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zg\Documents\Best State\State Data\"/>
    </mc:Choice>
  </mc:AlternateContent>
  <xr:revisionPtr revIDLastSave="0" documentId="13_ncr:1_{4D90EA9B-3E8D-4808-AF0F-46A64092D6D3}" xr6:coauthVersionLast="45" xr6:coauthVersionMax="45" xr10:uidLastSave="{00000000-0000-0000-0000-000000000000}"/>
  <bookViews>
    <workbookView xWindow="-120" yWindow="-120" windowWidth="29040" windowHeight="15840" activeTab="1" xr2:uid="{AEA18A45-B6C6-4E19-A5ED-DE2ED96C945E}"/>
  </bookViews>
  <sheets>
    <sheet name="Data Dump" sheetId="3" r:id="rId1"/>
    <sheet name="Data Analysis" sheetId="2" r:id="rId2"/>
    <sheet name="Federal Tax Bracket" sheetId="1" r:id="rId3"/>
    <sheet name="State Tax Brackets" sheetId="4" r:id="rId4"/>
  </sheets>
  <definedNames>
    <definedName name="ExternalData_1" localSheetId="0" hidden="1">'Data Dump'!$A$1:$CV$2021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" i="2"/>
  <c r="E3" i="2"/>
  <c r="F3" i="2" s="1"/>
  <c r="G3" i="2" s="1"/>
  <c r="E4" i="2"/>
  <c r="F4" i="2" s="1"/>
  <c r="G4" i="2" s="1"/>
  <c r="E5" i="2"/>
  <c r="F5" i="2" s="1"/>
  <c r="G5" i="2" s="1"/>
  <c r="E6" i="2"/>
  <c r="F6" i="2" s="1"/>
  <c r="G6" i="2" s="1"/>
  <c r="E7" i="2"/>
  <c r="F7" i="2" s="1"/>
  <c r="G7" i="2" s="1"/>
  <c r="E8" i="2"/>
  <c r="F8" i="2" s="1"/>
  <c r="G8" i="2" s="1"/>
  <c r="E9" i="2"/>
  <c r="F9" i="2" s="1"/>
  <c r="G9" i="2" s="1"/>
  <c r="E10" i="2"/>
  <c r="F10" i="2" s="1"/>
  <c r="G10" i="2" s="1"/>
  <c r="E11" i="2"/>
  <c r="F11" i="2" s="1"/>
  <c r="G11" i="2" s="1"/>
  <c r="E12" i="2"/>
  <c r="F12" i="2" s="1"/>
  <c r="G12" i="2" s="1"/>
  <c r="E13" i="2"/>
  <c r="F13" i="2" s="1"/>
  <c r="G13" i="2" s="1"/>
  <c r="E14" i="2"/>
  <c r="F14" i="2" s="1"/>
  <c r="G14" i="2" s="1"/>
  <c r="E15" i="2"/>
  <c r="F15" i="2" s="1"/>
  <c r="G15" i="2" s="1"/>
  <c r="E16" i="2"/>
  <c r="F16" i="2" s="1"/>
  <c r="G16" i="2" s="1"/>
  <c r="E17" i="2"/>
  <c r="F17" i="2" s="1"/>
  <c r="G17" i="2" s="1"/>
  <c r="E18" i="2"/>
  <c r="F18" i="2" s="1"/>
  <c r="G18" i="2" s="1"/>
  <c r="E19" i="2"/>
  <c r="F19" i="2" s="1"/>
  <c r="G19" i="2" s="1"/>
  <c r="E20" i="2"/>
  <c r="F20" i="2" s="1"/>
  <c r="G20" i="2" s="1"/>
  <c r="E21" i="2"/>
  <c r="F21" i="2" s="1"/>
  <c r="G21" i="2" s="1"/>
  <c r="E22" i="2"/>
  <c r="F22" i="2" s="1"/>
  <c r="G22" i="2" s="1"/>
  <c r="E23" i="2"/>
  <c r="F23" i="2" s="1"/>
  <c r="G23" i="2" s="1"/>
  <c r="E24" i="2"/>
  <c r="F24" i="2" s="1"/>
  <c r="G24" i="2" s="1"/>
  <c r="E25" i="2"/>
  <c r="F25" i="2" s="1"/>
  <c r="G25" i="2" s="1"/>
  <c r="E26" i="2"/>
  <c r="F26" i="2" s="1"/>
  <c r="G26" i="2" s="1"/>
  <c r="E27" i="2"/>
  <c r="F27" i="2" s="1"/>
  <c r="G27" i="2" s="1"/>
  <c r="E28" i="2"/>
  <c r="F28" i="2" s="1"/>
  <c r="G28" i="2" s="1"/>
  <c r="E29" i="2"/>
  <c r="F29" i="2" s="1"/>
  <c r="G29" i="2" s="1"/>
  <c r="E30" i="2"/>
  <c r="F30" i="2" s="1"/>
  <c r="G30" i="2" s="1"/>
  <c r="E31" i="2"/>
  <c r="F31" i="2" s="1"/>
  <c r="G31" i="2" s="1"/>
  <c r="E32" i="2"/>
  <c r="F32" i="2" s="1"/>
  <c r="G32" i="2" s="1"/>
  <c r="E33" i="2"/>
  <c r="F33" i="2" s="1"/>
  <c r="G33" i="2" s="1"/>
  <c r="E34" i="2"/>
  <c r="F34" i="2" s="1"/>
  <c r="G34" i="2" s="1"/>
  <c r="E35" i="2"/>
  <c r="F35" i="2" s="1"/>
  <c r="G35" i="2" s="1"/>
  <c r="E36" i="2"/>
  <c r="F36" i="2" s="1"/>
  <c r="G36" i="2" s="1"/>
  <c r="E37" i="2"/>
  <c r="F37" i="2" s="1"/>
  <c r="G37" i="2"/>
  <c r="E38" i="2"/>
  <c r="F38" i="2" s="1"/>
  <c r="G38" i="2" s="1"/>
  <c r="E39" i="2"/>
  <c r="F39" i="2" s="1"/>
  <c r="G39" i="2" s="1"/>
  <c r="E40" i="2"/>
  <c r="F40" i="2" s="1"/>
  <c r="G40" i="2" s="1"/>
  <c r="E41" i="2"/>
  <c r="F41" i="2" s="1"/>
  <c r="G41" i="2" s="1"/>
  <c r="E42" i="2"/>
  <c r="F42" i="2" s="1"/>
  <c r="G42" i="2" s="1"/>
  <c r="E43" i="2"/>
  <c r="F43" i="2" s="1"/>
  <c r="G43" i="2" s="1"/>
  <c r="E44" i="2"/>
  <c r="F44" i="2" s="1"/>
  <c r="G44" i="2" s="1"/>
  <c r="E45" i="2"/>
  <c r="F45" i="2" s="1"/>
  <c r="G45" i="2" s="1"/>
  <c r="E46" i="2"/>
  <c r="F46" i="2" s="1"/>
  <c r="G46" i="2" s="1"/>
  <c r="E47" i="2"/>
  <c r="F47" i="2" s="1"/>
  <c r="G47" i="2" s="1"/>
  <c r="E48" i="2"/>
  <c r="F48" i="2" s="1"/>
  <c r="G48" i="2" s="1"/>
  <c r="E49" i="2"/>
  <c r="F49" i="2" s="1"/>
  <c r="G49" i="2" s="1"/>
  <c r="E50" i="2"/>
  <c r="F50" i="2" s="1"/>
  <c r="G50" i="2" s="1"/>
  <c r="E51" i="2"/>
  <c r="F51" i="2" s="1"/>
  <c r="G51" i="2" s="1"/>
  <c r="E52" i="2"/>
  <c r="F52" i="2" s="1"/>
  <c r="G52" i="2" s="1"/>
  <c r="E53" i="2"/>
  <c r="F53" i="2" s="1"/>
  <c r="G53" i="2" s="1"/>
  <c r="E54" i="2"/>
  <c r="F54" i="2" s="1"/>
  <c r="G54" i="2" s="1"/>
  <c r="E55" i="2"/>
  <c r="F55" i="2" s="1"/>
  <c r="G55" i="2" s="1"/>
  <c r="E56" i="2"/>
  <c r="F56" i="2" s="1"/>
  <c r="G56" i="2" s="1"/>
  <c r="E57" i="2"/>
  <c r="F57" i="2" s="1"/>
  <c r="G57" i="2" s="1"/>
  <c r="E58" i="2"/>
  <c r="F58" i="2" s="1"/>
  <c r="G58" i="2" s="1"/>
  <c r="E59" i="2"/>
  <c r="F59" i="2" s="1"/>
  <c r="G59" i="2" s="1"/>
  <c r="E60" i="2"/>
  <c r="F60" i="2" s="1"/>
  <c r="G60" i="2" s="1"/>
  <c r="E61" i="2"/>
  <c r="F61" i="2" s="1"/>
  <c r="G61" i="2" s="1"/>
  <c r="E62" i="2"/>
  <c r="F62" i="2" s="1"/>
  <c r="G62" i="2" s="1"/>
  <c r="E63" i="2"/>
  <c r="F63" i="2" s="1"/>
  <c r="G63" i="2" s="1"/>
  <c r="E64" i="2"/>
  <c r="F64" i="2" s="1"/>
  <c r="G64" i="2" s="1"/>
  <c r="E65" i="2"/>
  <c r="F65" i="2" s="1"/>
  <c r="G65" i="2" s="1"/>
  <c r="E66" i="2"/>
  <c r="F66" i="2" s="1"/>
  <c r="G66" i="2" s="1"/>
  <c r="E67" i="2"/>
  <c r="F67" i="2" s="1"/>
  <c r="G67" i="2" s="1"/>
  <c r="E68" i="2"/>
  <c r="F68" i="2" s="1"/>
  <c r="G68" i="2" s="1"/>
  <c r="E69" i="2"/>
  <c r="F69" i="2" s="1"/>
  <c r="G69" i="2" s="1"/>
  <c r="E70" i="2"/>
  <c r="F70" i="2" s="1"/>
  <c r="G70" i="2" s="1"/>
  <c r="E71" i="2"/>
  <c r="F71" i="2" s="1"/>
  <c r="G71" i="2" s="1"/>
  <c r="E72" i="2"/>
  <c r="F72" i="2" s="1"/>
  <c r="G72" i="2"/>
  <c r="E73" i="2"/>
  <c r="F73" i="2" s="1"/>
  <c r="G73" i="2" s="1"/>
  <c r="E74" i="2"/>
  <c r="F74" i="2" s="1"/>
  <c r="G74" i="2" s="1"/>
  <c r="E75" i="2"/>
  <c r="F75" i="2" s="1"/>
  <c r="G75" i="2" s="1"/>
  <c r="E76" i="2"/>
  <c r="F76" i="2" s="1"/>
  <c r="G76" i="2" s="1"/>
  <c r="E77" i="2"/>
  <c r="F77" i="2" s="1"/>
  <c r="G77" i="2" s="1"/>
  <c r="E78" i="2"/>
  <c r="F78" i="2" s="1"/>
  <c r="G78" i="2" s="1"/>
  <c r="E79" i="2"/>
  <c r="F79" i="2" s="1"/>
  <c r="G79" i="2" s="1"/>
  <c r="E80" i="2"/>
  <c r="F80" i="2" s="1"/>
  <c r="G80" i="2" s="1"/>
  <c r="E81" i="2"/>
  <c r="F81" i="2" s="1"/>
  <c r="G81" i="2" s="1"/>
  <c r="E82" i="2"/>
  <c r="F82" i="2" s="1"/>
  <c r="G82" i="2" s="1"/>
  <c r="E83" i="2"/>
  <c r="F83" i="2" s="1"/>
  <c r="G83" i="2" s="1"/>
  <c r="E84" i="2"/>
  <c r="F84" i="2" s="1"/>
  <c r="G84" i="2" s="1"/>
  <c r="E85" i="2"/>
  <c r="F85" i="2" s="1"/>
  <c r="G85" i="2" s="1"/>
  <c r="E86" i="2"/>
  <c r="F86" i="2" s="1"/>
  <c r="G86" i="2"/>
  <c r="E87" i="2"/>
  <c r="F87" i="2" s="1"/>
  <c r="G87" i="2" s="1"/>
  <c r="E88" i="2"/>
  <c r="F88" i="2" s="1"/>
  <c r="G88" i="2" s="1"/>
  <c r="E89" i="2"/>
  <c r="F89" i="2" s="1"/>
  <c r="G89" i="2" s="1"/>
  <c r="E90" i="2"/>
  <c r="F90" i="2" s="1"/>
  <c r="G90" i="2"/>
  <c r="E91" i="2"/>
  <c r="F91" i="2" s="1"/>
  <c r="G91" i="2" s="1"/>
  <c r="E92" i="2"/>
  <c r="F92" i="2" s="1"/>
  <c r="G92" i="2" s="1"/>
  <c r="E93" i="2"/>
  <c r="F93" i="2" s="1"/>
  <c r="G93" i="2" s="1"/>
  <c r="E94" i="2"/>
  <c r="F94" i="2" s="1"/>
  <c r="G94" i="2" s="1"/>
  <c r="E95" i="2"/>
  <c r="F95" i="2" s="1"/>
  <c r="G95" i="2" s="1"/>
  <c r="E96" i="2"/>
  <c r="F96" i="2" s="1"/>
  <c r="G96" i="2" s="1"/>
  <c r="E97" i="2"/>
  <c r="F97" i="2" s="1"/>
  <c r="G97" i="2" s="1"/>
  <c r="E98" i="2"/>
  <c r="F98" i="2" s="1"/>
  <c r="G98" i="2" s="1"/>
  <c r="E99" i="2"/>
  <c r="F99" i="2" s="1"/>
  <c r="G99" i="2" s="1"/>
  <c r="E100" i="2"/>
  <c r="F100" i="2" s="1"/>
  <c r="G100" i="2" s="1"/>
  <c r="E101" i="2"/>
  <c r="F101" i="2" s="1"/>
  <c r="G101" i="2" s="1"/>
  <c r="E102" i="2"/>
  <c r="F102" i="2" s="1"/>
  <c r="G102" i="2" s="1"/>
  <c r="E103" i="2"/>
  <c r="F103" i="2" s="1"/>
  <c r="G103" i="2" s="1"/>
  <c r="E104" i="2"/>
  <c r="F104" i="2" s="1"/>
  <c r="G104" i="2" s="1"/>
  <c r="E105" i="2"/>
  <c r="F105" i="2" s="1"/>
  <c r="G105" i="2" s="1"/>
  <c r="E106" i="2"/>
  <c r="F106" i="2" s="1"/>
  <c r="G106" i="2" s="1"/>
  <c r="E107" i="2"/>
  <c r="F107" i="2" s="1"/>
  <c r="G107" i="2" s="1"/>
  <c r="E108" i="2"/>
  <c r="F108" i="2" s="1"/>
  <c r="G108" i="2" s="1"/>
  <c r="E109" i="2"/>
  <c r="F109" i="2" s="1"/>
  <c r="G109" i="2" s="1"/>
  <c r="E110" i="2"/>
  <c r="F110" i="2" s="1"/>
  <c r="G110" i="2" s="1"/>
  <c r="E111" i="2"/>
  <c r="F111" i="2" s="1"/>
  <c r="G111" i="2" s="1"/>
  <c r="E112" i="2"/>
  <c r="F112" i="2" s="1"/>
  <c r="G112" i="2" s="1"/>
  <c r="E113" i="2"/>
  <c r="F113" i="2" s="1"/>
  <c r="G113" i="2" s="1"/>
  <c r="E114" i="2"/>
  <c r="F114" i="2" s="1"/>
  <c r="G114" i="2" s="1"/>
  <c r="E115" i="2"/>
  <c r="F115" i="2" s="1"/>
  <c r="G115" i="2" s="1"/>
  <c r="E116" i="2"/>
  <c r="F116" i="2" s="1"/>
  <c r="G116" i="2" s="1"/>
  <c r="E117" i="2"/>
  <c r="F117" i="2" s="1"/>
  <c r="G117" i="2" s="1"/>
  <c r="E118" i="2"/>
  <c r="F118" i="2" s="1"/>
  <c r="G118" i="2" s="1"/>
  <c r="E119" i="2"/>
  <c r="F119" i="2" s="1"/>
  <c r="G119" i="2" s="1"/>
  <c r="E120" i="2"/>
  <c r="F120" i="2" s="1"/>
  <c r="G120" i="2" s="1"/>
  <c r="E121" i="2"/>
  <c r="F121" i="2" s="1"/>
  <c r="G121" i="2"/>
  <c r="E122" i="2"/>
  <c r="F122" i="2" s="1"/>
  <c r="G122" i="2" s="1"/>
  <c r="E123" i="2"/>
  <c r="F123" i="2" s="1"/>
  <c r="G123" i="2" s="1"/>
  <c r="E124" i="2"/>
  <c r="F124" i="2" s="1"/>
  <c r="G124" i="2" s="1"/>
  <c r="E125" i="2"/>
  <c r="F125" i="2" s="1"/>
  <c r="G125" i="2" s="1"/>
  <c r="E126" i="2"/>
  <c r="F126" i="2" s="1"/>
  <c r="G126" i="2" s="1"/>
  <c r="E127" i="2"/>
  <c r="F127" i="2" s="1"/>
  <c r="G127" i="2" s="1"/>
  <c r="E128" i="2"/>
  <c r="F128" i="2" s="1"/>
  <c r="G128" i="2" s="1"/>
  <c r="E129" i="2"/>
  <c r="F129" i="2" s="1"/>
  <c r="G129" i="2" s="1"/>
  <c r="E130" i="2"/>
  <c r="F130" i="2" s="1"/>
  <c r="G130" i="2" s="1"/>
  <c r="E131" i="2"/>
  <c r="F131" i="2" s="1"/>
  <c r="G131" i="2" s="1"/>
  <c r="E132" i="2"/>
  <c r="F132" i="2" s="1"/>
  <c r="G132" i="2" s="1"/>
  <c r="E133" i="2"/>
  <c r="F133" i="2" s="1"/>
  <c r="G133" i="2" s="1"/>
  <c r="E134" i="2"/>
  <c r="F134" i="2" s="1"/>
  <c r="G134" i="2" s="1"/>
  <c r="E135" i="2"/>
  <c r="F135" i="2" s="1"/>
  <c r="G135" i="2"/>
  <c r="E136" i="2"/>
  <c r="F136" i="2" s="1"/>
  <c r="G136" i="2" s="1"/>
  <c r="E137" i="2"/>
  <c r="F137" i="2" s="1"/>
  <c r="G137" i="2" s="1"/>
  <c r="E138" i="2"/>
  <c r="F138" i="2" s="1"/>
  <c r="G138" i="2" s="1"/>
  <c r="E139" i="2"/>
  <c r="F139" i="2" s="1"/>
  <c r="G139" i="2" s="1"/>
  <c r="E140" i="2"/>
  <c r="F140" i="2" s="1"/>
  <c r="G140" i="2" s="1"/>
  <c r="E141" i="2"/>
  <c r="F141" i="2" s="1"/>
  <c r="G141" i="2" s="1"/>
  <c r="E142" i="2"/>
  <c r="F142" i="2" s="1"/>
  <c r="G142" i="2"/>
  <c r="E143" i="2"/>
  <c r="F143" i="2" s="1"/>
  <c r="G143" i="2" s="1"/>
  <c r="E144" i="2"/>
  <c r="F144" i="2" s="1"/>
  <c r="G144" i="2" s="1"/>
  <c r="E145" i="2"/>
  <c r="F145" i="2" s="1"/>
  <c r="G145" i="2" s="1"/>
  <c r="E146" i="2"/>
  <c r="F146" i="2" s="1"/>
  <c r="G146" i="2" s="1"/>
  <c r="E147" i="2"/>
  <c r="F147" i="2" s="1"/>
  <c r="G147" i="2" s="1"/>
  <c r="E148" i="2"/>
  <c r="F148" i="2" s="1"/>
  <c r="G148" i="2" s="1"/>
  <c r="E149" i="2"/>
  <c r="F149" i="2" s="1"/>
  <c r="G149" i="2" s="1"/>
  <c r="E150" i="2"/>
  <c r="F150" i="2" s="1"/>
  <c r="G150" i="2" s="1"/>
  <c r="E151" i="2"/>
  <c r="F151" i="2" s="1"/>
  <c r="G151" i="2" s="1"/>
  <c r="E152" i="2"/>
  <c r="F152" i="2" s="1"/>
  <c r="G152" i="2" s="1"/>
  <c r="E153" i="2"/>
  <c r="F153" i="2" s="1"/>
  <c r="G153" i="2" s="1"/>
  <c r="E154" i="2"/>
  <c r="F154" i="2" s="1"/>
  <c r="G154" i="2" s="1"/>
  <c r="E155" i="2"/>
  <c r="F155" i="2" s="1"/>
  <c r="G155" i="2" s="1"/>
  <c r="E156" i="2"/>
  <c r="F156" i="2" s="1"/>
  <c r="G156" i="2" s="1"/>
  <c r="E157" i="2"/>
  <c r="F157" i="2" s="1"/>
  <c r="G157" i="2" s="1"/>
  <c r="E158" i="2"/>
  <c r="F158" i="2" s="1"/>
  <c r="G158" i="2" s="1"/>
  <c r="E159" i="2"/>
  <c r="F159" i="2" s="1"/>
  <c r="G159" i="2" s="1"/>
  <c r="E160" i="2"/>
  <c r="F160" i="2" s="1"/>
  <c r="G160" i="2" s="1"/>
  <c r="E161" i="2"/>
  <c r="F161" i="2" s="1"/>
  <c r="G161" i="2" s="1"/>
  <c r="E162" i="2"/>
  <c r="F162" i="2" s="1"/>
  <c r="G162" i="2" s="1"/>
  <c r="E163" i="2"/>
  <c r="F163" i="2" s="1"/>
  <c r="G163" i="2" s="1"/>
  <c r="E164" i="2"/>
  <c r="F164" i="2" s="1"/>
  <c r="G164" i="2" s="1"/>
  <c r="E165" i="2"/>
  <c r="F165" i="2" s="1"/>
  <c r="G165" i="2" s="1"/>
  <c r="E166" i="2"/>
  <c r="F166" i="2" s="1"/>
  <c r="G166" i="2" s="1"/>
  <c r="E167" i="2"/>
  <c r="F167" i="2" s="1"/>
  <c r="G167" i="2" s="1"/>
  <c r="E168" i="2"/>
  <c r="F168" i="2" s="1"/>
  <c r="G168" i="2" s="1"/>
  <c r="E169" i="2"/>
  <c r="F169" i="2" s="1"/>
  <c r="G169" i="2" s="1"/>
  <c r="E170" i="2"/>
  <c r="F170" i="2" s="1"/>
  <c r="G170" i="2" s="1"/>
  <c r="E171" i="2"/>
  <c r="F171" i="2" s="1"/>
  <c r="G171" i="2"/>
  <c r="E172" i="2"/>
  <c r="F172" i="2" s="1"/>
  <c r="G172" i="2" s="1"/>
  <c r="E173" i="2"/>
  <c r="F173" i="2" s="1"/>
  <c r="G173" i="2" s="1"/>
  <c r="E174" i="2"/>
  <c r="F174" i="2" s="1"/>
  <c r="G174" i="2" s="1"/>
  <c r="E175" i="2"/>
  <c r="F175" i="2" s="1"/>
  <c r="G175" i="2" s="1"/>
  <c r="E176" i="2"/>
  <c r="F176" i="2" s="1"/>
  <c r="G176" i="2" s="1"/>
  <c r="E177" i="2"/>
  <c r="F177" i="2" s="1"/>
  <c r="G177" i="2" s="1"/>
  <c r="E178" i="2"/>
  <c r="F178" i="2" s="1"/>
  <c r="G178" i="2" s="1"/>
  <c r="E179" i="2"/>
  <c r="F179" i="2" s="1"/>
  <c r="G179" i="2" s="1"/>
  <c r="E180" i="2"/>
  <c r="F180" i="2" s="1"/>
  <c r="G180" i="2" s="1"/>
  <c r="E181" i="2"/>
  <c r="F181" i="2" s="1"/>
  <c r="G181" i="2" s="1"/>
  <c r="E182" i="2"/>
  <c r="F182" i="2" s="1"/>
  <c r="G182" i="2" s="1"/>
  <c r="E183" i="2"/>
  <c r="F183" i="2" s="1"/>
  <c r="G183" i="2" s="1"/>
  <c r="E184" i="2"/>
  <c r="F184" i="2" s="1"/>
  <c r="G184" i="2" s="1"/>
  <c r="E185" i="2"/>
  <c r="F185" i="2" s="1"/>
  <c r="G185" i="2" s="1"/>
  <c r="E186" i="2"/>
  <c r="F186" i="2" s="1"/>
  <c r="G186" i="2" s="1"/>
  <c r="E187" i="2"/>
  <c r="F187" i="2" s="1"/>
  <c r="G187" i="2" s="1"/>
  <c r="E188" i="2"/>
  <c r="F188" i="2" s="1"/>
  <c r="G188" i="2" s="1"/>
  <c r="E189" i="2"/>
  <c r="F189" i="2" s="1"/>
  <c r="G189" i="2" s="1"/>
  <c r="E190" i="2"/>
  <c r="F190" i="2" s="1"/>
  <c r="G190" i="2" s="1"/>
  <c r="E191" i="2"/>
  <c r="F191" i="2" s="1"/>
  <c r="G191" i="2" s="1"/>
  <c r="E192" i="2"/>
  <c r="F192" i="2" s="1"/>
  <c r="G192" i="2" s="1"/>
  <c r="E193" i="2"/>
  <c r="F193" i="2" s="1"/>
  <c r="G193" i="2"/>
  <c r="E194" i="2"/>
  <c r="F194" i="2" s="1"/>
  <c r="G194" i="2" s="1"/>
  <c r="E195" i="2"/>
  <c r="F195" i="2" s="1"/>
  <c r="G195" i="2" s="1"/>
  <c r="E196" i="2"/>
  <c r="F196" i="2" s="1"/>
  <c r="G196" i="2" s="1"/>
  <c r="E197" i="2"/>
  <c r="F197" i="2" s="1"/>
  <c r="G197" i="2" s="1"/>
  <c r="E198" i="2"/>
  <c r="F198" i="2" s="1"/>
  <c r="G198" i="2" s="1"/>
  <c r="E199" i="2"/>
  <c r="F199" i="2" s="1"/>
  <c r="G199" i="2" s="1"/>
  <c r="E200" i="2"/>
  <c r="F200" i="2" s="1"/>
  <c r="G200" i="2" s="1"/>
  <c r="E201" i="2"/>
  <c r="F201" i="2" s="1"/>
  <c r="G201" i="2" s="1"/>
  <c r="E202" i="2"/>
  <c r="F202" i="2" s="1"/>
  <c r="G202" i="2" s="1"/>
  <c r="E203" i="2"/>
  <c r="F203" i="2" s="1"/>
  <c r="G203" i="2" s="1"/>
  <c r="E204" i="2"/>
  <c r="F204" i="2" s="1"/>
  <c r="G204" i="2" s="1"/>
  <c r="E205" i="2"/>
  <c r="F205" i="2" s="1"/>
  <c r="G205" i="2" s="1"/>
  <c r="E206" i="2"/>
  <c r="F206" i="2" s="1"/>
  <c r="G206" i="2" s="1"/>
  <c r="E207" i="2"/>
  <c r="F207" i="2" s="1"/>
  <c r="G207" i="2" s="1"/>
  <c r="E208" i="2"/>
  <c r="F208" i="2" s="1"/>
  <c r="G208" i="2" s="1"/>
  <c r="E209" i="2"/>
  <c r="F209" i="2"/>
  <c r="G209" i="2" s="1"/>
  <c r="E210" i="2"/>
  <c r="F210" i="2" s="1"/>
  <c r="G210" i="2" s="1"/>
  <c r="E211" i="2"/>
  <c r="F211" i="2" s="1"/>
  <c r="G211" i="2" s="1"/>
  <c r="E212" i="2"/>
  <c r="F212" i="2" s="1"/>
  <c r="G212" i="2" s="1"/>
  <c r="E213" i="2"/>
  <c r="F213" i="2" s="1"/>
  <c r="G213" i="2" s="1"/>
  <c r="E214" i="2"/>
  <c r="F214" i="2" s="1"/>
  <c r="G214" i="2" s="1"/>
  <c r="E215" i="2"/>
  <c r="F215" i="2"/>
  <c r="G215" i="2" s="1"/>
  <c r="E216" i="2"/>
  <c r="F216" i="2" s="1"/>
  <c r="G216" i="2" s="1"/>
  <c r="E217" i="2"/>
  <c r="F217" i="2" s="1"/>
  <c r="G217" i="2" s="1"/>
  <c r="E218" i="2"/>
  <c r="F218" i="2" s="1"/>
  <c r="G218" i="2" s="1"/>
  <c r="E219" i="2"/>
  <c r="F219" i="2" s="1"/>
  <c r="G219" i="2" s="1"/>
  <c r="E220" i="2"/>
  <c r="F220" i="2" s="1"/>
  <c r="G220" i="2" s="1"/>
  <c r="E221" i="2"/>
  <c r="F221" i="2" s="1"/>
  <c r="G221" i="2" s="1"/>
  <c r="E222" i="2"/>
  <c r="F222" i="2" s="1"/>
  <c r="G222" i="2" s="1"/>
  <c r="E223" i="2"/>
  <c r="F223" i="2" s="1"/>
  <c r="G223" i="2" s="1"/>
  <c r="E224" i="2"/>
  <c r="F224" i="2" s="1"/>
  <c r="G224" i="2" s="1"/>
  <c r="E225" i="2"/>
  <c r="F225" i="2" s="1"/>
  <c r="G225" i="2" s="1"/>
  <c r="E226" i="2"/>
  <c r="F226" i="2" s="1"/>
  <c r="G226" i="2" s="1"/>
  <c r="E227" i="2"/>
  <c r="F227" i="2" s="1"/>
  <c r="G227" i="2" s="1"/>
  <c r="E228" i="2"/>
  <c r="F228" i="2" s="1"/>
  <c r="G228" i="2" s="1"/>
  <c r="E229" i="2"/>
  <c r="F229" i="2"/>
  <c r="G229" i="2" s="1"/>
  <c r="E230" i="2"/>
  <c r="F230" i="2" s="1"/>
  <c r="G230" i="2" s="1"/>
  <c r="E231" i="2"/>
  <c r="F231" i="2" s="1"/>
  <c r="G231" i="2" s="1"/>
  <c r="E232" i="2"/>
  <c r="F232" i="2" s="1"/>
  <c r="G232" i="2" s="1"/>
  <c r="E233" i="2"/>
  <c r="F233" i="2" s="1"/>
  <c r="G233" i="2" s="1"/>
  <c r="E234" i="2"/>
  <c r="F234" i="2" s="1"/>
  <c r="G234" i="2" s="1"/>
  <c r="E235" i="2"/>
  <c r="F235" i="2" s="1"/>
  <c r="G235" i="2" s="1"/>
  <c r="E236" i="2"/>
  <c r="F236" i="2" s="1"/>
  <c r="G236" i="2"/>
  <c r="E237" i="2"/>
  <c r="F237" i="2" s="1"/>
  <c r="G237" i="2" s="1"/>
  <c r="E238" i="2"/>
  <c r="F238" i="2" s="1"/>
  <c r="G238" i="2" s="1"/>
  <c r="E239" i="2"/>
  <c r="F239" i="2" s="1"/>
  <c r="G239" i="2" s="1"/>
  <c r="E240" i="2"/>
  <c r="F240" i="2" s="1"/>
  <c r="G240" i="2" s="1"/>
  <c r="E241" i="2"/>
  <c r="F241" i="2" s="1"/>
  <c r="G241" i="2" s="1"/>
  <c r="E242" i="2"/>
  <c r="F242" i="2" s="1"/>
  <c r="G242" i="2" s="1"/>
  <c r="E243" i="2"/>
  <c r="F243" i="2" s="1"/>
  <c r="G243" i="2" s="1"/>
  <c r="E244" i="2"/>
  <c r="F244" i="2" s="1"/>
  <c r="G244" i="2" s="1"/>
  <c r="E245" i="2"/>
  <c r="F245" i="2" s="1"/>
  <c r="G245" i="2" s="1"/>
  <c r="E246" i="2"/>
  <c r="F246" i="2"/>
  <c r="G246" i="2" s="1"/>
  <c r="E247" i="2"/>
  <c r="F247" i="2" s="1"/>
  <c r="G247" i="2" s="1"/>
  <c r="E248" i="2"/>
  <c r="F248" i="2" s="1"/>
  <c r="G248" i="2" s="1"/>
  <c r="E249" i="2"/>
  <c r="F249" i="2" s="1"/>
  <c r="G249" i="2" s="1"/>
  <c r="E250" i="2"/>
  <c r="F250" i="2" s="1"/>
  <c r="G250" i="2" s="1"/>
  <c r="E251" i="2"/>
  <c r="F251" i="2" s="1"/>
  <c r="G251" i="2" s="1"/>
  <c r="E252" i="2"/>
  <c r="F252" i="2" s="1"/>
  <c r="G252" i="2" s="1"/>
  <c r="E253" i="2"/>
  <c r="F253" i="2" s="1"/>
  <c r="G253" i="2" s="1"/>
  <c r="E254" i="2"/>
  <c r="F254" i="2" s="1"/>
  <c r="G254" i="2" s="1"/>
  <c r="E255" i="2"/>
  <c r="F255" i="2" s="1"/>
  <c r="G255" i="2" s="1"/>
  <c r="E256" i="2"/>
  <c r="F256" i="2" s="1"/>
  <c r="G256" i="2" s="1"/>
  <c r="E257" i="2"/>
  <c r="F257" i="2" s="1"/>
  <c r="G257" i="2" s="1"/>
  <c r="E258" i="2"/>
  <c r="F258" i="2"/>
  <c r="G258" i="2" s="1"/>
  <c r="E259" i="2"/>
  <c r="F259" i="2" s="1"/>
  <c r="G259" i="2" s="1"/>
  <c r="E260" i="2"/>
  <c r="F260" i="2" s="1"/>
  <c r="G260" i="2" s="1"/>
  <c r="E261" i="2"/>
  <c r="F261" i="2" s="1"/>
  <c r="G261" i="2" s="1"/>
  <c r="E262" i="2"/>
  <c r="F262" i="2" s="1"/>
  <c r="G262" i="2" s="1"/>
  <c r="E263" i="2"/>
  <c r="F263" i="2" s="1"/>
  <c r="G263" i="2" s="1"/>
  <c r="E264" i="2"/>
  <c r="F264" i="2" s="1"/>
  <c r="G264" i="2" s="1"/>
  <c r="E265" i="2"/>
  <c r="F265" i="2" s="1"/>
  <c r="G265" i="2" s="1"/>
  <c r="E266" i="2"/>
  <c r="F266" i="2" s="1"/>
  <c r="G266" i="2" s="1"/>
  <c r="E267" i="2"/>
  <c r="F267" i="2" s="1"/>
  <c r="G267" i="2" s="1"/>
  <c r="E268" i="2"/>
  <c r="F268" i="2" s="1"/>
  <c r="G268" i="2" s="1"/>
  <c r="E269" i="2"/>
  <c r="F269" i="2" s="1"/>
  <c r="G269" i="2" s="1"/>
  <c r="E270" i="2"/>
  <c r="F270" i="2" s="1"/>
  <c r="G270" i="2" s="1"/>
  <c r="E271" i="2"/>
  <c r="F271" i="2" s="1"/>
  <c r="G271" i="2" s="1"/>
  <c r="E272" i="2"/>
  <c r="F272" i="2" s="1"/>
  <c r="G272" i="2" s="1"/>
  <c r="E273" i="2"/>
  <c r="F273" i="2" s="1"/>
  <c r="G273" i="2" s="1"/>
  <c r="E274" i="2"/>
  <c r="F274" i="2" s="1"/>
  <c r="G274" i="2" s="1"/>
  <c r="E275" i="2"/>
  <c r="F275" i="2" s="1"/>
  <c r="G275" i="2" s="1"/>
  <c r="E276" i="2"/>
  <c r="F276" i="2"/>
  <c r="G276" i="2" s="1"/>
  <c r="E277" i="2"/>
  <c r="F277" i="2" s="1"/>
  <c r="G277" i="2" s="1"/>
  <c r="E278" i="2"/>
  <c r="F278" i="2" s="1"/>
  <c r="G278" i="2" s="1"/>
  <c r="E279" i="2"/>
  <c r="F279" i="2" s="1"/>
  <c r="G279" i="2" s="1"/>
  <c r="E280" i="2"/>
  <c r="F280" i="2" s="1"/>
  <c r="G280" i="2" s="1"/>
  <c r="E281" i="2"/>
  <c r="F281" i="2" s="1"/>
  <c r="G281" i="2" s="1"/>
  <c r="E282" i="2"/>
  <c r="F282" i="2" s="1"/>
  <c r="G282" i="2" s="1"/>
  <c r="E283" i="2"/>
  <c r="F283" i="2" s="1"/>
  <c r="G283" i="2" s="1"/>
  <c r="E284" i="2"/>
  <c r="F284" i="2"/>
  <c r="G284" i="2" s="1"/>
  <c r="E285" i="2"/>
  <c r="F285" i="2" s="1"/>
  <c r="G285" i="2" s="1"/>
  <c r="E286" i="2"/>
  <c r="F286" i="2" s="1"/>
  <c r="G286" i="2"/>
  <c r="E287" i="2"/>
  <c r="F287" i="2" s="1"/>
  <c r="G287" i="2" s="1"/>
  <c r="E288" i="2"/>
  <c r="F288" i="2" s="1"/>
  <c r="G288" i="2" s="1"/>
  <c r="E289" i="2"/>
  <c r="F289" i="2" s="1"/>
  <c r="G289" i="2" s="1"/>
  <c r="E290" i="2"/>
  <c r="F290" i="2"/>
  <c r="G290" i="2" s="1"/>
  <c r="E291" i="2"/>
  <c r="F291" i="2" s="1"/>
  <c r="G291" i="2" s="1"/>
  <c r="E292" i="2"/>
  <c r="F292" i="2" s="1"/>
  <c r="G292" i="2" s="1"/>
  <c r="E293" i="2"/>
  <c r="F293" i="2" s="1"/>
  <c r="G293" i="2" s="1"/>
  <c r="E294" i="2"/>
  <c r="F294" i="2" s="1"/>
  <c r="G294" i="2" s="1"/>
  <c r="E295" i="2"/>
  <c r="F295" i="2" s="1"/>
  <c r="G295" i="2" s="1"/>
  <c r="E296" i="2"/>
  <c r="F296" i="2" s="1"/>
  <c r="G296" i="2" s="1"/>
  <c r="E297" i="2"/>
  <c r="F297" i="2" s="1"/>
  <c r="G297" i="2" s="1"/>
  <c r="E298" i="2"/>
  <c r="F298" i="2" s="1"/>
  <c r="G298" i="2" s="1"/>
  <c r="E299" i="2"/>
  <c r="F299" i="2" s="1"/>
  <c r="G299" i="2" s="1"/>
  <c r="E300" i="2"/>
  <c r="F300" i="2" s="1"/>
  <c r="G300" i="2" s="1"/>
  <c r="E301" i="2"/>
  <c r="F301" i="2" s="1"/>
  <c r="G301" i="2" s="1"/>
  <c r="E302" i="2"/>
  <c r="F302" i="2" s="1"/>
  <c r="G302" i="2" s="1"/>
  <c r="E303" i="2"/>
  <c r="F303" i="2" s="1"/>
  <c r="G303" i="2" s="1"/>
  <c r="E304" i="2"/>
  <c r="F304" i="2" s="1"/>
  <c r="G304" i="2" s="1"/>
  <c r="E305" i="2"/>
  <c r="F305" i="2" s="1"/>
  <c r="G305" i="2" s="1"/>
  <c r="E306" i="2"/>
  <c r="F306" i="2" s="1"/>
  <c r="G306" i="2" s="1"/>
  <c r="E307" i="2"/>
  <c r="F307" i="2" s="1"/>
  <c r="G307" i="2" s="1"/>
  <c r="E308" i="2"/>
  <c r="F308" i="2" s="1"/>
  <c r="G308" i="2" s="1"/>
  <c r="E309" i="2"/>
  <c r="F309" i="2" s="1"/>
  <c r="G309" i="2" s="1"/>
  <c r="E310" i="2"/>
  <c r="F310" i="2" s="1"/>
  <c r="G310" i="2" s="1"/>
  <c r="E311" i="2"/>
  <c r="F311" i="2" s="1"/>
  <c r="G311" i="2" s="1"/>
  <c r="E312" i="2"/>
  <c r="F312" i="2"/>
  <c r="G312" i="2" s="1"/>
  <c r="E313" i="2"/>
  <c r="F313" i="2" s="1"/>
  <c r="G313" i="2" s="1"/>
  <c r="E314" i="2"/>
  <c r="F314" i="2" s="1"/>
  <c r="G314" i="2" s="1"/>
  <c r="E315" i="2"/>
  <c r="F315" i="2" s="1"/>
  <c r="G315" i="2" s="1"/>
  <c r="E316" i="2"/>
  <c r="F316" i="2" s="1"/>
  <c r="G316" i="2" s="1"/>
  <c r="E317" i="2"/>
  <c r="F317" i="2" s="1"/>
  <c r="G317" i="2" s="1"/>
  <c r="E318" i="2"/>
  <c r="F318" i="2" s="1"/>
  <c r="G318" i="2" s="1"/>
  <c r="E319" i="2"/>
  <c r="F319" i="2" s="1"/>
  <c r="G319" i="2" s="1"/>
  <c r="E320" i="2"/>
  <c r="F320" i="2" s="1"/>
  <c r="G320" i="2" s="1"/>
  <c r="E321" i="2"/>
  <c r="F321" i="2" s="1"/>
  <c r="G321" i="2" s="1"/>
  <c r="E322" i="2"/>
  <c r="F322" i="2" s="1"/>
  <c r="G322" i="2" s="1"/>
  <c r="E323" i="2"/>
  <c r="F323" i="2" s="1"/>
  <c r="G323" i="2" s="1"/>
  <c r="E324" i="2"/>
  <c r="F324" i="2" s="1"/>
  <c r="G324" i="2" s="1"/>
  <c r="E325" i="2"/>
  <c r="F325" i="2" s="1"/>
  <c r="G325" i="2" s="1"/>
  <c r="E326" i="2"/>
  <c r="F326" i="2" s="1"/>
  <c r="G326" i="2" s="1"/>
  <c r="E327" i="2"/>
  <c r="F327" i="2" s="1"/>
  <c r="G327" i="2" s="1"/>
  <c r="E328" i="2"/>
  <c r="F328" i="2" s="1"/>
  <c r="G328" i="2" s="1"/>
  <c r="E329" i="2"/>
  <c r="F329" i="2" s="1"/>
  <c r="G329" i="2" s="1"/>
  <c r="E330" i="2"/>
  <c r="F330" i="2" s="1"/>
  <c r="G330" i="2" s="1"/>
  <c r="E331" i="2"/>
  <c r="F331" i="2" s="1"/>
  <c r="G331" i="2" s="1"/>
  <c r="E332" i="2"/>
  <c r="F332" i="2" s="1"/>
  <c r="G332" i="2" s="1"/>
  <c r="E333" i="2"/>
  <c r="F333" i="2" s="1"/>
  <c r="G333" i="2" s="1"/>
  <c r="E334" i="2"/>
  <c r="F334" i="2" s="1"/>
  <c r="G334" i="2" s="1"/>
  <c r="E335" i="2"/>
  <c r="F335" i="2" s="1"/>
  <c r="G335" i="2" s="1"/>
  <c r="E336" i="2"/>
  <c r="F336" i="2" s="1"/>
  <c r="G336" i="2" s="1"/>
  <c r="E337" i="2"/>
  <c r="F337" i="2" s="1"/>
  <c r="G337" i="2" s="1"/>
  <c r="E338" i="2"/>
  <c r="F338" i="2" s="1"/>
  <c r="G338" i="2" s="1"/>
  <c r="E339" i="2"/>
  <c r="F339" i="2" s="1"/>
  <c r="G339" i="2" s="1"/>
  <c r="E340" i="2"/>
  <c r="F340" i="2" s="1"/>
  <c r="G340" i="2" s="1"/>
  <c r="E341" i="2"/>
  <c r="F341" i="2" s="1"/>
  <c r="G341" i="2" s="1"/>
  <c r="E342" i="2"/>
  <c r="F342" i="2" s="1"/>
  <c r="G342" i="2" s="1"/>
  <c r="E343" i="2"/>
  <c r="F343" i="2" s="1"/>
  <c r="G343" i="2" s="1"/>
  <c r="E344" i="2"/>
  <c r="F344" i="2" s="1"/>
  <c r="G344" i="2" s="1"/>
  <c r="E345" i="2"/>
  <c r="F345" i="2" s="1"/>
  <c r="G345" i="2" s="1"/>
  <c r="E346" i="2"/>
  <c r="F346" i="2" s="1"/>
  <c r="G346" i="2" s="1"/>
  <c r="E347" i="2"/>
  <c r="F347" i="2" s="1"/>
  <c r="G347" i="2" s="1"/>
  <c r="E348" i="2"/>
  <c r="F348" i="2" s="1"/>
  <c r="G348" i="2" s="1"/>
  <c r="E349" i="2"/>
  <c r="F349" i="2" s="1"/>
  <c r="G349" i="2" s="1"/>
  <c r="E350" i="2"/>
  <c r="F350" i="2" s="1"/>
  <c r="G350" i="2" s="1"/>
  <c r="E351" i="2"/>
  <c r="F351" i="2" s="1"/>
  <c r="G351" i="2" s="1"/>
  <c r="E352" i="2"/>
  <c r="F352" i="2" s="1"/>
  <c r="G352" i="2" s="1"/>
  <c r="E353" i="2"/>
  <c r="F353" i="2" s="1"/>
  <c r="G353" i="2" s="1"/>
  <c r="E354" i="2"/>
  <c r="F354" i="2" s="1"/>
  <c r="G354" i="2" s="1"/>
  <c r="E355" i="2"/>
  <c r="F355" i="2" s="1"/>
  <c r="G355" i="2" s="1"/>
  <c r="E356" i="2"/>
  <c r="F356" i="2" s="1"/>
  <c r="G356" i="2" s="1"/>
  <c r="E357" i="2"/>
  <c r="F357" i="2" s="1"/>
  <c r="G357" i="2" s="1"/>
  <c r="E358" i="2"/>
  <c r="F358" i="2" s="1"/>
  <c r="G358" i="2" s="1"/>
  <c r="E359" i="2"/>
  <c r="F359" i="2" s="1"/>
  <c r="G359" i="2" s="1"/>
  <c r="E360" i="2"/>
  <c r="F360" i="2"/>
  <c r="G360" i="2" s="1"/>
  <c r="E361" i="2"/>
  <c r="F361" i="2" s="1"/>
  <c r="G361" i="2" s="1"/>
  <c r="E362" i="2"/>
  <c r="F362" i="2" s="1"/>
  <c r="G362" i="2" s="1"/>
  <c r="E363" i="2"/>
  <c r="F363" i="2" s="1"/>
  <c r="G363" i="2" s="1"/>
  <c r="E364" i="2"/>
  <c r="F364" i="2" s="1"/>
  <c r="G364" i="2" s="1"/>
  <c r="E365" i="2"/>
  <c r="F365" i="2" s="1"/>
  <c r="G365" i="2" s="1"/>
  <c r="E366" i="2"/>
  <c r="F366" i="2" s="1"/>
  <c r="G366" i="2" s="1"/>
  <c r="E367" i="2"/>
  <c r="F367" i="2" s="1"/>
  <c r="G367" i="2" s="1"/>
  <c r="E368" i="2"/>
  <c r="F368" i="2" s="1"/>
  <c r="G368" i="2" s="1"/>
  <c r="E369" i="2"/>
  <c r="F369" i="2"/>
  <c r="G369" i="2" s="1"/>
  <c r="E370" i="2"/>
  <c r="F370" i="2" s="1"/>
  <c r="G370" i="2" s="1"/>
  <c r="E371" i="2"/>
  <c r="F371" i="2" s="1"/>
  <c r="G371" i="2" s="1"/>
  <c r="E372" i="2"/>
  <c r="F372" i="2" s="1"/>
  <c r="G372" i="2" s="1"/>
  <c r="E373" i="2"/>
  <c r="F373" i="2" s="1"/>
  <c r="G373" i="2" s="1"/>
  <c r="E374" i="2"/>
  <c r="F374" i="2" s="1"/>
  <c r="G374" i="2" s="1"/>
  <c r="E375" i="2"/>
  <c r="F375" i="2" s="1"/>
  <c r="G375" i="2"/>
  <c r="E376" i="2"/>
  <c r="F376" i="2" s="1"/>
  <c r="G376" i="2" s="1"/>
  <c r="E377" i="2"/>
  <c r="F377" i="2" s="1"/>
  <c r="G377" i="2" s="1"/>
  <c r="E378" i="2"/>
  <c r="F378" i="2" s="1"/>
  <c r="G378" i="2" s="1"/>
  <c r="E379" i="2"/>
  <c r="F379" i="2" s="1"/>
  <c r="G379" i="2" s="1"/>
  <c r="E380" i="2"/>
  <c r="F380" i="2" s="1"/>
  <c r="G380" i="2" s="1"/>
  <c r="E381" i="2"/>
  <c r="F381" i="2" s="1"/>
  <c r="G381" i="2" s="1"/>
  <c r="E382" i="2"/>
  <c r="F382" i="2" s="1"/>
  <c r="G382" i="2" s="1"/>
  <c r="E383" i="2"/>
  <c r="F383" i="2" s="1"/>
  <c r="G383" i="2" s="1"/>
  <c r="E384" i="2"/>
  <c r="F384" i="2" s="1"/>
  <c r="G384" i="2" s="1"/>
  <c r="E385" i="2"/>
  <c r="F385" i="2" s="1"/>
  <c r="G385" i="2" s="1"/>
  <c r="E386" i="2"/>
  <c r="F386" i="2"/>
  <c r="G386" i="2" s="1"/>
  <c r="E387" i="2"/>
  <c r="F387" i="2" s="1"/>
  <c r="G387" i="2" s="1"/>
  <c r="E388" i="2"/>
  <c r="F388" i="2" s="1"/>
  <c r="G388" i="2" s="1"/>
  <c r="E389" i="2"/>
  <c r="F389" i="2" s="1"/>
  <c r="G389" i="2" s="1"/>
  <c r="E390" i="2"/>
  <c r="F390" i="2" s="1"/>
  <c r="G390" i="2" s="1"/>
  <c r="E391" i="2"/>
  <c r="F391" i="2" s="1"/>
  <c r="G391" i="2" s="1"/>
  <c r="E392" i="2"/>
  <c r="F392" i="2" s="1"/>
  <c r="G392" i="2" s="1"/>
  <c r="E393" i="2"/>
  <c r="F393" i="2" s="1"/>
  <c r="G393" i="2" s="1"/>
  <c r="E394" i="2"/>
  <c r="F394" i="2" s="1"/>
  <c r="G394" i="2" s="1"/>
  <c r="E395" i="2"/>
  <c r="F395" i="2" s="1"/>
  <c r="G395" i="2" s="1"/>
  <c r="E396" i="2"/>
  <c r="F396" i="2" s="1"/>
  <c r="G396" i="2" s="1"/>
  <c r="E397" i="2"/>
  <c r="F397" i="2" s="1"/>
  <c r="G397" i="2" s="1"/>
  <c r="E398" i="2"/>
  <c r="F398" i="2" s="1"/>
  <c r="G398" i="2" s="1"/>
  <c r="E399" i="2"/>
  <c r="F399" i="2" s="1"/>
  <c r="G399" i="2" s="1"/>
  <c r="E400" i="2"/>
  <c r="F400" i="2" s="1"/>
  <c r="G400" i="2" s="1"/>
  <c r="E401" i="2"/>
  <c r="F401" i="2" s="1"/>
  <c r="G401" i="2" s="1"/>
  <c r="E402" i="2"/>
  <c r="F402" i="2" s="1"/>
  <c r="G402" i="2" s="1"/>
  <c r="E403" i="2"/>
  <c r="F403" i="2" s="1"/>
  <c r="G403" i="2" s="1"/>
  <c r="E404" i="2"/>
  <c r="F404" i="2"/>
  <c r="G404" i="2" s="1"/>
  <c r="E405" i="2"/>
  <c r="F405" i="2" s="1"/>
  <c r="G405" i="2" s="1"/>
  <c r="E406" i="2"/>
  <c r="F406" i="2" s="1"/>
  <c r="G406" i="2" s="1"/>
  <c r="E407" i="2"/>
  <c r="F407" i="2" s="1"/>
  <c r="G407" i="2" s="1"/>
  <c r="E408" i="2"/>
  <c r="F408" i="2" s="1"/>
  <c r="G408" i="2" s="1"/>
  <c r="E409" i="2"/>
  <c r="F409" i="2" s="1"/>
  <c r="G409" i="2" s="1"/>
  <c r="E410" i="2"/>
  <c r="F410" i="2" s="1"/>
  <c r="G410" i="2" s="1"/>
  <c r="E411" i="2"/>
  <c r="F411" i="2" s="1"/>
  <c r="G411" i="2" s="1"/>
  <c r="E412" i="2"/>
  <c r="F412" i="2" s="1"/>
  <c r="G412" i="2" s="1"/>
  <c r="E413" i="2"/>
  <c r="F413" i="2" s="1"/>
  <c r="G413" i="2" s="1"/>
  <c r="E414" i="2"/>
  <c r="F414" i="2" s="1"/>
  <c r="G414" i="2" s="1"/>
  <c r="E415" i="2"/>
  <c r="F415" i="2" s="1"/>
  <c r="G415" i="2" s="1"/>
  <c r="E416" i="2"/>
  <c r="F416" i="2" s="1"/>
  <c r="G416" i="2" s="1"/>
  <c r="E417" i="2"/>
  <c r="F417" i="2"/>
  <c r="G417" i="2" s="1"/>
  <c r="E418" i="2"/>
  <c r="F418" i="2" s="1"/>
  <c r="G418" i="2" s="1"/>
  <c r="E419" i="2"/>
  <c r="F419" i="2" s="1"/>
  <c r="G419" i="2" s="1"/>
  <c r="E420" i="2"/>
  <c r="F420" i="2" s="1"/>
  <c r="G420" i="2" s="1"/>
  <c r="E421" i="2"/>
  <c r="F421" i="2" s="1"/>
  <c r="G421" i="2" s="1"/>
  <c r="E422" i="2"/>
  <c r="F422" i="2" s="1"/>
  <c r="G422" i="2" s="1"/>
  <c r="E423" i="2"/>
  <c r="F423" i="2" s="1"/>
  <c r="G423" i="2" s="1"/>
  <c r="E424" i="2"/>
  <c r="F424" i="2" s="1"/>
  <c r="G424" i="2" s="1"/>
  <c r="E425" i="2"/>
  <c r="F425" i="2" s="1"/>
  <c r="G425" i="2" s="1"/>
  <c r="E426" i="2"/>
  <c r="F426" i="2" s="1"/>
  <c r="G426" i="2" s="1"/>
  <c r="E427" i="2"/>
  <c r="F427" i="2" s="1"/>
  <c r="G427" i="2" s="1"/>
  <c r="E428" i="2"/>
  <c r="F428" i="2" s="1"/>
  <c r="G428" i="2" s="1"/>
  <c r="E429" i="2"/>
  <c r="F429" i="2" s="1"/>
  <c r="G429" i="2" s="1"/>
  <c r="E430" i="2"/>
  <c r="F430" i="2" s="1"/>
  <c r="G430" i="2" s="1"/>
  <c r="E431" i="2"/>
  <c r="F431" i="2" s="1"/>
  <c r="G431" i="2"/>
  <c r="E432" i="2"/>
  <c r="F432" i="2" s="1"/>
  <c r="G432" i="2" s="1"/>
  <c r="E433" i="2"/>
  <c r="F433" i="2" s="1"/>
  <c r="G433" i="2" s="1"/>
  <c r="E434" i="2"/>
  <c r="F434" i="2" s="1"/>
  <c r="G434" i="2" s="1"/>
  <c r="E435" i="2"/>
  <c r="F435" i="2" s="1"/>
  <c r="G435" i="2" s="1"/>
  <c r="E436" i="2"/>
  <c r="F436" i="2" s="1"/>
  <c r="G436" i="2" s="1"/>
  <c r="E437" i="2"/>
  <c r="F437" i="2" s="1"/>
  <c r="G437" i="2" s="1"/>
  <c r="E438" i="2"/>
  <c r="F438" i="2" s="1"/>
  <c r="G438" i="2" s="1"/>
  <c r="E439" i="2"/>
  <c r="F439" i="2" s="1"/>
  <c r="G439" i="2" s="1"/>
  <c r="E440" i="2"/>
  <c r="F440" i="2" s="1"/>
  <c r="G440" i="2" s="1"/>
  <c r="E441" i="2"/>
  <c r="F441" i="2" s="1"/>
  <c r="G441" i="2" s="1"/>
  <c r="E442" i="2"/>
  <c r="F442" i="2" s="1"/>
  <c r="G442" i="2" s="1"/>
  <c r="E443" i="2"/>
  <c r="F443" i="2" s="1"/>
  <c r="G443" i="2" s="1"/>
  <c r="E444" i="2"/>
  <c r="F444" i="2" s="1"/>
  <c r="G444" i="2" s="1"/>
  <c r="E445" i="2"/>
  <c r="F445" i="2" s="1"/>
  <c r="G445" i="2" s="1"/>
  <c r="E446" i="2"/>
  <c r="F446" i="2" s="1"/>
  <c r="G446" i="2" s="1"/>
  <c r="E447" i="2"/>
  <c r="F447" i="2" s="1"/>
  <c r="G447" i="2" s="1"/>
  <c r="E448" i="2"/>
  <c r="F448" i="2" s="1"/>
  <c r="G448" i="2" s="1"/>
  <c r="E449" i="2"/>
  <c r="F449" i="2" s="1"/>
  <c r="G449" i="2" s="1"/>
  <c r="E450" i="2"/>
  <c r="F450" i="2" s="1"/>
  <c r="G450" i="2" s="1"/>
  <c r="E451" i="2"/>
  <c r="F451" i="2" s="1"/>
  <c r="G451" i="2" s="1"/>
  <c r="E452" i="2"/>
  <c r="F452" i="2" s="1"/>
  <c r="G452" i="2" s="1"/>
  <c r="E453" i="2"/>
  <c r="F453" i="2" s="1"/>
  <c r="G453" i="2" s="1"/>
  <c r="E454" i="2"/>
  <c r="F454" i="2" s="1"/>
  <c r="G454" i="2" s="1"/>
  <c r="E455" i="2"/>
  <c r="F455" i="2" s="1"/>
  <c r="G455" i="2" s="1"/>
  <c r="E456" i="2"/>
  <c r="F456" i="2" s="1"/>
  <c r="G456" i="2" s="1"/>
  <c r="E457" i="2"/>
  <c r="F457" i="2" s="1"/>
  <c r="G457" i="2" s="1"/>
  <c r="E458" i="2"/>
  <c r="F458" i="2" s="1"/>
  <c r="G458" i="2" s="1"/>
  <c r="E459" i="2"/>
  <c r="F459" i="2" s="1"/>
  <c r="G459" i="2" s="1"/>
  <c r="E460" i="2"/>
  <c r="F460" i="2" s="1"/>
  <c r="G460" i="2" s="1"/>
  <c r="E461" i="2"/>
  <c r="F461" i="2" s="1"/>
  <c r="G461" i="2" s="1"/>
  <c r="E462" i="2"/>
  <c r="F462" i="2" s="1"/>
  <c r="G462" i="2" s="1"/>
  <c r="E463" i="2"/>
  <c r="F463" i="2" s="1"/>
  <c r="G463" i="2" s="1"/>
  <c r="E464" i="2"/>
  <c r="F464" i="2"/>
  <c r="G464" i="2" s="1"/>
  <c r="E465" i="2"/>
  <c r="F465" i="2" s="1"/>
  <c r="G465" i="2" s="1"/>
  <c r="E466" i="2"/>
  <c r="F466" i="2" s="1"/>
  <c r="G466" i="2" s="1"/>
  <c r="E467" i="2"/>
  <c r="F467" i="2" s="1"/>
  <c r="G467" i="2" s="1"/>
  <c r="E468" i="2"/>
  <c r="F468" i="2"/>
  <c r="G468" i="2" s="1"/>
  <c r="E469" i="2"/>
  <c r="F469" i="2" s="1"/>
  <c r="G469" i="2" s="1"/>
  <c r="E470" i="2"/>
  <c r="F470" i="2" s="1"/>
  <c r="G470" i="2" s="1"/>
  <c r="E471" i="2"/>
  <c r="F471" i="2" s="1"/>
  <c r="G471" i="2" s="1"/>
  <c r="E472" i="2"/>
  <c r="F472" i="2" s="1"/>
  <c r="G472" i="2" s="1"/>
  <c r="E473" i="2"/>
  <c r="F473" i="2" s="1"/>
  <c r="G473" i="2" s="1"/>
  <c r="E474" i="2"/>
  <c r="F474" i="2" s="1"/>
  <c r="G474" i="2" s="1"/>
  <c r="E475" i="2"/>
  <c r="F475" i="2" s="1"/>
  <c r="G475" i="2" s="1"/>
  <c r="E476" i="2"/>
  <c r="F476" i="2" s="1"/>
  <c r="G476" i="2" s="1"/>
  <c r="E477" i="2"/>
  <c r="F477" i="2" s="1"/>
  <c r="G477" i="2" s="1"/>
  <c r="E478" i="2"/>
  <c r="F478" i="2" s="1"/>
  <c r="G478" i="2" s="1"/>
  <c r="E479" i="2"/>
  <c r="F479" i="2" s="1"/>
  <c r="G479" i="2" s="1"/>
  <c r="E480" i="2"/>
  <c r="F480" i="2" s="1"/>
  <c r="G480" i="2" s="1"/>
  <c r="E481" i="2"/>
  <c r="F481" i="2" s="1"/>
  <c r="G481" i="2" s="1"/>
  <c r="E482" i="2"/>
  <c r="F482" i="2" s="1"/>
  <c r="G482" i="2" s="1"/>
  <c r="E483" i="2"/>
  <c r="F483" i="2" s="1"/>
  <c r="G483" i="2" s="1"/>
  <c r="E484" i="2"/>
  <c r="F484" i="2" s="1"/>
  <c r="G484" i="2" s="1"/>
  <c r="E485" i="2"/>
  <c r="F485" i="2" s="1"/>
  <c r="G485" i="2" s="1"/>
  <c r="E486" i="2"/>
  <c r="F486" i="2" s="1"/>
  <c r="G486" i="2" s="1"/>
  <c r="E487" i="2"/>
  <c r="F487" i="2" s="1"/>
  <c r="G487" i="2" s="1"/>
  <c r="E488" i="2"/>
  <c r="F488" i="2" s="1"/>
  <c r="G488" i="2" s="1"/>
  <c r="E489" i="2"/>
  <c r="F489" i="2"/>
  <c r="G489" i="2" s="1"/>
  <c r="E490" i="2"/>
  <c r="F490" i="2" s="1"/>
  <c r="G490" i="2" s="1"/>
  <c r="E491" i="2"/>
  <c r="F491" i="2" s="1"/>
  <c r="G491" i="2" s="1"/>
  <c r="E492" i="2"/>
  <c r="F492" i="2" s="1"/>
  <c r="G492" i="2" s="1"/>
  <c r="E493" i="2"/>
  <c r="F493" i="2" s="1"/>
  <c r="G493" i="2" s="1"/>
  <c r="E494" i="2"/>
  <c r="F494" i="2" s="1"/>
  <c r="G494" i="2" s="1"/>
  <c r="E495" i="2"/>
  <c r="F495" i="2" s="1"/>
  <c r="G495" i="2" s="1"/>
  <c r="E496" i="2"/>
  <c r="F496" i="2" s="1"/>
  <c r="G496" i="2" s="1"/>
  <c r="E497" i="2"/>
  <c r="F497" i="2" s="1"/>
  <c r="G497" i="2" s="1"/>
  <c r="E498" i="2"/>
  <c r="F498" i="2" s="1"/>
  <c r="G498" i="2" s="1"/>
  <c r="E499" i="2"/>
  <c r="F499" i="2" s="1"/>
  <c r="G499" i="2" s="1"/>
  <c r="E500" i="2"/>
  <c r="F500" i="2" s="1"/>
  <c r="G500" i="2" s="1"/>
  <c r="E501" i="2"/>
  <c r="F501" i="2"/>
  <c r="G501" i="2" s="1"/>
  <c r="E502" i="2"/>
  <c r="F502" i="2" s="1"/>
  <c r="G502" i="2" s="1"/>
  <c r="E503" i="2"/>
  <c r="F503" i="2" s="1"/>
  <c r="G503" i="2" s="1"/>
  <c r="E504" i="2"/>
  <c r="F504" i="2" s="1"/>
  <c r="G504" i="2" s="1"/>
  <c r="E505" i="2"/>
  <c r="F505" i="2" s="1"/>
  <c r="G505" i="2" s="1"/>
  <c r="E506" i="2"/>
  <c r="F506" i="2" s="1"/>
  <c r="G506" i="2" s="1"/>
  <c r="E507" i="2"/>
  <c r="F507" i="2" s="1"/>
  <c r="G507" i="2" s="1"/>
  <c r="E508" i="2"/>
  <c r="F508" i="2" s="1"/>
  <c r="G508" i="2" s="1"/>
  <c r="E509" i="2"/>
  <c r="F509" i="2" s="1"/>
  <c r="G509" i="2" s="1"/>
  <c r="E510" i="2"/>
  <c r="F510" i="2" s="1"/>
  <c r="G510" i="2" s="1"/>
  <c r="E511" i="2"/>
  <c r="F511" i="2" s="1"/>
  <c r="G511" i="2" s="1"/>
  <c r="E512" i="2"/>
  <c r="F512" i="2" s="1"/>
  <c r="G512" i="2" s="1"/>
  <c r="E513" i="2"/>
  <c r="F513" i="2" s="1"/>
  <c r="G513" i="2" s="1"/>
  <c r="E514" i="2"/>
  <c r="F514" i="2" s="1"/>
  <c r="G514" i="2" s="1"/>
  <c r="E515" i="2"/>
  <c r="F515" i="2" s="1"/>
  <c r="G515" i="2" s="1"/>
  <c r="E516" i="2"/>
  <c r="F516" i="2" s="1"/>
  <c r="G516" i="2" s="1"/>
  <c r="E517" i="2"/>
  <c r="F517" i="2" s="1"/>
  <c r="G517" i="2" s="1"/>
  <c r="E518" i="2"/>
  <c r="F518" i="2" s="1"/>
  <c r="G518" i="2" s="1"/>
  <c r="E519" i="2"/>
  <c r="F519" i="2" s="1"/>
  <c r="G519" i="2" s="1"/>
  <c r="E520" i="2"/>
  <c r="F520" i="2" s="1"/>
  <c r="G520" i="2" s="1"/>
  <c r="E521" i="2"/>
  <c r="F521" i="2" s="1"/>
  <c r="G521" i="2" s="1"/>
  <c r="E522" i="2"/>
  <c r="F522" i="2" s="1"/>
  <c r="G522" i="2" s="1"/>
  <c r="E523" i="2"/>
  <c r="F523" i="2" s="1"/>
  <c r="G523" i="2" s="1"/>
  <c r="E524" i="2"/>
  <c r="F524" i="2" s="1"/>
  <c r="G524" i="2" s="1"/>
  <c r="E525" i="2"/>
  <c r="F525" i="2" s="1"/>
  <c r="G525" i="2" s="1"/>
  <c r="E526" i="2"/>
  <c r="F526" i="2" s="1"/>
  <c r="G526" i="2"/>
  <c r="E527" i="2"/>
  <c r="F527" i="2" s="1"/>
  <c r="G527" i="2" s="1"/>
  <c r="E528" i="2"/>
  <c r="F528" i="2" s="1"/>
  <c r="G528" i="2" s="1"/>
  <c r="E529" i="2"/>
  <c r="F529" i="2" s="1"/>
  <c r="G529" i="2" s="1"/>
  <c r="E530" i="2"/>
  <c r="F530" i="2" s="1"/>
  <c r="G530" i="2" s="1"/>
  <c r="E531" i="2"/>
  <c r="F531" i="2" s="1"/>
  <c r="G531" i="2" s="1"/>
  <c r="E532" i="2"/>
  <c r="F532" i="2" s="1"/>
  <c r="G532" i="2" s="1"/>
  <c r="E533" i="2"/>
  <c r="F533" i="2" s="1"/>
  <c r="G533" i="2" s="1"/>
  <c r="E534" i="2"/>
  <c r="F534" i="2" s="1"/>
  <c r="G534" i="2" s="1"/>
  <c r="E535" i="2"/>
  <c r="F535" i="2" s="1"/>
  <c r="G535" i="2" s="1"/>
  <c r="E536" i="2"/>
  <c r="F536" i="2" s="1"/>
  <c r="G536" i="2" s="1"/>
  <c r="E537" i="2"/>
  <c r="F537" i="2"/>
  <c r="G537" i="2" s="1"/>
  <c r="E538" i="2"/>
  <c r="F538" i="2" s="1"/>
  <c r="G538" i="2" s="1"/>
  <c r="E539" i="2"/>
  <c r="F539" i="2" s="1"/>
  <c r="G539" i="2" s="1"/>
  <c r="E540" i="2"/>
  <c r="F540" i="2" s="1"/>
  <c r="G540" i="2" s="1"/>
  <c r="E541" i="2"/>
  <c r="F541" i="2" s="1"/>
  <c r="G541" i="2" s="1"/>
  <c r="E542" i="2"/>
  <c r="F542" i="2" s="1"/>
  <c r="G542" i="2" s="1"/>
  <c r="E543" i="2"/>
  <c r="F543" i="2" s="1"/>
  <c r="G543" i="2" s="1"/>
  <c r="E544" i="2"/>
  <c r="F544" i="2" s="1"/>
  <c r="G544" i="2" s="1"/>
  <c r="E545" i="2"/>
  <c r="F545" i="2" s="1"/>
  <c r="G545" i="2" s="1"/>
  <c r="E546" i="2"/>
  <c r="F546" i="2" s="1"/>
  <c r="G546" i="2" s="1"/>
  <c r="E547" i="2"/>
  <c r="F547" i="2" s="1"/>
  <c r="G547" i="2" s="1"/>
  <c r="E548" i="2"/>
  <c r="F548" i="2" s="1"/>
  <c r="G548" i="2" s="1"/>
  <c r="E549" i="2"/>
  <c r="F549" i="2" s="1"/>
  <c r="G549" i="2" s="1"/>
  <c r="E550" i="2"/>
  <c r="F550" i="2" s="1"/>
  <c r="G550" i="2" s="1"/>
  <c r="E551" i="2"/>
  <c r="F551" i="2" s="1"/>
  <c r="G551" i="2" s="1"/>
  <c r="E552" i="2"/>
  <c r="F552" i="2" s="1"/>
  <c r="G552" i="2" s="1"/>
  <c r="E553" i="2"/>
  <c r="F553" i="2" s="1"/>
  <c r="G553" i="2" s="1"/>
  <c r="E554" i="2"/>
  <c r="F554" i="2" s="1"/>
  <c r="G554" i="2" s="1"/>
  <c r="E555" i="2"/>
  <c r="F555" i="2" s="1"/>
  <c r="G555" i="2" s="1"/>
  <c r="E556" i="2"/>
  <c r="F556" i="2" s="1"/>
  <c r="G556" i="2" s="1"/>
  <c r="E557" i="2"/>
  <c r="F557" i="2" s="1"/>
  <c r="G557" i="2" s="1"/>
  <c r="E558" i="2"/>
  <c r="F558" i="2"/>
  <c r="G558" i="2" s="1"/>
  <c r="E559" i="2"/>
  <c r="F559" i="2" s="1"/>
  <c r="G559" i="2" s="1"/>
  <c r="E560" i="2"/>
  <c r="F560" i="2" s="1"/>
  <c r="G560" i="2" s="1"/>
  <c r="E561" i="2"/>
  <c r="F561" i="2"/>
  <c r="G561" i="2" s="1"/>
  <c r="E562" i="2"/>
  <c r="F562" i="2" s="1"/>
  <c r="G562" i="2" s="1"/>
  <c r="E563" i="2"/>
  <c r="F563" i="2" s="1"/>
  <c r="G563" i="2" s="1"/>
  <c r="E564" i="2"/>
  <c r="F564" i="2" s="1"/>
  <c r="G564" i="2" s="1"/>
  <c r="E565" i="2"/>
  <c r="F565" i="2" s="1"/>
  <c r="G565" i="2" s="1"/>
  <c r="E566" i="2"/>
  <c r="F566" i="2" s="1"/>
  <c r="G566" i="2" s="1"/>
  <c r="E567" i="2"/>
  <c r="F567" i="2" s="1"/>
  <c r="G567" i="2" s="1"/>
  <c r="E568" i="2"/>
  <c r="F568" i="2" s="1"/>
  <c r="G568" i="2" s="1"/>
  <c r="E569" i="2"/>
  <c r="F569" i="2" s="1"/>
  <c r="G569" i="2" s="1"/>
  <c r="E570" i="2"/>
  <c r="F570" i="2" s="1"/>
  <c r="G570" i="2" s="1"/>
  <c r="E571" i="2"/>
  <c r="F571" i="2" s="1"/>
  <c r="G571" i="2" s="1"/>
  <c r="E572" i="2"/>
  <c r="F572" i="2" s="1"/>
  <c r="G572" i="2" s="1"/>
  <c r="E573" i="2"/>
  <c r="F573" i="2" s="1"/>
  <c r="G573" i="2" s="1"/>
  <c r="E574" i="2"/>
  <c r="F574" i="2" s="1"/>
  <c r="G574" i="2" s="1"/>
  <c r="E575" i="2"/>
  <c r="F575" i="2" s="1"/>
  <c r="G575" i="2" s="1"/>
  <c r="E576" i="2"/>
  <c r="F576" i="2" s="1"/>
  <c r="G576" i="2" s="1"/>
  <c r="E577" i="2"/>
  <c r="F577" i="2" s="1"/>
  <c r="G577" i="2" s="1"/>
  <c r="E578" i="2"/>
  <c r="F578" i="2" s="1"/>
  <c r="G578" i="2" s="1"/>
  <c r="E579" i="2"/>
  <c r="F579" i="2" s="1"/>
  <c r="G579" i="2"/>
  <c r="E580" i="2"/>
  <c r="F580" i="2" s="1"/>
  <c r="G580" i="2" s="1"/>
  <c r="E581" i="2"/>
  <c r="F581" i="2" s="1"/>
  <c r="G581" i="2" s="1"/>
  <c r="E582" i="2"/>
  <c r="F582" i="2" s="1"/>
  <c r="G582" i="2" s="1"/>
  <c r="E583" i="2"/>
  <c r="F583" i="2" s="1"/>
  <c r="G583" i="2" s="1"/>
  <c r="E584" i="2"/>
  <c r="F584" i="2" s="1"/>
  <c r="G584" i="2" s="1"/>
  <c r="E585" i="2"/>
  <c r="F585" i="2" s="1"/>
  <c r="G585" i="2" s="1"/>
  <c r="E586" i="2"/>
  <c r="F586" i="2" s="1"/>
  <c r="G586" i="2" s="1"/>
  <c r="E587" i="2"/>
  <c r="F587" i="2" s="1"/>
  <c r="G587" i="2"/>
  <c r="E588" i="2"/>
  <c r="F588" i="2" s="1"/>
  <c r="G588" i="2" s="1"/>
  <c r="E589" i="2"/>
  <c r="F589" i="2" s="1"/>
  <c r="G589" i="2" s="1"/>
  <c r="E590" i="2"/>
  <c r="F590" i="2" s="1"/>
  <c r="G590" i="2" s="1"/>
  <c r="E591" i="2"/>
  <c r="F591" i="2" s="1"/>
  <c r="G591" i="2" s="1"/>
  <c r="E592" i="2"/>
  <c r="F592" i="2" s="1"/>
  <c r="G592" i="2" s="1"/>
  <c r="E593" i="2"/>
  <c r="F593" i="2" s="1"/>
  <c r="G593" i="2" s="1"/>
  <c r="E594" i="2"/>
  <c r="F594" i="2" s="1"/>
  <c r="G594" i="2" s="1"/>
  <c r="E595" i="2"/>
  <c r="F595" i="2" s="1"/>
  <c r="G595" i="2" s="1"/>
  <c r="E596" i="2"/>
  <c r="F596" i="2" s="1"/>
  <c r="G596" i="2" s="1"/>
  <c r="E597" i="2"/>
  <c r="F597" i="2" s="1"/>
  <c r="G597" i="2" s="1"/>
  <c r="E598" i="2"/>
  <c r="F598" i="2" s="1"/>
  <c r="G598" i="2" s="1"/>
  <c r="E599" i="2"/>
  <c r="F599" i="2" s="1"/>
  <c r="G599" i="2" s="1"/>
  <c r="E600" i="2"/>
  <c r="F600" i="2" s="1"/>
  <c r="G600" i="2" s="1"/>
  <c r="E601" i="2"/>
  <c r="F601" i="2" s="1"/>
  <c r="G601" i="2" s="1"/>
  <c r="E602" i="2"/>
  <c r="F602" i="2" s="1"/>
  <c r="G602" i="2" s="1"/>
  <c r="E603" i="2"/>
  <c r="F603" i="2"/>
  <c r="G603" i="2" s="1"/>
  <c r="E604" i="2"/>
  <c r="F604" i="2" s="1"/>
  <c r="G604" i="2" s="1"/>
  <c r="E605" i="2"/>
  <c r="F605" i="2" s="1"/>
  <c r="G605" i="2" s="1"/>
  <c r="E606" i="2"/>
  <c r="F606" i="2" s="1"/>
  <c r="G606" i="2" s="1"/>
  <c r="E607" i="2"/>
  <c r="F607" i="2" s="1"/>
  <c r="G607" i="2"/>
  <c r="E608" i="2"/>
  <c r="F608" i="2" s="1"/>
  <c r="G608" i="2" s="1"/>
  <c r="E609" i="2"/>
  <c r="F609" i="2" s="1"/>
  <c r="G609" i="2" s="1"/>
  <c r="E610" i="2"/>
  <c r="F610" i="2" s="1"/>
  <c r="G610" i="2" s="1"/>
  <c r="E611" i="2"/>
  <c r="F611" i="2" s="1"/>
  <c r="G611" i="2" s="1"/>
  <c r="E612" i="2"/>
  <c r="F612" i="2" s="1"/>
  <c r="G612" i="2" s="1"/>
  <c r="E613" i="2"/>
  <c r="F613" i="2" s="1"/>
  <c r="G613" i="2" s="1"/>
  <c r="E614" i="2"/>
  <c r="F614" i="2" s="1"/>
  <c r="G614" i="2"/>
  <c r="E615" i="2"/>
  <c r="F615" i="2" s="1"/>
  <c r="G615" i="2" s="1"/>
  <c r="E616" i="2"/>
  <c r="F616" i="2" s="1"/>
  <c r="G616" i="2" s="1"/>
  <c r="E617" i="2"/>
  <c r="F617" i="2" s="1"/>
  <c r="G617" i="2" s="1"/>
  <c r="E618" i="2"/>
  <c r="F618" i="2" s="1"/>
  <c r="G618" i="2" s="1"/>
  <c r="E619" i="2"/>
  <c r="F619" i="2" s="1"/>
  <c r="G619" i="2" s="1"/>
  <c r="E620" i="2"/>
  <c r="F620" i="2"/>
  <c r="G620" i="2" s="1"/>
  <c r="E621" i="2"/>
  <c r="F621" i="2" s="1"/>
  <c r="G621" i="2" s="1"/>
  <c r="E622" i="2"/>
  <c r="F622" i="2" s="1"/>
  <c r="G622" i="2" s="1"/>
  <c r="E623" i="2"/>
  <c r="F623" i="2" s="1"/>
  <c r="G623" i="2" s="1"/>
  <c r="E624" i="2"/>
  <c r="F624" i="2" s="1"/>
  <c r="G624" i="2" s="1"/>
  <c r="E625" i="2"/>
  <c r="F625" i="2" s="1"/>
  <c r="G625" i="2" s="1"/>
  <c r="E626" i="2"/>
  <c r="F626" i="2" s="1"/>
  <c r="G626" i="2" s="1"/>
  <c r="E627" i="2"/>
  <c r="F627" i="2" s="1"/>
  <c r="G627" i="2" s="1"/>
  <c r="E628" i="2"/>
  <c r="F628" i="2" s="1"/>
  <c r="G628" i="2" s="1"/>
  <c r="E629" i="2"/>
  <c r="F629" i="2" s="1"/>
  <c r="G629" i="2" s="1"/>
  <c r="E630" i="2"/>
  <c r="F630" i="2" s="1"/>
  <c r="G630" i="2" s="1"/>
  <c r="E631" i="2"/>
  <c r="F631" i="2" s="1"/>
  <c r="G631" i="2" s="1"/>
  <c r="E632" i="2"/>
  <c r="F632" i="2" s="1"/>
  <c r="G632" i="2" s="1"/>
  <c r="E633" i="2"/>
  <c r="F633" i="2" s="1"/>
  <c r="G633" i="2" s="1"/>
  <c r="E634" i="2"/>
  <c r="F634" i="2" s="1"/>
  <c r="G634" i="2" s="1"/>
  <c r="E635" i="2"/>
  <c r="F635" i="2" s="1"/>
  <c r="G635" i="2" s="1"/>
  <c r="E636" i="2"/>
  <c r="F636" i="2" s="1"/>
  <c r="G636" i="2" s="1"/>
  <c r="E637" i="2"/>
  <c r="F637" i="2" s="1"/>
  <c r="G637" i="2" s="1"/>
  <c r="E638" i="2"/>
  <c r="F638" i="2" s="1"/>
  <c r="G638" i="2" s="1"/>
  <c r="E639" i="2"/>
  <c r="F639" i="2" s="1"/>
  <c r="G639" i="2" s="1"/>
  <c r="E640" i="2"/>
  <c r="F640" i="2" s="1"/>
  <c r="G640" i="2" s="1"/>
  <c r="E641" i="2"/>
  <c r="F641" i="2" s="1"/>
  <c r="G641" i="2" s="1"/>
  <c r="E642" i="2"/>
  <c r="F642" i="2" s="1"/>
  <c r="G642" i="2" s="1"/>
  <c r="E643" i="2"/>
  <c r="F643" i="2" s="1"/>
  <c r="G643" i="2" s="1"/>
  <c r="E644" i="2"/>
  <c r="F644" i="2" s="1"/>
  <c r="G644" i="2" s="1"/>
  <c r="E645" i="2"/>
  <c r="F645" i="2" s="1"/>
  <c r="G645" i="2" s="1"/>
  <c r="E646" i="2"/>
  <c r="F646" i="2" s="1"/>
  <c r="G646" i="2" s="1"/>
  <c r="E647" i="2"/>
  <c r="F647" i="2" s="1"/>
  <c r="G647" i="2" s="1"/>
  <c r="E648" i="2"/>
  <c r="F648" i="2" s="1"/>
  <c r="G648" i="2" s="1"/>
  <c r="E649" i="2"/>
  <c r="F649" i="2" s="1"/>
  <c r="G649" i="2" s="1"/>
  <c r="E650" i="2"/>
  <c r="F650" i="2" s="1"/>
  <c r="G650" i="2" s="1"/>
  <c r="E651" i="2"/>
  <c r="F651" i="2" s="1"/>
  <c r="G651" i="2" s="1"/>
  <c r="E652" i="2"/>
  <c r="F652" i="2" s="1"/>
  <c r="G652" i="2" s="1"/>
  <c r="E653" i="2"/>
  <c r="F653" i="2" s="1"/>
  <c r="G653" i="2" s="1"/>
  <c r="E654" i="2"/>
  <c r="F654" i="2" s="1"/>
  <c r="G654" i="2" s="1"/>
  <c r="E655" i="2"/>
  <c r="F655" i="2" s="1"/>
  <c r="G655" i="2" s="1"/>
  <c r="E656" i="2"/>
  <c r="F656" i="2" s="1"/>
  <c r="G656" i="2" s="1"/>
  <c r="E657" i="2"/>
  <c r="F657" i="2" s="1"/>
  <c r="G657" i="2" s="1"/>
  <c r="E658" i="2"/>
  <c r="F658" i="2" s="1"/>
  <c r="G658" i="2" s="1"/>
  <c r="E659" i="2"/>
  <c r="F659" i="2" s="1"/>
  <c r="G659" i="2" s="1"/>
  <c r="E660" i="2"/>
  <c r="F660" i="2" s="1"/>
  <c r="G660" i="2" s="1"/>
  <c r="E661" i="2"/>
  <c r="F661" i="2" s="1"/>
  <c r="G661" i="2" s="1"/>
  <c r="E662" i="2"/>
  <c r="F662" i="2" s="1"/>
  <c r="G662" i="2" s="1"/>
  <c r="E663" i="2"/>
  <c r="F663" i="2" s="1"/>
  <c r="G663" i="2" s="1"/>
  <c r="E664" i="2"/>
  <c r="F664" i="2" s="1"/>
  <c r="G664" i="2" s="1"/>
  <c r="E665" i="2"/>
  <c r="F665" i="2" s="1"/>
  <c r="G665" i="2" s="1"/>
  <c r="E666" i="2"/>
  <c r="F666" i="2" s="1"/>
  <c r="G666" i="2" s="1"/>
  <c r="E667" i="2"/>
  <c r="F667" i="2" s="1"/>
  <c r="G667" i="2" s="1"/>
  <c r="E668" i="2"/>
  <c r="F668" i="2" s="1"/>
  <c r="G668" i="2" s="1"/>
  <c r="E669" i="2"/>
  <c r="F669" i="2" s="1"/>
  <c r="G669" i="2" s="1"/>
  <c r="E670" i="2"/>
  <c r="F670" i="2" s="1"/>
  <c r="G670" i="2" s="1"/>
  <c r="E671" i="2"/>
  <c r="F671" i="2" s="1"/>
  <c r="G671" i="2" s="1"/>
  <c r="E672" i="2"/>
  <c r="F672" i="2" s="1"/>
  <c r="G672" i="2" s="1"/>
  <c r="E673" i="2"/>
  <c r="F673" i="2" s="1"/>
  <c r="G673" i="2" s="1"/>
  <c r="E674" i="2"/>
  <c r="F674" i="2" s="1"/>
  <c r="G674" i="2" s="1"/>
  <c r="E675" i="2"/>
  <c r="F675" i="2" s="1"/>
  <c r="G675" i="2" s="1"/>
  <c r="E676" i="2"/>
  <c r="F676" i="2" s="1"/>
  <c r="G676" i="2" s="1"/>
  <c r="E677" i="2"/>
  <c r="F677" i="2" s="1"/>
  <c r="G677" i="2" s="1"/>
  <c r="E678" i="2"/>
  <c r="F678" i="2" s="1"/>
  <c r="G678" i="2" s="1"/>
  <c r="E679" i="2"/>
  <c r="F679" i="2" s="1"/>
  <c r="G679" i="2" s="1"/>
  <c r="E680" i="2"/>
  <c r="F680" i="2" s="1"/>
  <c r="G680" i="2" s="1"/>
  <c r="E681" i="2"/>
  <c r="F681" i="2" s="1"/>
  <c r="G681" i="2" s="1"/>
  <c r="E682" i="2"/>
  <c r="F682" i="2" s="1"/>
  <c r="G682" i="2" s="1"/>
  <c r="E683" i="2"/>
  <c r="F683" i="2" s="1"/>
  <c r="G683" i="2" s="1"/>
  <c r="E684" i="2"/>
  <c r="F684" i="2" s="1"/>
  <c r="G684" i="2" s="1"/>
  <c r="E685" i="2"/>
  <c r="F685" i="2" s="1"/>
  <c r="G685" i="2" s="1"/>
  <c r="E686" i="2"/>
  <c r="F686" i="2" s="1"/>
  <c r="G686" i="2" s="1"/>
  <c r="E687" i="2"/>
  <c r="F687" i="2" s="1"/>
  <c r="G687" i="2" s="1"/>
  <c r="E688" i="2"/>
  <c r="F688" i="2" s="1"/>
  <c r="G688" i="2" s="1"/>
  <c r="E689" i="2"/>
  <c r="F689" i="2" s="1"/>
  <c r="G689" i="2" s="1"/>
  <c r="E690" i="2"/>
  <c r="F690" i="2" s="1"/>
  <c r="G690" i="2" s="1"/>
  <c r="E691" i="2"/>
  <c r="F691" i="2" s="1"/>
  <c r="G691" i="2" s="1"/>
  <c r="E692" i="2"/>
  <c r="F692" i="2" s="1"/>
  <c r="G692" i="2" s="1"/>
  <c r="E693" i="2"/>
  <c r="F693" i="2" s="1"/>
  <c r="G693" i="2" s="1"/>
  <c r="E694" i="2"/>
  <c r="F694" i="2" s="1"/>
  <c r="G694" i="2" s="1"/>
  <c r="E695" i="2"/>
  <c r="F695" i="2" s="1"/>
  <c r="G695" i="2" s="1"/>
  <c r="E696" i="2"/>
  <c r="F696" i="2" s="1"/>
  <c r="G696" i="2" s="1"/>
  <c r="E697" i="2"/>
  <c r="F697" i="2" s="1"/>
  <c r="G697" i="2" s="1"/>
  <c r="E698" i="2"/>
  <c r="F698" i="2" s="1"/>
  <c r="G698" i="2" s="1"/>
  <c r="E699" i="2"/>
  <c r="F699" i="2" s="1"/>
  <c r="G699" i="2" s="1"/>
  <c r="E700" i="2"/>
  <c r="F700" i="2" s="1"/>
  <c r="G700" i="2" s="1"/>
  <c r="E701" i="2"/>
  <c r="F701" i="2" s="1"/>
  <c r="G701" i="2" s="1"/>
  <c r="E702" i="2"/>
  <c r="F702" i="2" s="1"/>
  <c r="G702" i="2" s="1"/>
  <c r="E703" i="2"/>
  <c r="F703" i="2" s="1"/>
  <c r="G703" i="2" s="1"/>
  <c r="E704" i="2"/>
  <c r="F704" i="2" s="1"/>
  <c r="G704" i="2" s="1"/>
  <c r="E705" i="2"/>
  <c r="F705" i="2"/>
  <c r="G705" i="2" s="1"/>
  <c r="E706" i="2"/>
  <c r="F706" i="2" s="1"/>
  <c r="G706" i="2" s="1"/>
  <c r="E707" i="2"/>
  <c r="F707" i="2" s="1"/>
  <c r="G707" i="2" s="1"/>
  <c r="E708" i="2"/>
  <c r="F708" i="2" s="1"/>
  <c r="G708" i="2" s="1"/>
  <c r="E709" i="2"/>
  <c r="F709" i="2" s="1"/>
  <c r="G709" i="2" s="1"/>
  <c r="E710" i="2"/>
  <c r="F710" i="2" s="1"/>
  <c r="G710" i="2" s="1"/>
  <c r="E711" i="2"/>
  <c r="F711" i="2" s="1"/>
  <c r="G711" i="2" s="1"/>
  <c r="E712" i="2"/>
  <c r="F712" i="2" s="1"/>
  <c r="G712" i="2" s="1"/>
  <c r="E713" i="2"/>
  <c r="F713" i="2" s="1"/>
  <c r="G713" i="2" s="1"/>
  <c r="E714" i="2"/>
  <c r="F714" i="2" s="1"/>
  <c r="G714" i="2" s="1"/>
  <c r="E715" i="2"/>
  <c r="F715" i="2" s="1"/>
  <c r="G715" i="2" s="1"/>
  <c r="E716" i="2"/>
  <c r="F716" i="2" s="1"/>
  <c r="G716" i="2" s="1"/>
  <c r="E717" i="2"/>
  <c r="F717" i="2" s="1"/>
  <c r="G717" i="2" s="1"/>
  <c r="E718" i="2"/>
  <c r="F718" i="2" s="1"/>
  <c r="G718" i="2" s="1"/>
  <c r="E719" i="2"/>
  <c r="F719" i="2" s="1"/>
  <c r="G719" i="2" s="1"/>
  <c r="E720" i="2"/>
  <c r="F720" i="2" s="1"/>
  <c r="G720" i="2" s="1"/>
  <c r="E721" i="2"/>
  <c r="F721" i="2" s="1"/>
  <c r="G721" i="2" s="1"/>
  <c r="E722" i="2"/>
  <c r="F722" i="2" s="1"/>
  <c r="G722" i="2" s="1"/>
  <c r="E723" i="2"/>
  <c r="F723" i="2" s="1"/>
  <c r="G723" i="2" s="1"/>
  <c r="E724" i="2"/>
  <c r="F724" i="2" s="1"/>
  <c r="G724" i="2"/>
  <c r="E725" i="2"/>
  <c r="F725" i="2" s="1"/>
  <c r="G725" i="2" s="1"/>
  <c r="E726" i="2"/>
  <c r="F726" i="2" s="1"/>
  <c r="G726" i="2" s="1"/>
  <c r="E727" i="2"/>
  <c r="F727" i="2" s="1"/>
  <c r="G727" i="2" s="1"/>
  <c r="E728" i="2"/>
  <c r="F728" i="2" s="1"/>
  <c r="G728" i="2" s="1"/>
  <c r="E729" i="2"/>
  <c r="F729" i="2" s="1"/>
  <c r="G729" i="2" s="1"/>
  <c r="E730" i="2"/>
  <c r="F730" i="2" s="1"/>
  <c r="G730" i="2" s="1"/>
  <c r="E731" i="2"/>
  <c r="F731" i="2" s="1"/>
  <c r="G731" i="2" s="1"/>
  <c r="E732" i="2"/>
  <c r="F732" i="2" s="1"/>
  <c r="G732" i="2" s="1"/>
  <c r="E733" i="2"/>
  <c r="F733" i="2" s="1"/>
  <c r="G733" i="2" s="1"/>
  <c r="E734" i="2"/>
  <c r="F734" i="2" s="1"/>
  <c r="G734" i="2" s="1"/>
  <c r="E735" i="2"/>
  <c r="F735" i="2" s="1"/>
  <c r="G735" i="2" s="1"/>
  <c r="E736" i="2"/>
  <c r="F736" i="2" s="1"/>
  <c r="G736" i="2" s="1"/>
  <c r="E737" i="2"/>
  <c r="F737" i="2" s="1"/>
  <c r="G737" i="2" s="1"/>
  <c r="E738" i="2"/>
  <c r="F738" i="2" s="1"/>
  <c r="G738" i="2" s="1"/>
  <c r="E739" i="2"/>
  <c r="F739" i="2" s="1"/>
  <c r="G739" i="2" s="1"/>
  <c r="E740" i="2"/>
  <c r="F740" i="2" s="1"/>
  <c r="G740" i="2" s="1"/>
  <c r="E741" i="2"/>
  <c r="F741" i="2" s="1"/>
  <c r="G741" i="2" s="1"/>
  <c r="E742" i="2"/>
  <c r="F742" i="2" s="1"/>
  <c r="G742" i="2" s="1"/>
  <c r="E743" i="2"/>
  <c r="F743" i="2" s="1"/>
  <c r="G743" i="2" s="1"/>
  <c r="E744" i="2"/>
  <c r="F744" i="2" s="1"/>
  <c r="G744" i="2" s="1"/>
  <c r="E745" i="2"/>
  <c r="F745" i="2" s="1"/>
  <c r="G745" i="2" s="1"/>
  <c r="E746" i="2"/>
  <c r="F746" i="2" s="1"/>
  <c r="G746" i="2" s="1"/>
  <c r="E747" i="2"/>
  <c r="F747" i="2"/>
  <c r="G747" i="2" s="1"/>
  <c r="E748" i="2"/>
  <c r="F748" i="2" s="1"/>
  <c r="G748" i="2" s="1"/>
  <c r="E749" i="2"/>
  <c r="F749" i="2" s="1"/>
  <c r="G749" i="2" s="1"/>
  <c r="E750" i="2"/>
  <c r="F750" i="2" s="1"/>
  <c r="G750" i="2" s="1"/>
  <c r="E751" i="2"/>
  <c r="F751" i="2" s="1"/>
  <c r="G751" i="2" s="1"/>
  <c r="E752" i="2"/>
  <c r="F752" i="2" s="1"/>
  <c r="G752" i="2" s="1"/>
  <c r="E753" i="2"/>
  <c r="F753" i="2" s="1"/>
  <c r="G753" i="2" s="1"/>
  <c r="E754" i="2"/>
  <c r="F754" i="2" s="1"/>
  <c r="G754" i="2" s="1"/>
  <c r="E755" i="2"/>
  <c r="F755" i="2" s="1"/>
  <c r="G755" i="2" s="1"/>
  <c r="E756" i="2"/>
  <c r="F756" i="2" s="1"/>
  <c r="G756" i="2" s="1"/>
  <c r="E757" i="2"/>
  <c r="F757" i="2" s="1"/>
  <c r="G757" i="2" s="1"/>
  <c r="E758" i="2"/>
  <c r="F758" i="2" s="1"/>
  <c r="G758" i="2" s="1"/>
  <c r="E759" i="2"/>
  <c r="F759" i="2" s="1"/>
  <c r="G759" i="2" s="1"/>
  <c r="E760" i="2"/>
  <c r="F760" i="2" s="1"/>
  <c r="G760" i="2"/>
  <c r="E761" i="2"/>
  <c r="F761" i="2" s="1"/>
  <c r="G761" i="2" s="1"/>
  <c r="E762" i="2"/>
  <c r="F762" i="2" s="1"/>
  <c r="G762" i="2" s="1"/>
  <c r="E763" i="2"/>
  <c r="F763" i="2" s="1"/>
  <c r="G763" i="2" s="1"/>
  <c r="E764" i="2"/>
  <c r="F764" i="2" s="1"/>
  <c r="G764" i="2" s="1"/>
  <c r="E765" i="2"/>
  <c r="F765" i="2" s="1"/>
  <c r="G765" i="2" s="1"/>
  <c r="E766" i="2"/>
  <c r="F766" i="2" s="1"/>
  <c r="G766" i="2"/>
  <c r="E767" i="2"/>
  <c r="F767" i="2" s="1"/>
  <c r="G767" i="2" s="1"/>
  <c r="E768" i="2"/>
  <c r="F768" i="2" s="1"/>
  <c r="G768" i="2" s="1"/>
  <c r="E769" i="2"/>
  <c r="F769" i="2" s="1"/>
  <c r="G769" i="2" s="1"/>
  <c r="E770" i="2"/>
  <c r="F770" i="2" s="1"/>
  <c r="G770" i="2" s="1"/>
  <c r="E771" i="2"/>
  <c r="F771" i="2"/>
  <c r="G771" i="2" s="1"/>
  <c r="E772" i="2"/>
  <c r="F772" i="2" s="1"/>
  <c r="G772" i="2" s="1"/>
  <c r="E773" i="2"/>
  <c r="F773" i="2" s="1"/>
  <c r="G773" i="2" s="1"/>
  <c r="E774" i="2"/>
  <c r="F774" i="2" s="1"/>
  <c r="G774" i="2" s="1"/>
  <c r="E775" i="2"/>
  <c r="F775" i="2" s="1"/>
  <c r="G775" i="2" s="1"/>
  <c r="E776" i="2"/>
  <c r="F776" i="2" s="1"/>
  <c r="G776" i="2" s="1"/>
  <c r="E777" i="2"/>
  <c r="F777" i="2" s="1"/>
  <c r="G777" i="2" s="1"/>
  <c r="E778" i="2"/>
  <c r="F778" i="2" s="1"/>
  <c r="G778" i="2"/>
  <c r="E779" i="2"/>
  <c r="F779" i="2" s="1"/>
  <c r="G779" i="2" s="1"/>
  <c r="E780" i="2"/>
  <c r="F780" i="2" s="1"/>
  <c r="G780" i="2" s="1"/>
  <c r="E781" i="2"/>
  <c r="F781" i="2"/>
  <c r="G781" i="2" s="1"/>
  <c r="E782" i="2"/>
  <c r="F782" i="2" s="1"/>
  <c r="G782" i="2" s="1"/>
  <c r="E783" i="2"/>
  <c r="F783" i="2" s="1"/>
  <c r="G783" i="2" s="1"/>
  <c r="E784" i="2"/>
  <c r="F784" i="2" s="1"/>
  <c r="G784" i="2" s="1"/>
  <c r="E785" i="2"/>
  <c r="F785" i="2" s="1"/>
  <c r="G785" i="2" s="1"/>
  <c r="E786" i="2"/>
  <c r="F786" i="2" s="1"/>
  <c r="G786" i="2" s="1"/>
  <c r="E787" i="2"/>
  <c r="F787" i="2" s="1"/>
  <c r="G787" i="2" s="1"/>
  <c r="E788" i="2"/>
  <c r="F788" i="2" s="1"/>
  <c r="G788" i="2" s="1"/>
  <c r="E789" i="2"/>
  <c r="F789" i="2" s="1"/>
  <c r="G789" i="2" s="1"/>
  <c r="E790" i="2"/>
  <c r="F790" i="2" s="1"/>
  <c r="G790" i="2" s="1"/>
  <c r="E791" i="2"/>
  <c r="F791" i="2"/>
  <c r="G791" i="2"/>
  <c r="E792" i="2"/>
  <c r="F792" i="2" s="1"/>
  <c r="G792" i="2" s="1"/>
  <c r="E793" i="2"/>
  <c r="F793" i="2" s="1"/>
  <c r="G793" i="2" s="1"/>
  <c r="E794" i="2"/>
  <c r="F794" i="2" s="1"/>
  <c r="G794" i="2"/>
  <c r="E795" i="2"/>
  <c r="F795" i="2" s="1"/>
  <c r="G795" i="2" s="1"/>
  <c r="E796" i="2"/>
  <c r="F796" i="2" s="1"/>
  <c r="G796" i="2" s="1"/>
  <c r="E797" i="2"/>
  <c r="F797" i="2" s="1"/>
  <c r="G797" i="2" s="1"/>
  <c r="E798" i="2"/>
  <c r="F798" i="2" s="1"/>
  <c r="G798" i="2" s="1"/>
  <c r="E799" i="2"/>
  <c r="F799" i="2" s="1"/>
  <c r="G799" i="2" s="1"/>
  <c r="E800" i="2"/>
  <c r="F800" i="2" s="1"/>
  <c r="G800" i="2" s="1"/>
  <c r="E801" i="2"/>
  <c r="F801" i="2" s="1"/>
  <c r="G801" i="2" s="1"/>
  <c r="E802" i="2"/>
  <c r="F802" i="2" s="1"/>
  <c r="G802" i="2" s="1"/>
  <c r="E803" i="2"/>
  <c r="F803" i="2" s="1"/>
  <c r="G803" i="2" s="1"/>
  <c r="E804" i="2"/>
  <c r="F804" i="2" s="1"/>
  <c r="G804" i="2" s="1"/>
  <c r="E805" i="2"/>
  <c r="F805" i="2" s="1"/>
  <c r="G805" i="2" s="1"/>
  <c r="E806" i="2"/>
  <c r="F806" i="2" s="1"/>
  <c r="G806" i="2" s="1"/>
  <c r="E807" i="2"/>
  <c r="F807" i="2" s="1"/>
  <c r="G807" i="2" s="1"/>
  <c r="E808" i="2"/>
  <c r="F808" i="2" s="1"/>
  <c r="G808" i="2" s="1"/>
  <c r="E809" i="2"/>
  <c r="F809" i="2" s="1"/>
  <c r="G809" i="2" s="1"/>
  <c r="E810" i="2"/>
  <c r="F810" i="2" s="1"/>
  <c r="G810" i="2" s="1"/>
  <c r="E811" i="2"/>
  <c r="F811" i="2" s="1"/>
  <c r="G811" i="2"/>
  <c r="E812" i="2"/>
  <c r="F812" i="2" s="1"/>
  <c r="G812" i="2" s="1"/>
  <c r="E813" i="2"/>
  <c r="F813" i="2" s="1"/>
  <c r="G813" i="2" s="1"/>
  <c r="E814" i="2"/>
  <c r="F814" i="2" s="1"/>
  <c r="G814" i="2" s="1"/>
  <c r="E815" i="2"/>
  <c r="F815" i="2" s="1"/>
  <c r="G815" i="2" s="1"/>
  <c r="E816" i="2"/>
  <c r="F816" i="2" s="1"/>
  <c r="G816" i="2" s="1"/>
  <c r="E817" i="2"/>
  <c r="F817" i="2"/>
  <c r="G817" i="2" s="1"/>
  <c r="E818" i="2"/>
  <c r="F818" i="2" s="1"/>
  <c r="G818" i="2" s="1"/>
  <c r="E819" i="2"/>
  <c r="F819" i="2" s="1"/>
  <c r="G819" i="2" s="1"/>
  <c r="E820" i="2"/>
  <c r="F820" i="2" s="1"/>
  <c r="G820" i="2"/>
  <c r="E821" i="2"/>
  <c r="F821" i="2" s="1"/>
  <c r="G821" i="2" s="1"/>
  <c r="E822" i="2"/>
  <c r="F822" i="2" s="1"/>
  <c r="G822" i="2" s="1"/>
  <c r="E823" i="2"/>
  <c r="F823" i="2" s="1"/>
  <c r="G823" i="2" s="1"/>
  <c r="E824" i="2"/>
  <c r="F824" i="2" s="1"/>
  <c r="G824" i="2" s="1"/>
  <c r="E825" i="2"/>
  <c r="F825" i="2"/>
  <c r="G825" i="2" s="1"/>
  <c r="E826" i="2"/>
  <c r="F826" i="2" s="1"/>
  <c r="G826" i="2" s="1"/>
  <c r="E827" i="2"/>
  <c r="F827" i="2" s="1"/>
  <c r="G827" i="2" s="1"/>
  <c r="E828" i="2"/>
  <c r="F828" i="2" s="1"/>
  <c r="G828" i="2" s="1"/>
  <c r="E829" i="2"/>
  <c r="F829" i="2" s="1"/>
  <c r="G829" i="2" s="1"/>
  <c r="E830" i="2"/>
  <c r="F830" i="2" s="1"/>
  <c r="G830" i="2" s="1"/>
  <c r="E831" i="2"/>
  <c r="F831" i="2" s="1"/>
  <c r="G831" i="2" s="1"/>
  <c r="E832" i="2"/>
  <c r="F832" i="2" s="1"/>
  <c r="G832" i="2" s="1"/>
  <c r="E833" i="2"/>
  <c r="F833" i="2" s="1"/>
  <c r="G833" i="2" s="1"/>
  <c r="E834" i="2"/>
  <c r="F834" i="2" s="1"/>
  <c r="G834" i="2" s="1"/>
  <c r="E835" i="2"/>
  <c r="F835" i="2" s="1"/>
  <c r="G835" i="2" s="1"/>
  <c r="E836" i="2"/>
  <c r="F836" i="2" s="1"/>
  <c r="G836" i="2" s="1"/>
  <c r="E837" i="2"/>
  <c r="F837" i="2" s="1"/>
  <c r="G837" i="2" s="1"/>
  <c r="E838" i="2"/>
  <c r="F838" i="2" s="1"/>
  <c r="G838" i="2" s="1"/>
  <c r="E839" i="2"/>
  <c r="F839" i="2" s="1"/>
  <c r="G839" i="2" s="1"/>
  <c r="E840" i="2"/>
  <c r="F840" i="2" s="1"/>
  <c r="G840" i="2" s="1"/>
  <c r="E841" i="2"/>
  <c r="F841" i="2" s="1"/>
  <c r="G841" i="2" s="1"/>
  <c r="E842" i="2"/>
  <c r="F842" i="2" s="1"/>
  <c r="G842" i="2" s="1"/>
  <c r="E843" i="2"/>
  <c r="F843" i="2" s="1"/>
  <c r="G843" i="2" s="1"/>
  <c r="E844" i="2"/>
  <c r="F844" i="2" s="1"/>
  <c r="G844" i="2" s="1"/>
  <c r="E845" i="2"/>
  <c r="F845" i="2" s="1"/>
  <c r="G845" i="2" s="1"/>
  <c r="E846" i="2"/>
  <c r="F846" i="2" s="1"/>
  <c r="G846" i="2" s="1"/>
  <c r="E847" i="2"/>
  <c r="F847" i="2"/>
  <c r="G847" i="2" s="1"/>
  <c r="E848" i="2"/>
  <c r="F848" i="2" s="1"/>
  <c r="G848" i="2" s="1"/>
  <c r="E849" i="2"/>
  <c r="F849" i="2" s="1"/>
  <c r="G849" i="2" s="1"/>
  <c r="E850" i="2"/>
  <c r="F850" i="2" s="1"/>
  <c r="G850" i="2" s="1"/>
  <c r="E851" i="2"/>
  <c r="F851" i="2" s="1"/>
  <c r="G851" i="2" s="1"/>
  <c r="E852" i="2"/>
  <c r="F852" i="2" s="1"/>
  <c r="G852" i="2" s="1"/>
  <c r="E853" i="2"/>
  <c r="F853" i="2"/>
  <c r="G853" i="2" s="1"/>
  <c r="E854" i="2"/>
  <c r="F854" i="2" s="1"/>
  <c r="G854" i="2" s="1"/>
  <c r="E855" i="2"/>
  <c r="F855" i="2" s="1"/>
  <c r="G855" i="2" s="1"/>
  <c r="E856" i="2"/>
  <c r="F856" i="2" s="1"/>
  <c r="G856" i="2" s="1"/>
  <c r="E857" i="2"/>
  <c r="F857" i="2" s="1"/>
  <c r="G857" i="2" s="1"/>
  <c r="E858" i="2"/>
  <c r="F858" i="2" s="1"/>
  <c r="G858" i="2" s="1"/>
  <c r="E859" i="2"/>
  <c r="F859" i="2" s="1"/>
  <c r="G859" i="2" s="1"/>
  <c r="E860" i="2"/>
  <c r="F860" i="2" s="1"/>
  <c r="G860" i="2" s="1"/>
  <c r="E861" i="2"/>
  <c r="F861" i="2" s="1"/>
  <c r="G861" i="2" s="1"/>
  <c r="E862" i="2"/>
  <c r="F862" i="2" s="1"/>
  <c r="G862" i="2" s="1"/>
  <c r="E863" i="2"/>
  <c r="F863" i="2" s="1"/>
  <c r="G863" i="2" s="1"/>
  <c r="E864" i="2"/>
  <c r="F864" i="2" s="1"/>
  <c r="G864" i="2" s="1"/>
  <c r="E865" i="2"/>
  <c r="F865" i="2" s="1"/>
  <c r="G865" i="2" s="1"/>
  <c r="E866" i="2"/>
  <c r="F866" i="2" s="1"/>
  <c r="G866" i="2" s="1"/>
  <c r="E867" i="2"/>
  <c r="F867" i="2" s="1"/>
  <c r="G867" i="2" s="1"/>
  <c r="E868" i="2"/>
  <c r="F868" i="2" s="1"/>
  <c r="G868" i="2" s="1"/>
  <c r="E869" i="2"/>
  <c r="F869" i="2" s="1"/>
  <c r="G869" i="2" s="1"/>
  <c r="E870" i="2"/>
  <c r="F870" i="2" s="1"/>
  <c r="G870" i="2" s="1"/>
  <c r="E871" i="2"/>
  <c r="F871" i="2" s="1"/>
  <c r="G871" i="2" s="1"/>
  <c r="E872" i="2"/>
  <c r="F872" i="2" s="1"/>
  <c r="G872" i="2" s="1"/>
  <c r="E873" i="2"/>
  <c r="F873" i="2" s="1"/>
  <c r="G873" i="2" s="1"/>
  <c r="E874" i="2"/>
  <c r="F874" i="2" s="1"/>
  <c r="G874" i="2" s="1"/>
  <c r="E875" i="2"/>
  <c r="F875" i="2" s="1"/>
  <c r="G875" i="2" s="1"/>
  <c r="E876" i="2"/>
  <c r="F876" i="2" s="1"/>
  <c r="G876" i="2" s="1"/>
  <c r="E877" i="2"/>
  <c r="F877" i="2" s="1"/>
  <c r="G877" i="2" s="1"/>
  <c r="E878" i="2"/>
  <c r="F878" i="2"/>
  <c r="G878" i="2" s="1"/>
  <c r="E879" i="2"/>
  <c r="F879" i="2" s="1"/>
  <c r="G879" i="2" s="1"/>
  <c r="E880" i="2"/>
  <c r="F880" i="2" s="1"/>
  <c r="G880" i="2" s="1"/>
  <c r="E881" i="2"/>
  <c r="F881" i="2" s="1"/>
  <c r="G881" i="2" s="1"/>
  <c r="E882" i="2"/>
  <c r="F882" i="2" s="1"/>
  <c r="G882" i="2" s="1"/>
  <c r="E883" i="2"/>
  <c r="F883" i="2" s="1"/>
  <c r="G883" i="2" s="1"/>
  <c r="E884" i="2"/>
  <c r="F884" i="2" s="1"/>
  <c r="G884" i="2" s="1"/>
  <c r="E885" i="2"/>
  <c r="F885" i="2" s="1"/>
  <c r="G885" i="2" s="1"/>
  <c r="E886" i="2"/>
  <c r="F886" i="2" s="1"/>
  <c r="G886" i="2" s="1"/>
  <c r="E887" i="2"/>
  <c r="F887" i="2" s="1"/>
  <c r="G887" i="2" s="1"/>
  <c r="E888" i="2"/>
  <c r="F888" i="2" s="1"/>
  <c r="G888" i="2"/>
  <c r="E889" i="2"/>
  <c r="F889" i="2" s="1"/>
  <c r="G889" i="2" s="1"/>
  <c r="E890" i="2"/>
  <c r="F890" i="2" s="1"/>
  <c r="G890" i="2" s="1"/>
  <c r="E891" i="2"/>
  <c r="F891" i="2" s="1"/>
  <c r="G891" i="2" s="1"/>
  <c r="E892" i="2"/>
  <c r="F892" i="2" s="1"/>
  <c r="G892" i="2" s="1"/>
  <c r="E893" i="2"/>
  <c r="F893" i="2" s="1"/>
  <c r="G893" i="2" s="1"/>
  <c r="E894" i="2"/>
  <c r="F894" i="2" s="1"/>
  <c r="G894" i="2" s="1"/>
  <c r="E895" i="2"/>
  <c r="F895" i="2" s="1"/>
  <c r="G895" i="2" s="1"/>
  <c r="E896" i="2"/>
  <c r="F896" i="2" s="1"/>
  <c r="G896" i="2" s="1"/>
  <c r="E897" i="2"/>
  <c r="F897" i="2" s="1"/>
  <c r="G897" i="2" s="1"/>
  <c r="E898" i="2"/>
  <c r="F898" i="2" s="1"/>
  <c r="G898" i="2" s="1"/>
  <c r="E899" i="2"/>
  <c r="F899" i="2" s="1"/>
  <c r="G899" i="2" s="1"/>
  <c r="E900" i="2"/>
  <c r="F900" i="2" s="1"/>
  <c r="G900" i="2" s="1"/>
  <c r="E901" i="2"/>
  <c r="F901" i="2" s="1"/>
  <c r="G901" i="2" s="1"/>
  <c r="E902" i="2"/>
  <c r="F902" i="2" s="1"/>
  <c r="G902" i="2" s="1"/>
  <c r="E903" i="2"/>
  <c r="F903" i="2" s="1"/>
  <c r="G903" i="2" s="1"/>
  <c r="E904" i="2"/>
  <c r="F904" i="2" s="1"/>
  <c r="G904" i="2" s="1"/>
  <c r="E905" i="2"/>
  <c r="F905" i="2" s="1"/>
  <c r="G905" i="2" s="1"/>
  <c r="E906" i="2"/>
  <c r="F906" i="2" s="1"/>
  <c r="G906" i="2" s="1"/>
  <c r="E907" i="2"/>
  <c r="F907" i="2" s="1"/>
  <c r="G907" i="2" s="1"/>
  <c r="E908" i="2"/>
  <c r="F908" i="2" s="1"/>
  <c r="G908" i="2" s="1"/>
  <c r="E909" i="2"/>
  <c r="F909" i="2" s="1"/>
  <c r="G909" i="2" s="1"/>
  <c r="E910" i="2"/>
  <c r="F910" i="2" s="1"/>
  <c r="G910" i="2" s="1"/>
  <c r="E911" i="2"/>
  <c r="F911" i="2" s="1"/>
  <c r="G911" i="2" s="1"/>
  <c r="E912" i="2"/>
  <c r="F912" i="2" s="1"/>
  <c r="G912" i="2" s="1"/>
  <c r="E913" i="2"/>
  <c r="F913" i="2" s="1"/>
  <c r="G913" i="2" s="1"/>
  <c r="E914" i="2"/>
  <c r="F914" i="2" s="1"/>
  <c r="G914" i="2" s="1"/>
  <c r="E915" i="2"/>
  <c r="F915" i="2" s="1"/>
  <c r="G915" i="2" s="1"/>
  <c r="E916" i="2"/>
  <c r="F916" i="2" s="1"/>
  <c r="G916" i="2"/>
  <c r="E917" i="2"/>
  <c r="F917" i="2" s="1"/>
  <c r="G917" i="2" s="1"/>
  <c r="E918" i="2"/>
  <c r="F918" i="2" s="1"/>
  <c r="G918" i="2" s="1"/>
  <c r="E919" i="2"/>
  <c r="F919" i="2" s="1"/>
  <c r="G919" i="2" s="1"/>
  <c r="E920" i="2"/>
  <c r="F920" i="2" s="1"/>
  <c r="G920" i="2" s="1"/>
  <c r="E921" i="2"/>
  <c r="F921" i="2" s="1"/>
  <c r="G921" i="2" s="1"/>
  <c r="E922" i="2"/>
  <c r="F922" i="2" s="1"/>
  <c r="G922" i="2" s="1"/>
  <c r="E923" i="2"/>
  <c r="F923" i="2" s="1"/>
  <c r="G923" i="2" s="1"/>
  <c r="E924" i="2"/>
  <c r="F924" i="2" s="1"/>
  <c r="G924" i="2" s="1"/>
  <c r="E925" i="2"/>
  <c r="F925" i="2" s="1"/>
  <c r="G925" i="2" s="1"/>
  <c r="E926" i="2"/>
  <c r="F926" i="2" s="1"/>
  <c r="G926" i="2" s="1"/>
  <c r="E927" i="2"/>
  <c r="F927" i="2" s="1"/>
  <c r="G927" i="2" s="1"/>
  <c r="E928" i="2"/>
  <c r="F928" i="2" s="1"/>
  <c r="G928" i="2" s="1"/>
  <c r="E929" i="2"/>
  <c r="F929" i="2" s="1"/>
  <c r="G929" i="2" s="1"/>
  <c r="E930" i="2"/>
  <c r="F930" i="2" s="1"/>
  <c r="G930" i="2" s="1"/>
  <c r="E931" i="2"/>
  <c r="F931" i="2" s="1"/>
  <c r="G931" i="2" s="1"/>
  <c r="E932" i="2"/>
  <c r="F932" i="2" s="1"/>
  <c r="G932" i="2" s="1"/>
  <c r="E933" i="2"/>
  <c r="F933" i="2" s="1"/>
  <c r="G933" i="2" s="1"/>
  <c r="E934" i="2"/>
  <c r="F934" i="2" s="1"/>
  <c r="G934" i="2" s="1"/>
  <c r="E935" i="2"/>
  <c r="F935" i="2" s="1"/>
  <c r="G935" i="2" s="1"/>
  <c r="E936" i="2"/>
  <c r="F936" i="2" s="1"/>
  <c r="G936" i="2" s="1"/>
  <c r="E937" i="2"/>
  <c r="F937" i="2" s="1"/>
  <c r="G937" i="2" s="1"/>
  <c r="E938" i="2"/>
  <c r="F938" i="2" s="1"/>
  <c r="G938" i="2" s="1"/>
  <c r="E939" i="2"/>
  <c r="F939" i="2" s="1"/>
  <c r="G939" i="2" s="1"/>
  <c r="E940" i="2"/>
  <c r="F940" i="2" s="1"/>
  <c r="G940" i="2" s="1"/>
  <c r="E941" i="2"/>
  <c r="F941" i="2" s="1"/>
  <c r="G941" i="2" s="1"/>
  <c r="E942" i="2"/>
  <c r="F942" i="2" s="1"/>
  <c r="G942" i="2" s="1"/>
  <c r="E943" i="2"/>
  <c r="F943" i="2" s="1"/>
  <c r="G943" i="2" s="1"/>
  <c r="E944" i="2"/>
  <c r="F944" i="2" s="1"/>
  <c r="G944" i="2" s="1"/>
  <c r="E945" i="2"/>
  <c r="F945" i="2" s="1"/>
  <c r="G945" i="2" s="1"/>
  <c r="E946" i="2"/>
  <c r="F946" i="2" s="1"/>
  <c r="G946" i="2" s="1"/>
  <c r="E947" i="2"/>
  <c r="F947" i="2" s="1"/>
  <c r="G947" i="2" s="1"/>
  <c r="E948" i="2"/>
  <c r="F948" i="2" s="1"/>
  <c r="G948" i="2" s="1"/>
  <c r="E949" i="2"/>
  <c r="F949" i="2" s="1"/>
  <c r="G949" i="2" s="1"/>
  <c r="E950" i="2"/>
  <c r="F950" i="2" s="1"/>
  <c r="G950" i="2" s="1"/>
  <c r="E951" i="2"/>
  <c r="F951" i="2" s="1"/>
  <c r="G951" i="2" s="1"/>
  <c r="E952" i="2"/>
  <c r="F952" i="2" s="1"/>
  <c r="G952" i="2" s="1"/>
  <c r="E953" i="2"/>
  <c r="F953" i="2" s="1"/>
  <c r="G953" i="2" s="1"/>
  <c r="E954" i="2"/>
  <c r="F954" i="2" s="1"/>
  <c r="G954" i="2" s="1"/>
  <c r="E955" i="2"/>
  <c r="F955" i="2" s="1"/>
  <c r="G955" i="2" s="1"/>
  <c r="E956" i="2"/>
  <c r="F956" i="2" s="1"/>
  <c r="G956" i="2" s="1"/>
  <c r="E957" i="2"/>
  <c r="F957" i="2" s="1"/>
  <c r="G957" i="2" s="1"/>
  <c r="E958" i="2"/>
  <c r="F958" i="2" s="1"/>
  <c r="G958" i="2" s="1"/>
  <c r="E959" i="2"/>
  <c r="F959" i="2" s="1"/>
  <c r="G959" i="2" s="1"/>
  <c r="E960" i="2"/>
  <c r="F960" i="2" s="1"/>
  <c r="G960" i="2" s="1"/>
  <c r="E961" i="2"/>
  <c r="F961" i="2" s="1"/>
  <c r="G961" i="2" s="1"/>
  <c r="E962" i="2"/>
  <c r="F962" i="2" s="1"/>
  <c r="G962" i="2" s="1"/>
  <c r="E963" i="2"/>
  <c r="F963" i="2" s="1"/>
  <c r="G963" i="2" s="1"/>
  <c r="E964" i="2"/>
  <c r="F964" i="2" s="1"/>
  <c r="G964" i="2" s="1"/>
  <c r="E965" i="2"/>
  <c r="F965" i="2" s="1"/>
  <c r="G965" i="2" s="1"/>
  <c r="E966" i="2"/>
  <c r="F966" i="2" s="1"/>
  <c r="G966" i="2" s="1"/>
  <c r="E967" i="2"/>
  <c r="F967" i="2" s="1"/>
  <c r="G967" i="2" s="1"/>
  <c r="E968" i="2"/>
  <c r="F968" i="2" s="1"/>
  <c r="G968" i="2" s="1"/>
  <c r="E969" i="2"/>
  <c r="F969" i="2" s="1"/>
  <c r="G969" i="2" s="1"/>
  <c r="E970" i="2"/>
  <c r="F970" i="2" s="1"/>
  <c r="G970" i="2" s="1"/>
  <c r="E971" i="2"/>
  <c r="F971" i="2" s="1"/>
  <c r="G971" i="2" s="1"/>
  <c r="E972" i="2"/>
  <c r="F972" i="2" s="1"/>
  <c r="G972" i="2" s="1"/>
  <c r="E973" i="2"/>
  <c r="F973" i="2" s="1"/>
  <c r="G973" i="2" s="1"/>
  <c r="E974" i="2"/>
  <c r="F974" i="2" s="1"/>
  <c r="G974" i="2" s="1"/>
  <c r="E975" i="2"/>
  <c r="F975" i="2" s="1"/>
  <c r="G975" i="2" s="1"/>
  <c r="E976" i="2"/>
  <c r="F976" i="2" s="1"/>
  <c r="G976" i="2" s="1"/>
  <c r="E977" i="2"/>
  <c r="F977" i="2" s="1"/>
  <c r="G977" i="2" s="1"/>
  <c r="E978" i="2"/>
  <c r="F978" i="2" s="1"/>
  <c r="G978" i="2" s="1"/>
  <c r="E979" i="2"/>
  <c r="F979" i="2" s="1"/>
  <c r="G979" i="2" s="1"/>
  <c r="E980" i="2"/>
  <c r="F980" i="2" s="1"/>
  <c r="G980" i="2" s="1"/>
  <c r="E981" i="2"/>
  <c r="F981" i="2" s="1"/>
  <c r="G981" i="2" s="1"/>
  <c r="E982" i="2"/>
  <c r="F982" i="2" s="1"/>
  <c r="G982" i="2" s="1"/>
  <c r="E983" i="2"/>
  <c r="F983" i="2" s="1"/>
  <c r="G983" i="2" s="1"/>
  <c r="E984" i="2"/>
  <c r="F984" i="2" s="1"/>
  <c r="G984" i="2" s="1"/>
  <c r="E985" i="2"/>
  <c r="F985" i="2" s="1"/>
  <c r="G985" i="2" s="1"/>
  <c r="E986" i="2"/>
  <c r="F986" i="2" s="1"/>
  <c r="G986" i="2" s="1"/>
  <c r="E987" i="2"/>
  <c r="F987" i="2" s="1"/>
  <c r="G987" i="2" s="1"/>
  <c r="E988" i="2"/>
  <c r="F988" i="2" s="1"/>
  <c r="G988" i="2" s="1"/>
  <c r="E989" i="2"/>
  <c r="F989" i="2" s="1"/>
  <c r="G989" i="2" s="1"/>
  <c r="E990" i="2"/>
  <c r="F990" i="2" s="1"/>
  <c r="G990" i="2" s="1"/>
  <c r="E991" i="2"/>
  <c r="F991" i="2" s="1"/>
  <c r="G991" i="2" s="1"/>
  <c r="E992" i="2"/>
  <c r="F992" i="2" s="1"/>
  <c r="G992" i="2" s="1"/>
  <c r="E993" i="2"/>
  <c r="F993" i="2" s="1"/>
  <c r="G993" i="2" s="1"/>
  <c r="E994" i="2"/>
  <c r="F994" i="2" s="1"/>
  <c r="G994" i="2" s="1"/>
  <c r="E995" i="2"/>
  <c r="F995" i="2" s="1"/>
  <c r="G995" i="2" s="1"/>
  <c r="E996" i="2"/>
  <c r="F996" i="2" s="1"/>
  <c r="G996" i="2" s="1"/>
  <c r="E997" i="2"/>
  <c r="F997" i="2" s="1"/>
  <c r="G997" i="2" s="1"/>
  <c r="E998" i="2"/>
  <c r="F998" i="2" s="1"/>
  <c r="G998" i="2" s="1"/>
  <c r="E999" i="2"/>
  <c r="F999" i="2" s="1"/>
  <c r="G999" i="2" s="1"/>
  <c r="E1000" i="2"/>
  <c r="F1000" i="2" s="1"/>
  <c r="G1000" i="2" s="1"/>
  <c r="E1001" i="2"/>
  <c r="F1001" i="2" s="1"/>
  <c r="G1001" i="2" s="1"/>
  <c r="E1002" i="2"/>
  <c r="F1002" i="2" s="1"/>
  <c r="G1002" i="2" s="1"/>
  <c r="E1003" i="2"/>
  <c r="F1003" i="2" s="1"/>
  <c r="G1003" i="2" s="1"/>
  <c r="E1004" i="2"/>
  <c r="F1004" i="2" s="1"/>
  <c r="G1004" i="2" s="1"/>
  <c r="E1005" i="2"/>
  <c r="F1005" i="2" s="1"/>
  <c r="G1005" i="2" s="1"/>
  <c r="E1006" i="2"/>
  <c r="F1006" i="2" s="1"/>
  <c r="G1006" i="2" s="1"/>
  <c r="E1007" i="2"/>
  <c r="F1007" i="2" s="1"/>
  <c r="G1007" i="2" s="1"/>
  <c r="E1008" i="2"/>
  <c r="F1008" i="2" s="1"/>
  <c r="G1008" i="2" s="1"/>
  <c r="E1009" i="2"/>
  <c r="F1009" i="2" s="1"/>
  <c r="G1009" i="2" s="1"/>
  <c r="E1010" i="2"/>
  <c r="F1010" i="2" s="1"/>
  <c r="G1010" i="2" s="1"/>
  <c r="E1011" i="2"/>
  <c r="F1011" i="2" s="1"/>
  <c r="G1011" i="2" s="1"/>
  <c r="E1012" i="2"/>
  <c r="F1012" i="2" s="1"/>
  <c r="G1012" i="2" s="1"/>
  <c r="E1013" i="2"/>
  <c r="F1013" i="2" s="1"/>
  <c r="G1013" i="2" s="1"/>
  <c r="E1014" i="2"/>
  <c r="F1014" i="2" s="1"/>
  <c r="G1014" i="2" s="1"/>
  <c r="E1015" i="2"/>
  <c r="F1015" i="2" s="1"/>
  <c r="G1015" i="2" s="1"/>
  <c r="E1016" i="2"/>
  <c r="F1016" i="2" s="1"/>
  <c r="G1016" i="2" s="1"/>
  <c r="E1017" i="2"/>
  <c r="F1017" i="2" s="1"/>
  <c r="G1017" i="2" s="1"/>
  <c r="E1018" i="2"/>
  <c r="F1018" i="2" s="1"/>
  <c r="G1018" i="2" s="1"/>
  <c r="E1019" i="2"/>
  <c r="F1019" i="2" s="1"/>
  <c r="G1019" i="2" s="1"/>
  <c r="E1020" i="2"/>
  <c r="F1020" i="2" s="1"/>
  <c r="G1020" i="2" s="1"/>
  <c r="E1021" i="2"/>
  <c r="F1021" i="2" s="1"/>
  <c r="G1021" i="2" s="1"/>
  <c r="E1022" i="2"/>
  <c r="F1022" i="2" s="1"/>
  <c r="G1022" i="2" s="1"/>
  <c r="E1023" i="2"/>
  <c r="F1023" i="2" s="1"/>
  <c r="G1023" i="2" s="1"/>
  <c r="E1024" i="2"/>
  <c r="F1024" i="2" s="1"/>
  <c r="G1024" i="2" s="1"/>
  <c r="E1025" i="2"/>
  <c r="F1025" i="2" s="1"/>
  <c r="G1025" i="2" s="1"/>
  <c r="E1026" i="2"/>
  <c r="F1026" i="2" s="1"/>
  <c r="G1026" i="2" s="1"/>
  <c r="E1027" i="2"/>
  <c r="F1027" i="2" s="1"/>
  <c r="G1027" i="2" s="1"/>
  <c r="E1028" i="2"/>
  <c r="F1028" i="2" s="1"/>
  <c r="G1028" i="2" s="1"/>
  <c r="E1029" i="2"/>
  <c r="F1029" i="2" s="1"/>
  <c r="G1029" i="2" s="1"/>
  <c r="E1030" i="2"/>
  <c r="F1030" i="2" s="1"/>
  <c r="G1030" i="2" s="1"/>
  <c r="E1031" i="2"/>
  <c r="F1031" i="2" s="1"/>
  <c r="G1031" i="2" s="1"/>
  <c r="E1032" i="2"/>
  <c r="F1032" i="2" s="1"/>
  <c r="G1032" i="2" s="1"/>
  <c r="E1033" i="2"/>
  <c r="F1033" i="2" s="1"/>
  <c r="G1033" i="2" s="1"/>
  <c r="E1034" i="2"/>
  <c r="F1034" i="2" s="1"/>
  <c r="G1034" i="2" s="1"/>
  <c r="E1035" i="2"/>
  <c r="F1035" i="2" s="1"/>
  <c r="G1035" i="2" s="1"/>
  <c r="E1036" i="2"/>
  <c r="F1036" i="2" s="1"/>
  <c r="G1036" i="2" s="1"/>
  <c r="E1037" i="2"/>
  <c r="F1037" i="2" s="1"/>
  <c r="G1037" i="2" s="1"/>
  <c r="E1038" i="2"/>
  <c r="F1038" i="2" s="1"/>
  <c r="G1038" i="2" s="1"/>
  <c r="E1039" i="2"/>
  <c r="F1039" i="2" s="1"/>
  <c r="G1039" i="2" s="1"/>
  <c r="E1040" i="2"/>
  <c r="F1040" i="2" s="1"/>
  <c r="G1040" i="2" s="1"/>
  <c r="E1041" i="2"/>
  <c r="F1041" i="2" s="1"/>
  <c r="G1041" i="2" s="1"/>
  <c r="E1042" i="2"/>
  <c r="F1042" i="2" s="1"/>
  <c r="G1042" i="2" s="1"/>
  <c r="E1043" i="2"/>
  <c r="F1043" i="2" s="1"/>
  <c r="G1043" i="2" s="1"/>
  <c r="E1044" i="2"/>
  <c r="F1044" i="2" s="1"/>
  <c r="G1044" i="2" s="1"/>
  <c r="E1045" i="2"/>
  <c r="F1045" i="2" s="1"/>
  <c r="G1045" i="2" s="1"/>
  <c r="E1046" i="2"/>
  <c r="F1046" i="2" s="1"/>
  <c r="G1046" i="2" s="1"/>
  <c r="E1047" i="2"/>
  <c r="F1047" i="2" s="1"/>
  <c r="G1047" i="2" s="1"/>
  <c r="E1048" i="2"/>
  <c r="F1048" i="2" s="1"/>
  <c r="G1048" i="2" s="1"/>
  <c r="E1049" i="2"/>
  <c r="F1049" i="2" s="1"/>
  <c r="G1049" i="2" s="1"/>
  <c r="E1050" i="2"/>
  <c r="F1050" i="2" s="1"/>
  <c r="G1050" i="2" s="1"/>
  <c r="E1051" i="2"/>
  <c r="F1051" i="2" s="1"/>
  <c r="G1051" i="2" s="1"/>
  <c r="E1052" i="2"/>
  <c r="F1052" i="2" s="1"/>
  <c r="G1052" i="2" s="1"/>
  <c r="E1053" i="2"/>
  <c r="F1053" i="2" s="1"/>
  <c r="G1053" i="2" s="1"/>
  <c r="E1054" i="2"/>
  <c r="F1054" i="2" s="1"/>
  <c r="G1054" i="2" s="1"/>
  <c r="E1055" i="2"/>
  <c r="F1055" i="2" s="1"/>
  <c r="G1055" i="2" s="1"/>
  <c r="E1056" i="2"/>
  <c r="F1056" i="2" s="1"/>
  <c r="G1056" i="2" s="1"/>
  <c r="E1057" i="2"/>
  <c r="F1057" i="2" s="1"/>
  <c r="G1057" i="2" s="1"/>
  <c r="E1058" i="2"/>
  <c r="F1058" i="2" s="1"/>
  <c r="G1058" i="2" s="1"/>
  <c r="E1059" i="2"/>
  <c r="F1059" i="2" s="1"/>
  <c r="G1059" i="2" s="1"/>
  <c r="E1060" i="2"/>
  <c r="F1060" i="2" s="1"/>
  <c r="G1060" i="2" s="1"/>
  <c r="E1061" i="2"/>
  <c r="F1061" i="2" s="1"/>
  <c r="G1061" i="2" s="1"/>
  <c r="E1062" i="2"/>
  <c r="F1062" i="2" s="1"/>
  <c r="G1062" i="2" s="1"/>
  <c r="E1063" i="2"/>
  <c r="F1063" i="2" s="1"/>
  <c r="G1063" i="2" s="1"/>
  <c r="E1064" i="2"/>
  <c r="F1064" i="2" s="1"/>
  <c r="G1064" i="2" s="1"/>
  <c r="E1065" i="2"/>
  <c r="F1065" i="2" s="1"/>
  <c r="G1065" i="2" s="1"/>
  <c r="E1066" i="2"/>
  <c r="F1066" i="2" s="1"/>
  <c r="G1066" i="2" s="1"/>
  <c r="E1067" i="2"/>
  <c r="F1067" i="2" s="1"/>
  <c r="G1067" i="2" s="1"/>
  <c r="E1068" i="2"/>
  <c r="F1068" i="2" s="1"/>
  <c r="G1068" i="2" s="1"/>
  <c r="E1069" i="2"/>
  <c r="F1069" i="2" s="1"/>
  <c r="G1069" i="2" s="1"/>
  <c r="E1070" i="2"/>
  <c r="F1070" i="2" s="1"/>
  <c r="G1070" i="2" s="1"/>
  <c r="E1071" i="2"/>
  <c r="F1071" i="2" s="1"/>
  <c r="G1071" i="2" s="1"/>
  <c r="E1072" i="2"/>
  <c r="F1072" i="2" s="1"/>
  <c r="G1072" i="2" s="1"/>
  <c r="E1073" i="2"/>
  <c r="F1073" i="2" s="1"/>
  <c r="G1073" i="2" s="1"/>
  <c r="E1074" i="2"/>
  <c r="F1074" i="2" s="1"/>
  <c r="G1074" i="2" s="1"/>
  <c r="E1075" i="2"/>
  <c r="F1075" i="2" s="1"/>
  <c r="G1075" i="2" s="1"/>
  <c r="E1076" i="2"/>
  <c r="F1076" i="2" s="1"/>
  <c r="G1076" i="2" s="1"/>
  <c r="E1077" i="2"/>
  <c r="F1077" i="2" s="1"/>
  <c r="G1077" i="2" s="1"/>
  <c r="E1078" i="2"/>
  <c r="F1078" i="2" s="1"/>
  <c r="G1078" i="2" s="1"/>
  <c r="E1079" i="2"/>
  <c r="F1079" i="2" s="1"/>
  <c r="G1079" i="2" s="1"/>
  <c r="E1080" i="2"/>
  <c r="F1080" i="2"/>
  <c r="G1080" i="2" s="1"/>
  <c r="E1081" i="2"/>
  <c r="F1081" i="2" s="1"/>
  <c r="G1081" i="2" s="1"/>
  <c r="E1082" i="2"/>
  <c r="F1082" i="2" s="1"/>
  <c r="G1082" i="2" s="1"/>
  <c r="E1083" i="2"/>
  <c r="F1083" i="2" s="1"/>
  <c r="G1083" i="2" s="1"/>
  <c r="E1084" i="2"/>
  <c r="F1084" i="2" s="1"/>
  <c r="G1084" i="2" s="1"/>
  <c r="E1085" i="2"/>
  <c r="F1085" i="2" s="1"/>
  <c r="G1085" i="2" s="1"/>
  <c r="E1086" i="2"/>
  <c r="F1086" i="2" s="1"/>
  <c r="G1086" i="2" s="1"/>
  <c r="E1087" i="2"/>
  <c r="F1087" i="2" s="1"/>
  <c r="G1087" i="2" s="1"/>
  <c r="E1088" i="2"/>
  <c r="F1088" i="2" s="1"/>
  <c r="G1088" i="2" s="1"/>
  <c r="E1089" i="2"/>
  <c r="F1089" i="2" s="1"/>
  <c r="G1089" i="2" s="1"/>
  <c r="E1090" i="2"/>
  <c r="F1090" i="2" s="1"/>
  <c r="G1090" i="2" s="1"/>
  <c r="E1091" i="2"/>
  <c r="F1091" i="2" s="1"/>
  <c r="G1091" i="2" s="1"/>
  <c r="E1092" i="2"/>
  <c r="F1092" i="2" s="1"/>
  <c r="G1092" i="2" s="1"/>
  <c r="E1093" i="2"/>
  <c r="F1093" i="2" s="1"/>
  <c r="G1093" i="2" s="1"/>
  <c r="E1094" i="2"/>
  <c r="F1094" i="2" s="1"/>
  <c r="G1094" i="2" s="1"/>
  <c r="E1095" i="2"/>
  <c r="F1095" i="2" s="1"/>
  <c r="G1095" i="2"/>
  <c r="E1096" i="2"/>
  <c r="F1096" i="2" s="1"/>
  <c r="G1096" i="2" s="1"/>
  <c r="E1097" i="2"/>
  <c r="F1097" i="2" s="1"/>
  <c r="G1097" i="2" s="1"/>
  <c r="E1098" i="2"/>
  <c r="F1098" i="2" s="1"/>
  <c r="G1098" i="2" s="1"/>
  <c r="E1099" i="2"/>
  <c r="F1099" i="2" s="1"/>
  <c r="G1099" i="2" s="1"/>
  <c r="E1100" i="2"/>
  <c r="F1100" i="2" s="1"/>
  <c r="G1100" i="2" s="1"/>
  <c r="E1101" i="2"/>
  <c r="F1101" i="2" s="1"/>
  <c r="G1101" i="2" s="1"/>
  <c r="E1102" i="2"/>
  <c r="F1102" i="2" s="1"/>
  <c r="G1102" i="2"/>
  <c r="E1103" i="2"/>
  <c r="F1103" i="2" s="1"/>
  <c r="G1103" i="2" s="1"/>
  <c r="E1104" i="2"/>
  <c r="F1104" i="2" s="1"/>
  <c r="G1104" i="2" s="1"/>
  <c r="E1105" i="2"/>
  <c r="F1105" i="2" s="1"/>
  <c r="G1105" i="2" s="1"/>
  <c r="E1106" i="2"/>
  <c r="F1106" i="2" s="1"/>
  <c r="G1106" i="2" s="1"/>
  <c r="E1107" i="2"/>
  <c r="F1107" i="2" s="1"/>
  <c r="G1107" i="2" s="1"/>
  <c r="E1108" i="2"/>
  <c r="F1108" i="2" s="1"/>
  <c r="G1108" i="2" s="1"/>
  <c r="E1109" i="2"/>
  <c r="F1109" i="2" s="1"/>
  <c r="G1109" i="2" s="1"/>
  <c r="E1110" i="2"/>
  <c r="F1110" i="2" s="1"/>
  <c r="G1110" i="2" s="1"/>
  <c r="E1111" i="2"/>
  <c r="F1111" i="2" s="1"/>
  <c r="G1111" i="2" s="1"/>
  <c r="E1112" i="2"/>
  <c r="F1112" i="2" s="1"/>
  <c r="G1112" i="2" s="1"/>
  <c r="E1113" i="2"/>
  <c r="F1113" i="2" s="1"/>
  <c r="G1113" i="2" s="1"/>
  <c r="E1114" i="2"/>
  <c r="F1114" i="2" s="1"/>
  <c r="G1114" i="2" s="1"/>
  <c r="E1115" i="2"/>
  <c r="F1115" i="2" s="1"/>
  <c r="G1115" i="2" s="1"/>
  <c r="E1116" i="2"/>
  <c r="F1116" i="2" s="1"/>
  <c r="G1116" i="2" s="1"/>
  <c r="E1117" i="2"/>
  <c r="F1117" i="2" s="1"/>
  <c r="G1117" i="2" s="1"/>
  <c r="E1118" i="2"/>
  <c r="F1118" i="2" s="1"/>
  <c r="G1118" i="2" s="1"/>
  <c r="E1119" i="2"/>
  <c r="F1119" i="2" s="1"/>
  <c r="G1119" i="2"/>
  <c r="E1120" i="2"/>
  <c r="F1120" i="2" s="1"/>
  <c r="G1120" i="2" s="1"/>
  <c r="E1121" i="2"/>
  <c r="F1121" i="2" s="1"/>
  <c r="G1121" i="2" s="1"/>
  <c r="E1122" i="2"/>
  <c r="F1122" i="2" s="1"/>
  <c r="G1122" i="2" s="1"/>
  <c r="E1123" i="2"/>
  <c r="F1123" i="2" s="1"/>
  <c r="G1123" i="2" s="1"/>
  <c r="E1124" i="2"/>
  <c r="F1124" i="2" s="1"/>
  <c r="G1124" i="2" s="1"/>
  <c r="E1125" i="2"/>
  <c r="F1125" i="2" s="1"/>
  <c r="G1125" i="2" s="1"/>
  <c r="E1126" i="2"/>
  <c r="F1126" i="2" s="1"/>
  <c r="G1126" i="2" s="1"/>
  <c r="E1127" i="2"/>
  <c r="F1127" i="2" s="1"/>
  <c r="G1127" i="2" s="1"/>
  <c r="E1128" i="2"/>
  <c r="F1128" i="2" s="1"/>
  <c r="G1128" i="2" s="1"/>
  <c r="E1129" i="2"/>
  <c r="F1129" i="2" s="1"/>
  <c r="G1129" i="2" s="1"/>
  <c r="E1130" i="2"/>
  <c r="F1130" i="2" s="1"/>
  <c r="G1130" i="2" s="1"/>
  <c r="E1131" i="2"/>
  <c r="F1131" i="2" s="1"/>
  <c r="G1131" i="2" s="1"/>
  <c r="E1132" i="2"/>
  <c r="F1132" i="2" s="1"/>
  <c r="G1132" i="2" s="1"/>
  <c r="E1133" i="2"/>
  <c r="F1133" i="2" s="1"/>
  <c r="G1133" i="2" s="1"/>
  <c r="E1134" i="2"/>
  <c r="F1134" i="2" s="1"/>
  <c r="G1134" i="2" s="1"/>
  <c r="E1135" i="2"/>
  <c r="F1135" i="2" s="1"/>
  <c r="G1135" i="2" s="1"/>
  <c r="E1136" i="2"/>
  <c r="F1136" i="2" s="1"/>
  <c r="G1136" i="2" s="1"/>
  <c r="E1137" i="2"/>
  <c r="F1137" i="2" s="1"/>
  <c r="G1137" i="2" s="1"/>
  <c r="E1138" i="2"/>
  <c r="F1138" i="2" s="1"/>
  <c r="G1138" i="2" s="1"/>
  <c r="E1139" i="2"/>
  <c r="F1139" i="2" s="1"/>
  <c r="G1139" i="2" s="1"/>
  <c r="E1140" i="2"/>
  <c r="F1140" i="2" s="1"/>
  <c r="G1140" i="2" s="1"/>
  <c r="E1141" i="2"/>
  <c r="F1141" i="2" s="1"/>
  <c r="G1141" i="2"/>
  <c r="E1142" i="2"/>
  <c r="F1142" i="2" s="1"/>
  <c r="G1142" i="2" s="1"/>
  <c r="E1143" i="2"/>
  <c r="F1143" i="2" s="1"/>
  <c r="G1143" i="2" s="1"/>
  <c r="E1144" i="2"/>
  <c r="F1144" i="2" s="1"/>
  <c r="G1144" i="2" s="1"/>
  <c r="E1145" i="2"/>
  <c r="F1145" i="2" s="1"/>
  <c r="G1145" i="2" s="1"/>
  <c r="E1146" i="2"/>
  <c r="F1146" i="2" s="1"/>
  <c r="G1146" i="2" s="1"/>
  <c r="E1147" i="2"/>
  <c r="F1147" i="2" s="1"/>
  <c r="G1147" i="2" s="1"/>
  <c r="E1148" i="2"/>
  <c r="F1148" i="2" s="1"/>
  <c r="G1148" i="2" s="1"/>
  <c r="E1149" i="2"/>
  <c r="F1149" i="2" s="1"/>
  <c r="G1149" i="2" s="1"/>
  <c r="E1150" i="2"/>
  <c r="F1150" i="2" s="1"/>
  <c r="G1150" i="2" s="1"/>
  <c r="E1151" i="2"/>
  <c r="F1151" i="2" s="1"/>
  <c r="G1151" i="2" s="1"/>
  <c r="E1152" i="2"/>
  <c r="F1152" i="2" s="1"/>
  <c r="G1152" i="2" s="1"/>
  <c r="E1153" i="2"/>
  <c r="F1153" i="2" s="1"/>
  <c r="G1153" i="2"/>
  <c r="E1154" i="2"/>
  <c r="F1154" i="2" s="1"/>
  <c r="G1154" i="2" s="1"/>
  <c r="E1155" i="2"/>
  <c r="F1155" i="2" s="1"/>
  <c r="G1155" i="2" s="1"/>
  <c r="E1156" i="2"/>
  <c r="F1156" i="2" s="1"/>
  <c r="G1156" i="2" s="1"/>
  <c r="E1157" i="2"/>
  <c r="F1157" i="2" s="1"/>
  <c r="G1157" i="2" s="1"/>
  <c r="E1158" i="2"/>
  <c r="F1158" i="2" s="1"/>
  <c r="G1158" i="2" s="1"/>
  <c r="E1159" i="2"/>
  <c r="F1159" i="2" s="1"/>
  <c r="G1159" i="2" s="1"/>
  <c r="E1160" i="2"/>
  <c r="F1160" i="2"/>
  <c r="G1160" i="2" s="1"/>
  <c r="E1161" i="2"/>
  <c r="F1161" i="2" s="1"/>
  <c r="G1161" i="2" s="1"/>
  <c r="E1162" i="2"/>
  <c r="F1162" i="2" s="1"/>
  <c r="G1162" i="2" s="1"/>
  <c r="E1163" i="2"/>
  <c r="F1163" i="2" s="1"/>
  <c r="G1163" i="2" s="1"/>
  <c r="E1164" i="2"/>
  <c r="F1164" i="2" s="1"/>
  <c r="G1164" i="2" s="1"/>
  <c r="E1165" i="2"/>
  <c r="F1165" i="2" s="1"/>
  <c r="G1165" i="2" s="1"/>
  <c r="E1166" i="2"/>
  <c r="F1166" i="2"/>
  <c r="G1166" i="2" s="1"/>
  <c r="E1167" i="2"/>
  <c r="F1167" i="2" s="1"/>
  <c r="G1167" i="2" s="1"/>
  <c r="E1168" i="2"/>
  <c r="F1168" i="2"/>
  <c r="G1168" i="2" s="1"/>
  <c r="E1169" i="2"/>
  <c r="F1169" i="2" s="1"/>
  <c r="G1169" i="2" s="1"/>
  <c r="E1170" i="2"/>
  <c r="F1170" i="2" s="1"/>
  <c r="G1170" i="2" s="1"/>
  <c r="E1171" i="2"/>
  <c r="F1171" i="2" s="1"/>
  <c r="G1171" i="2" s="1"/>
  <c r="E1172" i="2"/>
  <c r="F1172" i="2" s="1"/>
  <c r="G1172" i="2" s="1"/>
  <c r="E1173" i="2"/>
  <c r="F1173" i="2" s="1"/>
  <c r="G1173" i="2" s="1"/>
  <c r="E1174" i="2"/>
  <c r="F1174" i="2" s="1"/>
  <c r="G1174" i="2" s="1"/>
  <c r="E1175" i="2"/>
  <c r="F1175" i="2" s="1"/>
  <c r="G1175" i="2" s="1"/>
  <c r="E1176" i="2"/>
  <c r="F1176" i="2"/>
  <c r="G1176" i="2" s="1"/>
  <c r="E1177" i="2"/>
  <c r="F1177" i="2" s="1"/>
  <c r="G1177" i="2" s="1"/>
  <c r="E1178" i="2"/>
  <c r="F1178" i="2" s="1"/>
  <c r="G1178" i="2" s="1"/>
  <c r="E1179" i="2"/>
  <c r="F1179" i="2" s="1"/>
  <c r="G1179" i="2" s="1"/>
  <c r="E1180" i="2"/>
  <c r="F1180" i="2" s="1"/>
  <c r="G1180" i="2" s="1"/>
  <c r="E1181" i="2"/>
  <c r="F1181" i="2" s="1"/>
  <c r="G1181" i="2" s="1"/>
  <c r="E1182" i="2"/>
  <c r="F1182" i="2"/>
  <c r="G1182" i="2" s="1"/>
  <c r="E1183" i="2"/>
  <c r="F1183" i="2" s="1"/>
  <c r="G1183" i="2" s="1"/>
  <c r="E1184" i="2"/>
  <c r="F1184" i="2" s="1"/>
  <c r="G1184" i="2" s="1"/>
  <c r="E1185" i="2"/>
  <c r="F1185" i="2" s="1"/>
  <c r="G1185" i="2" s="1"/>
  <c r="E1186" i="2"/>
  <c r="F1186" i="2" s="1"/>
  <c r="G1186" i="2" s="1"/>
  <c r="E1187" i="2"/>
  <c r="F1187" i="2" s="1"/>
  <c r="G1187" i="2" s="1"/>
  <c r="E1188" i="2"/>
  <c r="F1188" i="2" s="1"/>
  <c r="G1188" i="2" s="1"/>
  <c r="E1189" i="2"/>
  <c r="F1189" i="2" s="1"/>
  <c r="G1189" i="2" s="1"/>
  <c r="E1190" i="2"/>
  <c r="F1190" i="2" s="1"/>
  <c r="G1190" i="2" s="1"/>
  <c r="E1191" i="2"/>
  <c r="F1191" i="2" s="1"/>
  <c r="G1191" i="2" s="1"/>
  <c r="E1192" i="2"/>
  <c r="F1192" i="2" s="1"/>
  <c r="G1192" i="2" s="1"/>
  <c r="E1193" i="2"/>
  <c r="F1193" i="2" s="1"/>
  <c r="G1193" i="2" s="1"/>
  <c r="E1194" i="2"/>
  <c r="F1194" i="2" s="1"/>
  <c r="G1194" i="2" s="1"/>
  <c r="E1195" i="2"/>
  <c r="F1195" i="2" s="1"/>
  <c r="G1195" i="2" s="1"/>
  <c r="E1196" i="2"/>
  <c r="F1196" i="2" s="1"/>
  <c r="G1196" i="2" s="1"/>
  <c r="E1197" i="2"/>
  <c r="F1197" i="2" s="1"/>
  <c r="G1197" i="2" s="1"/>
  <c r="E1198" i="2"/>
  <c r="F1198" i="2"/>
  <c r="G1198" i="2" s="1"/>
  <c r="E1199" i="2"/>
  <c r="F1199" i="2" s="1"/>
  <c r="G1199" i="2" s="1"/>
  <c r="E1200" i="2"/>
  <c r="F1200" i="2" s="1"/>
  <c r="G1200" i="2" s="1"/>
  <c r="E1201" i="2"/>
  <c r="F1201" i="2" s="1"/>
  <c r="G1201" i="2" s="1"/>
  <c r="E1202" i="2"/>
  <c r="F1202" i="2" s="1"/>
  <c r="G1202" i="2" s="1"/>
  <c r="E1203" i="2"/>
  <c r="F1203" i="2" s="1"/>
  <c r="G1203" i="2" s="1"/>
  <c r="E1204" i="2"/>
  <c r="F1204" i="2" s="1"/>
  <c r="G1204" i="2" s="1"/>
  <c r="E1205" i="2"/>
  <c r="F1205" i="2" s="1"/>
  <c r="G1205" i="2" s="1"/>
  <c r="E1206" i="2"/>
  <c r="F1206" i="2" s="1"/>
  <c r="G1206" i="2" s="1"/>
  <c r="E1207" i="2"/>
  <c r="F1207" i="2" s="1"/>
  <c r="G1207" i="2" s="1"/>
  <c r="E1208" i="2"/>
  <c r="F1208" i="2"/>
  <c r="G1208" i="2" s="1"/>
  <c r="E1209" i="2"/>
  <c r="F1209" i="2" s="1"/>
  <c r="G1209" i="2" s="1"/>
  <c r="E1210" i="2"/>
  <c r="F1210" i="2" s="1"/>
  <c r="G1210" i="2" s="1"/>
  <c r="E1211" i="2"/>
  <c r="F1211" i="2" s="1"/>
  <c r="G1211" i="2" s="1"/>
  <c r="E1212" i="2"/>
  <c r="F1212" i="2" s="1"/>
  <c r="G1212" i="2" s="1"/>
  <c r="E1213" i="2"/>
  <c r="F1213" i="2" s="1"/>
  <c r="G1213" i="2" s="1"/>
  <c r="E1214" i="2"/>
  <c r="F1214" i="2" s="1"/>
  <c r="G1214" i="2" s="1"/>
  <c r="E1215" i="2"/>
  <c r="F1215" i="2" s="1"/>
  <c r="G1215" i="2" s="1"/>
  <c r="E1216" i="2"/>
  <c r="F1216" i="2" s="1"/>
  <c r="G1216" i="2" s="1"/>
  <c r="E1217" i="2"/>
  <c r="F1217" i="2" s="1"/>
  <c r="G1217" i="2" s="1"/>
  <c r="E1218" i="2"/>
  <c r="F1218" i="2" s="1"/>
  <c r="G1218" i="2" s="1"/>
  <c r="E1219" i="2"/>
  <c r="F1219" i="2"/>
  <c r="G1219" i="2" s="1"/>
  <c r="E1220" i="2"/>
  <c r="F1220" i="2" s="1"/>
  <c r="G1220" i="2" s="1"/>
  <c r="E1221" i="2"/>
  <c r="F1221" i="2" s="1"/>
  <c r="G1221" i="2"/>
  <c r="E1222" i="2"/>
  <c r="F1222" i="2" s="1"/>
  <c r="G1222" i="2" s="1"/>
  <c r="E1223" i="2"/>
  <c r="F1223" i="2" s="1"/>
  <c r="G1223" i="2" s="1"/>
  <c r="E1224" i="2"/>
  <c r="F1224" i="2" s="1"/>
  <c r="G1224" i="2" s="1"/>
  <c r="E1225" i="2"/>
  <c r="F1225" i="2" s="1"/>
  <c r="G1225" i="2" s="1"/>
  <c r="E1226" i="2"/>
  <c r="F1226" i="2" s="1"/>
  <c r="G1226" i="2" s="1"/>
  <c r="E1227" i="2"/>
  <c r="F1227" i="2"/>
  <c r="G1227" i="2" s="1"/>
  <c r="E1228" i="2"/>
  <c r="F1228" i="2" s="1"/>
  <c r="G1228" i="2" s="1"/>
  <c r="E1229" i="2"/>
  <c r="F1229" i="2" s="1"/>
  <c r="G1229" i="2" s="1"/>
  <c r="E1230" i="2"/>
  <c r="F1230" i="2" s="1"/>
  <c r="G1230" i="2" s="1"/>
  <c r="E1231" i="2"/>
  <c r="F1231" i="2" s="1"/>
  <c r="G1231" i="2" s="1"/>
  <c r="E1232" i="2"/>
  <c r="F1232" i="2" s="1"/>
  <c r="G1232" i="2" s="1"/>
  <c r="E1233" i="2"/>
  <c r="F1233" i="2" s="1"/>
  <c r="G1233" i="2" s="1"/>
  <c r="E1234" i="2"/>
  <c r="F1234" i="2" s="1"/>
  <c r="G1234" i="2" s="1"/>
  <c r="E1235" i="2"/>
  <c r="F1235" i="2" s="1"/>
  <c r="G1235" i="2" s="1"/>
  <c r="E1236" i="2"/>
  <c r="F1236" i="2" s="1"/>
  <c r="G1236" i="2" s="1"/>
  <c r="E1237" i="2"/>
  <c r="F1237" i="2" s="1"/>
  <c r="G1237" i="2" s="1"/>
  <c r="E1238" i="2"/>
  <c r="F1238" i="2" s="1"/>
  <c r="G1238" i="2" s="1"/>
  <c r="E1239" i="2"/>
  <c r="F1239" i="2" s="1"/>
  <c r="G1239" i="2" s="1"/>
  <c r="E1240" i="2"/>
  <c r="F1240" i="2" s="1"/>
  <c r="G1240" i="2" s="1"/>
  <c r="E1241" i="2"/>
  <c r="F1241" i="2" s="1"/>
  <c r="G1241" i="2" s="1"/>
  <c r="E1242" i="2"/>
  <c r="F1242" i="2"/>
  <c r="G1242" i="2" s="1"/>
  <c r="E1243" i="2"/>
  <c r="F1243" i="2" s="1"/>
  <c r="G1243" i="2" s="1"/>
  <c r="E1244" i="2"/>
  <c r="F1244" i="2"/>
  <c r="G1244" i="2" s="1"/>
  <c r="E1245" i="2"/>
  <c r="F1245" i="2" s="1"/>
  <c r="G1245" i="2" s="1"/>
  <c r="E1246" i="2"/>
  <c r="F1246" i="2" s="1"/>
  <c r="G1246" i="2" s="1"/>
  <c r="E1247" i="2"/>
  <c r="F1247" i="2" s="1"/>
  <c r="G1247" i="2" s="1"/>
  <c r="E1248" i="2"/>
  <c r="F1248" i="2" s="1"/>
  <c r="G1248" i="2" s="1"/>
  <c r="E1249" i="2"/>
  <c r="F1249" i="2" s="1"/>
  <c r="G1249" i="2" s="1"/>
  <c r="E1250" i="2"/>
  <c r="F1250" i="2" s="1"/>
  <c r="G1250" i="2" s="1"/>
  <c r="E1251" i="2"/>
  <c r="F1251" i="2"/>
  <c r="G1251" i="2" s="1"/>
  <c r="E1252" i="2"/>
  <c r="F1252" i="2"/>
  <c r="G1252" i="2" s="1"/>
  <c r="E1253" i="2"/>
  <c r="F1253" i="2" s="1"/>
  <c r="G1253" i="2" s="1"/>
  <c r="E1254" i="2"/>
  <c r="F1254" i="2"/>
  <c r="G1254" i="2" s="1"/>
  <c r="E1255" i="2"/>
  <c r="F1255" i="2" s="1"/>
  <c r="G1255" i="2" s="1"/>
  <c r="E1256" i="2"/>
  <c r="F1256" i="2" s="1"/>
  <c r="G1256" i="2" s="1"/>
  <c r="E1257" i="2"/>
  <c r="F1257" i="2" s="1"/>
  <c r="G1257" i="2" s="1"/>
  <c r="E1258" i="2"/>
  <c r="F1258" i="2"/>
  <c r="G1258" i="2" s="1"/>
  <c r="E1259" i="2"/>
  <c r="F1259" i="2" s="1"/>
  <c r="G1259" i="2" s="1"/>
  <c r="E1260" i="2"/>
  <c r="F1260" i="2" s="1"/>
  <c r="G1260" i="2" s="1"/>
  <c r="E1261" i="2"/>
  <c r="F1261" i="2" s="1"/>
  <c r="G1261" i="2" s="1"/>
  <c r="E1262" i="2"/>
  <c r="F1262" i="2" s="1"/>
  <c r="G1262" i="2" s="1"/>
  <c r="E1263" i="2"/>
  <c r="F1263" i="2" s="1"/>
  <c r="G1263" i="2" s="1"/>
  <c r="E1264" i="2"/>
  <c r="F1264" i="2" s="1"/>
  <c r="G1264" i="2" s="1"/>
  <c r="E1265" i="2"/>
  <c r="F1265" i="2" s="1"/>
  <c r="G1265" i="2" s="1"/>
  <c r="E1266" i="2"/>
  <c r="F1266" i="2" s="1"/>
  <c r="G1266" i="2" s="1"/>
  <c r="E1267" i="2"/>
  <c r="F1267" i="2" s="1"/>
  <c r="G1267" i="2" s="1"/>
  <c r="E1268" i="2"/>
  <c r="F1268" i="2" s="1"/>
  <c r="G1268" i="2" s="1"/>
  <c r="E1269" i="2"/>
  <c r="F1269" i="2" s="1"/>
  <c r="G1269" i="2" s="1"/>
  <c r="E1270" i="2"/>
  <c r="F1270" i="2" s="1"/>
  <c r="G1270" i="2" s="1"/>
  <c r="E1271" i="2"/>
  <c r="F1271" i="2" s="1"/>
  <c r="G1271" i="2" s="1"/>
  <c r="E1272" i="2"/>
  <c r="F1272" i="2" s="1"/>
  <c r="G1272" i="2" s="1"/>
  <c r="E1273" i="2"/>
  <c r="F1273" i="2" s="1"/>
  <c r="G1273" i="2" s="1"/>
  <c r="E1274" i="2"/>
  <c r="F1274" i="2" s="1"/>
  <c r="G1274" i="2" s="1"/>
  <c r="E1275" i="2"/>
  <c r="F1275" i="2" s="1"/>
  <c r="G1275" i="2" s="1"/>
  <c r="E1276" i="2"/>
  <c r="F1276" i="2" s="1"/>
  <c r="G1276" i="2" s="1"/>
  <c r="E1277" i="2"/>
  <c r="F1277" i="2" s="1"/>
  <c r="G1277" i="2" s="1"/>
  <c r="E1278" i="2"/>
  <c r="F1278" i="2" s="1"/>
  <c r="G1278" i="2" s="1"/>
  <c r="E1279" i="2"/>
  <c r="F1279" i="2"/>
  <c r="G1279" i="2" s="1"/>
  <c r="E1280" i="2"/>
  <c r="F1280" i="2" s="1"/>
  <c r="G1280" i="2" s="1"/>
  <c r="E1281" i="2"/>
  <c r="F1281" i="2"/>
  <c r="G1281" i="2" s="1"/>
  <c r="E1282" i="2"/>
  <c r="F1282" i="2" s="1"/>
  <c r="G1282" i="2" s="1"/>
  <c r="E1283" i="2"/>
  <c r="F1283" i="2" s="1"/>
  <c r="G1283" i="2" s="1"/>
  <c r="E1284" i="2"/>
  <c r="F1284" i="2" s="1"/>
  <c r="G1284" i="2" s="1"/>
  <c r="E1285" i="2"/>
  <c r="F1285" i="2" s="1"/>
  <c r="G1285" i="2" s="1"/>
  <c r="E1286" i="2"/>
  <c r="F1286" i="2" s="1"/>
  <c r="G1286" i="2" s="1"/>
  <c r="E1287" i="2"/>
  <c r="F1287" i="2" s="1"/>
  <c r="G1287" i="2" s="1"/>
  <c r="E1288" i="2"/>
  <c r="F1288" i="2" s="1"/>
  <c r="G1288" i="2" s="1"/>
  <c r="E1289" i="2"/>
  <c r="F1289" i="2" s="1"/>
  <c r="G1289" i="2" s="1"/>
  <c r="E1290" i="2"/>
  <c r="F1290" i="2" s="1"/>
  <c r="G1290" i="2" s="1"/>
  <c r="E1291" i="2"/>
  <c r="F1291" i="2" s="1"/>
  <c r="G1291" i="2" s="1"/>
  <c r="E1292" i="2"/>
  <c r="F1292" i="2" s="1"/>
  <c r="G1292" i="2" s="1"/>
  <c r="E1293" i="2"/>
  <c r="F1293" i="2" s="1"/>
  <c r="G1293" i="2" s="1"/>
  <c r="E1294" i="2"/>
  <c r="F1294" i="2" s="1"/>
  <c r="G1294" i="2" s="1"/>
  <c r="E1295" i="2"/>
  <c r="F1295" i="2" s="1"/>
  <c r="G1295" i="2" s="1"/>
  <c r="E1296" i="2"/>
  <c r="F1296" i="2" s="1"/>
  <c r="G1296" i="2"/>
  <c r="E1297" i="2"/>
  <c r="F1297" i="2" s="1"/>
  <c r="G1297" i="2" s="1"/>
  <c r="E1298" i="2"/>
  <c r="F1298" i="2" s="1"/>
  <c r="G1298" i="2" s="1"/>
  <c r="E1299" i="2"/>
  <c r="F1299" i="2" s="1"/>
  <c r="G1299" i="2" s="1"/>
  <c r="E1300" i="2"/>
  <c r="F1300" i="2" s="1"/>
  <c r="G1300" i="2" s="1"/>
  <c r="E1301" i="2"/>
  <c r="F1301" i="2" s="1"/>
  <c r="G1301" i="2" s="1"/>
  <c r="E1302" i="2"/>
  <c r="F1302" i="2" s="1"/>
  <c r="G1302" i="2" s="1"/>
  <c r="E1303" i="2"/>
  <c r="F1303" i="2" s="1"/>
  <c r="G1303" i="2" s="1"/>
  <c r="E1304" i="2"/>
  <c r="F1304" i="2" s="1"/>
  <c r="G1304" i="2" s="1"/>
  <c r="E1305" i="2"/>
  <c r="F1305" i="2" s="1"/>
  <c r="G1305" i="2" s="1"/>
  <c r="E1306" i="2"/>
  <c r="F1306" i="2" s="1"/>
  <c r="G1306" i="2" s="1"/>
  <c r="E1307" i="2"/>
  <c r="F1307" i="2" s="1"/>
  <c r="G1307" i="2" s="1"/>
  <c r="E1308" i="2"/>
  <c r="F1308" i="2" s="1"/>
  <c r="G1308" i="2" s="1"/>
  <c r="E1309" i="2"/>
  <c r="F1309" i="2"/>
  <c r="G1309" i="2" s="1"/>
  <c r="E1310" i="2"/>
  <c r="F1310" i="2" s="1"/>
  <c r="G1310" i="2" s="1"/>
  <c r="E1311" i="2"/>
  <c r="F1311" i="2" s="1"/>
  <c r="G1311" i="2" s="1"/>
  <c r="E1312" i="2"/>
  <c r="F1312" i="2" s="1"/>
  <c r="G1312" i="2"/>
  <c r="E1313" i="2"/>
  <c r="F1313" i="2" s="1"/>
  <c r="G1313" i="2" s="1"/>
  <c r="E1314" i="2"/>
  <c r="F1314" i="2" s="1"/>
  <c r="G1314" i="2" s="1"/>
  <c r="E1315" i="2"/>
  <c r="F1315" i="2" s="1"/>
  <c r="G1315" i="2" s="1"/>
  <c r="E1316" i="2"/>
  <c r="F1316" i="2" s="1"/>
  <c r="G1316" i="2" s="1"/>
  <c r="E1317" i="2"/>
  <c r="F1317" i="2" s="1"/>
  <c r="G1317" i="2" s="1"/>
  <c r="E1318" i="2"/>
  <c r="F1318" i="2" s="1"/>
  <c r="G1318" i="2" s="1"/>
  <c r="E1319" i="2"/>
  <c r="F1319" i="2" s="1"/>
  <c r="G1319" i="2" s="1"/>
  <c r="E1320" i="2"/>
  <c r="F1320" i="2" s="1"/>
  <c r="G1320" i="2" s="1"/>
  <c r="E1321" i="2"/>
  <c r="F1321" i="2" s="1"/>
  <c r="G1321" i="2" s="1"/>
  <c r="E1322" i="2"/>
  <c r="F1322" i="2" s="1"/>
  <c r="G1322" i="2" s="1"/>
  <c r="E1323" i="2"/>
  <c r="F1323" i="2" s="1"/>
  <c r="G1323" i="2" s="1"/>
  <c r="E1324" i="2"/>
  <c r="F1324" i="2" s="1"/>
  <c r="G1324" i="2" s="1"/>
  <c r="E1325" i="2"/>
  <c r="F1325" i="2" s="1"/>
  <c r="G1325" i="2" s="1"/>
  <c r="E1326" i="2"/>
  <c r="F1326" i="2" s="1"/>
  <c r="G1326" i="2" s="1"/>
  <c r="E1327" i="2"/>
  <c r="F1327" i="2" s="1"/>
  <c r="G1327" i="2" s="1"/>
  <c r="E1328" i="2"/>
  <c r="F1328" i="2" s="1"/>
  <c r="G1328" i="2"/>
  <c r="E1329" i="2"/>
  <c r="F1329" i="2" s="1"/>
  <c r="G1329" i="2" s="1"/>
  <c r="E1330" i="2"/>
  <c r="F1330" i="2" s="1"/>
  <c r="G1330" i="2" s="1"/>
  <c r="E1331" i="2"/>
  <c r="F1331" i="2" s="1"/>
  <c r="G1331" i="2" s="1"/>
  <c r="E1332" i="2"/>
  <c r="F1332" i="2" s="1"/>
  <c r="G1332" i="2" s="1"/>
  <c r="E1333" i="2"/>
  <c r="F1333" i="2" s="1"/>
  <c r="G1333" i="2" s="1"/>
  <c r="E1334" i="2"/>
  <c r="F1334" i="2" s="1"/>
  <c r="G1334" i="2" s="1"/>
  <c r="E1335" i="2"/>
  <c r="F1335" i="2" s="1"/>
  <c r="G1335" i="2" s="1"/>
  <c r="E1336" i="2"/>
  <c r="F1336" i="2" s="1"/>
  <c r="G1336" i="2" s="1"/>
  <c r="E1337" i="2"/>
  <c r="F1337" i="2" s="1"/>
  <c r="G1337" i="2" s="1"/>
  <c r="E1338" i="2"/>
  <c r="F1338" i="2" s="1"/>
  <c r="G1338" i="2" s="1"/>
  <c r="E1339" i="2"/>
  <c r="F1339" i="2" s="1"/>
  <c r="G1339" i="2" s="1"/>
  <c r="E1340" i="2"/>
  <c r="F1340" i="2" s="1"/>
  <c r="G1340" i="2" s="1"/>
  <c r="E1341" i="2"/>
  <c r="F1341" i="2" s="1"/>
  <c r="G1341" i="2" s="1"/>
  <c r="E1342" i="2"/>
  <c r="F1342" i="2" s="1"/>
  <c r="G1342" i="2" s="1"/>
  <c r="E1343" i="2"/>
  <c r="F1343" i="2" s="1"/>
  <c r="G1343" i="2" s="1"/>
  <c r="E1344" i="2"/>
  <c r="F1344" i="2" s="1"/>
  <c r="G1344" i="2" s="1"/>
  <c r="E1345" i="2"/>
  <c r="F1345" i="2" s="1"/>
  <c r="G1345" i="2" s="1"/>
  <c r="E1346" i="2"/>
  <c r="F1346" i="2" s="1"/>
  <c r="G1346" i="2" s="1"/>
  <c r="E1347" i="2"/>
  <c r="F1347" i="2" s="1"/>
  <c r="G1347" i="2" s="1"/>
  <c r="E1348" i="2"/>
  <c r="F1348" i="2" s="1"/>
  <c r="G1348" i="2" s="1"/>
  <c r="E1349" i="2"/>
  <c r="F1349" i="2" s="1"/>
  <c r="G1349" i="2" s="1"/>
  <c r="E1350" i="2"/>
  <c r="F1350" i="2" s="1"/>
  <c r="G1350" i="2" s="1"/>
  <c r="E1351" i="2"/>
  <c r="F1351" i="2" s="1"/>
  <c r="G1351" i="2" s="1"/>
  <c r="E1352" i="2"/>
  <c r="F1352" i="2" s="1"/>
  <c r="G1352" i="2" s="1"/>
  <c r="E1353" i="2"/>
  <c r="F1353" i="2" s="1"/>
  <c r="G1353" i="2" s="1"/>
  <c r="E1354" i="2"/>
  <c r="F1354" i="2" s="1"/>
  <c r="G1354" i="2" s="1"/>
  <c r="E1355" i="2"/>
  <c r="F1355" i="2" s="1"/>
  <c r="G1355" i="2" s="1"/>
  <c r="E1356" i="2"/>
  <c r="F1356" i="2" s="1"/>
  <c r="G1356" i="2" s="1"/>
  <c r="E1357" i="2"/>
  <c r="F1357" i="2" s="1"/>
  <c r="G1357" i="2" s="1"/>
  <c r="E1358" i="2"/>
  <c r="F1358" i="2" s="1"/>
  <c r="G1358" i="2" s="1"/>
  <c r="E1359" i="2"/>
  <c r="F1359" i="2" s="1"/>
  <c r="G1359" i="2" s="1"/>
  <c r="E1360" i="2"/>
  <c r="F1360" i="2" s="1"/>
  <c r="G1360" i="2" s="1"/>
  <c r="E1361" i="2"/>
  <c r="F1361" i="2" s="1"/>
  <c r="G1361" i="2" s="1"/>
  <c r="E1362" i="2"/>
  <c r="F1362" i="2" s="1"/>
  <c r="G1362" i="2" s="1"/>
  <c r="E1363" i="2"/>
  <c r="F1363" i="2" s="1"/>
  <c r="G1363" i="2" s="1"/>
  <c r="E1364" i="2"/>
  <c r="F1364" i="2" s="1"/>
  <c r="G1364" i="2" s="1"/>
  <c r="E1365" i="2"/>
  <c r="F1365" i="2" s="1"/>
  <c r="G1365" i="2" s="1"/>
  <c r="E1366" i="2"/>
  <c r="F1366" i="2" s="1"/>
  <c r="G1366" i="2" s="1"/>
  <c r="E1367" i="2"/>
  <c r="F1367" i="2" s="1"/>
  <c r="G1367" i="2" s="1"/>
  <c r="E1368" i="2"/>
  <c r="F1368" i="2" s="1"/>
  <c r="G1368" i="2" s="1"/>
  <c r="E1369" i="2"/>
  <c r="F1369" i="2" s="1"/>
  <c r="G1369" i="2" s="1"/>
  <c r="E1370" i="2"/>
  <c r="F1370" i="2" s="1"/>
  <c r="G1370" i="2" s="1"/>
  <c r="E1371" i="2"/>
  <c r="F1371" i="2" s="1"/>
  <c r="G1371" i="2" s="1"/>
  <c r="E1372" i="2"/>
  <c r="F1372" i="2" s="1"/>
  <c r="G1372" i="2" s="1"/>
  <c r="E1373" i="2"/>
  <c r="F1373" i="2" s="1"/>
  <c r="G1373" i="2" s="1"/>
  <c r="E1374" i="2"/>
  <c r="F1374" i="2" s="1"/>
  <c r="G1374" i="2" s="1"/>
  <c r="E1375" i="2"/>
  <c r="F1375" i="2" s="1"/>
  <c r="G1375" i="2" s="1"/>
  <c r="E1376" i="2"/>
  <c r="F1376" i="2" s="1"/>
  <c r="G1376" i="2" s="1"/>
  <c r="E1377" i="2"/>
  <c r="F1377" i="2" s="1"/>
  <c r="G1377" i="2" s="1"/>
  <c r="E1378" i="2"/>
  <c r="F1378" i="2" s="1"/>
  <c r="G1378" i="2" s="1"/>
  <c r="E1379" i="2"/>
  <c r="F1379" i="2" s="1"/>
  <c r="G1379" i="2" s="1"/>
  <c r="E1380" i="2"/>
  <c r="F1380" i="2" s="1"/>
  <c r="G1380" i="2" s="1"/>
  <c r="E1381" i="2"/>
  <c r="F1381" i="2" s="1"/>
  <c r="G1381" i="2" s="1"/>
  <c r="E1382" i="2"/>
  <c r="F1382" i="2" s="1"/>
  <c r="G1382" i="2" s="1"/>
  <c r="E1383" i="2"/>
  <c r="F1383" i="2" s="1"/>
  <c r="G1383" i="2" s="1"/>
  <c r="E1384" i="2"/>
  <c r="F1384" i="2" s="1"/>
  <c r="G1384" i="2" s="1"/>
  <c r="E1385" i="2"/>
  <c r="F1385" i="2" s="1"/>
  <c r="G1385" i="2" s="1"/>
  <c r="E1386" i="2"/>
  <c r="F1386" i="2" s="1"/>
  <c r="G1386" i="2" s="1"/>
  <c r="E1387" i="2"/>
  <c r="F1387" i="2" s="1"/>
  <c r="G1387" i="2" s="1"/>
  <c r="E1388" i="2"/>
  <c r="F1388" i="2" s="1"/>
  <c r="G1388" i="2" s="1"/>
  <c r="E1389" i="2"/>
  <c r="F1389" i="2" s="1"/>
  <c r="G1389" i="2" s="1"/>
  <c r="E1390" i="2"/>
  <c r="F1390" i="2" s="1"/>
  <c r="G1390" i="2" s="1"/>
  <c r="E1391" i="2"/>
  <c r="F1391" i="2" s="1"/>
  <c r="G1391" i="2"/>
  <c r="E1392" i="2"/>
  <c r="F1392" i="2" s="1"/>
  <c r="G1392" i="2" s="1"/>
  <c r="E1393" i="2"/>
  <c r="F1393" i="2" s="1"/>
  <c r="G1393" i="2" s="1"/>
  <c r="E1394" i="2"/>
  <c r="F1394" i="2" s="1"/>
  <c r="G1394" i="2" s="1"/>
  <c r="E1395" i="2"/>
  <c r="F1395" i="2" s="1"/>
  <c r="G1395" i="2" s="1"/>
  <c r="E1396" i="2"/>
  <c r="F1396" i="2" s="1"/>
  <c r="G1396" i="2" s="1"/>
  <c r="E1397" i="2"/>
  <c r="F1397" i="2" s="1"/>
  <c r="G1397" i="2" s="1"/>
  <c r="E1398" i="2"/>
  <c r="F1398" i="2" s="1"/>
  <c r="G1398" i="2" s="1"/>
  <c r="E1399" i="2"/>
  <c r="F1399" i="2" s="1"/>
  <c r="G1399" i="2" s="1"/>
  <c r="E1400" i="2"/>
  <c r="F1400" i="2" s="1"/>
  <c r="G1400" i="2" s="1"/>
  <c r="E1401" i="2"/>
  <c r="F1401" i="2" s="1"/>
  <c r="G1401" i="2" s="1"/>
  <c r="E1402" i="2"/>
  <c r="F1402" i="2" s="1"/>
  <c r="G1402" i="2" s="1"/>
  <c r="E1403" i="2"/>
  <c r="F1403" i="2" s="1"/>
  <c r="G1403" i="2" s="1"/>
  <c r="E1404" i="2"/>
  <c r="F1404" i="2" s="1"/>
  <c r="G1404" i="2" s="1"/>
  <c r="E1405" i="2"/>
  <c r="F1405" i="2" s="1"/>
  <c r="G1405" i="2" s="1"/>
  <c r="E1406" i="2"/>
  <c r="F1406" i="2" s="1"/>
  <c r="G1406" i="2"/>
  <c r="E1407" i="2"/>
  <c r="F1407" i="2" s="1"/>
  <c r="G1407" i="2" s="1"/>
  <c r="E1408" i="2"/>
  <c r="F1408" i="2" s="1"/>
  <c r="G1408" i="2" s="1"/>
  <c r="E1409" i="2"/>
  <c r="F1409" i="2" s="1"/>
  <c r="G1409" i="2" s="1"/>
  <c r="E1410" i="2"/>
  <c r="F1410" i="2" s="1"/>
  <c r="G1410" i="2" s="1"/>
  <c r="E1411" i="2"/>
  <c r="F1411" i="2" s="1"/>
  <c r="G1411" i="2" s="1"/>
  <c r="E1412" i="2"/>
  <c r="F1412" i="2" s="1"/>
  <c r="G1412" i="2" s="1"/>
  <c r="E1413" i="2"/>
  <c r="F1413" i="2" s="1"/>
  <c r="G1413" i="2" s="1"/>
  <c r="E1414" i="2"/>
  <c r="F1414" i="2" s="1"/>
  <c r="G1414" i="2" s="1"/>
  <c r="E1415" i="2"/>
  <c r="F1415" i="2" s="1"/>
  <c r="G1415" i="2" s="1"/>
  <c r="E1416" i="2"/>
  <c r="F1416" i="2" s="1"/>
  <c r="G1416" i="2" s="1"/>
  <c r="E1417" i="2"/>
  <c r="F1417" i="2" s="1"/>
  <c r="G1417" i="2" s="1"/>
  <c r="E1418" i="2"/>
  <c r="F1418" i="2" s="1"/>
  <c r="G1418" i="2" s="1"/>
  <c r="E1419" i="2"/>
  <c r="F1419" i="2" s="1"/>
  <c r="G1419" i="2" s="1"/>
  <c r="E1420" i="2"/>
  <c r="F1420" i="2" s="1"/>
  <c r="G1420" i="2"/>
  <c r="E1421" i="2"/>
  <c r="F1421" i="2" s="1"/>
  <c r="G1421" i="2" s="1"/>
  <c r="E1422" i="2"/>
  <c r="F1422" i="2" s="1"/>
  <c r="G1422" i="2" s="1"/>
  <c r="E1423" i="2"/>
  <c r="F1423" i="2" s="1"/>
  <c r="G1423" i="2" s="1"/>
  <c r="E1424" i="2"/>
  <c r="F1424" i="2" s="1"/>
  <c r="G1424" i="2" s="1"/>
  <c r="E1425" i="2"/>
  <c r="F1425" i="2" s="1"/>
  <c r="G1425" i="2" s="1"/>
  <c r="E1426" i="2"/>
  <c r="F1426" i="2" s="1"/>
  <c r="G1426" i="2" s="1"/>
  <c r="E1427" i="2"/>
  <c r="F1427" i="2" s="1"/>
  <c r="G1427" i="2" s="1"/>
  <c r="E1428" i="2"/>
  <c r="F1428" i="2" s="1"/>
  <c r="G1428" i="2" s="1"/>
  <c r="E1429" i="2"/>
  <c r="F1429" i="2" s="1"/>
  <c r="G1429" i="2" s="1"/>
  <c r="E1430" i="2"/>
  <c r="F1430" i="2" s="1"/>
  <c r="G1430" i="2" s="1"/>
  <c r="E1431" i="2"/>
  <c r="F1431" i="2" s="1"/>
  <c r="G1431" i="2" s="1"/>
  <c r="E1432" i="2"/>
  <c r="F1432" i="2" s="1"/>
  <c r="G1432" i="2" s="1"/>
  <c r="E1433" i="2"/>
  <c r="F1433" i="2" s="1"/>
  <c r="G1433" i="2" s="1"/>
  <c r="E1434" i="2"/>
  <c r="F1434" i="2" s="1"/>
  <c r="G1434" i="2" s="1"/>
  <c r="E1435" i="2"/>
  <c r="F1435" i="2" s="1"/>
  <c r="G1435" i="2" s="1"/>
  <c r="E1436" i="2"/>
  <c r="F1436" i="2" s="1"/>
  <c r="G1436" i="2" s="1"/>
  <c r="E1437" i="2"/>
  <c r="F1437" i="2" s="1"/>
  <c r="G1437" i="2" s="1"/>
  <c r="E1438" i="2"/>
  <c r="F1438" i="2" s="1"/>
  <c r="G1438" i="2" s="1"/>
  <c r="E1439" i="2"/>
  <c r="F1439" i="2" s="1"/>
  <c r="G1439" i="2" s="1"/>
  <c r="E1440" i="2"/>
  <c r="F1440" i="2" s="1"/>
  <c r="G1440" i="2"/>
  <c r="E1441" i="2"/>
  <c r="F1441" i="2" s="1"/>
  <c r="G1441" i="2" s="1"/>
  <c r="E1442" i="2"/>
  <c r="F1442" i="2" s="1"/>
  <c r="G1442" i="2" s="1"/>
  <c r="E1443" i="2"/>
  <c r="F1443" i="2" s="1"/>
  <c r="G1443" i="2" s="1"/>
  <c r="E1444" i="2"/>
  <c r="F1444" i="2" s="1"/>
  <c r="G1444" i="2" s="1"/>
  <c r="E1445" i="2"/>
  <c r="F1445" i="2" s="1"/>
  <c r="G1445" i="2" s="1"/>
  <c r="E1446" i="2"/>
  <c r="F1446" i="2" s="1"/>
  <c r="G1446" i="2" s="1"/>
  <c r="E1447" i="2"/>
  <c r="F1447" i="2" s="1"/>
  <c r="G1447" i="2" s="1"/>
  <c r="E1448" i="2"/>
  <c r="F1448" i="2" s="1"/>
  <c r="G1448" i="2" s="1"/>
  <c r="E1449" i="2"/>
  <c r="F1449" i="2" s="1"/>
  <c r="G1449" i="2" s="1"/>
  <c r="E1450" i="2"/>
  <c r="F1450" i="2" s="1"/>
  <c r="G1450" i="2" s="1"/>
  <c r="E1451" i="2"/>
  <c r="F1451" i="2" s="1"/>
  <c r="G1451" i="2" s="1"/>
  <c r="E1452" i="2"/>
  <c r="F1452" i="2" s="1"/>
  <c r="G1452" i="2" s="1"/>
  <c r="E1453" i="2"/>
  <c r="F1453" i="2" s="1"/>
  <c r="G1453" i="2" s="1"/>
  <c r="E1454" i="2"/>
  <c r="F1454" i="2" s="1"/>
  <c r="G1454" i="2" s="1"/>
  <c r="E1455" i="2"/>
  <c r="F1455" i="2" s="1"/>
  <c r="G1455" i="2" s="1"/>
  <c r="E1456" i="2"/>
  <c r="F1456" i="2" s="1"/>
  <c r="G1456" i="2" s="1"/>
  <c r="E1457" i="2"/>
  <c r="F1457" i="2" s="1"/>
  <c r="G1457" i="2" s="1"/>
  <c r="E1458" i="2"/>
  <c r="F1458" i="2" s="1"/>
  <c r="G1458" i="2" s="1"/>
  <c r="E1459" i="2"/>
  <c r="F1459" i="2" s="1"/>
  <c r="G1459" i="2" s="1"/>
  <c r="E1460" i="2"/>
  <c r="F1460" i="2" s="1"/>
  <c r="G1460" i="2" s="1"/>
  <c r="E1461" i="2"/>
  <c r="F1461" i="2" s="1"/>
  <c r="G1461" i="2" s="1"/>
  <c r="E1462" i="2"/>
  <c r="F1462" i="2" s="1"/>
  <c r="G1462" i="2" s="1"/>
  <c r="E1463" i="2"/>
  <c r="F1463" i="2" s="1"/>
  <c r="G1463" i="2" s="1"/>
  <c r="E1464" i="2"/>
  <c r="F1464" i="2" s="1"/>
  <c r="G1464" i="2" s="1"/>
  <c r="E1465" i="2"/>
  <c r="F1465" i="2" s="1"/>
  <c r="G1465" i="2" s="1"/>
  <c r="E1466" i="2"/>
  <c r="F1466" i="2" s="1"/>
  <c r="G1466" i="2" s="1"/>
  <c r="E1467" i="2"/>
  <c r="F1467" i="2"/>
  <c r="G1467" i="2" s="1"/>
  <c r="E1468" i="2"/>
  <c r="F1468" i="2" s="1"/>
  <c r="G1468" i="2" s="1"/>
  <c r="E1469" i="2"/>
  <c r="F1469" i="2" s="1"/>
  <c r="G1469" i="2" s="1"/>
  <c r="E1470" i="2"/>
  <c r="F1470" i="2" s="1"/>
  <c r="G1470" i="2" s="1"/>
  <c r="E1471" i="2"/>
  <c r="F1471" i="2" s="1"/>
  <c r="G1471" i="2" s="1"/>
  <c r="E1472" i="2"/>
  <c r="F1472" i="2" s="1"/>
  <c r="G1472" i="2" s="1"/>
  <c r="E1473" i="2"/>
  <c r="F1473" i="2" s="1"/>
  <c r="G1473" i="2" s="1"/>
  <c r="E1474" i="2"/>
  <c r="F1474" i="2" s="1"/>
  <c r="G1474" i="2" s="1"/>
  <c r="E1475" i="2"/>
  <c r="F1475" i="2" s="1"/>
  <c r="G1475" i="2" s="1"/>
  <c r="E1476" i="2"/>
  <c r="F1476" i="2" s="1"/>
  <c r="G1476" i="2" s="1"/>
  <c r="E1477" i="2"/>
  <c r="F1477" i="2" s="1"/>
  <c r="G1477" i="2" s="1"/>
  <c r="E1478" i="2"/>
  <c r="F1478" i="2" s="1"/>
  <c r="G1478" i="2" s="1"/>
  <c r="E1479" i="2"/>
  <c r="F1479" i="2" s="1"/>
  <c r="G1479" i="2" s="1"/>
  <c r="E1480" i="2"/>
  <c r="F1480" i="2" s="1"/>
  <c r="G1480" i="2" s="1"/>
  <c r="E1481" i="2"/>
  <c r="F1481" i="2" s="1"/>
  <c r="G1481" i="2" s="1"/>
  <c r="E1482" i="2"/>
  <c r="F1482" i="2" s="1"/>
  <c r="G1482" i="2" s="1"/>
  <c r="E1483" i="2"/>
  <c r="F1483" i="2" s="1"/>
  <c r="G1483" i="2" s="1"/>
  <c r="E1484" i="2"/>
  <c r="F1484" i="2" s="1"/>
  <c r="G1484" i="2" s="1"/>
  <c r="E1485" i="2"/>
  <c r="F1485" i="2" s="1"/>
  <c r="G1485" i="2" s="1"/>
  <c r="E1486" i="2"/>
  <c r="F1486" i="2" s="1"/>
  <c r="G1486" i="2" s="1"/>
  <c r="E1487" i="2"/>
  <c r="F1487" i="2" s="1"/>
  <c r="G1487" i="2" s="1"/>
  <c r="E1488" i="2"/>
  <c r="F1488" i="2" s="1"/>
  <c r="G1488" i="2" s="1"/>
  <c r="E1489" i="2"/>
  <c r="F1489" i="2" s="1"/>
  <c r="G1489" i="2" s="1"/>
  <c r="E1490" i="2"/>
  <c r="F1490" i="2" s="1"/>
  <c r="G1490" i="2" s="1"/>
  <c r="E1491" i="2"/>
  <c r="F1491" i="2"/>
  <c r="G1491" i="2" s="1"/>
  <c r="E1492" i="2"/>
  <c r="F1492" i="2" s="1"/>
  <c r="G1492" i="2" s="1"/>
  <c r="E1493" i="2"/>
  <c r="F1493" i="2" s="1"/>
  <c r="G1493" i="2" s="1"/>
  <c r="E1494" i="2"/>
  <c r="F1494" i="2" s="1"/>
  <c r="G1494" i="2" s="1"/>
  <c r="E1495" i="2"/>
  <c r="F1495" i="2" s="1"/>
  <c r="G1495" i="2" s="1"/>
  <c r="E1496" i="2"/>
  <c r="F1496" i="2" s="1"/>
  <c r="G1496" i="2" s="1"/>
  <c r="E1497" i="2"/>
  <c r="F1497" i="2" s="1"/>
  <c r="G1497" i="2" s="1"/>
  <c r="E1498" i="2"/>
  <c r="F1498" i="2" s="1"/>
  <c r="G1498" i="2" s="1"/>
  <c r="E1499" i="2"/>
  <c r="F1499" i="2"/>
  <c r="G1499" i="2" s="1"/>
  <c r="E1500" i="2"/>
  <c r="F1500" i="2" s="1"/>
  <c r="G1500" i="2" s="1"/>
  <c r="E1501" i="2"/>
  <c r="F1501" i="2" s="1"/>
  <c r="G1501" i="2" s="1"/>
  <c r="E1502" i="2"/>
  <c r="F1502" i="2" s="1"/>
  <c r="G1502" i="2" s="1"/>
  <c r="E1503" i="2"/>
  <c r="F1503" i="2" s="1"/>
  <c r="G1503" i="2" s="1"/>
  <c r="E1504" i="2"/>
  <c r="F1504" i="2" s="1"/>
  <c r="G1504" i="2" s="1"/>
  <c r="E1505" i="2"/>
  <c r="F1505" i="2" s="1"/>
  <c r="G1505" i="2" s="1"/>
  <c r="E1506" i="2"/>
  <c r="F1506" i="2" s="1"/>
  <c r="G1506" i="2" s="1"/>
  <c r="E1507" i="2"/>
  <c r="F1507" i="2" s="1"/>
  <c r="G1507" i="2" s="1"/>
  <c r="E1508" i="2"/>
  <c r="F1508" i="2" s="1"/>
  <c r="G1508" i="2" s="1"/>
  <c r="E1509" i="2"/>
  <c r="F1509" i="2" s="1"/>
  <c r="G1509" i="2" s="1"/>
  <c r="E1510" i="2"/>
  <c r="F1510" i="2" s="1"/>
  <c r="G1510" i="2" s="1"/>
  <c r="E1511" i="2"/>
  <c r="F1511" i="2" s="1"/>
  <c r="G1511" i="2" s="1"/>
  <c r="E1512" i="2"/>
  <c r="F1512" i="2" s="1"/>
  <c r="G1512" i="2" s="1"/>
  <c r="E1513" i="2"/>
  <c r="F1513" i="2" s="1"/>
  <c r="G1513" i="2" s="1"/>
  <c r="E1514" i="2"/>
  <c r="F1514" i="2" s="1"/>
  <c r="G1514" i="2" s="1"/>
  <c r="E1515" i="2"/>
  <c r="F1515" i="2" s="1"/>
  <c r="G1515" i="2" s="1"/>
  <c r="E1516" i="2"/>
  <c r="F1516" i="2" s="1"/>
  <c r="G1516" i="2" s="1"/>
  <c r="E1517" i="2"/>
  <c r="F1517" i="2" s="1"/>
  <c r="G1517" i="2" s="1"/>
  <c r="E1518" i="2"/>
  <c r="F1518" i="2" s="1"/>
  <c r="G1518" i="2" s="1"/>
  <c r="E1519" i="2"/>
  <c r="F1519" i="2" s="1"/>
  <c r="G1519" i="2" s="1"/>
  <c r="E1520" i="2"/>
  <c r="F1520" i="2" s="1"/>
  <c r="G1520" i="2" s="1"/>
  <c r="E1521" i="2"/>
  <c r="F1521" i="2" s="1"/>
  <c r="G1521" i="2" s="1"/>
  <c r="E1522" i="2"/>
  <c r="F1522" i="2" s="1"/>
  <c r="G1522" i="2" s="1"/>
  <c r="E1523" i="2"/>
  <c r="F1523" i="2" s="1"/>
  <c r="G1523" i="2" s="1"/>
  <c r="E1524" i="2"/>
  <c r="F1524" i="2" s="1"/>
  <c r="G1524" i="2" s="1"/>
  <c r="E1525" i="2"/>
  <c r="F1525" i="2" s="1"/>
  <c r="G1525" i="2" s="1"/>
  <c r="E1526" i="2"/>
  <c r="F1526" i="2" s="1"/>
  <c r="G1526" i="2" s="1"/>
  <c r="E1527" i="2"/>
  <c r="F1527" i="2" s="1"/>
  <c r="G1527" i="2" s="1"/>
  <c r="E1528" i="2"/>
  <c r="F1528" i="2" s="1"/>
  <c r="G1528" i="2" s="1"/>
  <c r="E1529" i="2"/>
  <c r="F1529" i="2" s="1"/>
  <c r="G1529" i="2" s="1"/>
  <c r="E1530" i="2"/>
  <c r="F1530" i="2" s="1"/>
  <c r="G1530" i="2" s="1"/>
  <c r="E1531" i="2"/>
  <c r="F1531" i="2" s="1"/>
  <c r="G1531" i="2" s="1"/>
  <c r="E1532" i="2"/>
  <c r="F1532" i="2" s="1"/>
  <c r="G1532" i="2" s="1"/>
  <c r="E1533" i="2"/>
  <c r="F1533" i="2" s="1"/>
  <c r="G1533" i="2" s="1"/>
  <c r="E1534" i="2"/>
  <c r="F1534" i="2" s="1"/>
  <c r="G1534" i="2" s="1"/>
  <c r="E1535" i="2"/>
  <c r="F1535" i="2" s="1"/>
  <c r="G1535" i="2" s="1"/>
  <c r="E1536" i="2"/>
  <c r="F1536" i="2" s="1"/>
  <c r="G1536" i="2" s="1"/>
  <c r="E1537" i="2"/>
  <c r="F1537" i="2" s="1"/>
  <c r="G1537" i="2" s="1"/>
  <c r="E1538" i="2"/>
  <c r="F1538" i="2" s="1"/>
  <c r="G1538" i="2" s="1"/>
  <c r="E1539" i="2"/>
  <c r="F1539" i="2" s="1"/>
  <c r="G1539" i="2" s="1"/>
  <c r="E1540" i="2"/>
  <c r="F1540" i="2" s="1"/>
  <c r="G1540" i="2" s="1"/>
  <c r="E1541" i="2"/>
  <c r="F1541" i="2" s="1"/>
  <c r="G1541" i="2" s="1"/>
  <c r="E1542" i="2"/>
  <c r="F1542" i="2" s="1"/>
  <c r="G1542" i="2" s="1"/>
  <c r="E1543" i="2"/>
  <c r="F1543" i="2" s="1"/>
  <c r="G1543" i="2" s="1"/>
  <c r="E1544" i="2"/>
  <c r="F1544" i="2" s="1"/>
  <c r="G1544" i="2" s="1"/>
  <c r="E1545" i="2"/>
  <c r="F1545" i="2" s="1"/>
  <c r="G1545" i="2" s="1"/>
  <c r="E1546" i="2"/>
  <c r="F1546" i="2" s="1"/>
  <c r="G1546" i="2"/>
  <c r="E1547" i="2"/>
  <c r="F1547" i="2" s="1"/>
  <c r="G1547" i="2" s="1"/>
  <c r="E1548" i="2"/>
  <c r="F1548" i="2" s="1"/>
  <c r="G1548" i="2" s="1"/>
  <c r="E1549" i="2"/>
  <c r="F1549" i="2" s="1"/>
  <c r="G1549" i="2"/>
  <c r="E1550" i="2"/>
  <c r="F1550" i="2" s="1"/>
  <c r="G1550" i="2" s="1"/>
  <c r="E1551" i="2"/>
  <c r="F1551" i="2" s="1"/>
  <c r="G1551" i="2" s="1"/>
  <c r="E1552" i="2"/>
  <c r="F1552" i="2" s="1"/>
  <c r="G1552" i="2" s="1"/>
  <c r="E1553" i="2"/>
  <c r="F1553" i="2" s="1"/>
  <c r="G1553" i="2" s="1"/>
  <c r="E1554" i="2"/>
  <c r="F1554" i="2" s="1"/>
  <c r="G1554" i="2" s="1"/>
  <c r="E1555" i="2"/>
  <c r="F1555" i="2" s="1"/>
  <c r="G1555" i="2" s="1"/>
  <c r="E1556" i="2"/>
  <c r="F1556" i="2" s="1"/>
  <c r="G1556" i="2" s="1"/>
  <c r="E1557" i="2"/>
  <c r="F1557" i="2" s="1"/>
  <c r="G1557" i="2" s="1"/>
  <c r="E1558" i="2"/>
  <c r="F1558" i="2" s="1"/>
  <c r="G1558" i="2" s="1"/>
  <c r="E1559" i="2"/>
  <c r="F1559" i="2" s="1"/>
  <c r="G1559" i="2" s="1"/>
  <c r="E1560" i="2"/>
  <c r="F1560" i="2" s="1"/>
  <c r="G1560" i="2" s="1"/>
  <c r="E1561" i="2"/>
  <c r="F1561" i="2" s="1"/>
  <c r="G1561" i="2" s="1"/>
  <c r="E1562" i="2"/>
  <c r="F1562" i="2" s="1"/>
  <c r="G1562" i="2" s="1"/>
  <c r="E1563" i="2"/>
  <c r="F1563" i="2" s="1"/>
  <c r="G1563" i="2"/>
  <c r="E1564" i="2"/>
  <c r="F1564" i="2" s="1"/>
  <c r="G1564" i="2" s="1"/>
  <c r="E1565" i="2"/>
  <c r="F1565" i="2" s="1"/>
  <c r="G1565" i="2" s="1"/>
  <c r="E1566" i="2"/>
  <c r="F1566" i="2" s="1"/>
  <c r="G1566" i="2" s="1"/>
  <c r="E1567" i="2"/>
  <c r="F1567" i="2" s="1"/>
  <c r="G1567" i="2" s="1"/>
  <c r="E1568" i="2"/>
  <c r="F1568" i="2" s="1"/>
  <c r="G1568" i="2" s="1"/>
  <c r="E1569" i="2"/>
  <c r="F1569" i="2" s="1"/>
  <c r="G1569" i="2" s="1"/>
  <c r="E1570" i="2"/>
  <c r="F1570" i="2" s="1"/>
  <c r="G1570" i="2" s="1"/>
  <c r="E1571" i="2"/>
  <c r="F1571" i="2" s="1"/>
  <c r="G1571" i="2" s="1"/>
  <c r="E1572" i="2"/>
  <c r="F1572" i="2" s="1"/>
  <c r="G1572" i="2" s="1"/>
  <c r="E1573" i="2"/>
  <c r="F1573" i="2" s="1"/>
  <c r="G1573" i="2" s="1"/>
  <c r="E1574" i="2"/>
  <c r="F1574" i="2" s="1"/>
  <c r="G1574" i="2" s="1"/>
  <c r="E1575" i="2"/>
  <c r="F1575" i="2" s="1"/>
  <c r="G1575" i="2" s="1"/>
  <c r="E1576" i="2"/>
  <c r="F1576" i="2" s="1"/>
  <c r="G1576" i="2" s="1"/>
  <c r="E1577" i="2"/>
  <c r="F1577" i="2" s="1"/>
  <c r="G1577" i="2" s="1"/>
  <c r="E1578" i="2"/>
  <c r="F1578" i="2" s="1"/>
  <c r="G1578" i="2" s="1"/>
  <c r="E1579" i="2"/>
  <c r="F1579" i="2" s="1"/>
  <c r="G1579" i="2" s="1"/>
  <c r="E1580" i="2"/>
  <c r="F1580" i="2" s="1"/>
  <c r="G1580" i="2" s="1"/>
  <c r="E1581" i="2"/>
  <c r="F1581" i="2" s="1"/>
  <c r="G1581" i="2" s="1"/>
  <c r="E1582" i="2"/>
  <c r="F1582" i="2" s="1"/>
  <c r="G1582" i="2" s="1"/>
  <c r="E1583" i="2"/>
  <c r="F1583" i="2" s="1"/>
  <c r="G1583" i="2" s="1"/>
  <c r="E1584" i="2"/>
  <c r="F1584" i="2" s="1"/>
  <c r="G1584" i="2" s="1"/>
  <c r="E1585" i="2"/>
  <c r="F1585" i="2" s="1"/>
  <c r="G1585" i="2" s="1"/>
  <c r="E1586" i="2"/>
  <c r="F1586" i="2" s="1"/>
  <c r="G1586" i="2" s="1"/>
  <c r="E1587" i="2"/>
  <c r="F1587" i="2" s="1"/>
  <c r="G1587" i="2" s="1"/>
  <c r="E1588" i="2"/>
  <c r="F1588" i="2" s="1"/>
  <c r="G1588" i="2" s="1"/>
  <c r="E1589" i="2"/>
  <c r="F1589" i="2" s="1"/>
  <c r="G1589" i="2" s="1"/>
  <c r="E1590" i="2"/>
  <c r="F1590" i="2" s="1"/>
  <c r="G1590" i="2" s="1"/>
  <c r="E1591" i="2"/>
  <c r="F1591" i="2" s="1"/>
  <c r="G1591" i="2" s="1"/>
  <c r="E1592" i="2"/>
  <c r="F1592" i="2" s="1"/>
  <c r="G1592" i="2" s="1"/>
  <c r="E1593" i="2"/>
  <c r="F1593" i="2" s="1"/>
  <c r="G1593" i="2" s="1"/>
  <c r="E1594" i="2"/>
  <c r="F1594" i="2" s="1"/>
  <c r="G1594" i="2" s="1"/>
  <c r="E1595" i="2"/>
  <c r="F1595" i="2" s="1"/>
  <c r="G1595" i="2" s="1"/>
  <c r="E1596" i="2"/>
  <c r="F1596" i="2" s="1"/>
  <c r="G1596" i="2" s="1"/>
  <c r="E1597" i="2"/>
  <c r="F1597" i="2" s="1"/>
  <c r="G1597" i="2" s="1"/>
  <c r="E1598" i="2"/>
  <c r="F1598" i="2" s="1"/>
  <c r="G1598" i="2" s="1"/>
  <c r="E1599" i="2"/>
  <c r="F1599" i="2" s="1"/>
  <c r="G1599" i="2" s="1"/>
  <c r="E1600" i="2"/>
  <c r="F1600" i="2" s="1"/>
  <c r="G1600" i="2" s="1"/>
  <c r="E1601" i="2"/>
  <c r="F1601" i="2" s="1"/>
  <c r="G1601" i="2" s="1"/>
  <c r="E1602" i="2"/>
  <c r="F1602" i="2" s="1"/>
  <c r="G1602" i="2" s="1"/>
  <c r="E1603" i="2"/>
  <c r="F1603" i="2" s="1"/>
  <c r="G1603" i="2" s="1"/>
  <c r="E1604" i="2"/>
  <c r="F1604" i="2" s="1"/>
  <c r="G1604" i="2" s="1"/>
  <c r="E1605" i="2"/>
  <c r="F1605" i="2" s="1"/>
  <c r="G1605" i="2" s="1"/>
  <c r="E1606" i="2"/>
  <c r="F1606" i="2" s="1"/>
  <c r="G1606" i="2" s="1"/>
  <c r="E1607" i="2"/>
  <c r="F1607" i="2" s="1"/>
  <c r="G1607" i="2" s="1"/>
  <c r="E1608" i="2"/>
  <c r="F1608" i="2" s="1"/>
  <c r="G1608" i="2" s="1"/>
  <c r="E1609" i="2"/>
  <c r="F1609" i="2" s="1"/>
  <c r="G1609" i="2" s="1"/>
  <c r="E1610" i="2"/>
  <c r="F1610" i="2" s="1"/>
  <c r="G1610" i="2" s="1"/>
  <c r="E1611" i="2"/>
  <c r="F1611" i="2" s="1"/>
  <c r="G1611" i="2" s="1"/>
  <c r="E1612" i="2"/>
  <c r="F1612" i="2" s="1"/>
  <c r="G1612" i="2" s="1"/>
  <c r="E1613" i="2"/>
  <c r="F1613" i="2" s="1"/>
  <c r="G1613" i="2" s="1"/>
  <c r="E1614" i="2"/>
  <c r="F1614" i="2" s="1"/>
  <c r="G1614" i="2" s="1"/>
  <c r="E1615" i="2"/>
  <c r="F1615" i="2" s="1"/>
  <c r="G1615" i="2" s="1"/>
  <c r="E1616" i="2"/>
  <c r="F1616" i="2" s="1"/>
  <c r="G1616" i="2" s="1"/>
  <c r="E1617" i="2"/>
  <c r="F1617" i="2" s="1"/>
  <c r="G1617" i="2" s="1"/>
  <c r="E1618" i="2"/>
  <c r="F1618" i="2" s="1"/>
  <c r="G1618" i="2" s="1"/>
  <c r="E1619" i="2"/>
  <c r="F1619" i="2" s="1"/>
  <c r="G1619" i="2" s="1"/>
  <c r="E1620" i="2"/>
  <c r="F1620" i="2"/>
  <c r="G1620" i="2" s="1"/>
  <c r="E1621" i="2"/>
  <c r="F1621" i="2" s="1"/>
  <c r="G1621" i="2" s="1"/>
  <c r="E1622" i="2"/>
  <c r="F1622" i="2" s="1"/>
  <c r="G1622" i="2" s="1"/>
  <c r="E1623" i="2"/>
  <c r="F1623" i="2" s="1"/>
  <c r="G1623" i="2" s="1"/>
  <c r="E1624" i="2"/>
  <c r="F1624" i="2" s="1"/>
  <c r="G1624" i="2" s="1"/>
  <c r="E1625" i="2"/>
  <c r="F1625" i="2" s="1"/>
  <c r="G1625" i="2" s="1"/>
  <c r="E1626" i="2"/>
  <c r="F1626" i="2" s="1"/>
  <c r="G1626" i="2" s="1"/>
  <c r="E1627" i="2"/>
  <c r="F1627" i="2" s="1"/>
  <c r="G1627" i="2" s="1"/>
  <c r="E1628" i="2"/>
  <c r="F1628" i="2" s="1"/>
  <c r="G1628" i="2" s="1"/>
  <c r="E1629" i="2"/>
  <c r="F1629" i="2" s="1"/>
  <c r="G1629" i="2" s="1"/>
  <c r="E1630" i="2"/>
  <c r="F1630" i="2" s="1"/>
  <c r="G1630" i="2" s="1"/>
  <c r="E1631" i="2"/>
  <c r="F1631" i="2" s="1"/>
  <c r="G1631" i="2" s="1"/>
  <c r="E1632" i="2"/>
  <c r="F1632" i="2" s="1"/>
  <c r="G1632" i="2" s="1"/>
  <c r="E1633" i="2"/>
  <c r="F1633" i="2" s="1"/>
  <c r="G1633" i="2" s="1"/>
  <c r="E1634" i="2"/>
  <c r="F1634" i="2" s="1"/>
  <c r="G1634" i="2" s="1"/>
  <c r="E1635" i="2"/>
  <c r="F1635" i="2" s="1"/>
  <c r="G1635" i="2" s="1"/>
  <c r="E1636" i="2"/>
  <c r="F1636" i="2" s="1"/>
  <c r="G1636" i="2" s="1"/>
  <c r="E1637" i="2"/>
  <c r="F1637" i="2" s="1"/>
  <c r="G1637" i="2"/>
  <c r="E1638" i="2"/>
  <c r="F1638" i="2" s="1"/>
  <c r="G1638" i="2" s="1"/>
  <c r="E1639" i="2"/>
  <c r="F1639" i="2" s="1"/>
  <c r="G1639" i="2" s="1"/>
  <c r="E1640" i="2"/>
  <c r="F1640" i="2" s="1"/>
  <c r="G1640" i="2" s="1"/>
  <c r="E1641" i="2"/>
  <c r="F1641" i="2" s="1"/>
  <c r="G1641" i="2" s="1"/>
  <c r="E1642" i="2"/>
  <c r="F1642" i="2" s="1"/>
  <c r="G1642" i="2" s="1"/>
  <c r="E1643" i="2"/>
  <c r="F1643" i="2" s="1"/>
  <c r="G1643" i="2" s="1"/>
  <c r="E1644" i="2"/>
  <c r="F1644" i="2" s="1"/>
  <c r="G1644" i="2" s="1"/>
  <c r="E1645" i="2"/>
  <c r="F1645" i="2" s="1"/>
  <c r="G1645" i="2" s="1"/>
  <c r="E1646" i="2"/>
  <c r="F1646" i="2" s="1"/>
  <c r="G1646" i="2" s="1"/>
  <c r="E1647" i="2"/>
  <c r="F1647" i="2" s="1"/>
  <c r="G1647" i="2" s="1"/>
  <c r="E1648" i="2"/>
  <c r="F1648" i="2" s="1"/>
  <c r="G1648" i="2" s="1"/>
  <c r="E1649" i="2"/>
  <c r="F1649" i="2" s="1"/>
  <c r="G1649" i="2"/>
  <c r="E1650" i="2"/>
  <c r="F1650" i="2" s="1"/>
  <c r="G1650" i="2" s="1"/>
  <c r="E1651" i="2"/>
  <c r="F1651" i="2"/>
  <c r="G1651" i="2" s="1"/>
  <c r="E1652" i="2"/>
  <c r="F1652" i="2" s="1"/>
  <c r="G1652" i="2" s="1"/>
  <c r="E1653" i="2"/>
  <c r="F1653" i="2" s="1"/>
  <c r="G1653" i="2" s="1"/>
  <c r="E1654" i="2"/>
  <c r="F1654" i="2" s="1"/>
  <c r="G1654" i="2" s="1"/>
  <c r="E1655" i="2"/>
  <c r="F1655" i="2" s="1"/>
  <c r="G1655" i="2" s="1"/>
  <c r="E1656" i="2"/>
  <c r="F1656" i="2" s="1"/>
  <c r="G1656" i="2" s="1"/>
  <c r="E1657" i="2"/>
  <c r="F1657" i="2" s="1"/>
  <c r="G1657" i="2" s="1"/>
  <c r="E1658" i="2"/>
  <c r="F1658" i="2" s="1"/>
  <c r="G1658" i="2" s="1"/>
  <c r="E1659" i="2"/>
  <c r="F1659" i="2" s="1"/>
  <c r="G1659" i="2" s="1"/>
  <c r="E1660" i="2"/>
  <c r="F1660" i="2" s="1"/>
  <c r="G1660" i="2" s="1"/>
  <c r="E1661" i="2"/>
  <c r="F1661" i="2" s="1"/>
  <c r="G1661" i="2" s="1"/>
  <c r="E1662" i="2"/>
  <c r="F1662" i="2" s="1"/>
  <c r="G1662" i="2" s="1"/>
  <c r="E1663" i="2"/>
  <c r="F1663" i="2" s="1"/>
  <c r="G1663" i="2" s="1"/>
  <c r="E1664" i="2"/>
  <c r="F1664" i="2" s="1"/>
  <c r="G1664" i="2" s="1"/>
  <c r="E1665" i="2"/>
  <c r="F1665" i="2" s="1"/>
  <c r="G1665" i="2" s="1"/>
  <c r="E1666" i="2"/>
  <c r="F1666" i="2" s="1"/>
  <c r="G1666" i="2" s="1"/>
  <c r="E1667" i="2"/>
  <c r="F1667" i="2" s="1"/>
  <c r="G1667" i="2" s="1"/>
  <c r="E1668" i="2"/>
  <c r="F1668" i="2" s="1"/>
  <c r="G1668" i="2" s="1"/>
  <c r="E1669" i="2"/>
  <c r="F1669" i="2" s="1"/>
  <c r="G1669" i="2" s="1"/>
  <c r="E1670" i="2"/>
  <c r="F1670" i="2" s="1"/>
  <c r="G1670" i="2" s="1"/>
  <c r="E1671" i="2"/>
  <c r="F1671" i="2" s="1"/>
  <c r="G1671" i="2" s="1"/>
  <c r="E1672" i="2"/>
  <c r="F1672" i="2" s="1"/>
  <c r="G1672" i="2" s="1"/>
  <c r="E1673" i="2"/>
  <c r="F1673" i="2" s="1"/>
  <c r="G1673" i="2" s="1"/>
  <c r="E1674" i="2"/>
  <c r="F1674" i="2" s="1"/>
  <c r="G1674" i="2" s="1"/>
  <c r="E1675" i="2"/>
  <c r="F1675" i="2" s="1"/>
  <c r="G1675" i="2" s="1"/>
  <c r="E1676" i="2"/>
  <c r="F1676" i="2" s="1"/>
  <c r="G1676" i="2" s="1"/>
  <c r="E1677" i="2"/>
  <c r="F1677" i="2" s="1"/>
  <c r="G1677" i="2" s="1"/>
  <c r="E1678" i="2"/>
  <c r="F1678" i="2" s="1"/>
  <c r="G1678" i="2" s="1"/>
  <c r="E1679" i="2"/>
  <c r="F1679" i="2" s="1"/>
  <c r="G1679" i="2" s="1"/>
  <c r="E1680" i="2"/>
  <c r="F1680" i="2" s="1"/>
  <c r="G1680" i="2" s="1"/>
  <c r="E1681" i="2"/>
  <c r="F1681" i="2" s="1"/>
  <c r="G1681" i="2" s="1"/>
  <c r="E1682" i="2"/>
  <c r="F1682" i="2" s="1"/>
  <c r="G1682" i="2" s="1"/>
  <c r="E1683" i="2"/>
  <c r="F1683" i="2" s="1"/>
  <c r="G1683" i="2" s="1"/>
  <c r="E1684" i="2"/>
  <c r="F1684" i="2" s="1"/>
  <c r="G1684" i="2" s="1"/>
  <c r="E1685" i="2"/>
  <c r="F1685" i="2" s="1"/>
  <c r="G1685" i="2" s="1"/>
  <c r="E1686" i="2"/>
  <c r="F1686" i="2" s="1"/>
  <c r="G1686" i="2" s="1"/>
  <c r="E1687" i="2"/>
  <c r="F1687" i="2" s="1"/>
  <c r="G1687" i="2"/>
  <c r="E1688" i="2"/>
  <c r="F1688" i="2" s="1"/>
  <c r="G1688" i="2" s="1"/>
  <c r="E1689" i="2"/>
  <c r="F1689" i="2" s="1"/>
  <c r="G1689" i="2" s="1"/>
  <c r="E1690" i="2"/>
  <c r="F1690" i="2" s="1"/>
  <c r="G1690" i="2" s="1"/>
  <c r="E1691" i="2"/>
  <c r="F1691" i="2" s="1"/>
  <c r="G1691" i="2" s="1"/>
  <c r="E1692" i="2"/>
  <c r="F1692" i="2" s="1"/>
  <c r="G1692" i="2" s="1"/>
  <c r="E1693" i="2"/>
  <c r="F1693" i="2" s="1"/>
  <c r="G1693" i="2" s="1"/>
  <c r="E1694" i="2"/>
  <c r="F1694" i="2" s="1"/>
  <c r="G1694" i="2" s="1"/>
  <c r="E1695" i="2"/>
  <c r="F1695" i="2" s="1"/>
  <c r="G1695" i="2" s="1"/>
  <c r="E1696" i="2"/>
  <c r="F1696" i="2" s="1"/>
  <c r="G1696" i="2" s="1"/>
  <c r="E1697" i="2"/>
  <c r="F1697" i="2" s="1"/>
  <c r="G1697" i="2" s="1"/>
  <c r="E1698" i="2"/>
  <c r="F1698" i="2" s="1"/>
  <c r="G1698" i="2" s="1"/>
  <c r="E1699" i="2"/>
  <c r="F1699" i="2" s="1"/>
  <c r="G1699" i="2" s="1"/>
  <c r="E1700" i="2"/>
  <c r="F1700" i="2" s="1"/>
  <c r="G1700" i="2" s="1"/>
  <c r="E1701" i="2"/>
  <c r="F1701" i="2" s="1"/>
  <c r="G1701" i="2" s="1"/>
  <c r="E1702" i="2"/>
  <c r="F1702" i="2" s="1"/>
  <c r="G1702" i="2" s="1"/>
  <c r="E1703" i="2"/>
  <c r="F1703" i="2" s="1"/>
  <c r="G1703" i="2" s="1"/>
  <c r="E1704" i="2"/>
  <c r="F1704" i="2" s="1"/>
  <c r="G1704" i="2" s="1"/>
  <c r="E1705" i="2"/>
  <c r="F1705" i="2" s="1"/>
  <c r="G1705" i="2" s="1"/>
  <c r="E1706" i="2"/>
  <c r="F1706" i="2" s="1"/>
  <c r="G1706" i="2" s="1"/>
  <c r="E1707" i="2"/>
  <c r="F1707" i="2" s="1"/>
  <c r="G1707" i="2" s="1"/>
  <c r="E1708" i="2"/>
  <c r="F1708" i="2" s="1"/>
  <c r="G1708" i="2" s="1"/>
  <c r="E1709" i="2"/>
  <c r="F1709" i="2" s="1"/>
  <c r="G1709" i="2" s="1"/>
  <c r="E1710" i="2"/>
  <c r="F1710" i="2"/>
  <c r="G1710" i="2" s="1"/>
  <c r="E1711" i="2"/>
  <c r="F1711" i="2" s="1"/>
  <c r="G1711" i="2" s="1"/>
  <c r="E1712" i="2"/>
  <c r="F1712" i="2" s="1"/>
  <c r="G1712" i="2" s="1"/>
  <c r="E1713" i="2"/>
  <c r="F1713" i="2" s="1"/>
  <c r="G1713" i="2" s="1"/>
  <c r="E1714" i="2"/>
  <c r="F1714" i="2" s="1"/>
  <c r="G1714" i="2" s="1"/>
  <c r="E1715" i="2"/>
  <c r="F1715" i="2" s="1"/>
  <c r="G1715" i="2" s="1"/>
  <c r="E1716" i="2"/>
  <c r="F1716" i="2" s="1"/>
  <c r="G1716" i="2" s="1"/>
  <c r="E1717" i="2"/>
  <c r="F1717" i="2" s="1"/>
  <c r="G1717" i="2" s="1"/>
  <c r="E1718" i="2"/>
  <c r="F1718" i="2" s="1"/>
  <c r="G1718" i="2" s="1"/>
  <c r="E1719" i="2"/>
  <c r="F1719" i="2" s="1"/>
  <c r="G1719" i="2" s="1"/>
  <c r="E1720" i="2"/>
  <c r="F1720" i="2" s="1"/>
  <c r="G1720" i="2" s="1"/>
  <c r="E1721" i="2"/>
  <c r="F1721" i="2" s="1"/>
  <c r="G1721" i="2" s="1"/>
  <c r="E1722" i="2"/>
  <c r="F1722" i="2" s="1"/>
  <c r="G1722" i="2" s="1"/>
  <c r="E1723" i="2"/>
  <c r="F1723" i="2" s="1"/>
  <c r="G1723" i="2" s="1"/>
  <c r="E1724" i="2"/>
  <c r="F1724" i="2" s="1"/>
  <c r="G1724" i="2" s="1"/>
  <c r="E1725" i="2"/>
  <c r="F1725" i="2" s="1"/>
  <c r="G1725" i="2" s="1"/>
  <c r="E1726" i="2"/>
  <c r="F1726" i="2" s="1"/>
  <c r="G1726" i="2" s="1"/>
  <c r="E1727" i="2"/>
  <c r="F1727" i="2" s="1"/>
  <c r="G1727" i="2" s="1"/>
  <c r="E1728" i="2"/>
  <c r="F1728" i="2" s="1"/>
  <c r="G1728" i="2" s="1"/>
  <c r="E1729" i="2"/>
  <c r="F1729" i="2" s="1"/>
  <c r="G1729" i="2" s="1"/>
  <c r="E1730" i="2"/>
  <c r="F1730" i="2"/>
  <c r="G1730" i="2" s="1"/>
  <c r="E1731" i="2"/>
  <c r="F1731" i="2" s="1"/>
  <c r="G1731" i="2" s="1"/>
  <c r="E1732" i="2"/>
  <c r="F1732" i="2" s="1"/>
  <c r="G1732" i="2" s="1"/>
  <c r="E1733" i="2"/>
  <c r="F1733" i="2" s="1"/>
  <c r="G1733" i="2" s="1"/>
  <c r="E1734" i="2"/>
  <c r="F1734" i="2" s="1"/>
  <c r="G1734" i="2" s="1"/>
  <c r="E1735" i="2"/>
  <c r="F1735" i="2" s="1"/>
  <c r="G1735" i="2" s="1"/>
  <c r="E1736" i="2"/>
  <c r="F1736" i="2" s="1"/>
  <c r="G1736" i="2" s="1"/>
  <c r="E1737" i="2"/>
  <c r="F1737" i="2" s="1"/>
  <c r="G1737" i="2" s="1"/>
  <c r="E1738" i="2"/>
  <c r="F1738" i="2" s="1"/>
  <c r="G1738" i="2" s="1"/>
  <c r="E1739" i="2"/>
  <c r="F1739" i="2" s="1"/>
  <c r="G1739" i="2" s="1"/>
  <c r="E1740" i="2"/>
  <c r="F1740" i="2" s="1"/>
  <c r="G1740" i="2" s="1"/>
  <c r="E1741" i="2"/>
  <c r="F1741" i="2" s="1"/>
  <c r="G1741" i="2" s="1"/>
  <c r="E1742" i="2"/>
  <c r="F1742" i="2" s="1"/>
  <c r="G1742" i="2" s="1"/>
  <c r="E1743" i="2"/>
  <c r="F1743" i="2" s="1"/>
  <c r="G1743" i="2" s="1"/>
  <c r="E1744" i="2"/>
  <c r="F1744" i="2" s="1"/>
  <c r="G1744" i="2" s="1"/>
  <c r="E1745" i="2"/>
  <c r="F1745" i="2" s="1"/>
  <c r="G1745" i="2"/>
  <c r="E1746" i="2"/>
  <c r="F1746" i="2" s="1"/>
  <c r="G1746" i="2" s="1"/>
  <c r="E1747" i="2"/>
  <c r="F1747" i="2" s="1"/>
  <c r="G1747" i="2" s="1"/>
  <c r="E1748" i="2"/>
  <c r="F1748" i="2" s="1"/>
  <c r="G1748" i="2" s="1"/>
  <c r="E1749" i="2"/>
  <c r="F1749" i="2" s="1"/>
  <c r="G1749" i="2" s="1"/>
  <c r="E1750" i="2"/>
  <c r="F1750" i="2"/>
  <c r="G1750" i="2" s="1"/>
  <c r="E1751" i="2"/>
  <c r="F1751" i="2" s="1"/>
  <c r="G1751" i="2" s="1"/>
  <c r="E1752" i="2"/>
  <c r="F1752" i="2" s="1"/>
  <c r="G1752" i="2" s="1"/>
  <c r="E1753" i="2"/>
  <c r="F1753" i="2" s="1"/>
  <c r="G1753" i="2" s="1"/>
  <c r="E1754" i="2"/>
  <c r="F1754" i="2"/>
  <c r="G1754" i="2" s="1"/>
  <c r="E1755" i="2"/>
  <c r="F1755" i="2" s="1"/>
  <c r="G1755" i="2" s="1"/>
  <c r="E1756" i="2"/>
  <c r="F1756" i="2" s="1"/>
  <c r="G1756" i="2" s="1"/>
  <c r="E1757" i="2"/>
  <c r="F1757" i="2" s="1"/>
  <c r="G1757" i="2"/>
  <c r="E1758" i="2"/>
  <c r="F1758" i="2"/>
  <c r="G1758" i="2" s="1"/>
  <c r="E1759" i="2"/>
  <c r="F1759" i="2" s="1"/>
  <c r="G1759" i="2" s="1"/>
  <c r="E1760" i="2"/>
  <c r="F1760" i="2" s="1"/>
  <c r="G1760" i="2" s="1"/>
  <c r="E1761" i="2"/>
  <c r="F1761" i="2" s="1"/>
  <c r="G1761" i="2" s="1"/>
  <c r="E1762" i="2"/>
  <c r="F1762" i="2"/>
  <c r="G1762" i="2" s="1"/>
  <c r="E1763" i="2"/>
  <c r="F1763" i="2" s="1"/>
  <c r="G1763" i="2" s="1"/>
  <c r="E1764" i="2"/>
  <c r="F1764" i="2" s="1"/>
  <c r="G1764" i="2" s="1"/>
  <c r="E1765" i="2"/>
  <c r="F1765" i="2" s="1"/>
  <c r="G1765" i="2" s="1"/>
  <c r="E1766" i="2"/>
  <c r="F1766" i="2" s="1"/>
  <c r="G1766" i="2" s="1"/>
  <c r="E1767" i="2"/>
  <c r="F1767" i="2" s="1"/>
  <c r="G1767" i="2" s="1"/>
  <c r="E1768" i="2"/>
  <c r="F1768" i="2" s="1"/>
  <c r="G1768" i="2" s="1"/>
  <c r="E1769" i="2"/>
  <c r="F1769" i="2" s="1"/>
  <c r="G1769" i="2" s="1"/>
  <c r="E1770" i="2"/>
  <c r="F1770" i="2" s="1"/>
  <c r="G1770" i="2" s="1"/>
  <c r="E1771" i="2"/>
  <c r="F1771" i="2" s="1"/>
  <c r="G1771" i="2" s="1"/>
  <c r="E1772" i="2"/>
  <c r="F1772" i="2" s="1"/>
  <c r="G1772" i="2" s="1"/>
  <c r="E1773" i="2"/>
  <c r="F1773" i="2" s="1"/>
  <c r="G1773" i="2" s="1"/>
  <c r="E1774" i="2"/>
  <c r="F1774" i="2" s="1"/>
  <c r="G1774" i="2" s="1"/>
  <c r="E1775" i="2"/>
  <c r="F1775" i="2" s="1"/>
  <c r="G1775" i="2" s="1"/>
  <c r="E1776" i="2"/>
  <c r="F1776" i="2" s="1"/>
  <c r="G1776" i="2" s="1"/>
  <c r="E1777" i="2"/>
  <c r="F1777" i="2" s="1"/>
  <c r="G1777" i="2" s="1"/>
  <c r="E1778" i="2"/>
  <c r="F1778" i="2" s="1"/>
  <c r="G1778" i="2" s="1"/>
  <c r="E1779" i="2"/>
  <c r="F1779" i="2" s="1"/>
  <c r="G1779" i="2" s="1"/>
  <c r="E1780" i="2"/>
  <c r="F1780" i="2" s="1"/>
  <c r="G1780" i="2" s="1"/>
  <c r="E1781" i="2"/>
  <c r="F1781" i="2" s="1"/>
  <c r="G1781" i="2" s="1"/>
  <c r="E1782" i="2"/>
  <c r="F1782" i="2" s="1"/>
  <c r="G1782" i="2" s="1"/>
  <c r="E1783" i="2"/>
  <c r="F1783" i="2" s="1"/>
  <c r="G1783" i="2" s="1"/>
  <c r="E1784" i="2"/>
  <c r="F1784" i="2" s="1"/>
  <c r="G1784" i="2" s="1"/>
  <c r="E1785" i="2"/>
  <c r="F1785" i="2" s="1"/>
  <c r="G1785" i="2" s="1"/>
  <c r="E1786" i="2"/>
  <c r="F1786" i="2" s="1"/>
  <c r="G1786" i="2" s="1"/>
  <c r="E1787" i="2"/>
  <c r="F1787" i="2" s="1"/>
  <c r="G1787" i="2" s="1"/>
  <c r="E1788" i="2"/>
  <c r="F1788" i="2" s="1"/>
  <c r="G1788" i="2" s="1"/>
  <c r="E1789" i="2"/>
  <c r="F1789" i="2" s="1"/>
  <c r="G1789" i="2"/>
  <c r="E1790" i="2"/>
  <c r="F1790" i="2" s="1"/>
  <c r="G1790" i="2" s="1"/>
  <c r="E1791" i="2"/>
  <c r="F1791" i="2" s="1"/>
  <c r="G1791" i="2" s="1"/>
  <c r="E1792" i="2"/>
  <c r="F1792" i="2" s="1"/>
  <c r="G1792" i="2" s="1"/>
  <c r="E1793" i="2"/>
  <c r="F1793" i="2" s="1"/>
  <c r="G1793" i="2" s="1"/>
  <c r="E1794" i="2"/>
  <c r="F1794" i="2" s="1"/>
  <c r="G1794" i="2" s="1"/>
  <c r="E1795" i="2"/>
  <c r="F1795" i="2" s="1"/>
  <c r="G1795" i="2" s="1"/>
  <c r="E1796" i="2"/>
  <c r="F1796" i="2" s="1"/>
  <c r="G1796" i="2" s="1"/>
  <c r="E1797" i="2"/>
  <c r="F1797" i="2" s="1"/>
  <c r="G1797" i="2"/>
  <c r="E1798" i="2"/>
  <c r="F1798" i="2" s="1"/>
  <c r="G1798" i="2" s="1"/>
  <c r="E1799" i="2"/>
  <c r="F1799" i="2" s="1"/>
  <c r="G1799" i="2" s="1"/>
  <c r="E1800" i="2"/>
  <c r="F1800" i="2" s="1"/>
  <c r="G1800" i="2" s="1"/>
  <c r="E1801" i="2"/>
  <c r="F1801" i="2" s="1"/>
  <c r="G1801" i="2" s="1"/>
  <c r="E1802" i="2"/>
  <c r="F1802" i="2" s="1"/>
  <c r="G1802" i="2" s="1"/>
  <c r="E1803" i="2"/>
  <c r="F1803" i="2" s="1"/>
  <c r="G1803" i="2" s="1"/>
  <c r="E1804" i="2"/>
  <c r="F1804" i="2" s="1"/>
  <c r="G1804" i="2" s="1"/>
  <c r="E1805" i="2"/>
  <c r="F1805" i="2" s="1"/>
  <c r="G1805" i="2" s="1"/>
  <c r="E1806" i="2"/>
  <c r="F1806" i="2" s="1"/>
  <c r="G1806" i="2" s="1"/>
  <c r="E1807" i="2"/>
  <c r="F1807" i="2" s="1"/>
  <c r="G1807" i="2" s="1"/>
  <c r="E1808" i="2"/>
  <c r="F1808" i="2" s="1"/>
  <c r="G1808" i="2" s="1"/>
  <c r="E1809" i="2"/>
  <c r="F1809" i="2" s="1"/>
  <c r="G1809" i="2" s="1"/>
  <c r="E1810" i="2"/>
  <c r="F1810" i="2"/>
  <c r="G1810" i="2" s="1"/>
  <c r="E1811" i="2"/>
  <c r="F1811" i="2" s="1"/>
  <c r="G1811" i="2" s="1"/>
  <c r="E1812" i="2"/>
  <c r="F1812" i="2" s="1"/>
  <c r="G1812" i="2" s="1"/>
  <c r="E1813" i="2"/>
  <c r="F1813" i="2" s="1"/>
  <c r="G1813" i="2" s="1"/>
  <c r="E1814" i="2"/>
  <c r="F1814" i="2" s="1"/>
  <c r="G1814" i="2" s="1"/>
  <c r="E1815" i="2"/>
  <c r="F1815" i="2" s="1"/>
  <c r="G1815" i="2" s="1"/>
  <c r="E1816" i="2"/>
  <c r="F1816" i="2" s="1"/>
  <c r="G1816" i="2" s="1"/>
  <c r="E1817" i="2"/>
  <c r="F1817" i="2" s="1"/>
  <c r="G1817" i="2" s="1"/>
  <c r="E1818" i="2"/>
  <c r="F1818" i="2" s="1"/>
  <c r="G1818" i="2" s="1"/>
  <c r="E1819" i="2"/>
  <c r="F1819" i="2" s="1"/>
  <c r="G1819" i="2" s="1"/>
  <c r="E1820" i="2"/>
  <c r="F1820" i="2" s="1"/>
  <c r="G1820" i="2" s="1"/>
  <c r="E1821" i="2"/>
  <c r="F1821" i="2" s="1"/>
  <c r="G1821" i="2" s="1"/>
  <c r="E1822" i="2"/>
  <c r="F1822" i="2" s="1"/>
  <c r="G1822" i="2" s="1"/>
  <c r="E1823" i="2"/>
  <c r="F1823" i="2" s="1"/>
  <c r="G1823" i="2" s="1"/>
  <c r="E1824" i="2"/>
  <c r="F1824" i="2" s="1"/>
  <c r="G1824" i="2" s="1"/>
  <c r="E1825" i="2"/>
  <c r="F1825" i="2" s="1"/>
  <c r="G1825" i="2" s="1"/>
  <c r="E1826" i="2"/>
  <c r="F1826" i="2" s="1"/>
  <c r="G1826" i="2" s="1"/>
  <c r="E1827" i="2"/>
  <c r="F1827" i="2" s="1"/>
  <c r="G1827" i="2" s="1"/>
  <c r="E1828" i="2"/>
  <c r="F1828" i="2" s="1"/>
  <c r="G1828" i="2" s="1"/>
  <c r="E1829" i="2"/>
  <c r="F1829" i="2" s="1"/>
  <c r="G1829" i="2" s="1"/>
  <c r="E1830" i="2"/>
  <c r="F1830" i="2" s="1"/>
  <c r="G1830" i="2" s="1"/>
  <c r="E1831" i="2"/>
  <c r="F1831" i="2" s="1"/>
  <c r="G1831" i="2" s="1"/>
  <c r="E1832" i="2"/>
  <c r="F1832" i="2" s="1"/>
  <c r="G1832" i="2" s="1"/>
  <c r="E1833" i="2"/>
  <c r="F1833" i="2" s="1"/>
  <c r="G1833" i="2" s="1"/>
  <c r="E1834" i="2"/>
  <c r="F1834" i="2" s="1"/>
  <c r="G1834" i="2" s="1"/>
  <c r="E1835" i="2"/>
  <c r="F1835" i="2" s="1"/>
  <c r="G1835" i="2" s="1"/>
  <c r="E1836" i="2"/>
  <c r="F1836" i="2" s="1"/>
  <c r="G1836" i="2" s="1"/>
  <c r="E1837" i="2"/>
  <c r="F1837" i="2" s="1"/>
  <c r="G1837" i="2" s="1"/>
  <c r="E1838" i="2"/>
  <c r="F1838" i="2" s="1"/>
  <c r="G1838" i="2" s="1"/>
  <c r="E1839" i="2"/>
  <c r="F1839" i="2" s="1"/>
  <c r="G1839" i="2" s="1"/>
  <c r="E1840" i="2"/>
  <c r="F1840" i="2" s="1"/>
  <c r="G1840" i="2" s="1"/>
  <c r="E1841" i="2"/>
  <c r="F1841" i="2" s="1"/>
  <c r="G1841" i="2" s="1"/>
  <c r="E1842" i="2"/>
  <c r="F1842" i="2" s="1"/>
  <c r="G1842" i="2" s="1"/>
  <c r="E1843" i="2"/>
  <c r="F1843" i="2" s="1"/>
  <c r="G1843" i="2"/>
  <c r="E1844" i="2"/>
  <c r="F1844" i="2" s="1"/>
  <c r="G1844" i="2" s="1"/>
  <c r="E1845" i="2"/>
  <c r="F1845" i="2" s="1"/>
  <c r="G1845" i="2" s="1"/>
  <c r="E1846" i="2"/>
  <c r="F1846" i="2" s="1"/>
  <c r="G1846" i="2" s="1"/>
  <c r="E1847" i="2"/>
  <c r="F1847" i="2" s="1"/>
  <c r="G1847" i="2" s="1"/>
  <c r="E1848" i="2"/>
  <c r="F1848" i="2" s="1"/>
  <c r="G1848" i="2" s="1"/>
  <c r="E1849" i="2"/>
  <c r="F1849" i="2" s="1"/>
  <c r="G1849" i="2" s="1"/>
  <c r="E1850" i="2"/>
  <c r="F1850" i="2"/>
  <c r="G1850" i="2" s="1"/>
  <c r="E1851" i="2"/>
  <c r="F1851" i="2" s="1"/>
  <c r="G1851" i="2" s="1"/>
  <c r="E1852" i="2"/>
  <c r="F1852" i="2" s="1"/>
  <c r="G1852" i="2" s="1"/>
  <c r="E1853" i="2"/>
  <c r="F1853" i="2" s="1"/>
  <c r="G1853" i="2" s="1"/>
  <c r="E1854" i="2"/>
  <c r="F1854" i="2" s="1"/>
  <c r="G1854" i="2" s="1"/>
  <c r="E1855" i="2"/>
  <c r="F1855" i="2" s="1"/>
  <c r="G1855" i="2"/>
  <c r="E1856" i="2"/>
  <c r="F1856" i="2" s="1"/>
  <c r="G1856" i="2" s="1"/>
  <c r="E1857" i="2"/>
  <c r="F1857" i="2" s="1"/>
  <c r="G1857" i="2" s="1"/>
  <c r="E1858" i="2"/>
  <c r="F1858" i="2" s="1"/>
  <c r="G1858" i="2" s="1"/>
  <c r="E1859" i="2"/>
  <c r="F1859" i="2" s="1"/>
  <c r="G1859" i="2" s="1"/>
  <c r="E1860" i="2"/>
  <c r="F1860" i="2" s="1"/>
  <c r="G1860" i="2" s="1"/>
  <c r="E1861" i="2"/>
  <c r="F1861" i="2" s="1"/>
  <c r="G1861" i="2" s="1"/>
  <c r="E1862" i="2"/>
  <c r="F1862" i="2" s="1"/>
  <c r="G1862" i="2" s="1"/>
  <c r="E1863" i="2"/>
  <c r="F1863" i="2" s="1"/>
  <c r="G1863" i="2" s="1"/>
  <c r="E1864" i="2"/>
  <c r="F1864" i="2" s="1"/>
  <c r="G1864" i="2" s="1"/>
  <c r="E1865" i="2"/>
  <c r="F1865" i="2" s="1"/>
  <c r="G1865" i="2" s="1"/>
  <c r="E1866" i="2"/>
  <c r="F1866" i="2" s="1"/>
  <c r="G1866" i="2" s="1"/>
  <c r="E1867" i="2"/>
  <c r="F1867" i="2" s="1"/>
  <c r="G1867" i="2" s="1"/>
  <c r="E1868" i="2"/>
  <c r="F1868" i="2" s="1"/>
  <c r="G1868" i="2" s="1"/>
  <c r="E1869" i="2"/>
  <c r="F1869" i="2" s="1"/>
  <c r="G1869" i="2" s="1"/>
  <c r="E1870" i="2"/>
  <c r="F1870" i="2" s="1"/>
  <c r="G1870" i="2" s="1"/>
  <c r="E1871" i="2"/>
  <c r="F1871" i="2" s="1"/>
  <c r="G1871" i="2" s="1"/>
  <c r="E1872" i="2"/>
  <c r="F1872" i="2" s="1"/>
  <c r="G1872" i="2" s="1"/>
  <c r="E1873" i="2"/>
  <c r="F1873" i="2" s="1"/>
  <c r="G1873" i="2" s="1"/>
  <c r="E1874" i="2"/>
  <c r="F1874" i="2" s="1"/>
  <c r="G1874" i="2" s="1"/>
  <c r="E1875" i="2"/>
  <c r="F1875" i="2" s="1"/>
  <c r="G1875" i="2" s="1"/>
  <c r="E1876" i="2"/>
  <c r="F1876" i="2" s="1"/>
  <c r="G1876" i="2" s="1"/>
  <c r="E1877" i="2"/>
  <c r="F1877" i="2" s="1"/>
  <c r="G1877" i="2" s="1"/>
  <c r="E1878" i="2"/>
  <c r="F1878" i="2" s="1"/>
  <c r="G1878" i="2" s="1"/>
  <c r="E1879" i="2"/>
  <c r="F1879" i="2" s="1"/>
  <c r="G1879" i="2" s="1"/>
  <c r="E1880" i="2"/>
  <c r="F1880" i="2" s="1"/>
  <c r="G1880" i="2" s="1"/>
  <c r="E1881" i="2"/>
  <c r="F1881" i="2" s="1"/>
  <c r="G1881" i="2" s="1"/>
  <c r="E1882" i="2"/>
  <c r="F1882" i="2" s="1"/>
  <c r="G1882" i="2" s="1"/>
  <c r="E1883" i="2"/>
  <c r="F1883" i="2" s="1"/>
  <c r="G1883" i="2" s="1"/>
  <c r="E1884" i="2"/>
  <c r="F1884" i="2" s="1"/>
  <c r="G1884" i="2"/>
  <c r="E1885" i="2"/>
  <c r="F1885" i="2" s="1"/>
  <c r="G1885" i="2" s="1"/>
  <c r="E1886" i="2"/>
  <c r="F1886" i="2" s="1"/>
  <c r="G1886" i="2" s="1"/>
  <c r="E1887" i="2"/>
  <c r="F1887" i="2" s="1"/>
  <c r="G1887" i="2" s="1"/>
  <c r="E1888" i="2"/>
  <c r="F1888" i="2" s="1"/>
  <c r="G1888" i="2" s="1"/>
  <c r="E1889" i="2"/>
  <c r="F1889" i="2" s="1"/>
  <c r="G1889" i="2" s="1"/>
  <c r="E1890" i="2"/>
  <c r="F1890" i="2"/>
  <c r="G1890" i="2" s="1"/>
  <c r="E1891" i="2"/>
  <c r="F1891" i="2" s="1"/>
  <c r="G1891" i="2" s="1"/>
  <c r="E1892" i="2"/>
  <c r="F1892" i="2" s="1"/>
  <c r="G1892" i="2" s="1"/>
  <c r="E1893" i="2"/>
  <c r="F1893" i="2" s="1"/>
  <c r="G1893" i="2" s="1"/>
  <c r="E1894" i="2"/>
  <c r="F1894" i="2"/>
  <c r="G1894" i="2" s="1"/>
  <c r="E1895" i="2"/>
  <c r="F1895" i="2" s="1"/>
  <c r="G1895" i="2" s="1"/>
  <c r="E1896" i="2"/>
  <c r="F1896" i="2" s="1"/>
  <c r="G1896" i="2" s="1"/>
  <c r="E1897" i="2"/>
  <c r="F1897" i="2" s="1"/>
  <c r="G1897" i="2" s="1"/>
  <c r="E1898" i="2"/>
  <c r="F1898" i="2" s="1"/>
  <c r="G1898" i="2" s="1"/>
  <c r="E1899" i="2"/>
  <c r="F1899" i="2" s="1"/>
  <c r="G1899" i="2" s="1"/>
  <c r="E1900" i="2"/>
  <c r="F1900" i="2" s="1"/>
  <c r="G1900" i="2" s="1"/>
  <c r="E1901" i="2"/>
  <c r="F1901" i="2" s="1"/>
  <c r="G1901" i="2" s="1"/>
  <c r="E1902" i="2"/>
  <c r="F1902" i="2" s="1"/>
  <c r="G1902" i="2" s="1"/>
  <c r="E1903" i="2"/>
  <c r="F1903" i="2" s="1"/>
  <c r="G1903" i="2" s="1"/>
  <c r="E1904" i="2"/>
  <c r="F1904" i="2" s="1"/>
  <c r="G1904" i="2" s="1"/>
  <c r="E1905" i="2"/>
  <c r="F1905" i="2" s="1"/>
  <c r="G1905" i="2" s="1"/>
  <c r="E1906" i="2"/>
  <c r="F1906" i="2" s="1"/>
  <c r="G1906" i="2" s="1"/>
  <c r="E1907" i="2"/>
  <c r="F1907" i="2" s="1"/>
  <c r="G1907" i="2" s="1"/>
  <c r="E1908" i="2"/>
  <c r="F1908" i="2" s="1"/>
  <c r="G1908" i="2" s="1"/>
  <c r="E1909" i="2"/>
  <c r="F1909" i="2" s="1"/>
  <c r="G1909" i="2" s="1"/>
  <c r="E1910" i="2"/>
  <c r="F1910" i="2"/>
  <c r="G1910" i="2" s="1"/>
  <c r="E1911" i="2"/>
  <c r="F1911" i="2" s="1"/>
  <c r="G1911" i="2" s="1"/>
  <c r="E1912" i="2"/>
  <c r="F1912" i="2" s="1"/>
  <c r="G1912" i="2" s="1"/>
  <c r="E1913" i="2"/>
  <c r="F1913" i="2" s="1"/>
  <c r="G1913" i="2" s="1"/>
  <c r="E1914" i="2"/>
  <c r="F1914" i="2" s="1"/>
  <c r="G1914" i="2" s="1"/>
  <c r="E1915" i="2"/>
  <c r="F1915" i="2" s="1"/>
  <c r="G1915" i="2" s="1"/>
  <c r="E1916" i="2"/>
  <c r="F1916" i="2" s="1"/>
  <c r="G1916" i="2" s="1"/>
  <c r="E1917" i="2"/>
  <c r="F1917" i="2" s="1"/>
  <c r="G1917" i="2" s="1"/>
  <c r="E1918" i="2"/>
  <c r="F1918" i="2" s="1"/>
  <c r="G1918" i="2" s="1"/>
  <c r="E1919" i="2"/>
  <c r="F1919" i="2" s="1"/>
  <c r="G1919" i="2" s="1"/>
  <c r="E1920" i="2"/>
  <c r="F1920" i="2" s="1"/>
  <c r="G1920" i="2" s="1"/>
  <c r="E1921" i="2"/>
  <c r="F1921" i="2" s="1"/>
  <c r="G1921" i="2" s="1"/>
  <c r="E1922" i="2"/>
  <c r="F1922" i="2"/>
  <c r="G1922" i="2" s="1"/>
  <c r="E1923" i="2"/>
  <c r="F1923" i="2" s="1"/>
  <c r="G1923" i="2" s="1"/>
  <c r="E1924" i="2"/>
  <c r="F1924" i="2" s="1"/>
  <c r="G1924" i="2"/>
  <c r="E1925" i="2"/>
  <c r="F1925" i="2" s="1"/>
  <c r="G1925" i="2" s="1"/>
  <c r="E1926" i="2"/>
  <c r="F1926" i="2" s="1"/>
  <c r="G1926" i="2" s="1"/>
  <c r="E1927" i="2"/>
  <c r="F1927" i="2" s="1"/>
  <c r="G1927" i="2" s="1"/>
  <c r="E1928" i="2"/>
  <c r="F1928" i="2" s="1"/>
  <c r="G1928" i="2"/>
  <c r="E1929" i="2"/>
  <c r="F1929" i="2" s="1"/>
  <c r="G1929" i="2" s="1"/>
  <c r="E1930" i="2"/>
  <c r="F1930" i="2" s="1"/>
  <c r="G1930" i="2" s="1"/>
  <c r="E1931" i="2"/>
  <c r="F1931" i="2" s="1"/>
  <c r="G1931" i="2" s="1"/>
  <c r="E1932" i="2"/>
  <c r="F1932" i="2" s="1"/>
  <c r="G1932" i="2" s="1"/>
  <c r="E1933" i="2"/>
  <c r="F1933" i="2" s="1"/>
  <c r="G1933" i="2" s="1"/>
  <c r="E1934" i="2"/>
  <c r="F1934" i="2" s="1"/>
  <c r="G1934" i="2" s="1"/>
  <c r="E1935" i="2"/>
  <c r="F1935" i="2" s="1"/>
  <c r="G1935" i="2" s="1"/>
  <c r="E1936" i="2"/>
  <c r="F1936" i="2" s="1"/>
  <c r="G1936" i="2" s="1"/>
  <c r="E1937" i="2"/>
  <c r="F1937" i="2" s="1"/>
  <c r="G1937" i="2" s="1"/>
  <c r="E1938" i="2"/>
  <c r="F1938" i="2" s="1"/>
  <c r="G1938" i="2" s="1"/>
  <c r="E1939" i="2"/>
  <c r="F1939" i="2" s="1"/>
  <c r="G1939" i="2" s="1"/>
  <c r="E1940" i="2"/>
  <c r="F1940" i="2" s="1"/>
  <c r="G1940" i="2" s="1"/>
  <c r="E1941" i="2"/>
  <c r="F1941" i="2" s="1"/>
  <c r="G1941" i="2" s="1"/>
  <c r="E1942" i="2"/>
  <c r="F1942" i="2" s="1"/>
  <c r="G1942" i="2" s="1"/>
  <c r="E1943" i="2"/>
  <c r="F1943" i="2" s="1"/>
  <c r="G1943" i="2" s="1"/>
  <c r="E1944" i="2"/>
  <c r="F1944" i="2" s="1"/>
  <c r="G1944" i="2" s="1"/>
  <c r="E1945" i="2"/>
  <c r="F1945" i="2" s="1"/>
  <c r="G1945" i="2" s="1"/>
  <c r="E1946" i="2"/>
  <c r="F1946" i="2" s="1"/>
  <c r="G1946" i="2" s="1"/>
  <c r="E1947" i="2"/>
  <c r="F1947" i="2" s="1"/>
  <c r="G1947" i="2" s="1"/>
  <c r="E1948" i="2"/>
  <c r="F1948" i="2" s="1"/>
  <c r="G1948" i="2" s="1"/>
  <c r="E1949" i="2"/>
  <c r="F1949" i="2" s="1"/>
  <c r="G1949" i="2" s="1"/>
  <c r="E1950" i="2"/>
  <c r="F1950" i="2" s="1"/>
  <c r="G1950" i="2" s="1"/>
  <c r="E1951" i="2"/>
  <c r="F1951" i="2" s="1"/>
  <c r="G1951" i="2" s="1"/>
  <c r="E1952" i="2"/>
  <c r="F1952" i="2" s="1"/>
  <c r="G1952" i="2" s="1"/>
  <c r="E1953" i="2"/>
  <c r="F1953" i="2" s="1"/>
  <c r="G1953" i="2" s="1"/>
  <c r="E1954" i="2"/>
  <c r="F1954" i="2" s="1"/>
  <c r="G1954" i="2" s="1"/>
  <c r="E1955" i="2"/>
  <c r="F1955" i="2" s="1"/>
  <c r="G1955" i="2" s="1"/>
  <c r="E1956" i="2"/>
  <c r="F1956" i="2" s="1"/>
  <c r="G1956" i="2" s="1"/>
  <c r="E1957" i="2"/>
  <c r="F1957" i="2" s="1"/>
  <c r="G1957" i="2" s="1"/>
  <c r="E1958" i="2"/>
  <c r="F1958" i="2" s="1"/>
  <c r="G1958" i="2" s="1"/>
  <c r="E1959" i="2"/>
  <c r="F1959" i="2" s="1"/>
  <c r="G1959" i="2" s="1"/>
  <c r="E1960" i="2"/>
  <c r="F1960" i="2" s="1"/>
  <c r="G1960" i="2" s="1"/>
  <c r="E1961" i="2"/>
  <c r="F1961" i="2" s="1"/>
  <c r="G1961" i="2" s="1"/>
  <c r="E1962" i="2"/>
  <c r="F1962" i="2" s="1"/>
  <c r="G1962" i="2" s="1"/>
  <c r="E1963" i="2"/>
  <c r="F1963" i="2" s="1"/>
  <c r="G1963" i="2" s="1"/>
  <c r="E1964" i="2"/>
  <c r="F1964" i="2" s="1"/>
  <c r="G1964" i="2" s="1"/>
  <c r="E1965" i="2"/>
  <c r="F1965" i="2" s="1"/>
  <c r="G1965" i="2" s="1"/>
  <c r="E1966" i="2"/>
  <c r="F1966" i="2" s="1"/>
  <c r="G1966" i="2" s="1"/>
  <c r="E1967" i="2"/>
  <c r="F1967" i="2" s="1"/>
  <c r="G1967" i="2" s="1"/>
  <c r="E1968" i="2"/>
  <c r="F1968" i="2" s="1"/>
  <c r="G1968" i="2" s="1"/>
  <c r="E1969" i="2"/>
  <c r="F1969" i="2" s="1"/>
  <c r="G1969" i="2" s="1"/>
  <c r="E1970" i="2"/>
  <c r="F1970" i="2" s="1"/>
  <c r="G1970" i="2" s="1"/>
  <c r="E1971" i="2"/>
  <c r="F1971" i="2" s="1"/>
  <c r="G1971" i="2" s="1"/>
  <c r="E1972" i="2"/>
  <c r="F1972" i="2" s="1"/>
  <c r="G1972" i="2" s="1"/>
  <c r="E1973" i="2"/>
  <c r="F1973" i="2" s="1"/>
  <c r="G1973" i="2" s="1"/>
  <c r="E1974" i="2"/>
  <c r="F1974" i="2"/>
  <c r="G1974" i="2" s="1"/>
  <c r="E1975" i="2"/>
  <c r="F1975" i="2" s="1"/>
  <c r="G1975" i="2" s="1"/>
  <c r="E1976" i="2"/>
  <c r="F1976" i="2" s="1"/>
  <c r="G1976" i="2" s="1"/>
  <c r="E1977" i="2"/>
  <c r="F1977" i="2" s="1"/>
  <c r="G1977" i="2" s="1"/>
  <c r="E1978" i="2"/>
  <c r="F1978" i="2" s="1"/>
  <c r="G1978" i="2" s="1"/>
  <c r="E1979" i="2"/>
  <c r="F1979" i="2" s="1"/>
  <c r="G1979" i="2" s="1"/>
  <c r="E1980" i="2"/>
  <c r="F1980" i="2" s="1"/>
  <c r="G1980" i="2" s="1"/>
  <c r="E1981" i="2"/>
  <c r="F1981" i="2" s="1"/>
  <c r="G1981" i="2" s="1"/>
  <c r="E1982" i="2"/>
  <c r="F1982" i="2" s="1"/>
  <c r="G1982" i="2" s="1"/>
  <c r="E1983" i="2"/>
  <c r="F1983" i="2" s="1"/>
  <c r="G1983" i="2" s="1"/>
  <c r="E1984" i="2"/>
  <c r="F1984" i="2" s="1"/>
  <c r="G1984" i="2" s="1"/>
  <c r="E1985" i="2"/>
  <c r="F1985" i="2" s="1"/>
  <c r="G1985" i="2" s="1"/>
  <c r="E1986" i="2"/>
  <c r="F1986" i="2" s="1"/>
  <c r="G1986" i="2" s="1"/>
  <c r="E1987" i="2"/>
  <c r="F1987" i="2" s="1"/>
  <c r="G1987" i="2" s="1"/>
  <c r="E1988" i="2"/>
  <c r="F1988" i="2" s="1"/>
  <c r="G1988" i="2" s="1"/>
  <c r="E1989" i="2"/>
  <c r="F1989" i="2" s="1"/>
  <c r="G1989" i="2" s="1"/>
  <c r="E1990" i="2"/>
  <c r="F1990" i="2" s="1"/>
  <c r="G1990" i="2" s="1"/>
  <c r="E1991" i="2"/>
  <c r="F1991" i="2" s="1"/>
  <c r="G1991" i="2" s="1"/>
  <c r="E1992" i="2"/>
  <c r="F1992" i="2" s="1"/>
  <c r="G1992" i="2" s="1"/>
  <c r="E1993" i="2"/>
  <c r="F1993" i="2" s="1"/>
  <c r="G1993" i="2"/>
  <c r="E1994" i="2"/>
  <c r="F1994" i="2" s="1"/>
  <c r="G1994" i="2" s="1"/>
  <c r="E1995" i="2"/>
  <c r="F1995" i="2" s="1"/>
  <c r="G1995" i="2" s="1"/>
  <c r="E1996" i="2"/>
  <c r="F1996" i="2" s="1"/>
  <c r="G1996" i="2" s="1"/>
  <c r="E1997" i="2"/>
  <c r="F1997" i="2" s="1"/>
  <c r="G1997" i="2" s="1"/>
  <c r="E1998" i="2"/>
  <c r="F1998" i="2" s="1"/>
  <c r="G1998" i="2" s="1"/>
  <c r="E1999" i="2"/>
  <c r="F1999" i="2" s="1"/>
  <c r="G1999" i="2" s="1"/>
  <c r="E2000" i="2"/>
  <c r="F2000" i="2" s="1"/>
  <c r="G2000" i="2" s="1"/>
  <c r="E2001" i="2"/>
  <c r="F2001" i="2" s="1"/>
  <c r="G2001" i="2" s="1"/>
  <c r="E2002" i="2"/>
  <c r="F2002" i="2" s="1"/>
  <c r="G2002" i="2" s="1"/>
  <c r="E2003" i="2"/>
  <c r="F2003" i="2" s="1"/>
  <c r="G2003" i="2" s="1"/>
  <c r="E2004" i="2"/>
  <c r="F2004" i="2" s="1"/>
  <c r="G2004" i="2" s="1"/>
  <c r="E2005" i="2"/>
  <c r="F2005" i="2" s="1"/>
  <c r="G2005" i="2" s="1"/>
  <c r="E2006" i="2"/>
  <c r="F2006" i="2" s="1"/>
  <c r="G2006" i="2" s="1"/>
  <c r="E2007" i="2"/>
  <c r="F2007" i="2" s="1"/>
  <c r="G2007" i="2" s="1"/>
  <c r="E2008" i="2"/>
  <c r="F2008" i="2" s="1"/>
  <c r="G2008" i="2" s="1"/>
  <c r="E2009" i="2"/>
  <c r="F2009" i="2" s="1"/>
  <c r="G2009" i="2" s="1"/>
  <c r="E2010" i="2"/>
  <c r="F2010" i="2" s="1"/>
  <c r="G2010" i="2" s="1"/>
  <c r="E2011" i="2"/>
  <c r="F2011" i="2" s="1"/>
  <c r="G2011" i="2" s="1"/>
  <c r="E2012" i="2"/>
  <c r="F2012" i="2" s="1"/>
  <c r="G2012" i="2" s="1"/>
  <c r="E2013" i="2"/>
  <c r="F2013" i="2" s="1"/>
  <c r="G2013" i="2" s="1"/>
  <c r="E2014" i="2"/>
  <c r="F2014" i="2"/>
  <c r="G2014" i="2" s="1"/>
  <c r="E2015" i="2"/>
  <c r="F2015" i="2" s="1"/>
  <c r="G2015" i="2" s="1"/>
  <c r="E2016" i="2"/>
  <c r="F2016" i="2"/>
  <c r="G2016" i="2" s="1"/>
  <c r="E2017" i="2"/>
  <c r="F2017" i="2" s="1"/>
  <c r="G2017" i="2" s="1"/>
  <c r="E2018" i="2"/>
  <c r="F2018" i="2" s="1"/>
  <c r="G2018" i="2" s="1"/>
  <c r="E2019" i="2"/>
  <c r="F2019" i="2" s="1"/>
  <c r="G2019" i="2" s="1"/>
  <c r="E2020" i="2"/>
  <c r="F2020" i="2"/>
  <c r="G2020" i="2" s="1"/>
  <c r="E2021" i="2"/>
  <c r="F2021" i="2" s="1"/>
  <c r="G2021" i="2" s="1"/>
  <c r="E2" i="2"/>
  <c r="F2" i="2" s="1"/>
  <c r="G2" i="2" s="1"/>
  <c r="C3" i="2" a="1"/>
  <c r="C3" i="2" s="1"/>
  <c r="D3" i="2"/>
  <c r="C4" i="2" a="1"/>
  <c r="C4" i="2" s="1"/>
  <c r="D4" i="2"/>
  <c r="C5" i="2" a="1"/>
  <c r="C5" i="2" s="1"/>
  <c r="D5" i="2"/>
  <c r="C6" i="2" a="1"/>
  <c r="C6" i="2" s="1"/>
  <c r="D6" i="2"/>
  <c r="C7" i="2" a="1"/>
  <c r="C7" i="2" s="1"/>
  <c r="D7" i="2"/>
  <c r="C8" i="2" a="1"/>
  <c r="C8" i="2" s="1"/>
  <c r="D8" i="2"/>
  <c r="C9" i="2" a="1"/>
  <c r="C9" i="2" s="1"/>
  <c r="D9" i="2"/>
  <c r="C10" i="2" a="1"/>
  <c r="C10" i="2" s="1"/>
  <c r="D10" i="2"/>
  <c r="C11" i="2" a="1"/>
  <c r="C11" i="2" s="1"/>
  <c r="D11" i="2"/>
  <c r="C12" i="2" a="1"/>
  <c r="C12" i="2" s="1"/>
  <c r="D12" i="2"/>
  <c r="C13" i="2" a="1"/>
  <c r="C13" i="2" s="1"/>
  <c r="D13" i="2"/>
  <c r="C14" i="2" a="1"/>
  <c r="C14" i="2" s="1"/>
  <c r="D14" i="2"/>
  <c r="C15" i="2" a="1"/>
  <c r="C15" i="2" s="1"/>
  <c r="D15" i="2"/>
  <c r="C16" i="2" a="1"/>
  <c r="C16" i="2" s="1"/>
  <c r="D16" i="2"/>
  <c r="C17" i="2" a="1"/>
  <c r="C17" i="2" s="1"/>
  <c r="D17" i="2"/>
  <c r="C18" i="2" a="1"/>
  <c r="C18" i="2" s="1"/>
  <c r="D18" i="2"/>
  <c r="C19" i="2" a="1"/>
  <c r="C19" i="2" s="1"/>
  <c r="D19" i="2"/>
  <c r="C20" i="2" a="1"/>
  <c r="C20" i="2" s="1"/>
  <c r="D20" i="2"/>
  <c r="C21" i="2" a="1"/>
  <c r="C21" i="2" s="1"/>
  <c r="D21" i="2"/>
  <c r="C22" i="2" a="1"/>
  <c r="C22" i="2" s="1"/>
  <c r="D22" i="2"/>
  <c r="C23" i="2" a="1"/>
  <c r="C23" i="2" s="1"/>
  <c r="D23" i="2"/>
  <c r="C24" i="2" a="1"/>
  <c r="C24" i="2" s="1"/>
  <c r="D24" i="2"/>
  <c r="C25" i="2" a="1"/>
  <c r="C25" i="2" s="1"/>
  <c r="D25" i="2"/>
  <c r="C26" i="2" a="1"/>
  <c r="C26" i="2" s="1"/>
  <c r="D26" i="2"/>
  <c r="C27" i="2" a="1"/>
  <c r="C27" i="2" s="1"/>
  <c r="D27" i="2"/>
  <c r="C28" i="2" a="1"/>
  <c r="C28" i="2" s="1"/>
  <c r="D28" i="2"/>
  <c r="C29" i="2" a="1"/>
  <c r="C29" i="2" s="1"/>
  <c r="D29" i="2"/>
  <c r="C30" i="2" a="1"/>
  <c r="C30" i="2" s="1"/>
  <c r="D30" i="2"/>
  <c r="C31" i="2" a="1"/>
  <c r="C31" i="2" s="1"/>
  <c r="D31" i="2"/>
  <c r="C32" i="2" a="1"/>
  <c r="C32" i="2" s="1"/>
  <c r="D32" i="2"/>
  <c r="C33" i="2" a="1"/>
  <c r="C33" i="2" s="1"/>
  <c r="D33" i="2"/>
  <c r="C34" i="2" a="1"/>
  <c r="C34" i="2" s="1"/>
  <c r="D34" i="2"/>
  <c r="C35" i="2" a="1"/>
  <c r="C35" i="2" s="1"/>
  <c r="D35" i="2"/>
  <c r="C36" i="2" a="1"/>
  <c r="C36" i="2" s="1"/>
  <c r="D36" i="2"/>
  <c r="C37" i="2" a="1"/>
  <c r="C37" i="2" s="1"/>
  <c r="D37" i="2"/>
  <c r="C38" i="2" a="1"/>
  <c r="C38" i="2" s="1"/>
  <c r="D38" i="2"/>
  <c r="C39" i="2" a="1"/>
  <c r="C39" i="2" s="1"/>
  <c r="D39" i="2"/>
  <c r="C40" i="2" a="1"/>
  <c r="C40" i="2" s="1"/>
  <c r="D40" i="2"/>
  <c r="C41" i="2" a="1"/>
  <c r="C41" i="2" s="1"/>
  <c r="D41" i="2"/>
  <c r="C42" i="2" a="1"/>
  <c r="C42" i="2" s="1"/>
  <c r="D42" i="2"/>
  <c r="C43" i="2" a="1"/>
  <c r="C43" i="2" s="1"/>
  <c r="D43" i="2"/>
  <c r="C44" i="2" a="1"/>
  <c r="C44" i="2" s="1"/>
  <c r="D44" i="2"/>
  <c r="C45" i="2" a="1"/>
  <c r="C45" i="2" s="1"/>
  <c r="D45" i="2"/>
  <c r="C46" i="2" a="1"/>
  <c r="C46" i="2" s="1"/>
  <c r="D46" i="2"/>
  <c r="C47" i="2" a="1"/>
  <c r="C47" i="2" s="1"/>
  <c r="D47" i="2"/>
  <c r="C48" i="2" a="1"/>
  <c r="C48" i="2" s="1"/>
  <c r="D48" i="2"/>
  <c r="C49" i="2" a="1"/>
  <c r="C49" i="2" s="1"/>
  <c r="D49" i="2"/>
  <c r="C50" i="2" a="1"/>
  <c r="C50" i="2" s="1"/>
  <c r="D50" i="2"/>
  <c r="C51" i="2" a="1"/>
  <c r="C51" i="2" s="1"/>
  <c r="D51" i="2"/>
  <c r="C52" i="2" a="1"/>
  <c r="C52" i="2" s="1"/>
  <c r="D52" i="2"/>
  <c r="C53" i="2" a="1"/>
  <c r="C53" i="2" s="1"/>
  <c r="D53" i="2"/>
  <c r="C54" i="2" a="1"/>
  <c r="C54" i="2" s="1"/>
  <c r="D54" i="2"/>
  <c r="C55" i="2" a="1"/>
  <c r="C55" i="2" s="1"/>
  <c r="D55" i="2"/>
  <c r="C56" i="2" a="1"/>
  <c r="C56" i="2" s="1"/>
  <c r="D56" i="2"/>
  <c r="C57" i="2" a="1"/>
  <c r="C57" i="2" s="1"/>
  <c r="D57" i="2"/>
  <c r="C58" i="2" a="1"/>
  <c r="C58" i="2" s="1"/>
  <c r="D58" i="2"/>
  <c r="C59" i="2" a="1"/>
  <c r="C59" i="2" s="1"/>
  <c r="D59" i="2"/>
  <c r="C60" i="2" a="1"/>
  <c r="C60" i="2" s="1"/>
  <c r="D60" i="2"/>
  <c r="C61" i="2" a="1"/>
  <c r="C61" i="2" s="1"/>
  <c r="D61" i="2"/>
  <c r="C62" i="2" a="1"/>
  <c r="C62" i="2" s="1"/>
  <c r="D62" i="2"/>
  <c r="C63" i="2" a="1"/>
  <c r="C63" i="2" s="1"/>
  <c r="D63" i="2"/>
  <c r="C64" i="2" a="1"/>
  <c r="C64" i="2" s="1"/>
  <c r="D64" i="2"/>
  <c r="C65" i="2" a="1"/>
  <c r="C65" i="2"/>
  <c r="D65" i="2"/>
  <c r="C66" i="2" a="1"/>
  <c r="C66" i="2" s="1"/>
  <c r="D66" i="2"/>
  <c r="C67" i="2" a="1"/>
  <c r="C67" i="2" s="1"/>
  <c r="D67" i="2"/>
  <c r="C68" i="2" a="1"/>
  <c r="C68" i="2" s="1"/>
  <c r="D68" i="2"/>
  <c r="C69" i="2" a="1"/>
  <c r="C69" i="2" s="1"/>
  <c r="D69" i="2"/>
  <c r="C70" i="2" a="1"/>
  <c r="C70" i="2" s="1"/>
  <c r="D70" i="2"/>
  <c r="C71" i="2" a="1"/>
  <c r="C71" i="2" s="1"/>
  <c r="D71" i="2"/>
  <c r="C72" i="2" a="1"/>
  <c r="C72" i="2" s="1"/>
  <c r="D72" i="2"/>
  <c r="C73" i="2" a="1"/>
  <c r="C73" i="2"/>
  <c r="D73" i="2"/>
  <c r="C74" i="2" a="1"/>
  <c r="C74" i="2" s="1"/>
  <c r="D74" i="2"/>
  <c r="C75" i="2" a="1"/>
  <c r="C75" i="2" s="1"/>
  <c r="D75" i="2"/>
  <c r="C76" i="2" a="1"/>
  <c r="C76" i="2" s="1"/>
  <c r="D76" i="2"/>
  <c r="C77" i="2" a="1"/>
  <c r="C77" i="2" s="1"/>
  <c r="D77" i="2"/>
  <c r="C78" i="2" a="1"/>
  <c r="C78" i="2" s="1"/>
  <c r="D78" i="2"/>
  <c r="C79" i="2" a="1"/>
  <c r="C79" i="2" s="1"/>
  <c r="D79" i="2"/>
  <c r="C80" i="2" a="1"/>
  <c r="C80" i="2" s="1"/>
  <c r="D80" i="2"/>
  <c r="C81" i="2" a="1"/>
  <c r="C81" i="2" s="1"/>
  <c r="D81" i="2"/>
  <c r="C82" i="2" a="1"/>
  <c r="C82" i="2" s="1"/>
  <c r="D82" i="2"/>
  <c r="C83" i="2" a="1"/>
  <c r="C83" i="2" s="1"/>
  <c r="D83" i="2"/>
  <c r="C84" i="2" a="1"/>
  <c r="C84" i="2" s="1"/>
  <c r="D84" i="2"/>
  <c r="C85" i="2" a="1"/>
  <c r="C85" i="2" s="1"/>
  <c r="D85" i="2"/>
  <c r="C86" i="2" a="1"/>
  <c r="C86" i="2" s="1"/>
  <c r="D86" i="2"/>
  <c r="C87" i="2" a="1"/>
  <c r="C87" i="2" s="1"/>
  <c r="D87" i="2"/>
  <c r="C88" i="2" a="1"/>
  <c r="C88" i="2" s="1"/>
  <c r="D88" i="2"/>
  <c r="C89" i="2" a="1"/>
  <c r="C89" i="2" s="1"/>
  <c r="D89" i="2"/>
  <c r="C90" i="2" a="1"/>
  <c r="C90" i="2" s="1"/>
  <c r="D90" i="2"/>
  <c r="C91" i="2" a="1"/>
  <c r="C91" i="2" s="1"/>
  <c r="D91" i="2"/>
  <c r="C92" i="2" a="1"/>
  <c r="C92" i="2" s="1"/>
  <c r="D92" i="2"/>
  <c r="C93" i="2" a="1"/>
  <c r="C93" i="2" s="1"/>
  <c r="D93" i="2"/>
  <c r="C94" i="2" a="1"/>
  <c r="C94" i="2" s="1"/>
  <c r="D94" i="2"/>
  <c r="C95" i="2" a="1"/>
  <c r="C95" i="2" s="1"/>
  <c r="D95" i="2"/>
  <c r="C96" i="2" a="1"/>
  <c r="C96" i="2" s="1"/>
  <c r="D96" i="2"/>
  <c r="C97" i="2" a="1"/>
  <c r="C97" i="2" s="1"/>
  <c r="D97" i="2"/>
  <c r="C98" i="2" a="1"/>
  <c r="C98" i="2" s="1"/>
  <c r="D98" i="2"/>
  <c r="C99" i="2" a="1"/>
  <c r="C99" i="2" s="1"/>
  <c r="D99" i="2"/>
  <c r="C100" i="2" a="1"/>
  <c r="C100" i="2" s="1"/>
  <c r="D100" i="2"/>
  <c r="C101" i="2" a="1"/>
  <c r="C101" i="2" s="1"/>
  <c r="D101" i="2"/>
  <c r="C102" i="2" a="1"/>
  <c r="C102" i="2" s="1"/>
  <c r="D102" i="2"/>
  <c r="C103" i="2" a="1"/>
  <c r="C103" i="2" s="1"/>
  <c r="D103" i="2"/>
  <c r="C104" i="2" a="1"/>
  <c r="C104" i="2" s="1"/>
  <c r="D104" i="2"/>
  <c r="C105" i="2" a="1"/>
  <c r="C105" i="2" s="1"/>
  <c r="D105" i="2"/>
  <c r="C106" i="2" a="1"/>
  <c r="C106" i="2" s="1"/>
  <c r="D106" i="2"/>
  <c r="C107" i="2" a="1"/>
  <c r="C107" i="2" s="1"/>
  <c r="D107" i="2"/>
  <c r="C108" i="2" a="1"/>
  <c r="C108" i="2" s="1"/>
  <c r="D108" i="2"/>
  <c r="C109" i="2" a="1"/>
  <c r="C109" i="2" s="1"/>
  <c r="D109" i="2"/>
  <c r="C110" i="2" a="1"/>
  <c r="C110" i="2" s="1"/>
  <c r="D110" i="2"/>
  <c r="C111" i="2" a="1"/>
  <c r="C111" i="2" s="1"/>
  <c r="D111" i="2"/>
  <c r="C112" i="2" a="1"/>
  <c r="C112" i="2" s="1"/>
  <c r="D112" i="2"/>
  <c r="C113" i="2" a="1"/>
  <c r="C113" i="2" s="1"/>
  <c r="D113" i="2"/>
  <c r="C114" i="2" a="1"/>
  <c r="C114" i="2" s="1"/>
  <c r="D114" i="2"/>
  <c r="C115" i="2" a="1"/>
  <c r="C115" i="2" s="1"/>
  <c r="D115" i="2"/>
  <c r="C116" i="2" a="1"/>
  <c r="C116" i="2" s="1"/>
  <c r="D116" i="2"/>
  <c r="C117" i="2" a="1"/>
  <c r="C117" i="2" s="1"/>
  <c r="D117" i="2"/>
  <c r="C118" i="2" a="1"/>
  <c r="C118" i="2" s="1"/>
  <c r="D118" i="2"/>
  <c r="C119" i="2" a="1"/>
  <c r="C119" i="2" s="1"/>
  <c r="D119" i="2"/>
  <c r="C120" i="2" a="1"/>
  <c r="C120" i="2" s="1"/>
  <c r="D120" i="2"/>
  <c r="C121" i="2" a="1"/>
  <c r="C121" i="2" s="1"/>
  <c r="D121" i="2"/>
  <c r="C122" i="2" a="1"/>
  <c r="C122" i="2" s="1"/>
  <c r="D122" i="2"/>
  <c r="C123" i="2" a="1"/>
  <c r="C123" i="2" s="1"/>
  <c r="D123" i="2"/>
  <c r="C124" i="2" a="1"/>
  <c r="C124" i="2" s="1"/>
  <c r="D124" i="2"/>
  <c r="C125" i="2" a="1"/>
  <c r="C125" i="2" s="1"/>
  <c r="D125" i="2"/>
  <c r="C126" i="2" a="1"/>
  <c r="C126" i="2" s="1"/>
  <c r="D126" i="2"/>
  <c r="C127" i="2" a="1"/>
  <c r="C127" i="2" s="1"/>
  <c r="D127" i="2"/>
  <c r="C128" i="2" a="1"/>
  <c r="C128" i="2" s="1"/>
  <c r="D128" i="2"/>
  <c r="C129" i="2" a="1"/>
  <c r="C129" i="2" s="1"/>
  <c r="D129" i="2"/>
  <c r="C130" i="2" a="1"/>
  <c r="C130" i="2" s="1"/>
  <c r="D130" i="2"/>
  <c r="C131" i="2" a="1"/>
  <c r="C131" i="2" s="1"/>
  <c r="D131" i="2"/>
  <c r="C132" i="2" a="1"/>
  <c r="C132" i="2" s="1"/>
  <c r="D132" i="2"/>
  <c r="C133" i="2" a="1"/>
  <c r="C133" i="2" s="1"/>
  <c r="D133" i="2"/>
  <c r="C134" i="2" a="1"/>
  <c r="C134" i="2" s="1"/>
  <c r="D134" i="2"/>
  <c r="C135" i="2" a="1"/>
  <c r="C135" i="2" s="1"/>
  <c r="D135" i="2"/>
  <c r="C136" i="2" a="1"/>
  <c r="C136" i="2" s="1"/>
  <c r="D136" i="2"/>
  <c r="C137" i="2" a="1"/>
  <c r="C137" i="2" s="1"/>
  <c r="D137" i="2"/>
  <c r="C138" i="2" a="1"/>
  <c r="C138" i="2" s="1"/>
  <c r="D138" i="2"/>
  <c r="C139" i="2" a="1"/>
  <c r="C139" i="2" s="1"/>
  <c r="D139" i="2"/>
  <c r="C140" i="2" a="1"/>
  <c r="C140" i="2" s="1"/>
  <c r="D140" i="2"/>
  <c r="C141" i="2" a="1"/>
  <c r="C141" i="2" s="1"/>
  <c r="D141" i="2"/>
  <c r="C142" i="2" a="1"/>
  <c r="C142" i="2" s="1"/>
  <c r="D142" i="2"/>
  <c r="C143" i="2" a="1"/>
  <c r="C143" i="2" s="1"/>
  <c r="D143" i="2"/>
  <c r="C144" i="2" a="1"/>
  <c r="C144" i="2" s="1"/>
  <c r="D144" i="2"/>
  <c r="C145" i="2" a="1"/>
  <c r="C145" i="2" s="1"/>
  <c r="D145" i="2"/>
  <c r="C146" i="2" a="1"/>
  <c r="C146" i="2" s="1"/>
  <c r="D146" i="2"/>
  <c r="C147" i="2" a="1"/>
  <c r="C147" i="2" s="1"/>
  <c r="D147" i="2"/>
  <c r="C148" i="2" a="1"/>
  <c r="C148" i="2" s="1"/>
  <c r="D148" i="2"/>
  <c r="C149" i="2" a="1"/>
  <c r="C149" i="2" s="1"/>
  <c r="D149" i="2"/>
  <c r="C150" i="2" a="1"/>
  <c r="C150" i="2" s="1"/>
  <c r="D150" i="2"/>
  <c r="C151" i="2" a="1"/>
  <c r="C151" i="2" s="1"/>
  <c r="D151" i="2"/>
  <c r="C152" i="2" a="1"/>
  <c r="C152" i="2" s="1"/>
  <c r="D152" i="2"/>
  <c r="C153" i="2" a="1"/>
  <c r="C153" i="2"/>
  <c r="D153" i="2"/>
  <c r="C154" i="2" a="1"/>
  <c r="C154" i="2" s="1"/>
  <c r="D154" i="2"/>
  <c r="C155" i="2" a="1"/>
  <c r="C155" i="2" s="1"/>
  <c r="D155" i="2"/>
  <c r="C156" i="2" a="1"/>
  <c r="C156" i="2" s="1"/>
  <c r="D156" i="2"/>
  <c r="C157" i="2" a="1"/>
  <c r="C157" i="2" s="1"/>
  <c r="D157" i="2"/>
  <c r="C158" i="2" a="1"/>
  <c r="C158" i="2" s="1"/>
  <c r="D158" i="2"/>
  <c r="C159" i="2" a="1"/>
  <c r="C159" i="2" s="1"/>
  <c r="D159" i="2"/>
  <c r="C160" i="2" a="1"/>
  <c r="C160" i="2" s="1"/>
  <c r="D160" i="2"/>
  <c r="C161" i="2" a="1"/>
  <c r="C161" i="2" s="1"/>
  <c r="D161" i="2"/>
  <c r="C162" i="2" a="1"/>
  <c r="C162" i="2" s="1"/>
  <c r="D162" i="2"/>
  <c r="C163" i="2" a="1"/>
  <c r="C163" i="2" s="1"/>
  <c r="D163" i="2"/>
  <c r="C164" i="2" a="1"/>
  <c r="C164" i="2" s="1"/>
  <c r="D164" i="2"/>
  <c r="C165" i="2" a="1"/>
  <c r="C165" i="2" s="1"/>
  <c r="D165" i="2"/>
  <c r="C166" i="2" a="1"/>
  <c r="C166" i="2" s="1"/>
  <c r="D166" i="2"/>
  <c r="C167" i="2" a="1"/>
  <c r="C167" i="2" s="1"/>
  <c r="D167" i="2"/>
  <c r="C168" i="2" a="1"/>
  <c r="C168" i="2" s="1"/>
  <c r="D168" i="2"/>
  <c r="C169" i="2" a="1"/>
  <c r="C169" i="2" s="1"/>
  <c r="D169" i="2"/>
  <c r="C170" i="2" a="1"/>
  <c r="C170" i="2" s="1"/>
  <c r="D170" i="2"/>
  <c r="C171" i="2" a="1"/>
  <c r="C171" i="2" s="1"/>
  <c r="D171" i="2"/>
  <c r="C172" i="2" a="1"/>
  <c r="C172" i="2" s="1"/>
  <c r="D172" i="2"/>
  <c r="C173" i="2" a="1"/>
  <c r="C173" i="2" s="1"/>
  <c r="D173" i="2"/>
  <c r="C174" i="2" a="1"/>
  <c r="C174" i="2" s="1"/>
  <c r="D174" i="2"/>
  <c r="C175" i="2" a="1"/>
  <c r="C175" i="2" s="1"/>
  <c r="D175" i="2"/>
  <c r="C176" i="2" a="1"/>
  <c r="C176" i="2" s="1"/>
  <c r="D176" i="2"/>
  <c r="C177" i="2" a="1"/>
  <c r="C177" i="2" s="1"/>
  <c r="D177" i="2"/>
  <c r="C178" i="2" a="1"/>
  <c r="C178" i="2" s="1"/>
  <c r="D178" i="2"/>
  <c r="C179" i="2" a="1"/>
  <c r="C179" i="2" s="1"/>
  <c r="D179" i="2"/>
  <c r="C180" i="2" a="1"/>
  <c r="C180" i="2" s="1"/>
  <c r="D180" i="2"/>
  <c r="C181" i="2" a="1"/>
  <c r="C181" i="2" s="1"/>
  <c r="D181" i="2"/>
  <c r="C182" i="2" a="1"/>
  <c r="C182" i="2" s="1"/>
  <c r="D182" i="2"/>
  <c r="C183" i="2" a="1"/>
  <c r="C183" i="2" s="1"/>
  <c r="D183" i="2"/>
  <c r="C184" i="2" a="1"/>
  <c r="C184" i="2" s="1"/>
  <c r="D184" i="2"/>
  <c r="C185" i="2" a="1"/>
  <c r="C185" i="2"/>
  <c r="D185" i="2"/>
  <c r="C186" i="2" a="1"/>
  <c r="C186" i="2" s="1"/>
  <c r="D186" i="2"/>
  <c r="C187" i="2" a="1"/>
  <c r="C187" i="2" s="1"/>
  <c r="D187" i="2"/>
  <c r="C188" i="2" a="1"/>
  <c r="C188" i="2" s="1"/>
  <c r="D188" i="2"/>
  <c r="C189" i="2" a="1"/>
  <c r="C189" i="2" s="1"/>
  <c r="D189" i="2"/>
  <c r="C190" i="2" a="1"/>
  <c r="C190" i="2" s="1"/>
  <c r="D190" i="2"/>
  <c r="C191" i="2" a="1"/>
  <c r="C191" i="2" s="1"/>
  <c r="D191" i="2"/>
  <c r="C192" i="2" a="1"/>
  <c r="C192" i="2" s="1"/>
  <c r="D192" i="2"/>
  <c r="C193" i="2" a="1"/>
  <c r="C193" i="2" s="1"/>
  <c r="D193" i="2"/>
  <c r="C194" i="2" a="1"/>
  <c r="C194" i="2" s="1"/>
  <c r="D194" i="2"/>
  <c r="C195" i="2" a="1"/>
  <c r="C195" i="2" s="1"/>
  <c r="D195" i="2"/>
  <c r="C196" i="2" a="1"/>
  <c r="C196" i="2" s="1"/>
  <c r="D196" i="2"/>
  <c r="C197" i="2" a="1"/>
  <c r="C197" i="2" s="1"/>
  <c r="D197" i="2"/>
  <c r="C198" i="2" a="1"/>
  <c r="C198" i="2" s="1"/>
  <c r="D198" i="2"/>
  <c r="C199" i="2" a="1"/>
  <c r="C199" i="2" s="1"/>
  <c r="D199" i="2"/>
  <c r="C200" i="2" a="1"/>
  <c r="C200" i="2" s="1"/>
  <c r="D200" i="2"/>
  <c r="C201" i="2" a="1"/>
  <c r="C201" i="2" s="1"/>
  <c r="D201" i="2"/>
  <c r="C202" i="2" a="1"/>
  <c r="C202" i="2" s="1"/>
  <c r="D202" i="2"/>
  <c r="C203" i="2" a="1"/>
  <c r="C203" i="2" s="1"/>
  <c r="D203" i="2"/>
  <c r="C204" i="2" a="1"/>
  <c r="C204" i="2" s="1"/>
  <c r="D204" i="2"/>
  <c r="C205" i="2" a="1"/>
  <c r="C205" i="2" s="1"/>
  <c r="D205" i="2"/>
  <c r="C206" i="2" a="1"/>
  <c r="C206" i="2" s="1"/>
  <c r="D206" i="2"/>
  <c r="C207" i="2" a="1"/>
  <c r="C207" i="2" s="1"/>
  <c r="D207" i="2"/>
  <c r="C208" i="2" a="1"/>
  <c r="C208" i="2" s="1"/>
  <c r="D208" i="2"/>
  <c r="C209" i="2" a="1"/>
  <c r="C209" i="2" s="1"/>
  <c r="D209" i="2"/>
  <c r="C210" i="2" a="1"/>
  <c r="C210" i="2" s="1"/>
  <c r="D210" i="2"/>
  <c r="C211" i="2" a="1"/>
  <c r="C211" i="2" s="1"/>
  <c r="D211" i="2"/>
  <c r="C212" i="2" a="1"/>
  <c r="C212" i="2" s="1"/>
  <c r="D212" i="2"/>
  <c r="C213" i="2" a="1"/>
  <c r="C213" i="2" s="1"/>
  <c r="D213" i="2"/>
  <c r="C214" i="2" a="1"/>
  <c r="C214" i="2" s="1"/>
  <c r="D214" i="2"/>
  <c r="C215" i="2" a="1"/>
  <c r="C215" i="2" s="1"/>
  <c r="D215" i="2"/>
  <c r="C216" i="2" a="1"/>
  <c r="C216" i="2" s="1"/>
  <c r="D216" i="2"/>
  <c r="C217" i="2" a="1"/>
  <c r="C217" i="2" s="1"/>
  <c r="D217" i="2"/>
  <c r="C218" i="2" a="1"/>
  <c r="C218" i="2" s="1"/>
  <c r="D218" i="2"/>
  <c r="C219" i="2" a="1"/>
  <c r="C219" i="2" s="1"/>
  <c r="D219" i="2"/>
  <c r="C220" i="2" a="1"/>
  <c r="C220" i="2" s="1"/>
  <c r="D220" i="2"/>
  <c r="C221" i="2" a="1"/>
  <c r="C221" i="2" s="1"/>
  <c r="D221" i="2"/>
  <c r="C222" i="2" a="1"/>
  <c r="C222" i="2" s="1"/>
  <c r="D222" i="2"/>
  <c r="C223" i="2" a="1"/>
  <c r="C223" i="2" s="1"/>
  <c r="D223" i="2"/>
  <c r="C224" i="2" a="1"/>
  <c r="C224" i="2" s="1"/>
  <c r="D224" i="2"/>
  <c r="C225" i="2" a="1"/>
  <c r="C225" i="2" s="1"/>
  <c r="D225" i="2"/>
  <c r="C226" i="2" a="1"/>
  <c r="C226" i="2" s="1"/>
  <c r="D226" i="2"/>
  <c r="C227" i="2" a="1"/>
  <c r="C227" i="2" s="1"/>
  <c r="D227" i="2"/>
  <c r="C228" i="2" a="1"/>
  <c r="C228" i="2" s="1"/>
  <c r="D228" i="2"/>
  <c r="C229" i="2" a="1"/>
  <c r="C229" i="2" s="1"/>
  <c r="D229" i="2"/>
  <c r="C230" i="2" a="1"/>
  <c r="C230" i="2" s="1"/>
  <c r="D230" i="2"/>
  <c r="C231" i="2" a="1"/>
  <c r="C231" i="2" s="1"/>
  <c r="D231" i="2"/>
  <c r="C232" i="2" a="1"/>
  <c r="C232" i="2" s="1"/>
  <c r="D232" i="2"/>
  <c r="C233" i="2" a="1"/>
  <c r="C233" i="2" s="1"/>
  <c r="D233" i="2"/>
  <c r="C234" i="2" a="1"/>
  <c r="C234" i="2" s="1"/>
  <c r="D234" i="2"/>
  <c r="C235" i="2" a="1"/>
  <c r="C235" i="2" s="1"/>
  <c r="D235" i="2"/>
  <c r="C236" i="2" a="1"/>
  <c r="C236" i="2" s="1"/>
  <c r="D236" i="2"/>
  <c r="C237" i="2" a="1"/>
  <c r="C237" i="2" s="1"/>
  <c r="D237" i="2"/>
  <c r="C238" i="2" a="1"/>
  <c r="C238" i="2" s="1"/>
  <c r="D238" i="2"/>
  <c r="C239" i="2" a="1"/>
  <c r="C239" i="2" s="1"/>
  <c r="D239" i="2"/>
  <c r="C240" i="2" a="1"/>
  <c r="C240" i="2" s="1"/>
  <c r="D240" i="2"/>
  <c r="C241" i="2" a="1"/>
  <c r="C241" i="2" s="1"/>
  <c r="D241" i="2"/>
  <c r="C242" i="2" a="1"/>
  <c r="C242" i="2" s="1"/>
  <c r="D242" i="2"/>
  <c r="C243" i="2" a="1"/>
  <c r="C243" i="2" s="1"/>
  <c r="D243" i="2"/>
  <c r="C244" i="2" a="1"/>
  <c r="C244" i="2" s="1"/>
  <c r="D244" i="2"/>
  <c r="C245" i="2" a="1"/>
  <c r="C245" i="2" s="1"/>
  <c r="D245" i="2"/>
  <c r="C246" i="2" a="1"/>
  <c r="C246" i="2" s="1"/>
  <c r="D246" i="2"/>
  <c r="C247" i="2" a="1"/>
  <c r="C247" i="2" s="1"/>
  <c r="D247" i="2"/>
  <c r="C248" i="2" a="1"/>
  <c r="C248" i="2" s="1"/>
  <c r="D248" i="2"/>
  <c r="C249" i="2" a="1"/>
  <c r="C249" i="2" s="1"/>
  <c r="D249" i="2"/>
  <c r="C250" i="2" a="1"/>
  <c r="C250" i="2" s="1"/>
  <c r="D250" i="2"/>
  <c r="C251" i="2" a="1"/>
  <c r="C251" i="2" s="1"/>
  <c r="D251" i="2"/>
  <c r="C252" i="2" a="1"/>
  <c r="C252" i="2" s="1"/>
  <c r="D252" i="2"/>
  <c r="C253" i="2" a="1"/>
  <c r="C253" i="2" s="1"/>
  <c r="D253" i="2"/>
  <c r="C254" i="2" a="1"/>
  <c r="C254" i="2" s="1"/>
  <c r="D254" i="2"/>
  <c r="C255" i="2" a="1"/>
  <c r="C255" i="2" s="1"/>
  <c r="D255" i="2"/>
  <c r="C256" i="2" a="1"/>
  <c r="C256" i="2" s="1"/>
  <c r="D256" i="2"/>
  <c r="C257" i="2" a="1"/>
  <c r="C257" i="2" s="1"/>
  <c r="D257" i="2"/>
  <c r="C258" i="2" a="1"/>
  <c r="C258" i="2" s="1"/>
  <c r="D258" i="2"/>
  <c r="C259" i="2" a="1"/>
  <c r="C259" i="2" s="1"/>
  <c r="D259" i="2"/>
  <c r="C260" i="2" a="1"/>
  <c r="C260" i="2" s="1"/>
  <c r="D260" i="2"/>
  <c r="C261" i="2" a="1"/>
  <c r="C261" i="2" s="1"/>
  <c r="D261" i="2"/>
  <c r="C262" i="2" a="1"/>
  <c r="C262" i="2" s="1"/>
  <c r="D262" i="2"/>
  <c r="C263" i="2" a="1"/>
  <c r="C263" i="2" s="1"/>
  <c r="D263" i="2"/>
  <c r="C264" i="2" a="1"/>
  <c r="C264" i="2" s="1"/>
  <c r="D264" i="2"/>
  <c r="C265" i="2" a="1"/>
  <c r="C265" i="2" s="1"/>
  <c r="D265" i="2"/>
  <c r="C266" i="2" a="1"/>
  <c r="C266" i="2" s="1"/>
  <c r="D266" i="2"/>
  <c r="C267" i="2" a="1"/>
  <c r="C267" i="2" s="1"/>
  <c r="D267" i="2"/>
  <c r="C268" i="2" a="1"/>
  <c r="C268" i="2" s="1"/>
  <c r="D268" i="2"/>
  <c r="C269" i="2" a="1"/>
  <c r="C269" i="2" s="1"/>
  <c r="D269" i="2"/>
  <c r="C270" i="2" a="1"/>
  <c r="C270" i="2" s="1"/>
  <c r="D270" i="2"/>
  <c r="C271" i="2" a="1"/>
  <c r="C271" i="2" s="1"/>
  <c r="D271" i="2"/>
  <c r="C272" i="2" a="1"/>
  <c r="C272" i="2" s="1"/>
  <c r="D272" i="2"/>
  <c r="C273" i="2" a="1"/>
  <c r="C273" i="2" s="1"/>
  <c r="D273" i="2"/>
  <c r="C274" i="2" a="1"/>
  <c r="C274" i="2" s="1"/>
  <c r="D274" i="2"/>
  <c r="C275" i="2" a="1"/>
  <c r="C275" i="2" s="1"/>
  <c r="D275" i="2"/>
  <c r="C276" i="2" a="1"/>
  <c r="C276" i="2" s="1"/>
  <c r="D276" i="2"/>
  <c r="C277" i="2" a="1"/>
  <c r="C277" i="2" s="1"/>
  <c r="D277" i="2"/>
  <c r="C278" i="2" a="1"/>
  <c r="C278" i="2" s="1"/>
  <c r="D278" i="2"/>
  <c r="C279" i="2" a="1"/>
  <c r="C279" i="2" s="1"/>
  <c r="D279" i="2"/>
  <c r="C280" i="2" a="1"/>
  <c r="C280" i="2" s="1"/>
  <c r="D280" i="2"/>
  <c r="C281" i="2" a="1"/>
  <c r="C281" i="2"/>
  <c r="D281" i="2"/>
  <c r="C282" i="2" a="1"/>
  <c r="C282" i="2" s="1"/>
  <c r="D282" i="2"/>
  <c r="C283" i="2" a="1"/>
  <c r="C283" i="2" s="1"/>
  <c r="D283" i="2"/>
  <c r="C284" i="2" a="1"/>
  <c r="C284" i="2" s="1"/>
  <c r="D284" i="2"/>
  <c r="C285" i="2" a="1"/>
  <c r="C285" i="2" s="1"/>
  <c r="D285" i="2"/>
  <c r="C286" i="2" a="1"/>
  <c r="C286" i="2" s="1"/>
  <c r="D286" i="2"/>
  <c r="C287" i="2" a="1"/>
  <c r="C287" i="2" s="1"/>
  <c r="D287" i="2"/>
  <c r="C288" i="2" a="1"/>
  <c r="C288" i="2" s="1"/>
  <c r="D288" i="2"/>
  <c r="C289" i="2" a="1"/>
  <c r="C289" i="2" s="1"/>
  <c r="D289" i="2"/>
  <c r="C290" i="2" a="1"/>
  <c r="C290" i="2" s="1"/>
  <c r="D290" i="2"/>
  <c r="C291" i="2" a="1"/>
  <c r="C291" i="2" s="1"/>
  <c r="D291" i="2"/>
  <c r="C292" i="2" a="1"/>
  <c r="C292" i="2" s="1"/>
  <c r="D292" i="2"/>
  <c r="C293" i="2" a="1"/>
  <c r="C293" i="2" s="1"/>
  <c r="D293" i="2"/>
  <c r="C294" i="2" a="1"/>
  <c r="C294" i="2" s="1"/>
  <c r="D294" i="2"/>
  <c r="C295" i="2" a="1"/>
  <c r="C295" i="2" s="1"/>
  <c r="D295" i="2"/>
  <c r="C296" i="2" a="1"/>
  <c r="C296" i="2" s="1"/>
  <c r="D296" i="2"/>
  <c r="C297" i="2" a="1"/>
  <c r="C297" i="2" s="1"/>
  <c r="D297" i="2"/>
  <c r="C298" i="2" a="1"/>
  <c r="C298" i="2" s="1"/>
  <c r="D298" i="2"/>
  <c r="C299" i="2" a="1"/>
  <c r="C299" i="2" s="1"/>
  <c r="D299" i="2"/>
  <c r="C300" i="2" a="1"/>
  <c r="C300" i="2" s="1"/>
  <c r="D300" i="2"/>
  <c r="C301" i="2" a="1"/>
  <c r="C301" i="2" s="1"/>
  <c r="D301" i="2"/>
  <c r="C302" i="2" a="1"/>
  <c r="C302" i="2" s="1"/>
  <c r="D302" i="2"/>
  <c r="C303" i="2" a="1"/>
  <c r="C303" i="2" s="1"/>
  <c r="D303" i="2"/>
  <c r="C304" i="2" a="1"/>
  <c r="C304" i="2" s="1"/>
  <c r="D304" i="2"/>
  <c r="C305" i="2" a="1"/>
  <c r="C305" i="2" s="1"/>
  <c r="D305" i="2"/>
  <c r="C306" i="2" a="1"/>
  <c r="C306" i="2" s="1"/>
  <c r="D306" i="2"/>
  <c r="C307" i="2" a="1"/>
  <c r="C307" i="2" s="1"/>
  <c r="D307" i="2"/>
  <c r="C308" i="2" a="1"/>
  <c r="C308" i="2" s="1"/>
  <c r="D308" i="2"/>
  <c r="C309" i="2" a="1"/>
  <c r="C309" i="2" s="1"/>
  <c r="D309" i="2"/>
  <c r="C310" i="2" a="1"/>
  <c r="C310" i="2" s="1"/>
  <c r="D310" i="2"/>
  <c r="C311" i="2" a="1"/>
  <c r="C311" i="2" s="1"/>
  <c r="D311" i="2"/>
  <c r="C312" i="2" a="1"/>
  <c r="C312" i="2" s="1"/>
  <c r="D312" i="2"/>
  <c r="C313" i="2" a="1"/>
  <c r="C313" i="2" s="1"/>
  <c r="D313" i="2"/>
  <c r="C314" i="2" a="1"/>
  <c r="C314" i="2" s="1"/>
  <c r="D314" i="2"/>
  <c r="C315" i="2" a="1"/>
  <c r="C315" i="2" s="1"/>
  <c r="D315" i="2"/>
  <c r="C316" i="2" a="1"/>
  <c r="C316" i="2" s="1"/>
  <c r="D316" i="2"/>
  <c r="C317" i="2" a="1"/>
  <c r="C317" i="2" s="1"/>
  <c r="D317" i="2"/>
  <c r="C318" i="2" a="1"/>
  <c r="C318" i="2" s="1"/>
  <c r="D318" i="2"/>
  <c r="C319" i="2" a="1"/>
  <c r="C319" i="2" s="1"/>
  <c r="D319" i="2"/>
  <c r="C320" i="2" a="1"/>
  <c r="C320" i="2" s="1"/>
  <c r="D320" i="2"/>
  <c r="C321" i="2" a="1"/>
  <c r="C321" i="2" s="1"/>
  <c r="D321" i="2"/>
  <c r="C322" i="2" a="1"/>
  <c r="C322" i="2" s="1"/>
  <c r="D322" i="2"/>
  <c r="C323" i="2" a="1"/>
  <c r="C323" i="2" s="1"/>
  <c r="D323" i="2"/>
  <c r="C324" i="2" a="1"/>
  <c r="C324" i="2" s="1"/>
  <c r="D324" i="2"/>
  <c r="C325" i="2" a="1"/>
  <c r="C325" i="2" s="1"/>
  <c r="D325" i="2"/>
  <c r="C326" i="2" a="1"/>
  <c r="C326" i="2" s="1"/>
  <c r="D326" i="2"/>
  <c r="C327" i="2" a="1"/>
  <c r="C327" i="2" s="1"/>
  <c r="D327" i="2"/>
  <c r="C328" i="2" a="1"/>
  <c r="C328" i="2" s="1"/>
  <c r="D328" i="2"/>
  <c r="C329" i="2" a="1"/>
  <c r="C329" i="2" s="1"/>
  <c r="D329" i="2"/>
  <c r="C330" i="2" a="1"/>
  <c r="C330" i="2" s="1"/>
  <c r="D330" i="2"/>
  <c r="C331" i="2" a="1"/>
  <c r="C331" i="2" s="1"/>
  <c r="D331" i="2"/>
  <c r="C332" i="2" a="1"/>
  <c r="C332" i="2" s="1"/>
  <c r="D332" i="2"/>
  <c r="C333" i="2" a="1"/>
  <c r="C333" i="2" s="1"/>
  <c r="D333" i="2"/>
  <c r="C334" i="2" a="1"/>
  <c r="C334" i="2" s="1"/>
  <c r="D334" i="2"/>
  <c r="C335" i="2" a="1"/>
  <c r="C335" i="2" s="1"/>
  <c r="D335" i="2"/>
  <c r="C336" i="2" a="1"/>
  <c r="C336" i="2" s="1"/>
  <c r="D336" i="2"/>
  <c r="C337" i="2" a="1"/>
  <c r="C337" i="2" s="1"/>
  <c r="D337" i="2"/>
  <c r="C338" i="2" a="1"/>
  <c r="C338" i="2" s="1"/>
  <c r="D338" i="2"/>
  <c r="C339" i="2" a="1"/>
  <c r="C339" i="2" s="1"/>
  <c r="D339" i="2"/>
  <c r="C340" i="2" a="1"/>
  <c r="C340" i="2" s="1"/>
  <c r="D340" i="2"/>
  <c r="C341" i="2" a="1"/>
  <c r="C341" i="2" s="1"/>
  <c r="D341" i="2"/>
  <c r="C342" i="2" a="1"/>
  <c r="C342" i="2" s="1"/>
  <c r="D342" i="2"/>
  <c r="C343" i="2" a="1"/>
  <c r="C343" i="2" s="1"/>
  <c r="D343" i="2"/>
  <c r="C344" i="2" a="1"/>
  <c r="C344" i="2" s="1"/>
  <c r="D344" i="2"/>
  <c r="C345" i="2" a="1"/>
  <c r="C345" i="2" s="1"/>
  <c r="D345" i="2"/>
  <c r="C346" i="2" a="1"/>
  <c r="C346" i="2" s="1"/>
  <c r="D346" i="2"/>
  <c r="C347" i="2" a="1"/>
  <c r="C347" i="2"/>
  <c r="D347" i="2"/>
  <c r="C348" i="2" a="1"/>
  <c r="C348" i="2" s="1"/>
  <c r="D348" i="2"/>
  <c r="C349" i="2" a="1"/>
  <c r="C349" i="2" s="1"/>
  <c r="D349" i="2"/>
  <c r="C350" i="2" a="1"/>
  <c r="C350" i="2" s="1"/>
  <c r="D350" i="2"/>
  <c r="C351" i="2" a="1"/>
  <c r="C351" i="2" s="1"/>
  <c r="D351" i="2"/>
  <c r="C352" i="2" a="1"/>
  <c r="C352" i="2" s="1"/>
  <c r="D352" i="2"/>
  <c r="C353" i="2" a="1"/>
  <c r="C353" i="2" s="1"/>
  <c r="D353" i="2"/>
  <c r="C354" i="2" a="1"/>
  <c r="C354" i="2" s="1"/>
  <c r="D354" i="2"/>
  <c r="C355" i="2" a="1"/>
  <c r="C355" i="2" s="1"/>
  <c r="D355" i="2"/>
  <c r="C356" i="2" a="1"/>
  <c r="C356" i="2" s="1"/>
  <c r="D356" i="2"/>
  <c r="C357" i="2" a="1"/>
  <c r="C357" i="2" s="1"/>
  <c r="D357" i="2"/>
  <c r="C358" i="2" a="1"/>
  <c r="C358" i="2" s="1"/>
  <c r="D358" i="2"/>
  <c r="C359" i="2" a="1"/>
  <c r="C359" i="2" s="1"/>
  <c r="D359" i="2"/>
  <c r="C360" i="2" a="1"/>
  <c r="C360" i="2" s="1"/>
  <c r="D360" i="2"/>
  <c r="C361" i="2" a="1"/>
  <c r="C361" i="2"/>
  <c r="D361" i="2"/>
  <c r="C362" i="2" a="1"/>
  <c r="C362" i="2" s="1"/>
  <c r="D362" i="2"/>
  <c r="C363" i="2" a="1"/>
  <c r="C363" i="2" s="1"/>
  <c r="D363" i="2"/>
  <c r="C364" i="2" a="1"/>
  <c r="C364" i="2" s="1"/>
  <c r="D364" i="2"/>
  <c r="C365" i="2" a="1"/>
  <c r="C365" i="2" s="1"/>
  <c r="D365" i="2"/>
  <c r="C366" i="2" a="1"/>
  <c r="C366" i="2" s="1"/>
  <c r="D366" i="2"/>
  <c r="C367" i="2" a="1"/>
  <c r="C367" i="2" s="1"/>
  <c r="D367" i="2"/>
  <c r="C368" i="2" a="1"/>
  <c r="C368" i="2" s="1"/>
  <c r="D368" i="2"/>
  <c r="C369" i="2" a="1"/>
  <c r="C369" i="2" s="1"/>
  <c r="D369" i="2"/>
  <c r="C370" i="2" a="1"/>
  <c r="C370" i="2" s="1"/>
  <c r="D370" i="2"/>
  <c r="C371" i="2" a="1"/>
  <c r="C371" i="2" s="1"/>
  <c r="D371" i="2"/>
  <c r="C372" i="2" a="1"/>
  <c r="C372" i="2" s="1"/>
  <c r="D372" i="2"/>
  <c r="C373" i="2" a="1"/>
  <c r="C373" i="2" s="1"/>
  <c r="D373" i="2"/>
  <c r="C374" i="2" a="1"/>
  <c r="C374" i="2" s="1"/>
  <c r="D374" i="2"/>
  <c r="C375" i="2" a="1"/>
  <c r="C375" i="2" s="1"/>
  <c r="D375" i="2"/>
  <c r="C376" i="2" a="1"/>
  <c r="C376" i="2" s="1"/>
  <c r="D376" i="2"/>
  <c r="C377" i="2" a="1"/>
  <c r="C377" i="2" s="1"/>
  <c r="D377" i="2"/>
  <c r="C378" i="2" a="1"/>
  <c r="C378" i="2" s="1"/>
  <c r="D378" i="2"/>
  <c r="C379" i="2" a="1"/>
  <c r="C379" i="2" s="1"/>
  <c r="D379" i="2"/>
  <c r="C380" i="2" a="1"/>
  <c r="C380" i="2" s="1"/>
  <c r="D380" i="2"/>
  <c r="C381" i="2" a="1"/>
  <c r="C381" i="2" s="1"/>
  <c r="D381" i="2"/>
  <c r="C382" i="2" a="1"/>
  <c r="C382" i="2" s="1"/>
  <c r="D382" i="2"/>
  <c r="C383" i="2" a="1"/>
  <c r="C383" i="2" s="1"/>
  <c r="D383" i="2"/>
  <c r="C384" i="2" a="1"/>
  <c r="C384" i="2" s="1"/>
  <c r="D384" i="2"/>
  <c r="C385" i="2" a="1"/>
  <c r="C385" i="2" s="1"/>
  <c r="D385" i="2"/>
  <c r="C386" i="2" a="1"/>
  <c r="C386" i="2" s="1"/>
  <c r="D386" i="2"/>
  <c r="C387" i="2" a="1"/>
  <c r="C387" i="2" s="1"/>
  <c r="D387" i="2"/>
  <c r="C388" i="2" a="1"/>
  <c r="C388" i="2" s="1"/>
  <c r="D388" i="2"/>
  <c r="C389" i="2" a="1"/>
  <c r="C389" i="2" s="1"/>
  <c r="D389" i="2"/>
  <c r="C390" i="2" a="1"/>
  <c r="C390" i="2" s="1"/>
  <c r="D390" i="2"/>
  <c r="C391" i="2" a="1"/>
  <c r="C391" i="2" s="1"/>
  <c r="D391" i="2"/>
  <c r="C392" i="2" a="1"/>
  <c r="C392" i="2" s="1"/>
  <c r="D392" i="2"/>
  <c r="C393" i="2" a="1"/>
  <c r="C393" i="2" s="1"/>
  <c r="D393" i="2"/>
  <c r="C394" i="2" a="1"/>
  <c r="C394" i="2" s="1"/>
  <c r="D394" i="2"/>
  <c r="C395" i="2" a="1"/>
  <c r="C395" i="2" s="1"/>
  <c r="D395" i="2"/>
  <c r="C396" i="2" a="1"/>
  <c r="C396" i="2" s="1"/>
  <c r="D396" i="2"/>
  <c r="C397" i="2" a="1"/>
  <c r="C397" i="2" s="1"/>
  <c r="D397" i="2"/>
  <c r="C398" i="2" a="1"/>
  <c r="C398" i="2" s="1"/>
  <c r="D398" i="2"/>
  <c r="C399" i="2" a="1"/>
  <c r="C399" i="2" s="1"/>
  <c r="D399" i="2"/>
  <c r="C400" i="2" a="1"/>
  <c r="C400" i="2" s="1"/>
  <c r="D400" i="2"/>
  <c r="C401" i="2" a="1"/>
  <c r="C401" i="2" s="1"/>
  <c r="D401" i="2"/>
  <c r="C402" i="2" a="1"/>
  <c r="C402" i="2" s="1"/>
  <c r="D402" i="2"/>
  <c r="C403" i="2" a="1"/>
  <c r="C403" i="2"/>
  <c r="D403" i="2"/>
  <c r="C404" i="2" a="1"/>
  <c r="C404" i="2" s="1"/>
  <c r="D404" i="2"/>
  <c r="C405" i="2" a="1"/>
  <c r="C405" i="2" s="1"/>
  <c r="D405" i="2"/>
  <c r="C406" i="2" a="1"/>
  <c r="C406" i="2" s="1"/>
  <c r="D406" i="2"/>
  <c r="C407" i="2" a="1"/>
  <c r="C407" i="2" s="1"/>
  <c r="D407" i="2"/>
  <c r="C408" i="2" a="1"/>
  <c r="C408" i="2" s="1"/>
  <c r="D408" i="2"/>
  <c r="C409" i="2" a="1"/>
  <c r="C409" i="2"/>
  <c r="D409" i="2"/>
  <c r="C410" i="2" a="1"/>
  <c r="C410" i="2"/>
  <c r="D410" i="2"/>
  <c r="C411" i="2" a="1"/>
  <c r="C411" i="2" s="1"/>
  <c r="D411" i="2"/>
  <c r="C412" i="2" a="1"/>
  <c r="C412" i="2" s="1"/>
  <c r="D412" i="2"/>
  <c r="C413" i="2" a="1"/>
  <c r="C413" i="2"/>
  <c r="D413" i="2"/>
  <c r="C414" i="2" a="1"/>
  <c r="C414" i="2" s="1"/>
  <c r="D414" i="2"/>
  <c r="C415" i="2" a="1"/>
  <c r="C415" i="2" s="1"/>
  <c r="D415" i="2"/>
  <c r="C416" i="2" a="1"/>
  <c r="C416" i="2" s="1"/>
  <c r="D416" i="2"/>
  <c r="C417" i="2" a="1"/>
  <c r="C417" i="2" s="1"/>
  <c r="D417" i="2"/>
  <c r="C418" i="2" a="1"/>
  <c r="C418" i="2" s="1"/>
  <c r="D418" i="2"/>
  <c r="C419" i="2" a="1"/>
  <c r="C419" i="2" s="1"/>
  <c r="D419" i="2"/>
  <c r="C420" i="2" a="1"/>
  <c r="C420" i="2" s="1"/>
  <c r="D420" i="2"/>
  <c r="C421" i="2" a="1"/>
  <c r="C421" i="2" s="1"/>
  <c r="D421" i="2"/>
  <c r="C422" i="2" a="1"/>
  <c r="C422" i="2" s="1"/>
  <c r="D422" i="2"/>
  <c r="C423" i="2" a="1"/>
  <c r="C423" i="2" s="1"/>
  <c r="D423" i="2"/>
  <c r="C424" i="2" a="1"/>
  <c r="C424" i="2" s="1"/>
  <c r="D424" i="2"/>
  <c r="C425" i="2" a="1"/>
  <c r="C425" i="2" s="1"/>
  <c r="D425" i="2"/>
  <c r="C426" i="2" a="1"/>
  <c r="C426" i="2" s="1"/>
  <c r="D426" i="2"/>
  <c r="C427" i="2" a="1"/>
  <c r="C427" i="2" s="1"/>
  <c r="D427" i="2"/>
  <c r="C428" i="2" a="1"/>
  <c r="C428" i="2" s="1"/>
  <c r="D428" i="2"/>
  <c r="C429" i="2" a="1"/>
  <c r="C429" i="2" s="1"/>
  <c r="D429" i="2"/>
  <c r="C430" i="2" a="1"/>
  <c r="C430" i="2" s="1"/>
  <c r="D430" i="2"/>
  <c r="C431" i="2" a="1"/>
  <c r="C431" i="2" s="1"/>
  <c r="D431" i="2"/>
  <c r="C432" i="2" a="1"/>
  <c r="C432" i="2" s="1"/>
  <c r="D432" i="2"/>
  <c r="C433" i="2" a="1"/>
  <c r="C433" i="2" s="1"/>
  <c r="D433" i="2"/>
  <c r="C434" i="2" a="1"/>
  <c r="C434" i="2" s="1"/>
  <c r="D434" i="2"/>
  <c r="C435" i="2" a="1"/>
  <c r="C435" i="2" s="1"/>
  <c r="D435" i="2"/>
  <c r="C436" i="2" a="1"/>
  <c r="C436" i="2" s="1"/>
  <c r="D436" i="2"/>
  <c r="C437" i="2" a="1"/>
  <c r="C437" i="2" s="1"/>
  <c r="D437" i="2"/>
  <c r="C438" i="2" a="1"/>
  <c r="C438" i="2" s="1"/>
  <c r="D438" i="2"/>
  <c r="C439" i="2" a="1"/>
  <c r="C439" i="2" s="1"/>
  <c r="D439" i="2"/>
  <c r="C440" i="2" a="1"/>
  <c r="C440" i="2" s="1"/>
  <c r="D440" i="2"/>
  <c r="C441" i="2" a="1"/>
  <c r="C441" i="2" s="1"/>
  <c r="D441" i="2"/>
  <c r="C442" i="2" a="1"/>
  <c r="C442" i="2" s="1"/>
  <c r="D442" i="2"/>
  <c r="C443" i="2" a="1"/>
  <c r="C443" i="2" s="1"/>
  <c r="D443" i="2"/>
  <c r="C444" i="2" a="1"/>
  <c r="C444" i="2" s="1"/>
  <c r="D444" i="2"/>
  <c r="C445" i="2" a="1"/>
  <c r="C445" i="2" s="1"/>
  <c r="D445" i="2"/>
  <c r="C446" i="2" a="1"/>
  <c r="C446" i="2" s="1"/>
  <c r="D446" i="2"/>
  <c r="C447" i="2" a="1"/>
  <c r="C447" i="2" s="1"/>
  <c r="D447" i="2"/>
  <c r="C448" i="2" a="1"/>
  <c r="C448" i="2" s="1"/>
  <c r="D448" i="2"/>
  <c r="C449" i="2" a="1"/>
  <c r="C449" i="2" s="1"/>
  <c r="D449" i="2"/>
  <c r="C450" i="2" a="1"/>
  <c r="C450" i="2" s="1"/>
  <c r="D450" i="2"/>
  <c r="C451" i="2" a="1"/>
  <c r="C451" i="2" s="1"/>
  <c r="D451" i="2"/>
  <c r="C452" i="2" a="1"/>
  <c r="C452" i="2" s="1"/>
  <c r="D452" i="2"/>
  <c r="C453" i="2" a="1"/>
  <c r="C453" i="2" s="1"/>
  <c r="D453" i="2"/>
  <c r="C454" i="2" a="1"/>
  <c r="C454" i="2" s="1"/>
  <c r="D454" i="2"/>
  <c r="C455" i="2" a="1"/>
  <c r="C455" i="2" s="1"/>
  <c r="D455" i="2"/>
  <c r="C456" i="2" a="1"/>
  <c r="C456" i="2" s="1"/>
  <c r="D456" i="2"/>
  <c r="C457" i="2" a="1"/>
  <c r="C457" i="2" s="1"/>
  <c r="D457" i="2"/>
  <c r="C458" i="2" a="1"/>
  <c r="C458" i="2" s="1"/>
  <c r="D458" i="2"/>
  <c r="C459" i="2" a="1"/>
  <c r="C459" i="2"/>
  <c r="D459" i="2"/>
  <c r="C460" i="2" a="1"/>
  <c r="C460" i="2" s="1"/>
  <c r="D460" i="2"/>
  <c r="C461" i="2" a="1"/>
  <c r="C461" i="2" s="1"/>
  <c r="D461" i="2"/>
  <c r="C462" i="2" a="1"/>
  <c r="C462" i="2" s="1"/>
  <c r="D462" i="2"/>
  <c r="C463" i="2" a="1"/>
  <c r="C463" i="2" s="1"/>
  <c r="D463" i="2"/>
  <c r="C464" i="2" a="1"/>
  <c r="C464" i="2" s="1"/>
  <c r="D464" i="2"/>
  <c r="C465" i="2" a="1"/>
  <c r="C465" i="2"/>
  <c r="D465" i="2"/>
  <c r="C466" i="2" a="1"/>
  <c r="C466" i="2"/>
  <c r="D466" i="2"/>
  <c r="C467" i="2" a="1"/>
  <c r="C467" i="2" s="1"/>
  <c r="D467" i="2"/>
  <c r="C468" i="2" a="1"/>
  <c r="C468" i="2" s="1"/>
  <c r="D468" i="2"/>
  <c r="C469" i="2" a="1"/>
  <c r="C469" i="2" s="1"/>
  <c r="D469" i="2"/>
  <c r="C470" i="2" a="1"/>
  <c r="C470" i="2" s="1"/>
  <c r="D470" i="2"/>
  <c r="C471" i="2" a="1"/>
  <c r="C471" i="2" s="1"/>
  <c r="D471" i="2"/>
  <c r="C472" i="2" a="1"/>
  <c r="C472" i="2" s="1"/>
  <c r="D472" i="2"/>
  <c r="C473" i="2" a="1"/>
  <c r="C473" i="2" s="1"/>
  <c r="D473" i="2"/>
  <c r="C474" i="2" a="1"/>
  <c r="C474" i="2" s="1"/>
  <c r="D474" i="2"/>
  <c r="C475" i="2" a="1"/>
  <c r="C475" i="2" s="1"/>
  <c r="D475" i="2"/>
  <c r="C476" i="2" a="1"/>
  <c r="C476" i="2" s="1"/>
  <c r="D476" i="2"/>
  <c r="C477" i="2" a="1"/>
  <c r="C477" i="2" s="1"/>
  <c r="D477" i="2"/>
  <c r="C478" i="2" a="1"/>
  <c r="C478" i="2" s="1"/>
  <c r="D478" i="2"/>
  <c r="C479" i="2" a="1"/>
  <c r="C479" i="2" s="1"/>
  <c r="D479" i="2"/>
  <c r="C480" i="2" a="1"/>
  <c r="C480" i="2" s="1"/>
  <c r="D480" i="2"/>
  <c r="C481" i="2" a="1"/>
  <c r="C481" i="2"/>
  <c r="D481" i="2"/>
  <c r="C482" i="2" a="1"/>
  <c r="C482" i="2" s="1"/>
  <c r="D482" i="2"/>
  <c r="C483" i="2" a="1"/>
  <c r="C483" i="2" s="1"/>
  <c r="D483" i="2"/>
  <c r="C484" i="2" a="1"/>
  <c r="C484" i="2" s="1"/>
  <c r="D484" i="2"/>
  <c r="C485" i="2" a="1"/>
  <c r="C485" i="2" s="1"/>
  <c r="D485" i="2"/>
  <c r="C486" i="2" a="1"/>
  <c r="C486" i="2" s="1"/>
  <c r="D486" i="2"/>
  <c r="C487" i="2" a="1"/>
  <c r="C487" i="2" s="1"/>
  <c r="D487" i="2"/>
  <c r="C488" i="2" a="1"/>
  <c r="C488" i="2" s="1"/>
  <c r="D488" i="2"/>
  <c r="C489" i="2" a="1"/>
  <c r="C489" i="2" s="1"/>
  <c r="D489" i="2"/>
  <c r="C490" i="2" a="1"/>
  <c r="C490" i="2" s="1"/>
  <c r="D490" i="2"/>
  <c r="C491" i="2" a="1"/>
  <c r="C491" i="2" s="1"/>
  <c r="D491" i="2"/>
  <c r="C492" i="2" a="1"/>
  <c r="C492" i="2" s="1"/>
  <c r="D492" i="2"/>
  <c r="C493" i="2" a="1"/>
  <c r="C493" i="2" s="1"/>
  <c r="D493" i="2"/>
  <c r="C494" i="2" a="1"/>
  <c r="C494" i="2" s="1"/>
  <c r="D494" i="2"/>
  <c r="C495" i="2" a="1"/>
  <c r="C495" i="2" s="1"/>
  <c r="D495" i="2"/>
  <c r="C496" i="2" a="1"/>
  <c r="C496" i="2" s="1"/>
  <c r="D496" i="2"/>
  <c r="C497" i="2" a="1"/>
  <c r="C497" i="2" s="1"/>
  <c r="D497" i="2"/>
  <c r="C498" i="2" a="1"/>
  <c r="C498" i="2"/>
  <c r="D498" i="2"/>
  <c r="C499" i="2" a="1"/>
  <c r="C499" i="2" s="1"/>
  <c r="D499" i="2"/>
  <c r="C500" i="2" a="1"/>
  <c r="C500" i="2" s="1"/>
  <c r="D500" i="2"/>
  <c r="C501" i="2" a="1"/>
  <c r="C501" i="2" s="1"/>
  <c r="D501" i="2"/>
  <c r="C502" i="2" a="1"/>
  <c r="C502" i="2" s="1"/>
  <c r="D502" i="2"/>
  <c r="C503" i="2" a="1"/>
  <c r="C503" i="2" s="1"/>
  <c r="D503" i="2"/>
  <c r="C504" i="2" a="1"/>
  <c r="C504" i="2" s="1"/>
  <c r="D504" i="2"/>
  <c r="C505" i="2" a="1"/>
  <c r="C505" i="2" s="1"/>
  <c r="D505" i="2"/>
  <c r="C506" i="2" a="1"/>
  <c r="C506" i="2" s="1"/>
  <c r="D506" i="2"/>
  <c r="C507" i="2" a="1"/>
  <c r="C507" i="2" s="1"/>
  <c r="D507" i="2"/>
  <c r="C508" i="2" a="1"/>
  <c r="C508" i="2" s="1"/>
  <c r="D508" i="2"/>
  <c r="C509" i="2" a="1"/>
  <c r="C509" i="2" s="1"/>
  <c r="D509" i="2"/>
  <c r="C510" i="2" a="1"/>
  <c r="C510" i="2" s="1"/>
  <c r="D510" i="2"/>
  <c r="C511" i="2" a="1"/>
  <c r="C511" i="2" s="1"/>
  <c r="D511" i="2"/>
  <c r="C512" i="2" a="1"/>
  <c r="C512" i="2" s="1"/>
  <c r="D512" i="2"/>
  <c r="C513" i="2" a="1"/>
  <c r="C513" i="2" s="1"/>
  <c r="D513" i="2"/>
  <c r="C514" i="2" a="1"/>
  <c r="C514" i="2" s="1"/>
  <c r="D514" i="2"/>
  <c r="C515" i="2" a="1"/>
  <c r="C515" i="2" s="1"/>
  <c r="D515" i="2"/>
  <c r="C516" i="2" a="1"/>
  <c r="C516" i="2" s="1"/>
  <c r="D516" i="2"/>
  <c r="C517" i="2" a="1"/>
  <c r="C517" i="2" s="1"/>
  <c r="D517" i="2"/>
  <c r="C518" i="2" a="1"/>
  <c r="C518" i="2" s="1"/>
  <c r="D518" i="2"/>
  <c r="C519" i="2" a="1"/>
  <c r="C519" i="2" s="1"/>
  <c r="D519" i="2"/>
  <c r="C520" i="2" a="1"/>
  <c r="C520" i="2" s="1"/>
  <c r="D520" i="2"/>
  <c r="C521" i="2" a="1"/>
  <c r="C521" i="2" s="1"/>
  <c r="D521" i="2"/>
  <c r="C522" i="2" a="1"/>
  <c r="C522" i="2" s="1"/>
  <c r="D522" i="2"/>
  <c r="C523" i="2" a="1"/>
  <c r="C523" i="2" s="1"/>
  <c r="D523" i="2"/>
  <c r="C524" i="2" a="1"/>
  <c r="C524" i="2" s="1"/>
  <c r="D524" i="2"/>
  <c r="C525" i="2" a="1"/>
  <c r="C525" i="2" s="1"/>
  <c r="D525" i="2"/>
  <c r="C526" i="2" a="1"/>
  <c r="C526" i="2" s="1"/>
  <c r="D526" i="2"/>
  <c r="C527" i="2" a="1"/>
  <c r="C527" i="2" s="1"/>
  <c r="D527" i="2"/>
  <c r="C528" i="2" a="1"/>
  <c r="C528" i="2" s="1"/>
  <c r="D528" i="2"/>
  <c r="C529" i="2" a="1"/>
  <c r="C529" i="2" s="1"/>
  <c r="D529" i="2"/>
  <c r="C530" i="2" a="1"/>
  <c r="C530" i="2" s="1"/>
  <c r="D530" i="2"/>
  <c r="C531" i="2" a="1"/>
  <c r="C531" i="2" s="1"/>
  <c r="D531" i="2"/>
  <c r="C532" i="2" a="1"/>
  <c r="C532" i="2" s="1"/>
  <c r="D532" i="2"/>
  <c r="C533" i="2" a="1"/>
  <c r="C533" i="2" s="1"/>
  <c r="D533" i="2"/>
  <c r="C534" i="2" a="1"/>
  <c r="C534" i="2" s="1"/>
  <c r="D534" i="2"/>
  <c r="C535" i="2" a="1"/>
  <c r="C535" i="2" s="1"/>
  <c r="D535" i="2"/>
  <c r="C536" i="2" a="1"/>
  <c r="C536" i="2" s="1"/>
  <c r="D536" i="2"/>
  <c r="C537" i="2" a="1"/>
  <c r="C537" i="2" s="1"/>
  <c r="D537" i="2"/>
  <c r="C538" i="2" a="1"/>
  <c r="C538" i="2" s="1"/>
  <c r="D538" i="2"/>
  <c r="C539" i="2" a="1"/>
  <c r="C539" i="2" s="1"/>
  <c r="D539" i="2"/>
  <c r="C540" i="2" a="1"/>
  <c r="C540" i="2" s="1"/>
  <c r="D540" i="2"/>
  <c r="C541" i="2" a="1"/>
  <c r="C541" i="2" s="1"/>
  <c r="D541" i="2"/>
  <c r="C542" i="2" a="1"/>
  <c r="C542" i="2" s="1"/>
  <c r="D542" i="2"/>
  <c r="C543" i="2" a="1"/>
  <c r="C543" i="2" s="1"/>
  <c r="D543" i="2"/>
  <c r="C544" i="2" a="1"/>
  <c r="C544" i="2" s="1"/>
  <c r="D544" i="2"/>
  <c r="C545" i="2" a="1"/>
  <c r="C545" i="2" s="1"/>
  <c r="D545" i="2"/>
  <c r="C546" i="2" a="1"/>
  <c r="C546" i="2" s="1"/>
  <c r="D546" i="2"/>
  <c r="C547" i="2" a="1"/>
  <c r="C547" i="2" s="1"/>
  <c r="D547" i="2"/>
  <c r="C548" i="2" a="1"/>
  <c r="C548" i="2" s="1"/>
  <c r="D548" i="2"/>
  <c r="C549" i="2" a="1"/>
  <c r="C549" i="2" s="1"/>
  <c r="D549" i="2"/>
  <c r="C550" i="2" a="1"/>
  <c r="C550" i="2" s="1"/>
  <c r="D550" i="2"/>
  <c r="C551" i="2" a="1"/>
  <c r="C551" i="2" s="1"/>
  <c r="D551" i="2"/>
  <c r="C552" i="2" a="1"/>
  <c r="C552" i="2" s="1"/>
  <c r="D552" i="2"/>
  <c r="C553" i="2" a="1"/>
  <c r="C553" i="2" s="1"/>
  <c r="D553" i="2"/>
  <c r="C554" i="2" a="1"/>
  <c r="C554" i="2" s="1"/>
  <c r="D554" i="2"/>
  <c r="C555" i="2" a="1"/>
  <c r="C555" i="2" s="1"/>
  <c r="D555" i="2"/>
  <c r="C556" i="2" a="1"/>
  <c r="C556" i="2" s="1"/>
  <c r="D556" i="2"/>
  <c r="C557" i="2" a="1"/>
  <c r="C557" i="2" s="1"/>
  <c r="D557" i="2"/>
  <c r="C558" i="2" a="1"/>
  <c r="C558" i="2" s="1"/>
  <c r="D558" i="2"/>
  <c r="C559" i="2" a="1"/>
  <c r="C559" i="2" s="1"/>
  <c r="D559" i="2"/>
  <c r="C560" i="2" a="1"/>
  <c r="C560" i="2" s="1"/>
  <c r="D560" i="2"/>
  <c r="C561" i="2" a="1"/>
  <c r="C561" i="2" s="1"/>
  <c r="D561" i="2"/>
  <c r="C562" i="2" a="1"/>
  <c r="C562" i="2" s="1"/>
  <c r="D562" i="2"/>
  <c r="C563" i="2" a="1"/>
  <c r="C563" i="2" s="1"/>
  <c r="D563" i="2"/>
  <c r="C564" i="2" a="1"/>
  <c r="C564" i="2" s="1"/>
  <c r="D564" i="2"/>
  <c r="C565" i="2" a="1"/>
  <c r="C565" i="2" s="1"/>
  <c r="D565" i="2"/>
  <c r="C566" i="2" a="1"/>
  <c r="C566" i="2" s="1"/>
  <c r="D566" i="2"/>
  <c r="C567" i="2" a="1"/>
  <c r="C567" i="2" s="1"/>
  <c r="D567" i="2"/>
  <c r="C568" i="2" a="1"/>
  <c r="C568" i="2" s="1"/>
  <c r="D568" i="2"/>
  <c r="C569" i="2" a="1"/>
  <c r="C569" i="2" s="1"/>
  <c r="D569" i="2"/>
  <c r="C570" i="2" a="1"/>
  <c r="C570" i="2" s="1"/>
  <c r="D570" i="2"/>
  <c r="C571" i="2" a="1"/>
  <c r="C571" i="2" s="1"/>
  <c r="D571" i="2"/>
  <c r="C572" i="2" a="1"/>
  <c r="C572" i="2" s="1"/>
  <c r="D572" i="2"/>
  <c r="C573" i="2" a="1"/>
  <c r="C573" i="2" s="1"/>
  <c r="D573" i="2"/>
  <c r="C574" i="2" a="1"/>
  <c r="C574" i="2" s="1"/>
  <c r="D574" i="2"/>
  <c r="C575" i="2" a="1"/>
  <c r="C575" i="2" s="1"/>
  <c r="D575" i="2"/>
  <c r="C576" i="2" a="1"/>
  <c r="C576" i="2" s="1"/>
  <c r="D576" i="2"/>
  <c r="C577" i="2" a="1"/>
  <c r="C577" i="2"/>
  <c r="D577" i="2"/>
  <c r="C578" i="2" a="1"/>
  <c r="C578" i="2" s="1"/>
  <c r="D578" i="2"/>
  <c r="C579" i="2" a="1"/>
  <c r="C579" i="2" s="1"/>
  <c r="D579" i="2"/>
  <c r="C580" i="2" a="1"/>
  <c r="C580" i="2" s="1"/>
  <c r="D580" i="2"/>
  <c r="C581" i="2" a="1"/>
  <c r="C581" i="2" s="1"/>
  <c r="D581" i="2"/>
  <c r="C582" i="2" a="1"/>
  <c r="C582" i="2" s="1"/>
  <c r="D582" i="2"/>
  <c r="C583" i="2" a="1"/>
  <c r="C583" i="2" s="1"/>
  <c r="D583" i="2"/>
  <c r="C584" i="2" a="1"/>
  <c r="C584" i="2" s="1"/>
  <c r="D584" i="2"/>
  <c r="C585" i="2" a="1"/>
  <c r="C585" i="2" s="1"/>
  <c r="D585" i="2"/>
  <c r="C586" i="2" a="1"/>
  <c r="C586" i="2" s="1"/>
  <c r="D586" i="2"/>
  <c r="C587" i="2" a="1"/>
  <c r="C587" i="2" s="1"/>
  <c r="D587" i="2"/>
  <c r="C588" i="2" a="1"/>
  <c r="C588" i="2" s="1"/>
  <c r="D588" i="2"/>
  <c r="C589" i="2" a="1"/>
  <c r="C589" i="2" s="1"/>
  <c r="D589" i="2"/>
  <c r="C590" i="2" a="1"/>
  <c r="C590" i="2" s="1"/>
  <c r="D590" i="2"/>
  <c r="C591" i="2" a="1"/>
  <c r="C591" i="2" s="1"/>
  <c r="D591" i="2"/>
  <c r="C592" i="2" a="1"/>
  <c r="C592" i="2" s="1"/>
  <c r="D592" i="2"/>
  <c r="C593" i="2" a="1"/>
  <c r="C593" i="2" s="1"/>
  <c r="D593" i="2"/>
  <c r="C594" i="2" a="1"/>
  <c r="C594" i="2" s="1"/>
  <c r="D594" i="2"/>
  <c r="C595" i="2" a="1"/>
  <c r="C595" i="2" s="1"/>
  <c r="D595" i="2"/>
  <c r="C596" i="2" a="1"/>
  <c r="C596" i="2" s="1"/>
  <c r="D596" i="2"/>
  <c r="C597" i="2" a="1"/>
  <c r="C597" i="2" s="1"/>
  <c r="D597" i="2"/>
  <c r="C598" i="2" a="1"/>
  <c r="C598" i="2" s="1"/>
  <c r="D598" i="2"/>
  <c r="C599" i="2" a="1"/>
  <c r="C599" i="2" s="1"/>
  <c r="D599" i="2"/>
  <c r="C600" i="2" a="1"/>
  <c r="C600" i="2" s="1"/>
  <c r="D600" i="2"/>
  <c r="C601" i="2" a="1"/>
  <c r="C601" i="2" s="1"/>
  <c r="D601" i="2"/>
  <c r="C602" i="2" a="1"/>
  <c r="C602" i="2" s="1"/>
  <c r="D602" i="2"/>
  <c r="C603" i="2" a="1"/>
  <c r="C603" i="2" s="1"/>
  <c r="D603" i="2"/>
  <c r="C604" i="2" a="1"/>
  <c r="C604" i="2" s="1"/>
  <c r="D604" i="2"/>
  <c r="C605" i="2" a="1"/>
  <c r="C605" i="2" s="1"/>
  <c r="D605" i="2"/>
  <c r="C606" i="2" a="1"/>
  <c r="C606" i="2" s="1"/>
  <c r="D606" i="2"/>
  <c r="C607" i="2" a="1"/>
  <c r="C607" i="2" s="1"/>
  <c r="D607" i="2"/>
  <c r="C608" i="2" a="1"/>
  <c r="C608" i="2" s="1"/>
  <c r="D608" i="2"/>
  <c r="C609" i="2" a="1"/>
  <c r="C609" i="2" s="1"/>
  <c r="D609" i="2"/>
  <c r="C610" i="2" a="1"/>
  <c r="C610" i="2" s="1"/>
  <c r="D610" i="2"/>
  <c r="C611" i="2" a="1"/>
  <c r="C611" i="2" s="1"/>
  <c r="D611" i="2"/>
  <c r="C612" i="2" a="1"/>
  <c r="C612" i="2" s="1"/>
  <c r="D612" i="2"/>
  <c r="C613" i="2" a="1"/>
  <c r="C613" i="2" s="1"/>
  <c r="D613" i="2"/>
  <c r="C614" i="2" a="1"/>
  <c r="C614" i="2" s="1"/>
  <c r="D614" i="2"/>
  <c r="C615" i="2" a="1"/>
  <c r="C615" i="2" s="1"/>
  <c r="D615" i="2"/>
  <c r="C616" i="2" a="1"/>
  <c r="C616" i="2" s="1"/>
  <c r="D616" i="2"/>
  <c r="C617" i="2" a="1"/>
  <c r="C617" i="2" s="1"/>
  <c r="D617" i="2"/>
  <c r="C618" i="2" a="1"/>
  <c r="C618" i="2" s="1"/>
  <c r="D618" i="2"/>
  <c r="C619" i="2" a="1"/>
  <c r="C619" i="2" s="1"/>
  <c r="D619" i="2"/>
  <c r="C620" i="2" a="1"/>
  <c r="C620" i="2" s="1"/>
  <c r="D620" i="2"/>
  <c r="C621" i="2" a="1"/>
  <c r="C621" i="2" s="1"/>
  <c r="D621" i="2"/>
  <c r="C622" i="2" a="1"/>
  <c r="C622" i="2" s="1"/>
  <c r="D622" i="2"/>
  <c r="C623" i="2" a="1"/>
  <c r="C623" i="2" s="1"/>
  <c r="D623" i="2"/>
  <c r="C624" i="2" a="1"/>
  <c r="C624" i="2" s="1"/>
  <c r="D624" i="2"/>
  <c r="C625" i="2" a="1"/>
  <c r="C625" i="2" s="1"/>
  <c r="D625" i="2"/>
  <c r="C626" i="2" a="1"/>
  <c r="C626" i="2" s="1"/>
  <c r="D626" i="2"/>
  <c r="C627" i="2" a="1"/>
  <c r="C627" i="2" s="1"/>
  <c r="D627" i="2"/>
  <c r="C628" i="2" a="1"/>
  <c r="C628" i="2" s="1"/>
  <c r="D628" i="2"/>
  <c r="C629" i="2" a="1"/>
  <c r="C629" i="2" s="1"/>
  <c r="D629" i="2"/>
  <c r="C630" i="2" a="1"/>
  <c r="C630" i="2" s="1"/>
  <c r="D630" i="2"/>
  <c r="C631" i="2" a="1"/>
  <c r="C631" i="2" s="1"/>
  <c r="D631" i="2"/>
  <c r="C632" i="2" a="1"/>
  <c r="C632" i="2" s="1"/>
  <c r="D632" i="2"/>
  <c r="C633" i="2" a="1"/>
  <c r="C633" i="2" s="1"/>
  <c r="D633" i="2"/>
  <c r="C634" i="2" a="1"/>
  <c r="C634" i="2" s="1"/>
  <c r="D634" i="2"/>
  <c r="C635" i="2" a="1"/>
  <c r="C635" i="2" s="1"/>
  <c r="D635" i="2"/>
  <c r="C636" i="2" a="1"/>
  <c r="C636" i="2" s="1"/>
  <c r="D636" i="2"/>
  <c r="C637" i="2" a="1"/>
  <c r="C637" i="2" s="1"/>
  <c r="D637" i="2"/>
  <c r="C638" i="2" a="1"/>
  <c r="C638" i="2" s="1"/>
  <c r="D638" i="2"/>
  <c r="C639" i="2" a="1"/>
  <c r="C639" i="2" s="1"/>
  <c r="D639" i="2"/>
  <c r="C640" i="2" a="1"/>
  <c r="C640" i="2" s="1"/>
  <c r="D640" i="2"/>
  <c r="C641" i="2" a="1"/>
  <c r="C641" i="2" s="1"/>
  <c r="D641" i="2"/>
  <c r="C642" i="2" a="1"/>
  <c r="C642" i="2" s="1"/>
  <c r="D642" i="2"/>
  <c r="C643" i="2" a="1"/>
  <c r="C643" i="2" s="1"/>
  <c r="D643" i="2"/>
  <c r="C644" i="2" a="1"/>
  <c r="C644" i="2" s="1"/>
  <c r="D644" i="2"/>
  <c r="C645" i="2" a="1"/>
  <c r="C645" i="2" s="1"/>
  <c r="D645" i="2"/>
  <c r="C646" i="2" a="1"/>
  <c r="C646" i="2" s="1"/>
  <c r="D646" i="2"/>
  <c r="C647" i="2" a="1"/>
  <c r="C647" i="2" s="1"/>
  <c r="D647" i="2"/>
  <c r="C648" i="2" a="1"/>
  <c r="C648" i="2" s="1"/>
  <c r="D648" i="2"/>
  <c r="C649" i="2" a="1"/>
  <c r="C649" i="2" s="1"/>
  <c r="D649" i="2"/>
  <c r="C650" i="2" a="1"/>
  <c r="C650" i="2" s="1"/>
  <c r="D650" i="2"/>
  <c r="C651" i="2" a="1"/>
  <c r="C651" i="2" s="1"/>
  <c r="D651" i="2"/>
  <c r="C652" i="2" a="1"/>
  <c r="C652" i="2" s="1"/>
  <c r="D652" i="2"/>
  <c r="C653" i="2" a="1"/>
  <c r="C653" i="2" s="1"/>
  <c r="D653" i="2"/>
  <c r="C654" i="2" a="1"/>
  <c r="C654" i="2" s="1"/>
  <c r="D654" i="2"/>
  <c r="C655" i="2" a="1"/>
  <c r="C655" i="2" s="1"/>
  <c r="D655" i="2"/>
  <c r="C656" i="2" a="1"/>
  <c r="C656" i="2" s="1"/>
  <c r="D656" i="2"/>
  <c r="C657" i="2" a="1"/>
  <c r="C657" i="2"/>
  <c r="D657" i="2"/>
  <c r="C658" i="2" a="1"/>
  <c r="C658" i="2" s="1"/>
  <c r="D658" i="2"/>
  <c r="C659" i="2" a="1"/>
  <c r="C659" i="2" s="1"/>
  <c r="D659" i="2"/>
  <c r="C660" i="2" a="1"/>
  <c r="C660" i="2" s="1"/>
  <c r="D660" i="2"/>
  <c r="C661" i="2" a="1"/>
  <c r="C661" i="2" s="1"/>
  <c r="D661" i="2"/>
  <c r="C662" i="2" a="1"/>
  <c r="C662" i="2" s="1"/>
  <c r="D662" i="2"/>
  <c r="C663" i="2" a="1"/>
  <c r="C663" i="2" s="1"/>
  <c r="D663" i="2"/>
  <c r="C664" i="2" a="1"/>
  <c r="C664" i="2" s="1"/>
  <c r="D664" i="2"/>
  <c r="C665" i="2" a="1"/>
  <c r="C665" i="2" s="1"/>
  <c r="D665" i="2"/>
  <c r="C666" i="2" a="1"/>
  <c r="C666" i="2" s="1"/>
  <c r="D666" i="2"/>
  <c r="C667" i="2" a="1"/>
  <c r="C667" i="2" s="1"/>
  <c r="D667" i="2"/>
  <c r="C668" i="2" a="1"/>
  <c r="C668" i="2" s="1"/>
  <c r="D668" i="2"/>
  <c r="C669" i="2" a="1"/>
  <c r="C669" i="2" s="1"/>
  <c r="D669" i="2"/>
  <c r="C670" i="2" a="1"/>
  <c r="C670" i="2" s="1"/>
  <c r="D670" i="2"/>
  <c r="C671" i="2" a="1"/>
  <c r="C671" i="2" s="1"/>
  <c r="D671" i="2"/>
  <c r="C672" i="2" a="1"/>
  <c r="C672" i="2" s="1"/>
  <c r="D672" i="2"/>
  <c r="C673" i="2" a="1"/>
  <c r="C673" i="2" s="1"/>
  <c r="D673" i="2"/>
  <c r="C674" i="2" a="1"/>
  <c r="C674" i="2" s="1"/>
  <c r="D674" i="2"/>
  <c r="C675" i="2" a="1"/>
  <c r="C675" i="2" s="1"/>
  <c r="D675" i="2"/>
  <c r="C676" i="2" a="1"/>
  <c r="C676" i="2" s="1"/>
  <c r="D676" i="2"/>
  <c r="C677" i="2" a="1"/>
  <c r="C677" i="2" s="1"/>
  <c r="D677" i="2"/>
  <c r="C678" i="2" a="1"/>
  <c r="C678" i="2" s="1"/>
  <c r="D678" i="2"/>
  <c r="C679" i="2" a="1"/>
  <c r="C679" i="2" s="1"/>
  <c r="D679" i="2"/>
  <c r="C680" i="2" a="1"/>
  <c r="C680" i="2" s="1"/>
  <c r="D680" i="2"/>
  <c r="C681" i="2" a="1"/>
  <c r="C681" i="2" s="1"/>
  <c r="D681" i="2"/>
  <c r="C682" i="2" a="1"/>
  <c r="C682" i="2" s="1"/>
  <c r="D682" i="2"/>
  <c r="C683" i="2" a="1"/>
  <c r="C683" i="2" s="1"/>
  <c r="D683" i="2"/>
  <c r="C684" i="2" a="1"/>
  <c r="C684" i="2" s="1"/>
  <c r="D684" i="2"/>
  <c r="C685" i="2" a="1"/>
  <c r="C685" i="2" s="1"/>
  <c r="D685" i="2"/>
  <c r="C686" i="2" a="1"/>
  <c r="C686" i="2" s="1"/>
  <c r="D686" i="2"/>
  <c r="C687" i="2" a="1"/>
  <c r="C687" i="2" s="1"/>
  <c r="D687" i="2"/>
  <c r="C688" i="2" a="1"/>
  <c r="C688" i="2" s="1"/>
  <c r="D688" i="2"/>
  <c r="C689" i="2" a="1"/>
  <c r="C689" i="2" s="1"/>
  <c r="D689" i="2"/>
  <c r="C690" i="2" a="1"/>
  <c r="C690" i="2" s="1"/>
  <c r="D690" i="2"/>
  <c r="C691" i="2" a="1"/>
  <c r="C691" i="2" s="1"/>
  <c r="D691" i="2"/>
  <c r="C692" i="2" a="1"/>
  <c r="C692" i="2" s="1"/>
  <c r="D692" i="2"/>
  <c r="C693" i="2" a="1"/>
  <c r="C693" i="2" s="1"/>
  <c r="D693" i="2"/>
  <c r="C694" i="2" a="1"/>
  <c r="C694" i="2" s="1"/>
  <c r="D694" i="2"/>
  <c r="C695" i="2" a="1"/>
  <c r="C695" i="2" s="1"/>
  <c r="D695" i="2"/>
  <c r="C696" i="2" a="1"/>
  <c r="C696" i="2" s="1"/>
  <c r="D696" i="2"/>
  <c r="C697" i="2" a="1"/>
  <c r="C697" i="2" s="1"/>
  <c r="D697" i="2"/>
  <c r="C698" i="2" a="1"/>
  <c r="C698" i="2" s="1"/>
  <c r="D698" i="2"/>
  <c r="C699" i="2" a="1"/>
  <c r="C699" i="2" s="1"/>
  <c r="D699" i="2"/>
  <c r="C700" i="2" a="1"/>
  <c r="C700" i="2"/>
  <c r="D700" i="2"/>
  <c r="C701" i="2" a="1"/>
  <c r="C701" i="2"/>
  <c r="D701" i="2"/>
  <c r="C702" i="2" a="1"/>
  <c r="C702" i="2" s="1"/>
  <c r="D702" i="2"/>
  <c r="C703" i="2" a="1"/>
  <c r="C703" i="2" s="1"/>
  <c r="D703" i="2"/>
  <c r="C704" i="2" a="1"/>
  <c r="C704" i="2" s="1"/>
  <c r="D704" i="2"/>
  <c r="C705" i="2" a="1"/>
  <c r="C705" i="2" s="1"/>
  <c r="D705" i="2"/>
  <c r="C706" i="2" a="1"/>
  <c r="C706" i="2" s="1"/>
  <c r="D706" i="2"/>
  <c r="C707" i="2" a="1"/>
  <c r="C707" i="2" s="1"/>
  <c r="D707" i="2"/>
  <c r="C708" i="2" a="1"/>
  <c r="C708" i="2" s="1"/>
  <c r="D708" i="2"/>
  <c r="C709" i="2" a="1"/>
  <c r="C709" i="2" s="1"/>
  <c r="D709" i="2"/>
  <c r="C710" i="2" a="1"/>
  <c r="C710" i="2" s="1"/>
  <c r="D710" i="2"/>
  <c r="C711" i="2" a="1"/>
  <c r="C711" i="2" s="1"/>
  <c r="D711" i="2"/>
  <c r="C712" i="2" a="1"/>
  <c r="C712" i="2" s="1"/>
  <c r="D712" i="2"/>
  <c r="C713" i="2" a="1"/>
  <c r="C713" i="2" s="1"/>
  <c r="D713" i="2"/>
  <c r="C714" i="2" a="1"/>
  <c r="C714" i="2" s="1"/>
  <c r="D714" i="2"/>
  <c r="C715" i="2" a="1"/>
  <c r="C715" i="2" s="1"/>
  <c r="D715" i="2"/>
  <c r="C716" i="2" a="1"/>
  <c r="C716" i="2" s="1"/>
  <c r="D716" i="2"/>
  <c r="C717" i="2" a="1"/>
  <c r="C717" i="2" s="1"/>
  <c r="D717" i="2"/>
  <c r="C718" i="2" a="1"/>
  <c r="C718" i="2" s="1"/>
  <c r="D718" i="2"/>
  <c r="C719" i="2" a="1"/>
  <c r="C719" i="2" s="1"/>
  <c r="D719" i="2"/>
  <c r="C720" i="2" a="1"/>
  <c r="C720" i="2" s="1"/>
  <c r="D720" i="2"/>
  <c r="C721" i="2" a="1"/>
  <c r="C721" i="2" s="1"/>
  <c r="D721" i="2"/>
  <c r="C722" i="2" a="1"/>
  <c r="C722" i="2" s="1"/>
  <c r="D722" i="2"/>
  <c r="C723" i="2" a="1"/>
  <c r="C723" i="2" s="1"/>
  <c r="D723" i="2"/>
  <c r="C724" i="2" a="1"/>
  <c r="C724" i="2"/>
  <c r="D724" i="2"/>
  <c r="C725" i="2" a="1"/>
  <c r="C725" i="2" s="1"/>
  <c r="D725" i="2"/>
  <c r="C726" i="2" a="1"/>
  <c r="C726" i="2" s="1"/>
  <c r="D726" i="2"/>
  <c r="C727" i="2" a="1"/>
  <c r="C727" i="2" s="1"/>
  <c r="D727" i="2"/>
  <c r="C728" i="2" a="1"/>
  <c r="C728" i="2" s="1"/>
  <c r="D728" i="2"/>
  <c r="C729" i="2" a="1"/>
  <c r="C729" i="2" s="1"/>
  <c r="D729" i="2"/>
  <c r="C730" i="2" a="1"/>
  <c r="C730" i="2" s="1"/>
  <c r="D730" i="2"/>
  <c r="C731" i="2" a="1"/>
  <c r="C731" i="2" s="1"/>
  <c r="D731" i="2"/>
  <c r="C732" i="2" a="1"/>
  <c r="C732" i="2" s="1"/>
  <c r="D732" i="2"/>
  <c r="C733" i="2" a="1"/>
  <c r="C733" i="2" s="1"/>
  <c r="D733" i="2"/>
  <c r="C734" i="2" a="1"/>
  <c r="C734" i="2" s="1"/>
  <c r="D734" i="2"/>
  <c r="C735" i="2" a="1"/>
  <c r="C735" i="2" s="1"/>
  <c r="D735" i="2"/>
  <c r="C736" i="2" a="1"/>
  <c r="C736" i="2" s="1"/>
  <c r="D736" i="2"/>
  <c r="C737" i="2" a="1"/>
  <c r="C737" i="2" s="1"/>
  <c r="D737" i="2"/>
  <c r="C738" i="2" a="1"/>
  <c r="C738" i="2" s="1"/>
  <c r="D738" i="2"/>
  <c r="C739" i="2" a="1"/>
  <c r="C739" i="2" s="1"/>
  <c r="D739" i="2"/>
  <c r="C740" i="2" a="1"/>
  <c r="C740" i="2" s="1"/>
  <c r="D740" i="2"/>
  <c r="C741" i="2" a="1"/>
  <c r="C741" i="2" s="1"/>
  <c r="D741" i="2"/>
  <c r="C742" i="2" a="1"/>
  <c r="C742" i="2" s="1"/>
  <c r="D742" i="2"/>
  <c r="C743" i="2" a="1"/>
  <c r="C743" i="2" s="1"/>
  <c r="D743" i="2"/>
  <c r="C744" i="2" a="1"/>
  <c r="C744" i="2" s="1"/>
  <c r="D744" i="2"/>
  <c r="C745" i="2" a="1"/>
  <c r="C745" i="2" s="1"/>
  <c r="D745" i="2"/>
  <c r="C746" i="2" a="1"/>
  <c r="C746" i="2" s="1"/>
  <c r="D746" i="2"/>
  <c r="C747" i="2" a="1"/>
  <c r="C747" i="2" s="1"/>
  <c r="D747" i="2"/>
  <c r="C748" i="2" a="1"/>
  <c r="C748" i="2" s="1"/>
  <c r="D748" i="2"/>
  <c r="C749" i="2" a="1"/>
  <c r="C749" i="2"/>
  <c r="D749" i="2"/>
  <c r="C750" i="2" a="1"/>
  <c r="C750" i="2" s="1"/>
  <c r="D750" i="2"/>
  <c r="C751" i="2" a="1"/>
  <c r="C751" i="2" s="1"/>
  <c r="D751" i="2"/>
  <c r="C752" i="2" a="1"/>
  <c r="C752" i="2" s="1"/>
  <c r="D752" i="2"/>
  <c r="C753" i="2" a="1"/>
  <c r="C753" i="2" s="1"/>
  <c r="D753" i="2"/>
  <c r="C754" i="2" a="1"/>
  <c r="C754" i="2" s="1"/>
  <c r="D754" i="2"/>
  <c r="C755" i="2" a="1"/>
  <c r="C755" i="2" s="1"/>
  <c r="D755" i="2"/>
  <c r="C756" i="2" a="1"/>
  <c r="C756" i="2" s="1"/>
  <c r="D756" i="2"/>
  <c r="C757" i="2" a="1"/>
  <c r="C757" i="2" s="1"/>
  <c r="D757" i="2"/>
  <c r="C758" i="2" a="1"/>
  <c r="C758" i="2" s="1"/>
  <c r="D758" i="2"/>
  <c r="C759" i="2" a="1"/>
  <c r="C759" i="2" s="1"/>
  <c r="D759" i="2"/>
  <c r="C760" i="2" a="1"/>
  <c r="C760" i="2"/>
  <c r="D760" i="2"/>
  <c r="C761" i="2" a="1"/>
  <c r="C761" i="2" s="1"/>
  <c r="D761" i="2"/>
  <c r="C762" i="2" a="1"/>
  <c r="C762" i="2" s="1"/>
  <c r="D762" i="2"/>
  <c r="C763" i="2" a="1"/>
  <c r="C763" i="2" s="1"/>
  <c r="D763" i="2"/>
  <c r="C764" i="2" a="1"/>
  <c r="C764" i="2" s="1"/>
  <c r="D764" i="2"/>
  <c r="C765" i="2" a="1"/>
  <c r="C765" i="2" s="1"/>
  <c r="D765" i="2"/>
  <c r="C766" i="2" a="1"/>
  <c r="C766" i="2" s="1"/>
  <c r="D766" i="2"/>
  <c r="C767" i="2" a="1"/>
  <c r="C767" i="2" s="1"/>
  <c r="D767" i="2"/>
  <c r="C768" i="2" a="1"/>
  <c r="C768" i="2" s="1"/>
  <c r="D768" i="2"/>
  <c r="C769" i="2" a="1"/>
  <c r="C769" i="2" s="1"/>
  <c r="D769" i="2"/>
  <c r="C770" i="2" a="1"/>
  <c r="C770" i="2" s="1"/>
  <c r="D770" i="2"/>
  <c r="C771" i="2" a="1"/>
  <c r="C771" i="2" s="1"/>
  <c r="D771" i="2"/>
  <c r="C772" i="2" a="1"/>
  <c r="C772" i="2" s="1"/>
  <c r="D772" i="2"/>
  <c r="C773" i="2" a="1"/>
  <c r="C773" i="2"/>
  <c r="D773" i="2"/>
  <c r="C774" i="2" a="1"/>
  <c r="C774" i="2" s="1"/>
  <c r="D774" i="2"/>
  <c r="C775" i="2" a="1"/>
  <c r="C775" i="2" s="1"/>
  <c r="D775" i="2"/>
  <c r="C776" i="2" a="1"/>
  <c r="C776" i="2" s="1"/>
  <c r="D776" i="2"/>
  <c r="C777" i="2" a="1"/>
  <c r="C777" i="2" s="1"/>
  <c r="D777" i="2"/>
  <c r="C778" i="2" a="1"/>
  <c r="C778" i="2" s="1"/>
  <c r="D778" i="2"/>
  <c r="C779" i="2" a="1"/>
  <c r="C779" i="2" s="1"/>
  <c r="D779" i="2"/>
  <c r="C780" i="2" a="1"/>
  <c r="C780" i="2" s="1"/>
  <c r="D780" i="2"/>
  <c r="C781" i="2" a="1"/>
  <c r="C781" i="2" s="1"/>
  <c r="D781" i="2"/>
  <c r="C782" i="2" a="1"/>
  <c r="C782" i="2" s="1"/>
  <c r="D782" i="2"/>
  <c r="C783" i="2" a="1"/>
  <c r="C783" i="2" s="1"/>
  <c r="D783" i="2"/>
  <c r="C784" i="2" a="1"/>
  <c r="C784" i="2" s="1"/>
  <c r="D784" i="2"/>
  <c r="C785" i="2" a="1"/>
  <c r="C785" i="2" s="1"/>
  <c r="D785" i="2"/>
  <c r="C786" i="2" a="1"/>
  <c r="C786" i="2" s="1"/>
  <c r="D786" i="2"/>
  <c r="C787" i="2" a="1"/>
  <c r="C787" i="2" s="1"/>
  <c r="D787" i="2"/>
  <c r="C788" i="2" a="1"/>
  <c r="C788" i="2" s="1"/>
  <c r="D788" i="2"/>
  <c r="C789" i="2" a="1"/>
  <c r="C789" i="2" s="1"/>
  <c r="D789" i="2"/>
  <c r="C790" i="2" a="1"/>
  <c r="C790" i="2" s="1"/>
  <c r="D790" i="2"/>
  <c r="C791" i="2" a="1"/>
  <c r="C791" i="2" s="1"/>
  <c r="D791" i="2"/>
  <c r="C792" i="2" a="1"/>
  <c r="C792" i="2" s="1"/>
  <c r="D792" i="2"/>
  <c r="C793" i="2" a="1"/>
  <c r="C793" i="2"/>
  <c r="D793" i="2"/>
  <c r="C794" i="2" a="1"/>
  <c r="C794" i="2" s="1"/>
  <c r="D794" i="2"/>
  <c r="C795" i="2" a="1"/>
  <c r="C795" i="2" s="1"/>
  <c r="D795" i="2"/>
  <c r="C796" i="2" a="1"/>
  <c r="C796" i="2" s="1"/>
  <c r="D796" i="2"/>
  <c r="C797" i="2" a="1"/>
  <c r="C797" i="2" s="1"/>
  <c r="D797" i="2"/>
  <c r="C798" i="2" a="1"/>
  <c r="C798" i="2" s="1"/>
  <c r="D798" i="2"/>
  <c r="C799" i="2" a="1"/>
  <c r="C799" i="2" s="1"/>
  <c r="D799" i="2"/>
  <c r="C800" i="2" a="1"/>
  <c r="C800" i="2" s="1"/>
  <c r="D800" i="2"/>
  <c r="C801" i="2" a="1"/>
  <c r="C801" i="2" s="1"/>
  <c r="D801" i="2"/>
  <c r="C802" i="2" a="1"/>
  <c r="C802" i="2" s="1"/>
  <c r="D802" i="2"/>
  <c r="C803" i="2" a="1"/>
  <c r="C803" i="2" s="1"/>
  <c r="D803" i="2"/>
  <c r="C804" i="2" a="1"/>
  <c r="C804" i="2" s="1"/>
  <c r="D804" i="2"/>
  <c r="C805" i="2" a="1"/>
  <c r="C805" i="2" s="1"/>
  <c r="D805" i="2"/>
  <c r="C806" i="2" a="1"/>
  <c r="C806" i="2" s="1"/>
  <c r="D806" i="2"/>
  <c r="C807" i="2" a="1"/>
  <c r="C807" i="2" s="1"/>
  <c r="D807" i="2"/>
  <c r="C808" i="2" a="1"/>
  <c r="C808" i="2" s="1"/>
  <c r="D808" i="2"/>
  <c r="C809" i="2" a="1"/>
  <c r="C809" i="2" s="1"/>
  <c r="D809" i="2"/>
  <c r="C810" i="2" a="1"/>
  <c r="C810" i="2" s="1"/>
  <c r="D810" i="2"/>
  <c r="C811" i="2" a="1"/>
  <c r="C811" i="2" s="1"/>
  <c r="D811" i="2"/>
  <c r="C812" i="2" a="1"/>
  <c r="C812" i="2" s="1"/>
  <c r="D812" i="2"/>
  <c r="C813" i="2" a="1"/>
  <c r="C813" i="2" s="1"/>
  <c r="D813" i="2"/>
  <c r="C814" i="2" a="1"/>
  <c r="C814" i="2" s="1"/>
  <c r="D814" i="2"/>
  <c r="C815" i="2" a="1"/>
  <c r="C815" i="2" s="1"/>
  <c r="D815" i="2"/>
  <c r="C816" i="2" a="1"/>
  <c r="C816" i="2" s="1"/>
  <c r="D816" i="2"/>
  <c r="C817" i="2" a="1"/>
  <c r="C817" i="2" s="1"/>
  <c r="D817" i="2"/>
  <c r="C818" i="2" a="1"/>
  <c r="C818" i="2" s="1"/>
  <c r="D818" i="2"/>
  <c r="C819" i="2" a="1"/>
  <c r="C819" i="2" s="1"/>
  <c r="D819" i="2"/>
  <c r="C820" i="2" a="1"/>
  <c r="C820" i="2" s="1"/>
  <c r="D820" i="2"/>
  <c r="C821" i="2" a="1"/>
  <c r="C821" i="2" s="1"/>
  <c r="D821" i="2"/>
  <c r="C822" i="2" a="1"/>
  <c r="C822" i="2" s="1"/>
  <c r="D822" i="2"/>
  <c r="C823" i="2" a="1"/>
  <c r="C823" i="2" s="1"/>
  <c r="D823" i="2"/>
  <c r="C824" i="2" a="1"/>
  <c r="C824" i="2" s="1"/>
  <c r="D824" i="2"/>
  <c r="C825" i="2" a="1"/>
  <c r="C825" i="2" s="1"/>
  <c r="D825" i="2"/>
  <c r="C826" i="2" a="1"/>
  <c r="C826" i="2" s="1"/>
  <c r="D826" i="2"/>
  <c r="C827" i="2" a="1"/>
  <c r="C827" i="2" s="1"/>
  <c r="D827" i="2"/>
  <c r="C828" i="2" a="1"/>
  <c r="C828" i="2" s="1"/>
  <c r="D828" i="2"/>
  <c r="C829" i="2" a="1"/>
  <c r="C829" i="2" s="1"/>
  <c r="D829" i="2"/>
  <c r="C830" i="2" a="1"/>
  <c r="C830" i="2" s="1"/>
  <c r="D830" i="2"/>
  <c r="C831" i="2" a="1"/>
  <c r="C831" i="2" s="1"/>
  <c r="D831" i="2"/>
  <c r="C832" i="2" a="1"/>
  <c r="C832" i="2" s="1"/>
  <c r="D832" i="2"/>
  <c r="C833" i="2" a="1"/>
  <c r="C833" i="2" s="1"/>
  <c r="D833" i="2"/>
  <c r="C834" i="2" a="1"/>
  <c r="C834" i="2" s="1"/>
  <c r="D834" i="2"/>
  <c r="C835" i="2" a="1"/>
  <c r="C835" i="2" s="1"/>
  <c r="D835" i="2"/>
  <c r="C836" i="2" a="1"/>
  <c r="C836" i="2" s="1"/>
  <c r="D836" i="2"/>
  <c r="C837" i="2" a="1"/>
  <c r="C837" i="2" s="1"/>
  <c r="D837" i="2"/>
  <c r="C838" i="2" a="1"/>
  <c r="C838" i="2" s="1"/>
  <c r="D838" i="2"/>
  <c r="C839" i="2" a="1"/>
  <c r="C839" i="2" s="1"/>
  <c r="D839" i="2"/>
  <c r="C840" i="2" a="1"/>
  <c r="C840" i="2" s="1"/>
  <c r="D840" i="2"/>
  <c r="C841" i="2" a="1"/>
  <c r="C841" i="2" s="1"/>
  <c r="D841" i="2"/>
  <c r="C842" i="2" a="1"/>
  <c r="C842" i="2" s="1"/>
  <c r="D842" i="2"/>
  <c r="C843" i="2" a="1"/>
  <c r="C843" i="2" s="1"/>
  <c r="D843" i="2"/>
  <c r="C844" i="2" a="1"/>
  <c r="C844" i="2" s="1"/>
  <c r="D844" i="2"/>
  <c r="C845" i="2" a="1"/>
  <c r="C845" i="2" s="1"/>
  <c r="D845" i="2"/>
  <c r="C846" i="2" a="1"/>
  <c r="C846" i="2" s="1"/>
  <c r="D846" i="2"/>
  <c r="C847" i="2" a="1"/>
  <c r="C847" i="2" s="1"/>
  <c r="D847" i="2"/>
  <c r="C848" i="2" a="1"/>
  <c r="C848" i="2" s="1"/>
  <c r="D848" i="2"/>
  <c r="C849" i="2" a="1"/>
  <c r="C849" i="2" s="1"/>
  <c r="D849" i="2"/>
  <c r="C850" i="2" a="1"/>
  <c r="C850" i="2" s="1"/>
  <c r="D850" i="2"/>
  <c r="C851" i="2" a="1"/>
  <c r="C851" i="2" s="1"/>
  <c r="D851" i="2"/>
  <c r="C852" i="2" a="1"/>
  <c r="C852" i="2" s="1"/>
  <c r="D852" i="2"/>
  <c r="C853" i="2" a="1"/>
  <c r="C853" i="2" s="1"/>
  <c r="D853" i="2"/>
  <c r="C854" i="2" a="1"/>
  <c r="C854" i="2" s="1"/>
  <c r="D854" i="2"/>
  <c r="C855" i="2" a="1"/>
  <c r="C855" i="2" s="1"/>
  <c r="D855" i="2"/>
  <c r="C856" i="2" a="1"/>
  <c r="C856" i="2" s="1"/>
  <c r="D856" i="2"/>
  <c r="C857" i="2" a="1"/>
  <c r="C857" i="2" s="1"/>
  <c r="D857" i="2"/>
  <c r="C858" i="2" a="1"/>
  <c r="C858" i="2" s="1"/>
  <c r="D858" i="2"/>
  <c r="C859" i="2" a="1"/>
  <c r="C859" i="2" s="1"/>
  <c r="D859" i="2"/>
  <c r="C860" i="2" a="1"/>
  <c r="C860" i="2" s="1"/>
  <c r="D860" i="2"/>
  <c r="C861" i="2" a="1"/>
  <c r="C861" i="2"/>
  <c r="D861" i="2"/>
  <c r="C862" i="2" a="1"/>
  <c r="C862" i="2" s="1"/>
  <c r="D862" i="2"/>
  <c r="C863" i="2" a="1"/>
  <c r="C863" i="2" s="1"/>
  <c r="D863" i="2"/>
  <c r="C864" i="2" a="1"/>
  <c r="C864" i="2" s="1"/>
  <c r="D864" i="2"/>
  <c r="C865" i="2" a="1"/>
  <c r="C865" i="2" s="1"/>
  <c r="D865" i="2"/>
  <c r="C866" i="2" a="1"/>
  <c r="C866" i="2" s="1"/>
  <c r="D866" i="2"/>
  <c r="C867" i="2" a="1"/>
  <c r="C867" i="2" s="1"/>
  <c r="D867" i="2"/>
  <c r="C868" i="2" a="1"/>
  <c r="C868" i="2" s="1"/>
  <c r="D868" i="2"/>
  <c r="C869" i="2" a="1"/>
  <c r="C869" i="2"/>
  <c r="D869" i="2"/>
  <c r="C870" i="2" a="1"/>
  <c r="C870" i="2" s="1"/>
  <c r="D870" i="2"/>
  <c r="C871" i="2" a="1"/>
  <c r="C871" i="2" s="1"/>
  <c r="D871" i="2"/>
  <c r="C872" i="2" a="1"/>
  <c r="C872" i="2" s="1"/>
  <c r="D872" i="2"/>
  <c r="C873" i="2" a="1"/>
  <c r="C873" i="2" s="1"/>
  <c r="D873" i="2"/>
  <c r="C874" i="2" a="1"/>
  <c r="C874" i="2" s="1"/>
  <c r="D874" i="2"/>
  <c r="C875" i="2" a="1"/>
  <c r="C875" i="2" s="1"/>
  <c r="D875" i="2"/>
  <c r="C876" i="2" a="1"/>
  <c r="C876" i="2" s="1"/>
  <c r="D876" i="2"/>
  <c r="C877" i="2" a="1"/>
  <c r="C877" i="2" s="1"/>
  <c r="D877" i="2"/>
  <c r="C878" i="2" a="1"/>
  <c r="C878" i="2" s="1"/>
  <c r="D878" i="2"/>
  <c r="C879" i="2" a="1"/>
  <c r="C879" i="2" s="1"/>
  <c r="D879" i="2"/>
  <c r="C880" i="2" a="1"/>
  <c r="C880" i="2" s="1"/>
  <c r="D880" i="2"/>
  <c r="C881" i="2" a="1"/>
  <c r="C881" i="2" s="1"/>
  <c r="D881" i="2"/>
  <c r="C882" i="2" a="1"/>
  <c r="C882" i="2" s="1"/>
  <c r="D882" i="2"/>
  <c r="C883" i="2" a="1"/>
  <c r="C883" i="2" s="1"/>
  <c r="D883" i="2"/>
  <c r="C884" i="2" a="1"/>
  <c r="C884" i="2" s="1"/>
  <c r="D884" i="2"/>
  <c r="C885" i="2" a="1"/>
  <c r="C885" i="2" s="1"/>
  <c r="D885" i="2"/>
  <c r="C886" i="2" a="1"/>
  <c r="C886" i="2" s="1"/>
  <c r="D886" i="2"/>
  <c r="C887" i="2" a="1"/>
  <c r="C887" i="2" s="1"/>
  <c r="D887" i="2"/>
  <c r="C888" i="2" a="1"/>
  <c r="C888" i="2" s="1"/>
  <c r="D888" i="2"/>
  <c r="C889" i="2" a="1"/>
  <c r="C889" i="2" s="1"/>
  <c r="D889" i="2"/>
  <c r="C890" i="2" a="1"/>
  <c r="C890" i="2" s="1"/>
  <c r="D890" i="2"/>
  <c r="C891" i="2" a="1"/>
  <c r="C891" i="2" s="1"/>
  <c r="D891" i="2"/>
  <c r="C892" i="2" a="1"/>
  <c r="C892" i="2" s="1"/>
  <c r="D892" i="2"/>
  <c r="C893" i="2" a="1"/>
  <c r="C893" i="2"/>
  <c r="D893" i="2"/>
  <c r="C894" i="2" a="1"/>
  <c r="C894" i="2" s="1"/>
  <c r="D894" i="2"/>
  <c r="C895" i="2" a="1"/>
  <c r="C895" i="2" s="1"/>
  <c r="D895" i="2"/>
  <c r="C896" i="2" a="1"/>
  <c r="C896" i="2" s="1"/>
  <c r="D896" i="2"/>
  <c r="C897" i="2" a="1"/>
  <c r="C897" i="2" s="1"/>
  <c r="D897" i="2"/>
  <c r="C898" i="2" a="1"/>
  <c r="C898" i="2" s="1"/>
  <c r="D898" i="2"/>
  <c r="C899" i="2" a="1"/>
  <c r="C899" i="2" s="1"/>
  <c r="D899" i="2"/>
  <c r="C900" i="2" a="1"/>
  <c r="C900" i="2" s="1"/>
  <c r="D900" i="2"/>
  <c r="C901" i="2" a="1"/>
  <c r="C901" i="2" s="1"/>
  <c r="D901" i="2"/>
  <c r="C902" i="2" a="1"/>
  <c r="C902" i="2" s="1"/>
  <c r="D902" i="2"/>
  <c r="C903" i="2" a="1"/>
  <c r="C903" i="2" s="1"/>
  <c r="D903" i="2"/>
  <c r="C904" i="2" a="1"/>
  <c r="C904" i="2"/>
  <c r="D904" i="2"/>
  <c r="C905" i="2" a="1"/>
  <c r="C905" i="2"/>
  <c r="D905" i="2"/>
  <c r="C906" i="2" a="1"/>
  <c r="C906" i="2" s="1"/>
  <c r="D906" i="2"/>
  <c r="C907" i="2" a="1"/>
  <c r="C907" i="2" s="1"/>
  <c r="D907" i="2"/>
  <c r="C908" i="2" a="1"/>
  <c r="C908" i="2" s="1"/>
  <c r="D908" i="2"/>
  <c r="C909" i="2" a="1"/>
  <c r="C909" i="2"/>
  <c r="D909" i="2"/>
  <c r="C910" i="2" a="1"/>
  <c r="C910" i="2" s="1"/>
  <c r="D910" i="2"/>
  <c r="C911" i="2" a="1"/>
  <c r="C911" i="2" s="1"/>
  <c r="D911" i="2"/>
  <c r="C912" i="2" a="1"/>
  <c r="C912" i="2" s="1"/>
  <c r="D912" i="2"/>
  <c r="C913" i="2" a="1"/>
  <c r="C913" i="2" s="1"/>
  <c r="D913" i="2"/>
  <c r="C914" i="2" a="1"/>
  <c r="C914" i="2" s="1"/>
  <c r="D914" i="2"/>
  <c r="C915" i="2" a="1"/>
  <c r="C915" i="2" s="1"/>
  <c r="D915" i="2"/>
  <c r="C916" i="2" a="1"/>
  <c r="C916" i="2" s="1"/>
  <c r="D916" i="2"/>
  <c r="C917" i="2" a="1"/>
  <c r="C917" i="2" s="1"/>
  <c r="D917" i="2"/>
  <c r="C918" i="2" a="1"/>
  <c r="C918" i="2" s="1"/>
  <c r="D918" i="2"/>
  <c r="C919" i="2" a="1"/>
  <c r="C919" i="2" s="1"/>
  <c r="D919" i="2"/>
  <c r="C920" i="2" a="1"/>
  <c r="C920" i="2" s="1"/>
  <c r="D920" i="2"/>
  <c r="C921" i="2" a="1"/>
  <c r="C921" i="2" s="1"/>
  <c r="D921" i="2"/>
  <c r="C922" i="2" a="1"/>
  <c r="C922" i="2" s="1"/>
  <c r="D922" i="2"/>
  <c r="C923" i="2" a="1"/>
  <c r="C923" i="2" s="1"/>
  <c r="D923" i="2"/>
  <c r="C924" i="2" a="1"/>
  <c r="C924" i="2" s="1"/>
  <c r="D924" i="2"/>
  <c r="C925" i="2" a="1"/>
  <c r="C925" i="2"/>
  <c r="D925" i="2"/>
  <c r="C926" i="2" a="1"/>
  <c r="C926" i="2" s="1"/>
  <c r="D926" i="2"/>
  <c r="C927" i="2" a="1"/>
  <c r="C927" i="2" s="1"/>
  <c r="D927" i="2"/>
  <c r="C928" i="2" a="1"/>
  <c r="C928" i="2" s="1"/>
  <c r="D928" i="2"/>
  <c r="C929" i="2" a="1"/>
  <c r="C929" i="2" s="1"/>
  <c r="D929" i="2"/>
  <c r="C930" i="2" a="1"/>
  <c r="C930" i="2" s="1"/>
  <c r="D930" i="2"/>
  <c r="C931" i="2" a="1"/>
  <c r="C931" i="2" s="1"/>
  <c r="D931" i="2"/>
  <c r="C932" i="2" a="1"/>
  <c r="C932" i="2" s="1"/>
  <c r="D932" i="2"/>
  <c r="C933" i="2" a="1"/>
  <c r="C933" i="2"/>
  <c r="D933" i="2"/>
  <c r="C934" i="2" a="1"/>
  <c r="C934" i="2" s="1"/>
  <c r="D934" i="2"/>
  <c r="C935" i="2" a="1"/>
  <c r="C935" i="2" s="1"/>
  <c r="D935" i="2"/>
  <c r="C936" i="2" a="1"/>
  <c r="C936" i="2" s="1"/>
  <c r="D936" i="2"/>
  <c r="C937" i="2" a="1"/>
  <c r="C937" i="2" s="1"/>
  <c r="D937" i="2"/>
  <c r="C938" i="2" a="1"/>
  <c r="C938" i="2" s="1"/>
  <c r="D938" i="2"/>
  <c r="C939" i="2" a="1"/>
  <c r="C939" i="2" s="1"/>
  <c r="D939" i="2"/>
  <c r="C940" i="2" a="1"/>
  <c r="C940" i="2" s="1"/>
  <c r="D940" i="2"/>
  <c r="C941" i="2" a="1"/>
  <c r="C941" i="2" s="1"/>
  <c r="D941" i="2"/>
  <c r="C942" i="2" a="1"/>
  <c r="C942" i="2" s="1"/>
  <c r="D942" i="2"/>
  <c r="C943" i="2" a="1"/>
  <c r="C943" i="2" s="1"/>
  <c r="D943" i="2"/>
  <c r="C944" i="2" a="1"/>
  <c r="C944" i="2" s="1"/>
  <c r="D944" i="2"/>
  <c r="C945" i="2" a="1"/>
  <c r="C945" i="2" s="1"/>
  <c r="D945" i="2"/>
  <c r="C946" i="2" a="1"/>
  <c r="C946" i="2" s="1"/>
  <c r="D946" i="2"/>
  <c r="C947" i="2" a="1"/>
  <c r="C947" i="2" s="1"/>
  <c r="D947" i="2"/>
  <c r="C948" i="2" a="1"/>
  <c r="C948" i="2" s="1"/>
  <c r="D948" i="2"/>
  <c r="C949" i="2" a="1"/>
  <c r="C949" i="2" s="1"/>
  <c r="D949" i="2"/>
  <c r="C950" i="2" a="1"/>
  <c r="C950" i="2" s="1"/>
  <c r="D950" i="2"/>
  <c r="C951" i="2" a="1"/>
  <c r="C951" i="2" s="1"/>
  <c r="D951" i="2"/>
  <c r="C952" i="2" a="1"/>
  <c r="C952" i="2"/>
  <c r="D952" i="2"/>
  <c r="C953" i="2" a="1"/>
  <c r="C953" i="2"/>
  <c r="D953" i="2"/>
  <c r="C954" i="2" a="1"/>
  <c r="C954" i="2" s="1"/>
  <c r="D954" i="2"/>
  <c r="C955" i="2" a="1"/>
  <c r="C955" i="2" s="1"/>
  <c r="D955" i="2"/>
  <c r="C956" i="2" a="1"/>
  <c r="C956" i="2" s="1"/>
  <c r="D956" i="2"/>
  <c r="C957" i="2" a="1"/>
  <c r="C957" i="2" s="1"/>
  <c r="D957" i="2"/>
  <c r="C958" i="2" a="1"/>
  <c r="C958" i="2" s="1"/>
  <c r="D958" i="2"/>
  <c r="C959" i="2" a="1"/>
  <c r="C959" i="2" s="1"/>
  <c r="D959" i="2"/>
  <c r="C960" i="2" a="1"/>
  <c r="C960" i="2" s="1"/>
  <c r="D960" i="2"/>
  <c r="C961" i="2" a="1"/>
  <c r="C961" i="2"/>
  <c r="D961" i="2"/>
  <c r="C962" i="2" a="1"/>
  <c r="C962" i="2" s="1"/>
  <c r="D962" i="2"/>
  <c r="C963" i="2" a="1"/>
  <c r="C963" i="2" s="1"/>
  <c r="D963" i="2"/>
  <c r="C964" i="2" a="1"/>
  <c r="C964" i="2" s="1"/>
  <c r="D964" i="2"/>
  <c r="C965" i="2" a="1"/>
  <c r="C965" i="2" s="1"/>
  <c r="D965" i="2"/>
  <c r="C966" i="2" a="1"/>
  <c r="C966" i="2" s="1"/>
  <c r="D966" i="2"/>
  <c r="C967" i="2" a="1"/>
  <c r="C967" i="2" s="1"/>
  <c r="D967" i="2"/>
  <c r="C968" i="2" a="1"/>
  <c r="C968" i="2" s="1"/>
  <c r="D968" i="2"/>
  <c r="C969" i="2" a="1"/>
  <c r="C969" i="2" s="1"/>
  <c r="D969" i="2"/>
  <c r="C970" i="2" a="1"/>
  <c r="C970" i="2" s="1"/>
  <c r="D970" i="2"/>
  <c r="C971" i="2" a="1"/>
  <c r="C971" i="2" s="1"/>
  <c r="D971" i="2"/>
  <c r="C972" i="2" a="1"/>
  <c r="C972" i="2"/>
  <c r="D972" i="2"/>
  <c r="C973" i="2" a="1"/>
  <c r="C973" i="2" s="1"/>
  <c r="D973" i="2"/>
  <c r="C974" i="2" a="1"/>
  <c r="C974" i="2" s="1"/>
  <c r="D974" i="2"/>
  <c r="C975" i="2" a="1"/>
  <c r="C975" i="2" s="1"/>
  <c r="D975" i="2"/>
  <c r="C976" i="2" a="1"/>
  <c r="C976" i="2" s="1"/>
  <c r="D976" i="2"/>
  <c r="C977" i="2" a="1"/>
  <c r="C977" i="2" s="1"/>
  <c r="D977" i="2"/>
  <c r="C978" i="2" a="1"/>
  <c r="C978" i="2" s="1"/>
  <c r="D978" i="2"/>
  <c r="C979" i="2" a="1"/>
  <c r="C979" i="2" s="1"/>
  <c r="D979" i="2"/>
  <c r="C980" i="2" a="1"/>
  <c r="C980" i="2" s="1"/>
  <c r="D980" i="2"/>
  <c r="C981" i="2" a="1"/>
  <c r="C981" i="2" s="1"/>
  <c r="D981" i="2"/>
  <c r="C982" i="2" a="1"/>
  <c r="C982" i="2" s="1"/>
  <c r="D982" i="2"/>
  <c r="C983" i="2" a="1"/>
  <c r="C983" i="2" s="1"/>
  <c r="D983" i="2"/>
  <c r="C984" i="2" a="1"/>
  <c r="C984" i="2" s="1"/>
  <c r="D984" i="2"/>
  <c r="C985" i="2" a="1"/>
  <c r="C985" i="2" s="1"/>
  <c r="D985" i="2"/>
  <c r="C986" i="2" a="1"/>
  <c r="C986" i="2" s="1"/>
  <c r="D986" i="2"/>
  <c r="C987" i="2" a="1"/>
  <c r="C987" i="2" s="1"/>
  <c r="D987" i="2"/>
  <c r="C988" i="2" a="1"/>
  <c r="C988" i="2" s="1"/>
  <c r="D988" i="2"/>
  <c r="C989" i="2" a="1"/>
  <c r="C989" i="2" s="1"/>
  <c r="D989" i="2"/>
  <c r="C990" i="2" a="1"/>
  <c r="C990" i="2" s="1"/>
  <c r="D990" i="2"/>
  <c r="C991" i="2" a="1"/>
  <c r="C991" i="2" s="1"/>
  <c r="D991" i="2"/>
  <c r="C992" i="2" a="1"/>
  <c r="C992" i="2" s="1"/>
  <c r="D992" i="2"/>
  <c r="C993" i="2" a="1"/>
  <c r="C993" i="2" s="1"/>
  <c r="D993" i="2"/>
  <c r="C994" i="2" a="1"/>
  <c r="C994" i="2"/>
  <c r="D994" i="2"/>
  <c r="C995" i="2" a="1"/>
  <c r="C995" i="2" s="1"/>
  <c r="D995" i="2"/>
  <c r="C996" i="2" a="1"/>
  <c r="C996" i="2" s="1"/>
  <c r="D996" i="2"/>
  <c r="C997" i="2" a="1"/>
  <c r="C997" i="2" s="1"/>
  <c r="D997" i="2"/>
  <c r="C998" i="2" a="1"/>
  <c r="C998" i="2" s="1"/>
  <c r="D998" i="2"/>
  <c r="C999" i="2" a="1"/>
  <c r="C999" i="2" s="1"/>
  <c r="D999" i="2"/>
  <c r="C1000" i="2" a="1"/>
  <c r="C1000" i="2" s="1"/>
  <c r="D1000" i="2"/>
  <c r="C1001" i="2" a="1"/>
  <c r="C1001" i="2" s="1"/>
  <c r="D1001" i="2"/>
  <c r="C1002" i="2" a="1"/>
  <c r="C1002" i="2" s="1"/>
  <c r="D1002" i="2"/>
  <c r="C1003" i="2" a="1"/>
  <c r="C1003" i="2" s="1"/>
  <c r="D1003" i="2"/>
  <c r="C1004" i="2" a="1"/>
  <c r="C1004" i="2" s="1"/>
  <c r="D1004" i="2"/>
  <c r="C1005" i="2" a="1"/>
  <c r="C1005" i="2" s="1"/>
  <c r="D1005" i="2"/>
  <c r="C1006" i="2" a="1"/>
  <c r="C1006" i="2" s="1"/>
  <c r="D1006" i="2"/>
  <c r="C1007" i="2" a="1"/>
  <c r="C1007" i="2" s="1"/>
  <c r="D1007" i="2"/>
  <c r="C1008" i="2" a="1"/>
  <c r="C1008" i="2" s="1"/>
  <c r="D1008" i="2"/>
  <c r="C1009" i="2" a="1"/>
  <c r="C1009" i="2" s="1"/>
  <c r="D1009" i="2"/>
  <c r="C1010" i="2" a="1"/>
  <c r="C1010" i="2" s="1"/>
  <c r="D1010" i="2"/>
  <c r="C1011" i="2" a="1"/>
  <c r="C1011" i="2" s="1"/>
  <c r="D1011" i="2"/>
  <c r="C1012" i="2" a="1"/>
  <c r="C1012" i="2" s="1"/>
  <c r="D1012" i="2"/>
  <c r="C1013" i="2" a="1"/>
  <c r="C1013" i="2"/>
  <c r="D1013" i="2"/>
  <c r="C1014" i="2" a="1"/>
  <c r="C1014" i="2" s="1"/>
  <c r="D1014" i="2"/>
  <c r="C1015" i="2" a="1"/>
  <c r="C1015" i="2" s="1"/>
  <c r="D1015" i="2"/>
  <c r="C1016" i="2" a="1"/>
  <c r="C1016" i="2" s="1"/>
  <c r="D1016" i="2"/>
  <c r="C1017" i="2" a="1"/>
  <c r="C1017" i="2" s="1"/>
  <c r="D1017" i="2"/>
  <c r="C1018" i="2" a="1"/>
  <c r="C1018" i="2" s="1"/>
  <c r="D1018" i="2"/>
  <c r="C1019" i="2" a="1"/>
  <c r="C1019" i="2" s="1"/>
  <c r="D1019" i="2"/>
  <c r="C1020" i="2" a="1"/>
  <c r="C1020" i="2" s="1"/>
  <c r="D1020" i="2"/>
  <c r="C1021" i="2" a="1"/>
  <c r="C1021" i="2" s="1"/>
  <c r="D1021" i="2"/>
  <c r="C1022" i="2" a="1"/>
  <c r="C1022" i="2" s="1"/>
  <c r="D1022" i="2"/>
  <c r="C1023" i="2" a="1"/>
  <c r="C1023" i="2" s="1"/>
  <c r="D1023" i="2"/>
  <c r="C1024" i="2" a="1"/>
  <c r="C1024" i="2" s="1"/>
  <c r="D1024" i="2"/>
  <c r="C1025" i="2" a="1"/>
  <c r="C1025" i="2" s="1"/>
  <c r="D1025" i="2"/>
  <c r="C1026" i="2" a="1"/>
  <c r="C1026" i="2" s="1"/>
  <c r="D1026" i="2"/>
  <c r="C1027" i="2" a="1"/>
  <c r="C1027" i="2" s="1"/>
  <c r="D1027" i="2"/>
  <c r="C1028" i="2" a="1"/>
  <c r="C1028" i="2" s="1"/>
  <c r="D1028" i="2"/>
  <c r="C1029" i="2" a="1"/>
  <c r="C1029" i="2"/>
  <c r="D1029" i="2"/>
  <c r="C1030" i="2" a="1"/>
  <c r="C1030" i="2" s="1"/>
  <c r="D1030" i="2"/>
  <c r="C1031" i="2" a="1"/>
  <c r="C1031" i="2" s="1"/>
  <c r="D1031" i="2"/>
  <c r="C1032" i="2" a="1"/>
  <c r="C1032" i="2"/>
  <c r="D1032" i="2"/>
  <c r="C1033" i="2" a="1"/>
  <c r="C1033" i="2" s="1"/>
  <c r="D1033" i="2"/>
  <c r="C1034" i="2" a="1"/>
  <c r="C1034" i="2" s="1"/>
  <c r="D1034" i="2"/>
  <c r="C1035" i="2" a="1"/>
  <c r="C1035" i="2" s="1"/>
  <c r="D1035" i="2"/>
  <c r="C1036" i="2" a="1"/>
  <c r="C1036" i="2" s="1"/>
  <c r="D1036" i="2"/>
  <c r="C1037" i="2" a="1"/>
  <c r="C1037" i="2" s="1"/>
  <c r="D1037" i="2"/>
  <c r="C1038" i="2" a="1"/>
  <c r="C1038" i="2" s="1"/>
  <c r="D1038" i="2"/>
  <c r="C1039" i="2" a="1"/>
  <c r="C1039" i="2" s="1"/>
  <c r="D1039" i="2"/>
  <c r="C1040" i="2" a="1"/>
  <c r="C1040" i="2" s="1"/>
  <c r="D1040" i="2"/>
  <c r="C1041" i="2" a="1"/>
  <c r="C1041" i="2"/>
  <c r="D1041" i="2"/>
  <c r="C1042" i="2" a="1"/>
  <c r="C1042" i="2"/>
  <c r="D1042" i="2"/>
  <c r="C1043" i="2" a="1"/>
  <c r="C1043" i="2" s="1"/>
  <c r="D1043" i="2"/>
  <c r="C1044" i="2" a="1"/>
  <c r="C1044" i="2"/>
  <c r="D1044" i="2"/>
  <c r="C1045" i="2" a="1"/>
  <c r="C1045" i="2"/>
  <c r="D1045" i="2"/>
  <c r="C1046" i="2" a="1"/>
  <c r="C1046" i="2" s="1"/>
  <c r="D1046" i="2"/>
  <c r="C1047" i="2" a="1"/>
  <c r="C1047" i="2" s="1"/>
  <c r="D1047" i="2"/>
  <c r="C1048" i="2" a="1"/>
  <c r="C1048" i="2" s="1"/>
  <c r="D1048" i="2"/>
  <c r="C1049" i="2" a="1"/>
  <c r="C1049" i="2" s="1"/>
  <c r="D1049" i="2"/>
  <c r="C1050" i="2" a="1"/>
  <c r="C1050" i="2" s="1"/>
  <c r="D1050" i="2"/>
  <c r="C1051" i="2" a="1"/>
  <c r="C1051" i="2" s="1"/>
  <c r="D1051" i="2"/>
  <c r="C1052" i="2" a="1"/>
  <c r="C1052" i="2" s="1"/>
  <c r="D1052" i="2"/>
  <c r="C1053" i="2" a="1"/>
  <c r="C1053" i="2" s="1"/>
  <c r="D1053" i="2"/>
  <c r="C1054" i="2" a="1"/>
  <c r="C1054" i="2" s="1"/>
  <c r="D1054" i="2"/>
  <c r="C1055" i="2" a="1"/>
  <c r="C1055" i="2" s="1"/>
  <c r="D1055" i="2"/>
  <c r="C1056" i="2" a="1"/>
  <c r="C1056" i="2" s="1"/>
  <c r="D1056" i="2"/>
  <c r="C1057" i="2" a="1"/>
  <c r="C1057" i="2" s="1"/>
  <c r="D1057" i="2"/>
  <c r="C1058" i="2" a="1"/>
  <c r="C1058" i="2"/>
  <c r="D1058" i="2"/>
  <c r="C1059" i="2" a="1"/>
  <c r="C1059" i="2" s="1"/>
  <c r="D1059" i="2"/>
  <c r="C1060" i="2" a="1"/>
  <c r="C1060" i="2" s="1"/>
  <c r="D1060" i="2"/>
  <c r="C1061" i="2" a="1"/>
  <c r="C1061" i="2" s="1"/>
  <c r="D1061" i="2"/>
  <c r="C1062" i="2" a="1"/>
  <c r="C1062" i="2" s="1"/>
  <c r="D1062" i="2"/>
  <c r="C1063" i="2" a="1"/>
  <c r="C1063" i="2" s="1"/>
  <c r="D1063" i="2"/>
  <c r="C1064" i="2" a="1"/>
  <c r="C1064" i="2" s="1"/>
  <c r="D1064" i="2"/>
  <c r="C1065" i="2" a="1"/>
  <c r="C1065" i="2"/>
  <c r="D1065" i="2"/>
  <c r="C1066" i="2" a="1"/>
  <c r="C1066" i="2" s="1"/>
  <c r="D1066" i="2"/>
  <c r="C1067" i="2" a="1"/>
  <c r="C1067" i="2" s="1"/>
  <c r="D1067" i="2"/>
  <c r="C1068" i="2" a="1"/>
  <c r="C1068" i="2" s="1"/>
  <c r="D1068" i="2"/>
  <c r="C1069" i="2" a="1"/>
  <c r="C1069" i="2" s="1"/>
  <c r="D1069" i="2"/>
  <c r="C1070" i="2" a="1"/>
  <c r="C1070" i="2" s="1"/>
  <c r="D1070" i="2"/>
  <c r="C1071" i="2" a="1"/>
  <c r="C1071" i="2" s="1"/>
  <c r="D1071" i="2"/>
  <c r="C1072" i="2" a="1"/>
  <c r="C1072" i="2"/>
  <c r="D1072" i="2"/>
  <c r="C1073" i="2" a="1"/>
  <c r="C1073" i="2" s="1"/>
  <c r="D1073" i="2"/>
  <c r="C1074" i="2" a="1"/>
  <c r="C1074" i="2"/>
  <c r="D1074" i="2"/>
  <c r="C1075" i="2" a="1"/>
  <c r="C1075" i="2" s="1"/>
  <c r="D1075" i="2"/>
  <c r="C1076" i="2" a="1"/>
  <c r="C1076" i="2" s="1"/>
  <c r="D1076" i="2"/>
  <c r="C1077" i="2" a="1"/>
  <c r="C1077" i="2" s="1"/>
  <c r="D1077" i="2"/>
  <c r="C1078" i="2" a="1"/>
  <c r="C1078" i="2" s="1"/>
  <c r="D1078" i="2"/>
  <c r="C1079" i="2" a="1"/>
  <c r="C1079" i="2" s="1"/>
  <c r="D1079" i="2"/>
  <c r="C1080" i="2" a="1"/>
  <c r="C1080" i="2" s="1"/>
  <c r="D1080" i="2"/>
  <c r="C1081" i="2" a="1"/>
  <c r="C1081" i="2"/>
  <c r="D1081" i="2"/>
  <c r="C1082" i="2" a="1"/>
  <c r="C1082" i="2" s="1"/>
  <c r="D1082" i="2"/>
  <c r="C1083" i="2" a="1"/>
  <c r="C1083" i="2" s="1"/>
  <c r="D1083" i="2"/>
  <c r="C1084" i="2" a="1"/>
  <c r="C1084" i="2" s="1"/>
  <c r="D1084" i="2"/>
  <c r="C1085" i="2" a="1"/>
  <c r="C1085" i="2" s="1"/>
  <c r="D1085" i="2"/>
  <c r="C1086" i="2" a="1"/>
  <c r="C1086" i="2" s="1"/>
  <c r="D1086" i="2"/>
  <c r="C1087" i="2" a="1"/>
  <c r="C1087" i="2" s="1"/>
  <c r="D1087" i="2"/>
  <c r="C1088" i="2" a="1"/>
  <c r="C1088" i="2" s="1"/>
  <c r="D1088" i="2"/>
  <c r="C1089" i="2" a="1"/>
  <c r="C1089" i="2" s="1"/>
  <c r="D1089" i="2"/>
  <c r="C1090" i="2" a="1"/>
  <c r="C1090" i="2" s="1"/>
  <c r="D1090" i="2"/>
  <c r="C1091" i="2" a="1"/>
  <c r="C1091" i="2" s="1"/>
  <c r="D1091" i="2"/>
  <c r="C1092" i="2" a="1"/>
  <c r="C1092" i="2" s="1"/>
  <c r="D1092" i="2"/>
  <c r="C1093" i="2" a="1"/>
  <c r="C1093" i="2"/>
  <c r="D1093" i="2"/>
  <c r="C1094" i="2" a="1"/>
  <c r="C1094" i="2" s="1"/>
  <c r="D1094" i="2"/>
  <c r="C1095" i="2" a="1"/>
  <c r="C1095" i="2" s="1"/>
  <c r="D1095" i="2"/>
  <c r="C1096" i="2" a="1"/>
  <c r="C1096" i="2"/>
  <c r="D1096" i="2"/>
  <c r="C1097" i="2" a="1"/>
  <c r="C1097" i="2" s="1"/>
  <c r="D1097" i="2"/>
  <c r="C1098" i="2" a="1"/>
  <c r="C1098" i="2" s="1"/>
  <c r="D1098" i="2"/>
  <c r="C1099" i="2" a="1"/>
  <c r="C1099" i="2" s="1"/>
  <c r="D1099" i="2"/>
  <c r="C1100" i="2" a="1"/>
  <c r="C1100" i="2"/>
  <c r="D1100" i="2"/>
  <c r="C1101" i="2" a="1"/>
  <c r="C1101" i="2" s="1"/>
  <c r="D1101" i="2"/>
  <c r="C1102" i="2" a="1"/>
  <c r="C1102" i="2" s="1"/>
  <c r="D1102" i="2"/>
  <c r="C1103" i="2" a="1"/>
  <c r="C1103" i="2" s="1"/>
  <c r="D1103" i="2"/>
  <c r="C1104" i="2" a="1"/>
  <c r="C1104" i="2" s="1"/>
  <c r="D1104" i="2"/>
  <c r="C1105" i="2" a="1"/>
  <c r="C1105" i="2" s="1"/>
  <c r="D1105" i="2"/>
  <c r="C1106" i="2" a="1"/>
  <c r="C1106" i="2" s="1"/>
  <c r="D1106" i="2"/>
  <c r="C1107" i="2" a="1"/>
  <c r="C1107" i="2" s="1"/>
  <c r="D1107" i="2"/>
  <c r="C1108" i="2" a="1"/>
  <c r="C1108" i="2" s="1"/>
  <c r="D1108" i="2"/>
  <c r="C1109" i="2" a="1"/>
  <c r="C1109" i="2"/>
  <c r="D1109" i="2"/>
  <c r="C1110" i="2" a="1"/>
  <c r="C1110" i="2" s="1"/>
  <c r="D1110" i="2"/>
  <c r="C1111" i="2" a="1"/>
  <c r="C1111" i="2" s="1"/>
  <c r="D1111" i="2"/>
  <c r="C1112" i="2" a="1"/>
  <c r="C1112" i="2" s="1"/>
  <c r="D1112" i="2"/>
  <c r="C1113" i="2" a="1"/>
  <c r="C1113" i="2" s="1"/>
  <c r="D1113" i="2"/>
  <c r="C1114" i="2" a="1"/>
  <c r="C1114" i="2"/>
  <c r="D1114" i="2"/>
  <c r="C1115" i="2" a="1"/>
  <c r="C1115" i="2" s="1"/>
  <c r="D1115" i="2"/>
  <c r="C1116" i="2" a="1"/>
  <c r="C1116" i="2" s="1"/>
  <c r="D1116" i="2"/>
  <c r="C1117" i="2" a="1"/>
  <c r="C1117" i="2"/>
  <c r="D1117" i="2"/>
  <c r="C1118" i="2" a="1"/>
  <c r="C1118" i="2" s="1"/>
  <c r="D1118" i="2"/>
  <c r="C1119" i="2" a="1"/>
  <c r="C1119" i="2" s="1"/>
  <c r="D1119" i="2"/>
  <c r="C1120" i="2" a="1"/>
  <c r="C1120" i="2"/>
  <c r="D1120" i="2"/>
  <c r="C1121" i="2" a="1"/>
  <c r="C1121" i="2" s="1"/>
  <c r="D1121" i="2"/>
  <c r="C1122" i="2" a="1"/>
  <c r="C1122" i="2"/>
  <c r="D1122" i="2"/>
  <c r="C1123" i="2" a="1"/>
  <c r="C1123" i="2" s="1"/>
  <c r="D1123" i="2"/>
  <c r="C1124" i="2" a="1"/>
  <c r="C1124" i="2" s="1"/>
  <c r="D1124" i="2"/>
  <c r="C1125" i="2" a="1"/>
  <c r="C1125" i="2" s="1"/>
  <c r="D1125" i="2"/>
  <c r="C1126" i="2" a="1"/>
  <c r="C1126" i="2" s="1"/>
  <c r="D1126" i="2"/>
  <c r="C1127" i="2" a="1"/>
  <c r="C1127" i="2" s="1"/>
  <c r="D1127" i="2"/>
  <c r="C1128" i="2" a="1"/>
  <c r="C1128" i="2" s="1"/>
  <c r="D1128" i="2"/>
  <c r="C1129" i="2" a="1"/>
  <c r="C1129" i="2"/>
  <c r="D1129" i="2"/>
  <c r="C1130" i="2" a="1"/>
  <c r="C1130" i="2" s="1"/>
  <c r="D1130" i="2"/>
  <c r="C1131" i="2" a="1"/>
  <c r="C1131" i="2" s="1"/>
  <c r="D1131" i="2"/>
  <c r="C1132" i="2" a="1"/>
  <c r="C1132" i="2" s="1"/>
  <c r="D1132" i="2"/>
  <c r="C1133" i="2" a="1"/>
  <c r="C1133" i="2" s="1"/>
  <c r="D1133" i="2"/>
  <c r="C1134" i="2" a="1"/>
  <c r="C1134" i="2" s="1"/>
  <c r="D1134" i="2"/>
  <c r="C1135" i="2" a="1"/>
  <c r="C1135" i="2" s="1"/>
  <c r="D1135" i="2"/>
  <c r="C1136" i="2" a="1"/>
  <c r="C1136" i="2" s="1"/>
  <c r="D1136" i="2"/>
  <c r="C1137" i="2" a="1"/>
  <c r="C1137" i="2" s="1"/>
  <c r="D1137" i="2"/>
  <c r="C1138" i="2" a="1"/>
  <c r="C1138" i="2" s="1"/>
  <c r="D1138" i="2"/>
  <c r="C1139" i="2" a="1"/>
  <c r="C1139" i="2" s="1"/>
  <c r="D1139" i="2"/>
  <c r="C1140" i="2" a="1"/>
  <c r="C1140" i="2" s="1"/>
  <c r="D1140" i="2"/>
  <c r="C1141" i="2" a="1"/>
  <c r="C1141" i="2" s="1"/>
  <c r="D1141" i="2"/>
  <c r="C1142" i="2" a="1"/>
  <c r="C1142" i="2" s="1"/>
  <c r="D1142" i="2"/>
  <c r="C1143" i="2" a="1"/>
  <c r="C1143" i="2" s="1"/>
  <c r="D1143" i="2"/>
  <c r="C1144" i="2" a="1"/>
  <c r="C1144" i="2" s="1"/>
  <c r="D1144" i="2"/>
  <c r="C1145" i="2" a="1"/>
  <c r="C1145" i="2" s="1"/>
  <c r="D1145" i="2"/>
  <c r="C1146" i="2" a="1"/>
  <c r="C1146" i="2" s="1"/>
  <c r="D1146" i="2"/>
  <c r="C1147" i="2" a="1"/>
  <c r="C1147" i="2" s="1"/>
  <c r="D1147" i="2"/>
  <c r="C1148" i="2" a="1"/>
  <c r="C1148" i="2"/>
  <c r="D1148" i="2"/>
  <c r="C1149" i="2" a="1"/>
  <c r="C1149" i="2" s="1"/>
  <c r="D1149" i="2"/>
  <c r="C1150" i="2" a="1"/>
  <c r="C1150" i="2" s="1"/>
  <c r="D1150" i="2"/>
  <c r="C1151" i="2" a="1"/>
  <c r="C1151" i="2" s="1"/>
  <c r="D1151" i="2"/>
  <c r="C1152" i="2" a="1"/>
  <c r="C1152" i="2" s="1"/>
  <c r="D1152" i="2"/>
  <c r="C1153" i="2" a="1"/>
  <c r="C1153" i="2" s="1"/>
  <c r="D1153" i="2"/>
  <c r="C1154" i="2" a="1"/>
  <c r="C1154" i="2" s="1"/>
  <c r="D1154" i="2"/>
  <c r="C1155" i="2" a="1"/>
  <c r="C1155" i="2" s="1"/>
  <c r="D1155" i="2"/>
  <c r="C1156" i="2" a="1"/>
  <c r="C1156" i="2" s="1"/>
  <c r="D1156" i="2"/>
  <c r="C1157" i="2" a="1"/>
  <c r="C1157" i="2" s="1"/>
  <c r="D1157" i="2"/>
  <c r="C1158" i="2" a="1"/>
  <c r="C1158" i="2" s="1"/>
  <c r="D1158" i="2"/>
  <c r="C1159" i="2" a="1"/>
  <c r="C1159" i="2" s="1"/>
  <c r="D1159" i="2"/>
  <c r="C1160" i="2" a="1"/>
  <c r="C1160" i="2" s="1"/>
  <c r="D1160" i="2"/>
  <c r="C1161" i="2" a="1"/>
  <c r="C1161" i="2"/>
  <c r="D1161" i="2"/>
  <c r="C1162" i="2" a="1"/>
  <c r="C1162" i="2" s="1"/>
  <c r="D1162" i="2"/>
  <c r="C1163" i="2" a="1"/>
  <c r="C1163" i="2" s="1"/>
  <c r="D1163" i="2"/>
  <c r="C1164" i="2" a="1"/>
  <c r="C1164" i="2"/>
  <c r="D1164" i="2"/>
  <c r="C1165" i="2" a="1"/>
  <c r="C1165" i="2" s="1"/>
  <c r="D1165" i="2"/>
  <c r="C1166" i="2" a="1"/>
  <c r="C1166" i="2" s="1"/>
  <c r="D1166" i="2"/>
  <c r="C1167" i="2" a="1"/>
  <c r="C1167" i="2" s="1"/>
  <c r="D1167" i="2"/>
  <c r="C1168" i="2" a="1"/>
  <c r="C1168" i="2"/>
  <c r="D1168" i="2"/>
  <c r="C1169" i="2" a="1"/>
  <c r="C1169" i="2"/>
  <c r="D1169" i="2"/>
  <c r="C1170" i="2" a="1"/>
  <c r="C1170" i="2" s="1"/>
  <c r="D1170" i="2"/>
  <c r="C1171" i="2" a="1"/>
  <c r="C1171" i="2" s="1"/>
  <c r="D1171" i="2"/>
  <c r="C1172" i="2" a="1"/>
  <c r="C1172" i="2" s="1"/>
  <c r="D1172" i="2"/>
  <c r="C1173" i="2" a="1"/>
  <c r="C1173" i="2" s="1"/>
  <c r="D1173" i="2"/>
  <c r="C1174" i="2" a="1"/>
  <c r="C1174" i="2" s="1"/>
  <c r="D1174" i="2"/>
  <c r="C1175" i="2" a="1"/>
  <c r="C1175" i="2" s="1"/>
  <c r="D1175" i="2"/>
  <c r="C1176" i="2" a="1"/>
  <c r="C1176" i="2" s="1"/>
  <c r="D1176" i="2"/>
  <c r="C1177" i="2" a="1"/>
  <c r="C1177" i="2" s="1"/>
  <c r="D1177" i="2"/>
  <c r="C1178" i="2" a="1"/>
  <c r="C1178" i="2"/>
  <c r="D1178" i="2"/>
  <c r="C1179" i="2" a="1"/>
  <c r="C1179" i="2" s="1"/>
  <c r="D1179" i="2"/>
  <c r="C1180" i="2" a="1"/>
  <c r="C1180" i="2" s="1"/>
  <c r="D1180" i="2"/>
  <c r="C1181" i="2" a="1"/>
  <c r="C1181" i="2"/>
  <c r="D1181" i="2"/>
  <c r="C1182" i="2" a="1"/>
  <c r="C1182" i="2" s="1"/>
  <c r="D1182" i="2"/>
  <c r="C1183" i="2" a="1"/>
  <c r="C1183" i="2" s="1"/>
  <c r="D1183" i="2"/>
  <c r="C1184" i="2" a="1"/>
  <c r="C1184" i="2" s="1"/>
  <c r="D1184" i="2"/>
  <c r="C1185" i="2" a="1"/>
  <c r="C1185" i="2" s="1"/>
  <c r="D1185" i="2"/>
  <c r="C1186" i="2" a="1"/>
  <c r="C1186" i="2"/>
  <c r="D1186" i="2"/>
  <c r="C1187" i="2" a="1"/>
  <c r="C1187" i="2" s="1"/>
  <c r="D1187" i="2"/>
  <c r="C1188" i="2" a="1"/>
  <c r="C1188" i="2" s="1"/>
  <c r="D1188" i="2"/>
  <c r="C1189" i="2" a="1"/>
  <c r="C1189" i="2" s="1"/>
  <c r="D1189" i="2"/>
  <c r="C1190" i="2" a="1"/>
  <c r="C1190" i="2" s="1"/>
  <c r="D1190" i="2"/>
  <c r="C1191" i="2" a="1"/>
  <c r="C1191" i="2" s="1"/>
  <c r="D1191" i="2"/>
  <c r="C1192" i="2" a="1"/>
  <c r="C1192" i="2" s="1"/>
  <c r="D1192" i="2"/>
  <c r="C1193" i="2" a="1"/>
  <c r="C1193" i="2" s="1"/>
  <c r="D1193" i="2"/>
  <c r="C1194" i="2" a="1"/>
  <c r="C1194" i="2" s="1"/>
  <c r="D1194" i="2"/>
  <c r="C1195" i="2" a="1"/>
  <c r="C1195" i="2"/>
  <c r="D1195" i="2"/>
  <c r="C1196" i="2" a="1"/>
  <c r="C1196" i="2" s="1"/>
  <c r="D1196" i="2"/>
  <c r="C1197" i="2" a="1"/>
  <c r="C1197" i="2" s="1"/>
  <c r="D1197" i="2"/>
  <c r="C1198" i="2" a="1"/>
  <c r="C1198" i="2" s="1"/>
  <c r="D1198" i="2"/>
  <c r="C1199" i="2" a="1"/>
  <c r="C1199" i="2" s="1"/>
  <c r="D1199" i="2"/>
  <c r="C1200" i="2" a="1"/>
  <c r="C1200" i="2" s="1"/>
  <c r="D1200" i="2"/>
  <c r="C1201" i="2" a="1"/>
  <c r="C1201" i="2"/>
  <c r="D1201" i="2"/>
  <c r="C1202" i="2" a="1"/>
  <c r="C1202" i="2"/>
  <c r="D1202" i="2"/>
  <c r="C1203" i="2" a="1"/>
  <c r="C1203" i="2" s="1"/>
  <c r="D1203" i="2"/>
  <c r="C1204" i="2" a="1"/>
  <c r="C1204" i="2"/>
  <c r="D1204" i="2"/>
  <c r="C1205" i="2" a="1"/>
  <c r="C1205" i="2"/>
  <c r="D1205" i="2"/>
  <c r="C1206" i="2" a="1"/>
  <c r="C1206" i="2" s="1"/>
  <c r="D1206" i="2"/>
  <c r="C1207" i="2" a="1"/>
  <c r="C1207" i="2" s="1"/>
  <c r="D1207" i="2"/>
  <c r="C1208" i="2" a="1"/>
  <c r="C1208" i="2" s="1"/>
  <c r="D1208" i="2"/>
  <c r="C1209" i="2" a="1"/>
  <c r="C1209" i="2" s="1"/>
  <c r="D1209" i="2"/>
  <c r="C1210" i="2" a="1"/>
  <c r="C1210" i="2" s="1"/>
  <c r="D1210" i="2"/>
  <c r="C1211" i="2" a="1"/>
  <c r="C1211" i="2" s="1"/>
  <c r="D1211" i="2"/>
  <c r="C1212" i="2" a="1"/>
  <c r="C1212" i="2" s="1"/>
  <c r="D1212" i="2"/>
  <c r="C1213" i="2" a="1"/>
  <c r="C1213" i="2" s="1"/>
  <c r="D1213" i="2"/>
  <c r="C1214" i="2" a="1"/>
  <c r="C1214" i="2" s="1"/>
  <c r="D1214" i="2"/>
  <c r="C1215" i="2" a="1"/>
  <c r="C1215" i="2" s="1"/>
  <c r="D1215" i="2"/>
  <c r="C1216" i="2" a="1"/>
  <c r="C1216" i="2"/>
  <c r="D1216" i="2"/>
  <c r="C1217" i="2" a="1"/>
  <c r="C1217" i="2" s="1"/>
  <c r="D1217" i="2"/>
  <c r="C1218" i="2" a="1"/>
  <c r="C1218" i="2" s="1"/>
  <c r="D1218" i="2"/>
  <c r="C1219" i="2" a="1"/>
  <c r="C1219" i="2" s="1"/>
  <c r="D1219" i="2"/>
  <c r="C1220" i="2" a="1"/>
  <c r="C1220" i="2" s="1"/>
  <c r="D1220" i="2"/>
  <c r="C1221" i="2" a="1"/>
  <c r="C1221" i="2" s="1"/>
  <c r="D1221" i="2"/>
  <c r="C1222" i="2" a="1"/>
  <c r="C1222" i="2" s="1"/>
  <c r="D1222" i="2"/>
  <c r="C1223" i="2" a="1"/>
  <c r="C1223" i="2" s="1"/>
  <c r="D1223" i="2"/>
  <c r="C1224" i="2" a="1"/>
  <c r="C1224" i="2" s="1"/>
  <c r="D1224" i="2"/>
  <c r="C1225" i="2" a="1"/>
  <c r="C1225" i="2"/>
  <c r="D1225" i="2"/>
  <c r="C1226" i="2" a="1"/>
  <c r="C1226" i="2"/>
  <c r="D1226" i="2"/>
  <c r="C1227" i="2" a="1"/>
  <c r="C1227" i="2" s="1"/>
  <c r="D1227" i="2"/>
  <c r="C1228" i="2" a="1"/>
  <c r="C1228" i="2" s="1"/>
  <c r="D1228" i="2"/>
  <c r="C1229" i="2" a="1"/>
  <c r="C1229" i="2" s="1"/>
  <c r="D1229" i="2"/>
  <c r="C1230" i="2" a="1"/>
  <c r="C1230" i="2" s="1"/>
  <c r="D1230" i="2"/>
  <c r="C1231" i="2" a="1"/>
  <c r="C1231" i="2" s="1"/>
  <c r="D1231" i="2"/>
  <c r="C1232" i="2" a="1"/>
  <c r="C1232" i="2" s="1"/>
  <c r="D1232" i="2"/>
  <c r="C1233" i="2" a="1"/>
  <c r="C1233" i="2" s="1"/>
  <c r="D1233" i="2"/>
  <c r="C1234" i="2" a="1"/>
  <c r="C1234" i="2" s="1"/>
  <c r="D1234" i="2"/>
  <c r="C1235" i="2" a="1"/>
  <c r="C1235" i="2" s="1"/>
  <c r="D1235" i="2"/>
  <c r="C1236" i="2" a="1"/>
  <c r="C1236" i="2" s="1"/>
  <c r="D1236" i="2"/>
  <c r="C1237" i="2" a="1"/>
  <c r="C1237" i="2" s="1"/>
  <c r="D1237" i="2"/>
  <c r="C1238" i="2" a="1"/>
  <c r="C1238" i="2" s="1"/>
  <c r="D1238" i="2"/>
  <c r="C1239" i="2" a="1"/>
  <c r="C1239" i="2" s="1"/>
  <c r="D1239" i="2"/>
  <c r="C1240" i="2" a="1"/>
  <c r="C1240" i="2" s="1"/>
  <c r="D1240" i="2"/>
  <c r="C1241" i="2" a="1"/>
  <c r="C1241" i="2" s="1"/>
  <c r="D1241" i="2"/>
  <c r="C1242" i="2" a="1"/>
  <c r="C1242" i="2"/>
  <c r="D1242" i="2"/>
  <c r="C1243" i="2" a="1"/>
  <c r="C1243" i="2" s="1"/>
  <c r="D1243" i="2"/>
  <c r="C1244" i="2" a="1"/>
  <c r="C1244" i="2" s="1"/>
  <c r="D1244" i="2"/>
  <c r="C1245" i="2" a="1"/>
  <c r="C1245" i="2" s="1"/>
  <c r="D1245" i="2"/>
  <c r="C1246" i="2" a="1"/>
  <c r="C1246" i="2" s="1"/>
  <c r="D1246" i="2"/>
  <c r="C1247" i="2" a="1"/>
  <c r="C1247" i="2" s="1"/>
  <c r="D1247" i="2"/>
  <c r="C1248" i="2" a="1"/>
  <c r="C1248" i="2" s="1"/>
  <c r="D1248" i="2"/>
  <c r="C1249" i="2" a="1"/>
  <c r="C1249" i="2" s="1"/>
  <c r="D1249" i="2"/>
  <c r="C1250" i="2" a="1"/>
  <c r="C1250" i="2" s="1"/>
  <c r="D1250" i="2"/>
  <c r="C1251" i="2" a="1"/>
  <c r="C1251" i="2" s="1"/>
  <c r="D1251" i="2"/>
  <c r="C1252" i="2" a="1"/>
  <c r="C1252" i="2" s="1"/>
  <c r="D1252" i="2"/>
  <c r="C1253" i="2" a="1"/>
  <c r="C1253" i="2"/>
  <c r="D1253" i="2"/>
  <c r="C1254" i="2" a="1"/>
  <c r="C1254" i="2" s="1"/>
  <c r="D1254" i="2"/>
  <c r="C1255" i="2" a="1"/>
  <c r="C1255" i="2" s="1"/>
  <c r="D1255" i="2"/>
  <c r="C1256" i="2" a="1"/>
  <c r="C1256" i="2"/>
  <c r="D1256" i="2"/>
  <c r="C1257" i="2" a="1"/>
  <c r="C1257" i="2" s="1"/>
  <c r="D1257" i="2"/>
  <c r="C1258" i="2" a="1"/>
  <c r="C1258" i="2" s="1"/>
  <c r="D1258" i="2"/>
  <c r="C1259" i="2" a="1"/>
  <c r="C1259" i="2" s="1"/>
  <c r="D1259" i="2"/>
  <c r="C1260" i="2" a="1"/>
  <c r="C1260" i="2" s="1"/>
  <c r="D1260" i="2"/>
  <c r="C1261" i="2" a="1"/>
  <c r="C1261" i="2" s="1"/>
  <c r="D1261" i="2"/>
  <c r="C1262" i="2" a="1"/>
  <c r="C1262" i="2" s="1"/>
  <c r="D1262" i="2"/>
  <c r="C1263" i="2" a="1"/>
  <c r="C1263" i="2" s="1"/>
  <c r="D1263" i="2"/>
  <c r="C1264" i="2" a="1"/>
  <c r="C1264" i="2" s="1"/>
  <c r="D1264" i="2"/>
  <c r="C1265" i="2" a="1"/>
  <c r="C1265" i="2"/>
  <c r="D1265" i="2"/>
  <c r="C1266" i="2" a="1"/>
  <c r="C1266" i="2" s="1"/>
  <c r="D1266" i="2"/>
  <c r="C1267" i="2" a="1"/>
  <c r="C1267" i="2" s="1"/>
  <c r="D1267" i="2"/>
  <c r="C1268" i="2" a="1"/>
  <c r="C1268" i="2" s="1"/>
  <c r="D1268" i="2"/>
  <c r="C1269" i="2" a="1"/>
  <c r="C1269" i="2" s="1"/>
  <c r="D1269" i="2"/>
  <c r="C1270" i="2" a="1"/>
  <c r="C1270" i="2" s="1"/>
  <c r="D1270" i="2"/>
  <c r="C1271" i="2" a="1"/>
  <c r="C1271" i="2" s="1"/>
  <c r="D1271" i="2"/>
  <c r="C1272" i="2" a="1"/>
  <c r="C1272" i="2" s="1"/>
  <c r="D1272" i="2"/>
  <c r="C1273" i="2" a="1"/>
  <c r="C1273" i="2" s="1"/>
  <c r="D1273" i="2"/>
  <c r="C1274" i="2" a="1"/>
  <c r="C1274" i="2" s="1"/>
  <c r="D1274" i="2"/>
  <c r="C1275" i="2" a="1"/>
  <c r="C1275" i="2" s="1"/>
  <c r="D1275" i="2"/>
  <c r="C1276" i="2" a="1"/>
  <c r="C1276" i="2" s="1"/>
  <c r="D1276" i="2"/>
  <c r="C1277" i="2" a="1"/>
  <c r="C1277" i="2" s="1"/>
  <c r="D1277" i="2"/>
  <c r="C1278" i="2" a="1"/>
  <c r="C1278" i="2" s="1"/>
  <c r="D1278" i="2"/>
  <c r="C1279" i="2" a="1"/>
  <c r="C1279" i="2" s="1"/>
  <c r="D1279" i="2"/>
  <c r="C1280" i="2" a="1"/>
  <c r="C1280" i="2" s="1"/>
  <c r="D1280" i="2"/>
  <c r="C1281" i="2" a="1"/>
  <c r="C1281" i="2" s="1"/>
  <c r="D1281" i="2"/>
  <c r="C1282" i="2" a="1"/>
  <c r="C1282" i="2" s="1"/>
  <c r="D1282" i="2"/>
  <c r="C1283" i="2" a="1"/>
  <c r="C1283" i="2" s="1"/>
  <c r="D1283" i="2"/>
  <c r="C1284" i="2" a="1"/>
  <c r="C1284" i="2" s="1"/>
  <c r="D1284" i="2"/>
  <c r="C1285" i="2" a="1"/>
  <c r="C1285" i="2" s="1"/>
  <c r="D1285" i="2"/>
  <c r="C1286" i="2" a="1"/>
  <c r="C1286" i="2" s="1"/>
  <c r="D1286" i="2"/>
  <c r="C1287" i="2" a="1"/>
  <c r="C1287" i="2" s="1"/>
  <c r="D1287" i="2"/>
  <c r="C1288" i="2" a="1"/>
  <c r="C1288" i="2"/>
  <c r="D1288" i="2"/>
  <c r="C1289" i="2" a="1"/>
  <c r="C1289" i="2"/>
  <c r="D1289" i="2"/>
  <c r="C1290" i="2" a="1"/>
  <c r="C1290" i="2" s="1"/>
  <c r="D1290" i="2"/>
  <c r="C1291" i="2" a="1"/>
  <c r="C1291" i="2" s="1"/>
  <c r="D1291" i="2"/>
  <c r="C1292" i="2" a="1"/>
  <c r="C1292" i="2" s="1"/>
  <c r="D1292" i="2"/>
  <c r="C1293" i="2" a="1"/>
  <c r="C1293" i="2" s="1"/>
  <c r="D1293" i="2"/>
  <c r="C1294" i="2" a="1"/>
  <c r="C1294" i="2" s="1"/>
  <c r="D1294" i="2"/>
  <c r="C1295" i="2" a="1"/>
  <c r="C1295" i="2" s="1"/>
  <c r="D1295" i="2"/>
  <c r="C1296" i="2" a="1"/>
  <c r="C1296" i="2" s="1"/>
  <c r="D1296" i="2"/>
  <c r="C1297" i="2" a="1"/>
  <c r="C1297" i="2" s="1"/>
  <c r="D1297" i="2"/>
  <c r="C1298" i="2" a="1"/>
  <c r="C1298" i="2" s="1"/>
  <c r="D1298" i="2"/>
  <c r="C1299" i="2" a="1"/>
  <c r="C1299" i="2" s="1"/>
  <c r="D1299" i="2"/>
  <c r="C1300" i="2" a="1"/>
  <c r="C1300" i="2" s="1"/>
  <c r="D1300" i="2"/>
  <c r="C1301" i="2" a="1"/>
  <c r="C1301" i="2"/>
  <c r="D1301" i="2"/>
  <c r="C1302" i="2" a="1"/>
  <c r="C1302" i="2" s="1"/>
  <c r="D1302" i="2"/>
  <c r="C1303" i="2" a="1"/>
  <c r="C1303" i="2" s="1"/>
  <c r="D1303" i="2"/>
  <c r="C1304" i="2" a="1"/>
  <c r="C1304" i="2" s="1"/>
  <c r="D1304" i="2"/>
  <c r="C1305" i="2" a="1"/>
  <c r="C1305" i="2" s="1"/>
  <c r="D1305" i="2"/>
  <c r="C1306" i="2" a="1"/>
  <c r="C1306" i="2" s="1"/>
  <c r="D1306" i="2"/>
  <c r="C1307" i="2" a="1"/>
  <c r="C1307" i="2" s="1"/>
  <c r="D1307" i="2"/>
  <c r="C1308" i="2" a="1"/>
  <c r="C1308" i="2" s="1"/>
  <c r="D1308" i="2"/>
  <c r="C1309" i="2" a="1"/>
  <c r="C1309" i="2" s="1"/>
  <c r="D1309" i="2"/>
  <c r="C1310" i="2" a="1"/>
  <c r="C1310" i="2" s="1"/>
  <c r="D1310" i="2"/>
  <c r="C1311" i="2" a="1"/>
  <c r="C1311" i="2" s="1"/>
  <c r="D1311" i="2"/>
  <c r="C1312" i="2" a="1"/>
  <c r="C1312" i="2" s="1"/>
  <c r="D1312" i="2"/>
  <c r="C1313" i="2" a="1"/>
  <c r="C1313" i="2" s="1"/>
  <c r="D1313" i="2"/>
  <c r="C1314" i="2" a="1"/>
  <c r="C1314" i="2" s="1"/>
  <c r="D1314" i="2"/>
  <c r="C1315" i="2" a="1"/>
  <c r="C1315" i="2" s="1"/>
  <c r="D1315" i="2"/>
  <c r="C1316" i="2" a="1"/>
  <c r="C1316" i="2" s="1"/>
  <c r="D1316" i="2"/>
  <c r="C1317" i="2" a="1"/>
  <c r="C1317" i="2" s="1"/>
  <c r="D1317" i="2"/>
  <c r="C1318" i="2" a="1"/>
  <c r="C1318" i="2" s="1"/>
  <c r="D1318" i="2"/>
  <c r="C1319" i="2" a="1"/>
  <c r="C1319" i="2" s="1"/>
  <c r="D1319" i="2"/>
  <c r="C1320" i="2" a="1"/>
  <c r="C1320" i="2" s="1"/>
  <c r="D1320" i="2"/>
  <c r="C1321" i="2" a="1"/>
  <c r="C1321" i="2" s="1"/>
  <c r="D1321" i="2"/>
  <c r="C1322" i="2" a="1"/>
  <c r="C1322" i="2" s="1"/>
  <c r="D1322" i="2"/>
  <c r="C1323" i="2" a="1"/>
  <c r="C1323" i="2" s="1"/>
  <c r="D1323" i="2"/>
  <c r="C1324" i="2" a="1"/>
  <c r="C1324" i="2" s="1"/>
  <c r="D1324" i="2"/>
  <c r="C1325" i="2" a="1"/>
  <c r="C1325" i="2" s="1"/>
  <c r="D1325" i="2"/>
  <c r="C1326" i="2" a="1"/>
  <c r="C1326" i="2" s="1"/>
  <c r="D1326" i="2"/>
  <c r="C1327" i="2" a="1"/>
  <c r="C1327" i="2" s="1"/>
  <c r="D1327" i="2"/>
  <c r="C1328" i="2" a="1"/>
  <c r="C1328" i="2" s="1"/>
  <c r="D1328" i="2"/>
  <c r="C1329" i="2" a="1"/>
  <c r="C1329" i="2" s="1"/>
  <c r="D1329" i="2"/>
  <c r="C1330" i="2" a="1"/>
  <c r="C1330" i="2" s="1"/>
  <c r="D1330" i="2"/>
  <c r="C1331" i="2" a="1"/>
  <c r="C1331" i="2" s="1"/>
  <c r="D1331" i="2"/>
  <c r="C1332" i="2" a="1"/>
  <c r="C1332" i="2" s="1"/>
  <c r="D1332" i="2"/>
  <c r="C1333" i="2" a="1"/>
  <c r="C1333" i="2" s="1"/>
  <c r="D1333" i="2"/>
  <c r="C1334" i="2" a="1"/>
  <c r="C1334" i="2" s="1"/>
  <c r="D1334" i="2"/>
  <c r="C1335" i="2" a="1"/>
  <c r="C1335" i="2" s="1"/>
  <c r="D1335" i="2"/>
  <c r="C1336" i="2" a="1"/>
  <c r="C1336" i="2" s="1"/>
  <c r="D1336" i="2"/>
  <c r="C1337" i="2" a="1"/>
  <c r="C1337" i="2" s="1"/>
  <c r="D1337" i="2"/>
  <c r="C1338" i="2" a="1"/>
  <c r="C1338" i="2" s="1"/>
  <c r="D1338" i="2"/>
  <c r="C1339" i="2" a="1"/>
  <c r="C1339" i="2" s="1"/>
  <c r="D1339" i="2"/>
  <c r="C1340" i="2" a="1"/>
  <c r="C1340" i="2" s="1"/>
  <c r="D1340" i="2"/>
  <c r="C1341" i="2" a="1"/>
  <c r="C1341" i="2"/>
  <c r="D1341" i="2"/>
  <c r="C1342" i="2" a="1"/>
  <c r="C1342" i="2" s="1"/>
  <c r="D1342" i="2"/>
  <c r="C1343" i="2" a="1"/>
  <c r="C1343" i="2" s="1"/>
  <c r="D1343" i="2"/>
  <c r="C1344" i="2" a="1"/>
  <c r="C1344" i="2"/>
  <c r="D1344" i="2"/>
  <c r="C1345" i="2" a="1"/>
  <c r="C1345" i="2" s="1"/>
  <c r="D1345" i="2"/>
  <c r="C1346" i="2" a="1"/>
  <c r="C1346" i="2" s="1"/>
  <c r="D1346" i="2"/>
  <c r="C1347" i="2" a="1"/>
  <c r="C1347" i="2" s="1"/>
  <c r="D1347" i="2"/>
  <c r="C1348" i="2" a="1"/>
  <c r="C1348" i="2" s="1"/>
  <c r="D1348" i="2"/>
  <c r="C1349" i="2" a="1"/>
  <c r="C1349" i="2" s="1"/>
  <c r="D1349" i="2"/>
  <c r="C1350" i="2" a="1"/>
  <c r="C1350" i="2" s="1"/>
  <c r="D1350" i="2"/>
  <c r="C1351" i="2" a="1"/>
  <c r="C1351" i="2" s="1"/>
  <c r="D1351" i="2"/>
  <c r="C1352" i="2" a="1"/>
  <c r="C1352" i="2" s="1"/>
  <c r="D1352" i="2"/>
  <c r="C1353" i="2" a="1"/>
  <c r="C1353" i="2" s="1"/>
  <c r="D1353" i="2"/>
  <c r="C1354" i="2" a="1"/>
  <c r="C1354" i="2" s="1"/>
  <c r="D1354" i="2"/>
  <c r="C1355" i="2" a="1"/>
  <c r="C1355" i="2" s="1"/>
  <c r="D1355" i="2"/>
  <c r="C1356" i="2" a="1"/>
  <c r="C1356" i="2" s="1"/>
  <c r="D1356" i="2"/>
  <c r="C1357" i="2" a="1"/>
  <c r="C1357" i="2" s="1"/>
  <c r="D1357" i="2"/>
  <c r="C1358" i="2" a="1"/>
  <c r="C1358" i="2" s="1"/>
  <c r="D1358" i="2"/>
  <c r="C1359" i="2" a="1"/>
  <c r="C1359" i="2" s="1"/>
  <c r="D1359" i="2"/>
  <c r="C1360" i="2" a="1"/>
  <c r="C1360" i="2" s="1"/>
  <c r="D1360" i="2"/>
  <c r="C1361" i="2" a="1"/>
  <c r="C1361" i="2" s="1"/>
  <c r="D1361" i="2"/>
  <c r="C1362" i="2" a="1"/>
  <c r="C1362" i="2" s="1"/>
  <c r="D1362" i="2"/>
  <c r="C1363" i="2" a="1"/>
  <c r="C1363" i="2"/>
  <c r="D1363" i="2"/>
  <c r="C1364" i="2" a="1"/>
  <c r="C1364" i="2"/>
  <c r="D1364" i="2"/>
  <c r="C1365" i="2" a="1"/>
  <c r="C1365" i="2" s="1"/>
  <c r="D1365" i="2"/>
  <c r="C1366" i="2" a="1"/>
  <c r="C1366" i="2" s="1"/>
  <c r="D1366" i="2"/>
  <c r="C1367" i="2" a="1"/>
  <c r="C1367" i="2" s="1"/>
  <c r="D1367" i="2"/>
  <c r="C1368" i="2" a="1"/>
  <c r="C1368" i="2" s="1"/>
  <c r="D1368" i="2"/>
  <c r="C1369" i="2" a="1"/>
  <c r="C1369" i="2" s="1"/>
  <c r="D1369" i="2"/>
  <c r="C1370" i="2" a="1"/>
  <c r="C1370" i="2" s="1"/>
  <c r="D1370" i="2"/>
  <c r="C1371" i="2" a="1"/>
  <c r="C1371" i="2" s="1"/>
  <c r="D1371" i="2"/>
  <c r="C1372" i="2" a="1"/>
  <c r="C1372" i="2" s="1"/>
  <c r="D1372" i="2"/>
  <c r="C1373" i="2" a="1"/>
  <c r="C1373" i="2" s="1"/>
  <c r="D1373" i="2"/>
  <c r="C1374" i="2" a="1"/>
  <c r="C1374" i="2" s="1"/>
  <c r="D1374" i="2"/>
  <c r="C1375" i="2" a="1"/>
  <c r="C1375" i="2" s="1"/>
  <c r="D1375" i="2"/>
  <c r="C1376" i="2" a="1"/>
  <c r="C1376" i="2" s="1"/>
  <c r="D1376" i="2"/>
  <c r="C1377" i="2" a="1"/>
  <c r="C1377" i="2" s="1"/>
  <c r="D1377" i="2"/>
  <c r="C1378" i="2" a="1"/>
  <c r="C1378" i="2" s="1"/>
  <c r="D1378" i="2"/>
  <c r="C1379" i="2" a="1"/>
  <c r="C1379" i="2" s="1"/>
  <c r="D1379" i="2"/>
  <c r="C1380" i="2" a="1"/>
  <c r="C1380" i="2" s="1"/>
  <c r="D1380" i="2"/>
  <c r="C1381" i="2" a="1"/>
  <c r="C1381" i="2" s="1"/>
  <c r="D1381" i="2"/>
  <c r="C1382" i="2" a="1"/>
  <c r="C1382" i="2" s="1"/>
  <c r="D1382" i="2"/>
  <c r="C1383" i="2" a="1"/>
  <c r="C1383" i="2" s="1"/>
  <c r="D1383" i="2"/>
  <c r="C1384" i="2" a="1"/>
  <c r="C1384" i="2" s="1"/>
  <c r="D1384" i="2"/>
  <c r="C1385" i="2" a="1"/>
  <c r="C1385" i="2" s="1"/>
  <c r="D1385" i="2"/>
  <c r="C1386" i="2" a="1"/>
  <c r="C1386" i="2" s="1"/>
  <c r="D1386" i="2"/>
  <c r="C1387" i="2" a="1"/>
  <c r="C1387" i="2" s="1"/>
  <c r="D1387" i="2"/>
  <c r="C1388" i="2" a="1"/>
  <c r="C1388" i="2"/>
  <c r="D1388" i="2"/>
  <c r="C1389" i="2" a="1"/>
  <c r="C1389" i="2" s="1"/>
  <c r="D1389" i="2"/>
  <c r="C1390" i="2" a="1"/>
  <c r="C1390" i="2" s="1"/>
  <c r="D1390" i="2"/>
  <c r="C1391" i="2" a="1"/>
  <c r="C1391" i="2" s="1"/>
  <c r="D1391" i="2"/>
  <c r="C1392" i="2" a="1"/>
  <c r="C1392" i="2" s="1"/>
  <c r="D1392" i="2"/>
  <c r="C1393" i="2" a="1"/>
  <c r="C1393" i="2" s="1"/>
  <c r="D1393" i="2"/>
  <c r="C1394" i="2" a="1"/>
  <c r="C1394" i="2" s="1"/>
  <c r="D1394" i="2"/>
  <c r="C1395" i="2" a="1"/>
  <c r="C1395" i="2" s="1"/>
  <c r="D1395" i="2"/>
  <c r="C1396" i="2" a="1"/>
  <c r="C1396" i="2" s="1"/>
  <c r="D1396" i="2"/>
  <c r="C1397" i="2" a="1"/>
  <c r="C1397" i="2" s="1"/>
  <c r="D1397" i="2"/>
  <c r="C1398" i="2" a="1"/>
  <c r="C1398" i="2" s="1"/>
  <c r="D1398" i="2"/>
  <c r="C1399" i="2" a="1"/>
  <c r="C1399" i="2" s="1"/>
  <c r="D1399" i="2"/>
  <c r="C1400" i="2" a="1"/>
  <c r="C1400" i="2" s="1"/>
  <c r="D1400" i="2"/>
  <c r="C1401" i="2" a="1"/>
  <c r="C1401" i="2" s="1"/>
  <c r="D1401" i="2"/>
  <c r="C1402" i="2" a="1"/>
  <c r="C1402" i="2" s="1"/>
  <c r="D1402" i="2"/>
  <c r="C1403" i="2" a="1"/>
  <c r="C1403" i="2" s="1"/>
  <c r="D1403" i="2"/>
  <c r="C1404" i="2" a="1"/>
  <c r="C1404" i="2"/>
  <c r="D1404" i="2"/>
  <c r="C1405" i="2" a="1"/>
  <c r="C1405" i="2" s="1"/>
  <c r="D1405" i="2"/>
  <c r="C1406" i="2" a="1"/>
  <c r="C1406" i="2" s="1"/>
  <c r="D1406" i="2"/>
  <c r="C1407" i="2" a="1"/>
  <c r="C1407" i="2" s="1"/>
  <c r="D1407" i="2"/>
  <c r="C1408" i="2" a="1"/>
  <c r="C1408" i="2" s="1"/>
  <c r="D1408" i="2"/>
  <c r="C1409" i="2" a="1"/>
  <c r="C1409" i="2" s="1"/>
  <c r="D1409" i="2"/>
  <c r="C1410" i="2" a="1"/>
  <c r="C1410" i="2" s="1"/>
  <c r="D1410" i="2"/>
  <c r="C1411" i="2" a="1"/>
  <c r="C1411" i="2"/>
  <c r="D1411" i="2"/>
  <c r="C1412" i="2" a="1"/>
  <c r="C1412" i="2" s="1"/>
  <c r="D1412" i="2"/>
  <c r="C1413" i="2" a="1"/>
  <c r="C1413" i="2" s="1"/>
  <c r="D1413" i="2"/>
  <c r="C1414" i="2" a="1"/>
  <c r="C1414" i="2" s="1"/>
  <c r="D1414" i="2"/>
  <c r="C1415" i="2" a="1"/>
  <c r="C1415" i="2" s="1"/>
  <c r="D1415" i="2"/>
  <c r="C1416" i="2" a="1"/>
  <c r="C1416" i="2"/>
  <c r="D1416" i="2"/>
  <c r="C1417" i="2" a="1"/>
  <c r="C1417" i="2" s="1"/>
  <c r="D1417" i="2"/>
  <c r="C1418" i="2" a="1"/>
  <c r="C1418" i="2" s="1"/>
  <c r="D1418" i="2"/>
  <c r="C1419" i="2" a="1"/>
  <c r="C1419" i="2" s="1"/>
  <c r="D1419" i="2"/>
  <c r="C1420" i="2" a="1"/>
  <c r="C1420" i="2"/>
  <c r="D1420" i="2"/>
  <c r="C1421" i="2" a="1"/>
  <c r="C1421" i="2" s="1"/>
  <c r="D1421" i="2"/>
  <c r="C1422" i="2" a="1"/>
  <c r="C1422" i="2" s="1"/>
  <c r="D1422" i="2"/>
  <c r="C1423" i="2" a="1"/>
  <c r="C1423" i="2" s="1"/>
  <c r="D1423" i="2"/>
  <c r="C1424" i="2" a="1"/>
  <c r="C1424" i="2" s="1"/>
  <c r="D1424" i="2"/>
  <c r="C1425" i="2" a="1"/>
  <c r="C1425" i="2" s="1"/>
  <c r="D1425" i="2"/>
  <c r="C1426" i="2" a="1"/>
  <c r="C1426" i="2" s="1"/>
  <c r="D1426" i="2"/>
  <c r="C1427" i="2" a="1"/>
  <c r="C1427" i="2"/>
  <c r="D1427" i="2"/>
  <c r="C1428" i="2" a="1"/>
  <c r="C1428" i="2" s="1"/>
  <c r="D1428" i="2"/>
  <c r="C1429" i="2" a="1"/>
  <c r="C1429" i="2" s="1"/>
  <c r="D1429" i="2"/>
  <c r="C1430" i="2" a="1"/>
  <c r="C1430" i="2" s="1"/>
  <c r="D1430" i="2"/>
  <c r="C1431" i="2" a="1"/>
  <c r="C1431" i="2" s="1"/>
  <c r="D1431" i="2"/>
  <c r="C1432" i="2" a="1"/>
  <c r="C1432" i="2" s="1"/>
  <c r="D1432" i="2"/>
  <c r="C1433" i="2" a="1"/>
  <c r="C1433" i="2" s="1"/>
  <c r="D1433" i="2"/>
  <c r="C1434" i="2" a="1"/>
  <c r="C1434" i="2" s="1"/>
  <c r="D1434" i="2"/>
  <c r="C1435" i="2" a="1"/>
  <c r="C1435" i="2" s="1"/>
  <c r="D1435" i="2"/>
  <c r="C1436" i="2" a="1"/>
  <c r="C1436" i="2"/>
  <c r="D1436" i="2"/>
  <c r="C1437" i="2" a="1"/>
  <c r="C1437" i="2" s="1"/>
  <c r="D1437" i="2"/>
  <c r="C1438" i="2" a="1"/>
  <c r="C1438" i="2" s="1"/>
  <c r="D1438" i="2"/>
  <c r="C1439" i="2" a="1"/>
  <c r="C1439" i="2" s="1"/>
  <c r="D1439" i="2"/>
  <c r="C1440" i="2" a="1"/>
  <c r="C1440" i="2" s="1"/>
  <c r="D1440" i="2"/>
  <c r="C1441" i="2" a="1"/>
  <c r="C1441" i="2" s="1"/>
  <c r="D1441" i="2"/>
  <c r="C1442" i="2" a="1"/>
  <c r="C1442" i="2" s="1"/>
  <c r="D1442" i="2"/>
  <c r="C1443" i="2" a="1"/>
  <c r="C1443" i="2" s="1"/>
  <c r="D1443" i="2"/>
  <c r="C1444" i="2" a="1"/>
  <c r="C1444" i="2" s="1"/>
  <c r="D1444" i="2"/>
  <c r="C1445" i="2" a="1"/>
  <c r="C1445" i="2" s="1"/>
  <c r="D1445" i="2"/>
  <c r="C1446" i="2" a="1"/>
  <c r="C1446" i="2" s="1"/>
  <c r="D1446" i="2"/>
  <c r="C1447" i="2" a="1"/>
  <c r="C1447" i="2" s="1"/>
  <c r="D1447" i="2"/>
  <c r="C1448" i="2" a="1"/>
  <c r="C1448" i="2" s="1"/>
  <c r="D1448" i="2"/>
  <c r="C1449" i="2" a="1"/>
  <c r="C1449" i="2" s="1"/>
  <c r="D1449" i="2"/>
  <c r="C1450" i="2" a="1"/>
  <c r="C1450" i="2" s="1"/>
  <c r="D1450" i="2"/>
  <c r="C1451" i="2" a="1"/>
  <c r="C1451" i="2" s="1"/>
  <c r="D1451" i="2"/>
  <c r="C1452" i="2" a="1"/>
  <c r="C1452" i="2" s="1"/>
  <c r="D1452" i="2"/>
  <c r="C1453" i="2" a="1"/>
  <c r="C1453" i="2" s="1"/>
  <c r="D1453" i="2"/>
  <c r="C1454" i="2" a="1"/>
  <c r="C1454" i="2" s="1"/>
  <c r="D1454" i="2"/>
  <c r="C1455" i="2" a="1"/>
  <c r="C1455" i="2" s="1"/>
  <c r="D1455" i="2"/>
  <c r="C1456" i="2" a="1"/>
  <c r="C1456" i="2" s="1"/>
  <c r="D1456" i="2"/>
  <c r="C1457" i="2" a="1"/>
  <c r="C1457" i="2" s="1"/>
  <c r="D1457" i="2"/>
  <c r="C1458" i="2" a="1"/>
  <c r="C1458" i="2" s="1"/>
  <c r="D1458" i="2"/>
  <c r="C1459" i="2" a="1"/>
  <c r="C1459" i="2"/>
  <c r="D1459" i="2"/>
  <c r="C1460" i="2" a="1"/>
  <c r="C1460" i="2" s="1"/>
  <c r="D1460" i="2"/>
  <c r="C1461" i="2" a="1"/>
  <c r="C1461" i="2" s="1"/>
  <c r="D1461" i="2"/>
  <c r="C1462" i="2" a="1"/>
  <c r="C1462" i="2" s="1"/>
  <c r="D1462" i="2"/>
  <c r="C1463" i="2" a="1"/>
  <c r="C1463" i="2" s="1"/>
  <c r="D1463" i="2"/>
  <c r="C1464" i="2" a="1"/>
  <c r="C1464" i="2" s="1"/>
  <c r="D1464" i="2"/>
  <c r="C1465" i="2" a="1"/>
  <c r="C1465" i="2" s="1"/>
  <c r="D1465" i="2"/>
  <c r="C1466" i="2" a="1"/>
  <c r="C1466" i="2" s="1"/>
  <c r="D1466" i="2"/>
  <c r="C1467" i="2" a="1"/>
  <c r="C1467" i="2" s="1"/>
  <c r="D1467" i="2"/>
  <c r="C1468" i="2" a="1"/>
  <c r="C1468" i="2"/>
  <c r="D1468" i="2"/>
  <c r="C1469" i="2" a="1"/>
  <c r="C1469" i="2" s="1"/>
  <c r="D1469" i="2"/>
  <c r="C1470" i="2" a="1"/>
  <c r="C1470" i="2" s="1"/>
  <c r="D1470" i="2"/>
  <c r="C1471" i="2" a="1"/>
  <c r="C1471" i="2" s="1"/>
  <c r="D1471" i="2"/>
  <c r="C1472" i="2" a="1"/>
  <c r="C1472" i="2"/>
  <c r="D1472" i="2"/>
  <c r="C1473" i="2" a="1"/>
  <c r="C1473" i="2" s="1"/>
  <c r="D1473" i="2"/>
  <c r="C1474" i="2" a="1"/>
  <c r="C1474" i="2" s="1"/>
  <c r="D1474" i="2"/>
  <c r="C1475" i="2" a="1"/>
  <c r="C1475" i="2"/>
  <c r="D1475" i="2"/>
  <c r="C1476" i="2" a="1"/>
  <c r="C1476" i="2" s="1"/>
  <c r="D1476" i="2"/>
  <c r="C1477" i="2" a="1"/>
  <c r="C1477" i="2" s="1"/>
  <c r="D1477" i="2"/>
  <c r="C1478" i="2" a="1"/>
  <c r="C1478" i="2" s="1"/>
  <c r="D1478" i="2"/>
  <c r="C1479" i="2" a="1"/>
  <c r="C1479" i="2" s="1"/>
  <c r="D1479" i="2"/>
  <c r="C1480" i="2" a="1"/>
  <c r="C1480" i="2" s="1"/>
  <c r="D1480" i="2"/>
  <c r="C1481" i="2" a="1"/>
  <c r="C1481" i="2" s="1"/>
  <c r="D1481" i="2"/>
  <c r="C1482" i="2" a="1"/>
  <c r="C1482" i="2" s="1"/>
  <c r="D1482" i="2"/>
  <c r="C1483" i="2" a="1"/>
  <c r="C1483" i="2" s="1"/>
  <c r="D1483" i="2"/>
  <c r="C1484" i="2" a="1"/>
  <c r="C1484" i="2"/>
  <c r="D1484" i="2"/>
  <c r="C1485" i="2" a="1"/>
  <c r="C1485" i="2" s="1"/>
  <c r="D1485" i="2"/>
  <c r="C1486" i="2" a="1"/>
  <c r="C1486" i="2" s="1"/>
  <c r="D1486" i="2"/>
  <c r="C1487" i="2" a="1"/>
  <c r="C1487" i="2" s="1"/>
  <c r="D1487" i="2"/>
  <c r="C1488" i="2" a="1"/>
  <c r="C1488" i="2" s="1"/>
  <c r="D1488" i="2"/>
  <c r="C1489" i="2" a="1"/>
  <c r="C1489" i="2" s="1"/>
  <c r="D1489" i="2"/>
  <c r="C1490" i="2" a="1"/>
  <c r="C1490" i="2" s="1"/>
  <c r="D1490" i="2"/>
  <c r="C1491" i="2" a="1"/>
  <c r="C1491" i="2" s="1"/>
  <c r="D1491" i="2"/>
  <c r="C1492" i="2" a="1"/>
  <c r="C1492" i="2" s="1"/>
  <c r="D1492" i="2"/>
  <c r="C1493" i="2" a="1"/>
  <c r="C1493" i="2" s="1"/>
  <c r="D1493" i="2"/>
  <c r="C1494" i="2" a="1"/>
  <c r="C1494" i="2" s="1"/>
  <c r="D1494" i="2"/>
  <c r="C1495" i="2" a="1"/>
  <c r="C1495" i="2" s="1"/>
  <c r="D1495" i="2"/>
  <c r="C1496" i="2" a="1"/>
  <c r="C1496" i="2" s="1"/>
  <c r="D1496" i="2"/>
  <c r="C1497" i="2" a="1"/>
  <c r="C1497" i="2" s="1"/>
  <c r="D1497" i="2"/>
  <c r="C1498" i="2" a="1"/>
  <c r="C1498" i="2" s="1"/>
  <c r="D1498" i="2"/>
  <c r="C1499" i="2" a="1"/>
  <c r="C1499" i="2" s="1"/>
  <c r="D1499" i="2"/>
  <c r="C1500" i="2" a="1"/>
  <c r="C1500" i="2"/>
  <c r="D1500" i="2"/>
  <c r="C1501" i="2" a="1"/>
  <c r="C1501" i="2" s="1"/>
  <c r="D1501" i="2"/>
  <c r="C1502" i="2" a="1"/>
  <c r="C1502" i="2" s="1"/>
  <c r="D1502" i="2"/>
  <c r="C1503" i="2" a="1"/>
  <c r="C1503" i="2" s="1"/>
  <c r="D1503" i="2"/>
  <c r="C1504" i="2" a="1"/>
  <c r="C1504" i="2" s="1"/>
  <c r="D1504" i="2"/>
  <c r="C1505" i="2" a="1"/>
  <c r="C1505" i="2" s="1"/>
  <c r="D1505" i="2"/>
  <c r="C1506" i="2" a="1"/>
  <c r="C1506" i="2" s="1"/>
  <c r="D1506" i="2"/>
  <c r="C1507" i="2" a="1"/>
  <c r="C1507" i="2" s="1"/>
  <c r="D1507" i="2"/>
  <c r="C1508" i="2" a="1"/>
  <c r="C1508" i="2" s="1"/>
  <c r="D1508" i="2"/>
  <c r="C1509" i="2" a="1"/>
  <c r="C1509" i="2" s="1"/>
  <c r="D1509" i="2"/>
  <c r="C1510" i="2" a="1"/>
  <c r="C1510" i="2" s="1"/>
  <c r="D1510" i="2"/>
  <c r="C1511" i="2" a="1"/>
  <c r="C1511" i="2" s="1"/>
  <c r="D1511" i="2"/>
  <c r="C1512" i="2" a="1"/>
  <c r="C1512" i="2" s="1"/>
  <c r="D1512" i="2"/>
  <c r="C1513" i="2" a="1"/>
  <c r="C1513" i="2" s="1"/>
  <c r="D1513" i="2"/>
  <c r="C1514" i="2" a="1"/>
  <c r="C1514" i="2" s="1"/>
  <c r="D1514" i="2"/>
  <c r="C1515" i="2" a="1"/>
  <c r="C1515" i="2" s="1"/>
  <c r="D1515" i="2"/>
  <c r="C1516" i="2" a="1"/>
  <c r="C1516" i="2" s="1"/>
  <c r="D1516" i="2"/>
  <c r="C1517" i="2" a="1"/>
  <c r="C1517" i="2" s="1"/>
  <c r="D1517" i="2"/>
  <c r="C1518" i="2" a="1"/>
  <c r="C1518" i="2" s="1"/>
  <c r="D1518" i="2"/>
  <c r="C1519" i="2" a="1"/>
  <c r="C1519" i="2" s="1"/>
  <c r="D1519" i="2"/>
  <c r="C1520" i="2" a="1"/>
  <c r="C1520" i="2" s="1"/>
  <c r="D1520" i="2"/>
  <c r="C1521" i="2" a="1"/>
  <c r="C1521" i="2" s="1"/>
  <c r="D1521" i="2"/>
  <c r="C1522" i="2" a="1"/>
  <c r="C1522" i="2" s="1"/>
  <c r="D1522" i="2"/>
  <c r="C1523" i="2" a="1"/>
  <c r="C1523" i="2" s="1"/>
  <c r="D1523" i="2"/>
  <c r="C1524" i="2" a="1"/>
  <c r="C1524" i="2" s="1"/>
  <c r="D1524" i="2"/>
  <c r="C1525" i="2" a="1"/>
  <c r="C1525" i="2" s="1"/>
  <c r="D1525" i="2"/>
  <c r="C1526" i="2" a="1"/>
  <c r="C1526" i="2" s="1"/>
  <c r="D1526" i="2"/>
  <c r="C1527" i="2" a="1"/>
  <c r="C1527" i="2" s="1"/>
  <c r="D1527" i="2"/>
  <c r="C1528" i="2" a="1"/>
  <c r="C1528" i="2" s="1"/>
  <c r="D1528" i="2"/>
  <c r="C1529" i="2" a="1"/>
  <c r="C1529" i="2" s="1"/>
  <c r="D1529" i="2"/>
  <c r="C1530" i="2" a="1"/>
  <c r="C1530" i="2" s="1"/>
  <c r="D1530" i="2"/>
  <c r="C1531" i="2" a="1"/>
  <c r="C1531" i="2" s="1"/>
  <c r="D1531" i="2"/>
  <c r="C1532" i="2" a="1"/>
  <c r="C1532" i="2"/>
  <c r="D1532" i="2"/>
  <c r="C1533" i="2" a="1"/>
  <c r="C1533" i="2" s="1"/>
  <c r="D1533" i="2"/>
  <c r="C1534" i="2" a="1"/>
  <c r="C1534" i="2" s="1"/>
  <c r="D1534" i="2"/>
  <c r="C1535" i="2" a="1"/>
  <c r="C1535" i="2" s="1"/>
  <c r="D1535" i="2"/>
  <c r="C1536" i="2" a="1"/>
  <c r="C1536" i="2" s="1"/>
  <c r="D1536" i="2"/>
  <c r="C1537" i="2" a="1"/>
  <c r="C1537" i="2" s="1"/>
  <c r="D1537" i="2"/>
  <c r="C1538" i="2" a="1"/>
  <c r="C1538" i="2" s="1"/>
  <c r="D1538" i="2"/>
  <c r="C1539" i="2" a="1"/>
  <c r="C1539" i="2" s="1"/>
  <c r="D1539" i="2"/>
  <c r="C1540" i="2" a="1"/>
  <c r="C1540" i="2" s="1"/>
  <c r="D1540" i="2"/>
  <c r="C1541" i="2" a="1"/>
  <c r="C1541" i="2" s="1"/>
  <c r="D1541" i="2"/>
  <c r="C1542" i="2" a="1"/>
  <c r="C1542" i="2" s="1"/>
  <c r="D1542" i="2"/>
  <c r="C1543" i="2" a="1"/>
  <c r="C1543" i="2" s="1"/>
  <c r="D1543" i="2"/>
  <c r="C1544" i="2" a="1"/>
  <c r="C1544" i="2" s="1"/>
  <c r="D1544" i="2"/>
  <c r="C1545" i="2" a="1"/>
  <c r="C1545" i="2" s="1"/>
  <c r="D1545" i="2"/>
  <c r="C1546" i="2" a="1"/>
  <c r="C1546" i="2" s="1"/>
  <c r="D1546" i="2"/>
  <c r="C1547" i="2" a="1"/>
  <c r="C1547" i="2" s="1"/>
  <c r="D1547" i="2"/>
  <c r="C1548" i="2" a="1"/>
  <c r="C1548" i="2" s="1"/>
  <c r="D1548" i="2"/>
  <c r="C1549" i="2" a="1"/>
  <c r="C1549" i="2" s="1"/>
  <c r="D1549" i="2"/>
  <c r="C1550" i="2" a="1"/>
  <c r="C1550" i="2" s="1"/>
  <c r="D1550" i="2"/>
  <c r="C1551" i="2" a="1"/>
  <c r="C1551" i="2" s="1"/>
  <c r="D1551" i="2"/>
  <c r="C1552" i="2" a="1"/>
  <c r="C1552" i="2" s="1"/>
  <c r="D1552" i="2"/>
  <c r="C1553" i="2" a="1"/>
  <c r="C1553" i="2" s="1"/>
  <c r="D1553" i="2"/>
  <c r="C1554" i="2" a="1"/>
  <c r="C1554" i="2" s="1"/>
  <c r="D1554" i="2"/>
  <c r="C1555" i="2" a="1"/>
  <c r="C1555" i="2" s="1"/>
  <c r="D1555" i="2"/>
  <c r="C1556" i="2" a="1"/>
  <c r="C1556" i="2" s="1"/>
  <c r="D1556" i="2"/>
  <c r="C1557" i="2" a="1"/>
  <c r="C1557" i="2" s="1"/>
  <c r="D1557" i="2"/>
  <c r="C1558" i="2" a="1"/>
  <c r="C1558" i="2" s="1"/>
  <c r="D1558" i="2"/>
  <c r="C1559" i="2" a="1"/>
  <c r="C1559" i="2" s="1"/>
  <c r="D1559" i="2"/>
  <c r="C1560" i="2" a="1"/>
  <c r="C1560" i="2" s="1"/>
  <c r="D1560" i="2"/>
  <c r="C1561" i="2" a="1"/>
  <c r="C1561" i="2" s="1"/>
  <c r="D1561" i="2"/>
  <c r="C1562" i="2" a="1"/>
  <c r="C1562" i="2" s="1"/>
  <c r="D1562" i="2"/>
  <c r="C1563" i="2" a="1"/>
  <c r="C1563" i="2" s="1"/>
  <c r="D1563" i="2"/>
  <c r="C1564" i="2" a="1"/>
  <c r="C1564" i="2" s="1"/>
  <c r="D1564" i="2"/>
  <c r="C1565" i="2" a="1"/>
  <c r="C1565" i="2" s="1"/>
  <c r="D1565" i="2"/>
  <c r="C1566" i="2" a="1"/>
  <c r="C1566" i="2" s="1"/>
  <c r="D1566" i="2"/>
  <c r="C1567" i="2" a="1"/>
  <c r="C1567" i="2" s="1"/>
  <c r="D1567" i="2"/>
  <c r="C1568" i="2" a="1"/>
  <c r="C1568" i="2" s="1"/>
  <c r="D1568" i="2"/>
  <c r="C1569" i="2" a="1"/>
  <c r="C1569" i="2" s="1"/>
  <c r="D1569" i="2"/>
  <c r="C1570" i="2" a="1"/>
  <c r="C1570" i="2" s="1"/>
  <c r="D1570" i="2"/>
  <c r="C1571" i="2" a="1"/>
  <c r="C1571" i="2" s="1"/>
  <c r="D1571" i="2"/>
  <c r="C1572" i="2" a="1"/>
  <c r="C1572" i="2" s="1"/>
  <c r="D1572" i="2"/>
  <c r="C1573" i="2" a="1"/>
  <c r="C1573" i="2" s="1"/>
  <c r="D1573" i="2"/>
  <c r="C1574" i="2" a="1"/>
  <c r="C1574" i="2" s="1"/>
  <c r="D1574" i="2"/>
  <c r="C1575" i="2" a="1"/>
  <c r="C1575" i="2" s="1"/>
  <c r="D1575" i="2"/>
  <c r="C1576" i="2" a="1"/>
  <c r="C1576" i="2" s="1"/>
  <c r="D1576" i="2"/>
  <c r="C1577" i="2" a="1"/>
  <c r="C1577" i="2" s="1"/>
  <c r="D1577" i="2"/>
  <c r="C1578" i="2" a="1"/>
  <c r="C1578" i="2" s="1"/>
  <c r="D1578" i="2"/>
  <c r="C1579" i="2" a="1"/>
  <c r="C1579" i="2" s="1"/>
  <c r="D1579" i="2"/>
  <c r="C1580" i="2" a="1"/>
  <c r="C1580" i="2"/>
  <c r="D1580" i="2"/>
  <c r="C1581" i="2" a="1"/>
  <c r="C1581" i="2" s="1"/>
  <c r="D1581" i="2"/>
  <c r="C1582" i="2" a="1"/>
  <c r="C1582" i="2" s="1"/>
  <c r="D1582" i="2"/>
  <c r="C1583" i="2" a="1"/>
  <c r="C1583" i="2" s="1"/>
  <c r="D1583" i="2"/>
  <c r="C1584" i="2" a="1"/>
  <c r="C1584" i="2" s="1"/>
  <c r="D1584" i="2"/>
  <c r="C1585" i="2" a="1"/>
  <c r="C1585" i="2" s="1"/>
  <c r="D1585" i="2"/>
  <c r="C1586" i="2" a="1"/>
  <c r="C1586" i="2" s="1"/>
  <c r="D1586" i="2"/>
  <c r="C1587" i="2" a="1"/>
  <c r="C1587" i="2" s="1"/>
  <c r="D1587" i="2"/>
  <c r="C1588" i="2" a="1"/>
  <c r="C1588" i="2"/>
  <c r="D1588" i="2"/>
  <c r="C1589" i="2" a="1"/>
  <c r="C1589" i="2" s="1"/>
  <c r="D1589" i="2"/>
  <c r="C1590" i="2" a="1"/>
  <c r="C1590" i="2" s="1"/>
  <c r="D1590" i="2"/>
  <c r="C1591" i="2" a="1"/>
  <c r="C1591" i="2" s="1"/>
  <c r="D1591" i="2"/>
  <c r="C1592" i="2" a="1"/>
  <c r="C1592" i="2" s="1"/>
  <c r="D1592" i="2"/>
  <c r="C1593" i="2" a="1"/>
  <c r="C1593" i="2" s="1"/>
  <c r="D1593" i="2"/>
  <c r="C1594" i="2" a="1"/>
  <c r="C1594" i="2" s="1"/>
  <c r="D1594" i="2"/>
  <c r="C1595" i="2" a="1"/>
  <c r="C1595" i="2" s="1"/>
  <c r="D1595" i="2"/>
  <c r="C1596" i="2" a="1"/>
  <c r="C1596" i="2" s="1"/>
  <c r="D1596" i="2"/>
  <c r="C1597" i="2" a="1"/>
  <c r="C1597" i="2" s="1"/>
  <c r="D1597" i="2"/>
  <c r="C1598" i="2" a="1"/>
  <c r="C1598" i="2" s="1"/>
  <c r="D1598" i="2"/>
  <c r="C1599" i="2" a="1"/>
  <c r="C1599" i="2" s="1"/>
  <c r="D1599" i="2"/>
  <c r="C1600" i="2" a="1"/>
  <c r="C1600" i="2" s="1"/>
  <c r="D1600" i="2"/>
  <c r="C1601" i="2" a="1"/>
  <c r="C1601" i="2" s="1"/>
  <c r="D1601" i="2"/>
  <c r="C1602" i="2" a="1"/>
  <c r="C1602" i="2" s="1"/>
  <c r="D1602" i="2"/>
  <c r="C1603" i="2" a="1"/>
  <c r="C1603" i="2" s="1"/>
  <c r="D1603" i="2"/>
  <c r="C1604" i="2" a="1"/>
  <c r="C1604" i="2" s="1"/>
  <c r="D1604" i="2"/>
  <c r="C1605" i="2" a="1"/>
  <c r="C1605" i="2" s="1"/>
  <c r="D1605" i="2"/>
  <c r="C1606" i="2" a="1"/>
  <c r="C1606" i="2" s="1"/>
  <c r="D1606" i="2"/>
  <c r="C1607" i="2" a="1"/>
  <c r="C1607" i="2" s="1"/>
  <c r="D1607" i="2"/>
  <c r="C1608" i="2" a="1"/>
  <c r="C1608" i="2" s="1"/>
  <c r="D1608" i="2"/>
  <c r="C1609" i="2" a="1"/>
  <c r="C1609" i="2" s="1"/>
  <c r="D1609" i="2"/>
  <c r="C1610" i="2" a="1"/>
  <c r="C1610" i="2" s="1"/>
  <c r="D1610" i="2"/>
  <c r="C1611" i="2" a="1"/>
  <c r="C1611" i="2" s="1"/>
  <c r="D1611" i="2"/>
  <c r="C1612" i="2" a="1"/>
  <c r="C1612" i="2" s="1"/>
  <c r="D1612" i="2"/>
  <c r="C1613" i="2" a="1"/>
  <c r="C1613" i="2" s="1"/>
  <c r="D1613" i="2"/>
  <c r="C1614" i="2" a="1"/>
  <c r="C1614" i="2" s="1"/>
  <c r="D1614" i="2"/>
  <c r="C1615" i="2" a="1"/>
  <c r="C1615" i="2" s="1"/>
  <c r="D1615" i="2"/>
  <c r="C1616" i="2" a="1"/>
  <c r="C1616" i="2" s="1"/>
  <c r="D1616" i="2"/>
  <c r="C1617" i="2" a="1"/>
  <c r="C1617" i="2" s="1"/>
  <c r="D1617" i="2"/>
  <c r="C1618" i="2" a="1"/>
  <c r="C1618" i="2" s="1"/>
  <c r="D1618" i="2"/>
  <c r="C1619" i="2" a="1"/>
  <c r="C1619" i="2" s="1"/>
  <c r="D1619" i="2"/>
  <c r="C1620" i="2" a="1"/>
  <c r="C1620" i="2" s="1"/>
  <c r="D1620" i="2"/>
  <c r="C1621" i="2" a="1"/>
  <c r="C1621" i="2" s="1"/>
  <c r="D1621" i="2"/>
  <c r="C1622" i="2" a="1"/>
  <c r="C1622" i="2" s="1"/>
  <c r="D1622" i="2"/>
  <c r="C1623" i="2" a="1"/>
  <c r="C1623" i="2" s="1"/>
  <c r="D1623" i="2"/>
  <c r="C1624" i="2" a="1"/>
  <c r="C1624" i="2" s="1"/>
  <c r="D1624" i="2"/>
  <c r="C1625" i="2" a="1"/>
  <c r="C1625" i="2" s="1"/>
  <c r="D1625" i="2"/>
  <c r="C1626" i="2" a="1"/>
  <c r="C1626" i="2" s="1"/>
  <c r="D1626" i="2"/>
  <c r="C1627" i="2" a="1"/>
  <c r="C1627" i="2" s="1"/>
  <c r="D1627" i="2"/>
  <c r="C1628" i="2" a="1"/>
  <c r="C1628" i="2"/>
  <c r="D1628" i="2"/>
  <c r="C1629" i="2" a="1"/>
  <c r="C1629" i="2" s="1"/>
  <c r="D1629" i="2"/>
  <c r="C1630" i="2" a="1"/>
  <c r="C1630" i="2" s="1"/>
  <c r="D1630" i="2"/>
  <c r="C1631" i="2" a="1"/>
  <c r="C1631" i="2" s="1"/>
  <c r="D1631" i="2"/>
  <c r="C1632" i="2" a="1"/>
  <c r="C1632" i="2" s="1"/>
  <c r="D1632" i="2"/>
  <c r="C1633" i="2" a="1"/>
  <c r="C1633" i="2" s="1"/>
  <c r="D1633" i="2"/>
  <c r="C1634" i="2" a="1"/>
  <c r="C1634" i="2" s="1"/>
  <c r="D1634" i="2"/>
  <c r="C1635" i="2" a="1"/>
  <c r="C1635" i="2" s="1"/>
  <c r="D1635" i="2"/>
  <c r="C1636" i="2" a="1"/>
  <c r="C1636" i="2" s="1"/>
  <c r="D1636" i="2"/>
  <c r="C1637" i="2" a="1"/>
  <c r="C1637" i="2" s="1"/>
  <c r="D1637" i="2"/>
  <c r="C1638" i="2" a="1"/>
  <c r="C1638" i="2" s="1"/>
  <c r="D1638" i="2"/>
  <c r="C1639" i="2" a="1"/>
  <c r="C1639" i="2" s="1"/>
  <c r="D1639" i="2"/>
  <c r="C1640" i="2" a="1"/>
  <c r="C1640" i="2" s="1"/>
  <c r="D1640" i="2"/>
  <c r="C1641" i="2" a="1"/>
  <c r="C1641" i="2" s="1"/>
  <c r="D1641" i="2"/>
  <c r="C1642" i="2" a="1"/>
  <c r="C1642" i="2" s="1"/>
  <c r="D1642" i="2"/>
  <c r="C1643" i="2" a="1"/>
  <c r="C1643" i="2" s="1"/>
  <c r="D1643" i="2"/>
  <c r="C1644" i="2" a="1"/>
  <c r="C1644" i="2"/>
  <c r="D1644" i="2"/>
  <c r="C1645" i="2" a="1"/>
  <c r="C1645" i="2" s="1"/>
  <c r="D1645" i="2"/>
  <c r="C1646" i="2" a="1"/>
  <c r="C1646" i="2" s="1"/>
  <c r="D1646" i="2"/>
  <c r="C1647" i="2" a="1"/>
  <c r="C1647" i="2" s="1"/>
  <c r="D1647" i="2"/>
  <c r="C1648" i="2" a="1"/>
  <c r="C1648" i="2" s="1"/>
  <c r="D1648" i="2"/>
  <c r="C1649" i="2" a="1"/>
  <c r="C1649" i="2" s="1"/>
  <c r="D1649" i="2"/>
  <c r="C1650" i="2" a="1"/>
  <c r="C1650" i="2" s="1"/>
  <c r="D1650" i="2"/>
  <c r="C1651" i="2" a="1"/>
  <c r="C1651" i="2" s="1"/>
  <c r="D1651" i="2"/>
  <c r="C1652" i="2" a="1"/>
  <c r="C1652" i="2" s="1"/>
  <c r="D1652" i="2"/>
  <c r="C1653" i="2" a="1"/>
  <c r="C1653" i="2" s="1"/>
  <c r="D1653" i="2"/>
  <c r="C1654" i="2" a="1"/>
  <c r="C1654" i="2" s="1"/>
  <c r="D1654" i="2"/>
  <c r="C1655" i="2" a="1"/>
  <c r="C1655" i="2" s="1"/>
  <c r="D1655" i="2"/>
  <c r="C1656" i="2" a="1"/>
  <c r="C1656" i="2" s="1"/>
  <c r="D1656" i="2"/>
  <c r="C1657" i="2" a="1"/>
  <c r="C1657" i="2" s="1"/>
  <c r="D1657" i="2"/>
  <c r="C1658" i="2" a="1"/>
  <c r="C1658" i="2" s="1"/>
  <c r="D1658" i="2"/>
  <c r="C1659" i="2" a="1"/>
  <c r="C1659" i="2" s="1"/>
  <c r="D1659" i="2"/>
  <c r="C1660" i="2" a="1"/>
  <c r="C1660" i="2" s="1"/>
  <c r="D1660" i="2"/>
  <c r="C1661" i="2" a="1"/>
  <c r="C1661" i="2" s="1"/>
  <c r="D1661" i="2"/>
  <c r="C1662" i="2" a="1"/>
  <c r="C1662" i="2" s="1"/>
  <c r="D1662" i="2"/>
  <c r="C1663" i="2" a="1"/>
  <c r="C1663" i="2" s="1"/>
  <c r="D1663" i="2"/>
  <c r="C1664" i="2" a="1"/>
  <c r="C1664" i="2" s="1"/>
  <c r="D1664" i="2"/>
  <c r="C1665" i="2" a="1"/>
  <c r="C1665" i="2" s="1"/>
  <c r="D1665" i="2"/>
  <c r="C1666" i="2" a="1"/>
  <c r="C1666" i="2" s="1"/>
  <c r="D1666" i="2"/>
  <c r="C1667" i="2" a="1"/>
  <c r="C1667" i="2" s="1"/>
  <c r="D1667" i="2"/>
  <c r="C1668" i="2" a="1"/>
  <c r="C1668" i="2" s="1"/>
  <c r="D1668" i="2"/>
  <c r="C1669" i="2" a="1"/>
  <c r="C1669" i="2" s="1"/>
  <c r="D1669" i="2"/>
  <c r="C1670" i="2" a="1"/>
  <c r="C1670" i="2" s="1"/>
  <c r="D1670" i="2"/>
  <c r="C1671" i="2" a="1"/>
  <c r="C1671" i="2" s="1"/>
  <c r="D1671" i="2"/>
  <c r="C1672" i="2" a="1"/>
  <c r="C1672" i="2" s="1"/>
  <c r="D1672" i="2"/>
  <c r="C1673" i="2" a="1"/>
  <c r="C1673" i="2" s="1"/>
  <c r="D1673" i="2"/>
  <c r="C1674" i="2" a="1"/>
  <c r="C1674" i="2" s="1"/>
  <c r="D1674" i="2"/>
  <c r="C1675" i="2" a="1"/>
  <c r="C1675" i="2" s="1"/>
  <c r="D1675" i="2"/>
  <c r="C1676" i="2" a="1"/>
  <c r="C1676" i="2" s="1"/>
  <c r="D1676" i="2"/>
  <c r="C1677" i="2" a="1"/>
  <c r="C1677" i="2" s="1"/>
  <c r="D1677" i="2"/>
  <c r="C1678" i="2" a="1"/>
  <c r="C1678" i="2" s="1"/>
  <c r="D1678" i="2"/>
  <c r="C1679" i="2" a="1"/>
  <c r="C1679" i="2" s="1"/>
  <c r="D1679" i="2"/>
  <c r="C1680" i="2" a="1"/>
  <c r="C1680" i="2" s="1"/>
  <c r="D1680" i="2"/>
  <c r="C1681" i="2" a="1"/>
  <c r="C1681" i="2" s="1"/>
  <c r="D1681" i="2"/>
  <c r="C1682" i="2" a="1"/>
  <c r="C1682" i="2" s="1"/>
  <c r="D1682" i="2"/>
  <c r="C1683" i="2" a="1"/>
  <c r="C1683" i="2" s="1"/>
  <c r="D1683" i="2"/>
  <c r="C1684" i="2" a="1"/>
  <c r="C1684" i="2" s="1"/>
  <c r="D1684" i="2"/>
  <c r="C1685" i="2" a="1"/>
  <c r="C1685" i="2" s="1"/>
  <c r="D1685" i="2"/>
  <c r="C1686" i="2" a="1"/>
  <c r="C1686" i="2" s="1"/>
  <c r="D1686" i="2"/>
  <c r="C1687" i="2" a="1"/>
  <c r="C1687" i="2" s="1"/>
  <c r="D1687" i="2"/>
  <c r="C1688" i="2" a="1"/>
  <c r="C1688" i="2" s="1"/>
  <c r="D1688" i="2"/>
  <c r="C1689" i="2" a="1"/>
  <c r="C1689" i="2" s="1"/>
  <c r="D1689" i="2"/>
  <c r="C1690" i="2" a="1"/>
  <c r="C1690" i="2" s="1"/>
  <c r="D1690" i="2"/>
  <c r="C1691" i="2" a="1"/>
  <c r="C1691" i="2" s="1"/>
  <c r="D1691" i="2"/>
  <c r="C1692" i="2" a="1"/>
  <c r="C1692" i="2" s="1"/>
  <c r="D1692" i="2"/>
  <c r="C1693" i="2" a="1"/>
  <c r="C1693" i="2" s="1"/>
  <c r="D1693" i="2"/>
  <c r="C1694" i="2" a="1"/>
  <c r="C1694" i="2" s="1"/>
  <c r="D1694" i="2"/>
  <c r="C1695" i="2" a="1"/>
  <c r="C1695" i="2" s="1"/>
  <c r="D1695" i="2"/>
  <c r="C1696" i="2" a="1"/>
  <c r="C1696" i="2" s="1"/>
  <c r="D1696" i="2"/>
  <c r="C1697" i="2" a="1"/>
  <c r="C1697" i="2" s="1"/>
  <c r="D1697" i="2"/>
  <c r="C1698" i="2" a="1"/>
  <c r="C1698" i="2" s="1"/>
  <c r="D1698" i="2"/>
  <c r="C1699" i="2" a="1"/>
  <c r="C1699" i="2" s="1"/>
  <c r="D1699" i="2"/>
  <c r="C1700" i="2" a="1"/>
  <c r="C1700" i="2" s="1"/>
  <c r="D1700" i="2"/>
  <c r="C1701" i="2" a="1"/>
  <c r="C1701" i="2" s="1"/>
  <c r="D1701" i="2"/>
  <c r="C1702" i="2" a="1"/>
  <c r="C1702" i="2" s="1"/>
  <c r="D1702" i="2"/>
  <c r="C1703" i="2" a="1"/>
  <c r="C1703" i="2" s="1"/>
  <c r="D1703" i="2"/>
  <c r="C1704" i="2" a="1"/>
  <c r="C1704" i="2" s="1"/>
  <c r="D1704" i="2"/>
  <c r="C1705" i="2" a="1"/>
  <c r="C1705" i="2" s="1"/>
  <c r="D1705" i="2"/>
  <c r="C1706" i="2" a="1"/>
  <c r="C1706" i="2" s="1"/>
  <c r="D1706" i="2"/>
  <c r="C1707" i="2" a="1"/>
  <c r="C1707" i="2" s="1"/>
  <c r="D1707" i="2"/>
  <c r="C1708" i="2" a="1"/>
  <c r="C1708" i="2"/>
  <c r="D1708" i="2"/>
  <c r="C1709" i="2" a="1"/>
  <c r="C1709" i="2" s="1"/>
  <c r="D1709" i="2"/>
  <c r="C1710" i="2" a="1"/>
  <c r="C1710" i="2" s="1"/>
  <c r="D1710" i="2"/>
  <c r="C1711" i="2" a="1"/>
  <c r="C1711" i="2" s="1"/>
  <c r="D1711" i="2"/>
  <c r="C1712" i="2" a="1"/>
  <c r="C1712" i="2" s="1"/>
  <c r="D1712" i="2"/>
  <c r="C1713" i="2" a="1"/>
  <c r="C1713" i="2" s="1"/>
  <c r="D1713" i="2"/>
  <c r="C1714" i="2" a="1"/>
  <c r="C1714" i="2" s="1"/>
  <c r="D1714" i="2"/>
  <c r="C1715" i="2" a="1"/>
  <c r="C1715" i="2" s="1"/>
  <c r="D1715" i="2"/>
  <c r="C1716" i="2" a="1"/>
  <c r="C1716" i="2" s="1"/>
  <c r="D1716" i="2"/>
  <c r="C1717" i="2" a="1"/>
  <c r="C1717" i="2" s="1"/>
  <c r="D1717" i="2"/>
  <c r="C1718" i="2" a="1"/>
  <c r="C1718" i="2" s="1"/>
  <c r="D1718" i="2"/>
  <c r="C1719" i="2" a="1"/>
  <c r="C1719" i="2" s="1"/>
  <c r="D1719" i="2"/>
  <c r="C1720" i="2" a="1"/>
  <c r="C1720" i="2" s="1"/>
  <c r="D1720" i="2"/>
  <c r="C1721" i="2" a="1"/>
  <c r="C1721" i="2" s="1"/>
  <c r="D1721" i="2"/>
  <c r="C1722" i="2" a="1"/>
  <c r="C1722" i="2" s="1"/>
  <c r="D1722" i="2"/>
  <c r="C1723" i="2" a="1"/>
  <c r="C1723" i="2" s="1"/>
  <c r="D1723" i="2"/>
  <c r="C1724" i="2" a="1"/>
  <c r="C1724" i="2"/>
  <c r="D1724" i="2"/>
  <c r="C1725" i="2" a="1"/>
  <c r="C1725" i="2" s="1"/>
  <c r="D1725" i="2"/>
  <c r="C1726" i="2" a="1"/>
  <c r="C1726" i="2" s="1"/>
  <c r="D1726" i="2"/>
  <c r="C1727" i="2" a="1"/>
  <c r="C1727" i="2" s="1"/>
  <c r="D1727" i="2"/>
  <c r="C1728" i="2" a="1"/>
  <c r="C1728" i="2" s="1"/>
  <c r="D1728" i="2"/>
  <c r="C1729" i="2" a="1"/>
  <c r="C1729" i="2" s="1"/>
  <c r="D1729" i="2"/>
  <c r="C1730" i="2" a="1"/>
  <c r="C1730" i="2" s="1"/>
  <c r="D1730" i="2"/>
  <c r="C1731" i="2" a="1"/>
  <c r="C1731" i="2" s="1"/>
  <c r="D1731" i="2"/>
  <c r="C1732" i="2" a="1"/>
  <c r="C1732" i="2" s="1"/>
  <c r="D1732" i="2"/>
  <c r="C1733" i="2" a="1"/>
  <c r="C1733" i="2" s="1"/>
  <c r="D1733" i="2"/>
  <c r="C1734" i="2" a="1"/>
  <c r="C1734" i="2" s="1"/>
  <c r="D1734" i="2"/>
  <c r="C1735" i="2" a="1"/>
  <c r="C1735" i="2" s="1"/>
  <c r="D1735" i="2"/>
  <c r="C1736" i="2" a="1"/>
  <c r="C1736" i="2" s="1"/>
  <c r="D1736" i="2"/>
  <c r="C1737" i="2" a="1"/>
  <c r="C1737" i="2" s="1"/>
  <c r="D1737" i="2"/>
  <c r="C1738" i="2" a="1"/>
  <c r="C1738" i="2" s="1"/>
  <c r="D1738" i="2"/>
  <c r="C1739" i="2" a="1"/>
  <c r="C1739" i="2"/>
  <c r="D1739" i="2"/>
  <c r="C1740" i="2" a="1"/>
  <c r="C1740" i="2" s="1"/>
  <c r="D1740" i="2"/>
  <c r="C1741" i="2" a="1"/>
  <c r="C1741" i="2" s="1"/>
  <c r="D1741" i="2"/>
  <c r="C1742" i="2" a="1"/>
  <c r="C1742" i="2" s="1"/>
  <c r="D1742" i="2"/>
  <c r="C1743" i="2" a="1"/>
  <c r="C1743" i="2" s="1"/>
  <c r="D1743" i="2"/>
  <c r="C1744" i="2" a="1"/>
  <c r="C1744" i="2" s="1"/>
  <c r="D1744" i="2"/>
  <c r="C1745" i="2" a="1"/>
  <c r="C1745" i="2" s="1"/>
  <c r="D1745" i="2"/>
  <c r="C1746" i="2" a="1"/>
  <c r="C1746" i="2" s="1"/>
  <c r="D1746" i="2"/>
  <c r="C1747" i="2" a="1"/>
  <c r="C1747" i="2" s="1"/>
  <c r="D1747" i="2"/>
  <c r="C1748" i="2" a="1"/>
  <c r="C1748" i="2" s="1"/>
  <c r="D1748" i="2"/>
  <c r="C1749" i="2" a="1"/>
  <c r="C1749" i="2" s="1"/>
  <c r="D1749" i="2"/>
  <c r="C1750" i="2" a="1"/>
  <c r="C1750" i="2" s="1"/>
  <c r="D1750" i="2"/>
  <c r="C1751" i="2" a="1"/>
  <c r="C1751" i="2" s="1"/>
  <c r="D1751" i="2"/>
  <c r="C1752" i="2" a="1"/>
  <c r="C1752" i="2" s="1"/>
  <c r="D1752" i="2"/>
  <c r="C1753" i="2" a="1"/>
  <c r="C1753" i="2" s="1"/>
  <c r="D1753" i="2"/>
  <c r="C1754" i="2" a="1"/>
  <c r="C1754" i="2" s="1"/>
  <c r="D1754" i="2"/>
  <c r="C1755" i="2" a="1"/>
  <c r="C1755" i="2" s="1"/>
  <c r="D1755" i="2"/>
  <c r="C1756" i="2" a="1"/>
  <c r="C1756" i="2" s="1"/>
  <c r="D1756" i="2"/>
  <c r="C1757" i="2" a="1"/>
  <c r="C1757" i="2" s="1"/>
  <c r="D1757" i="2"/>
  <c r="C1758" i="2" a="1"/>
  <c r="C1758" i="2" s="1"/>
  <c r="D1758" i="2"/>
  <c r="C1759" i="2" a="1"/>
  <c r="C1759" i="2" s="1"/>
  <c r="D1759" i="2"/>
  <c r="C1760" i="2" a="1"/>
  <c r="C1760" i="2" s="1"/>
  <c r="D1760" i="2"/>
  <c r="C1761" i="2" a="1"/>
  <c r="C1761" i="2" s="1"/>
  <c r="D1761" i="2"/>
  <c r="C1762" i="2" a="1"/>
  <c r="C1762" i="2" s="1"/>
  <c r="D1762" i="2"/>
  <c r="C1763" i="2" a="1"/>
  <c r="C1763" i="2"/>
  <c r="D1763" i="2"/>
  <c r="C1764" i="2" a="1"/>
  <c r="C1764" i="2"/>
  <c r="D1764" i="2"/>
  <c r="C1765" i="2" a="1"/>
  <c r="C1765" i="2" s="1"/>
  <c r="D1765" i="2"/>
  <c r="C1766" i="2" a="1"/>
  <c r="C1766" i="2" s="1"/>
  <c r="D1766" i="2"/>
  <c r="C1767" i="2" a="1"/>
  <c r="C1767" i="2" s="1"/>
  <c r="D1767" i="2"/>
  <c r="C1768" i="2" a="1"/>
  <c r="C1768" i="2" s="1"/>
  <c r="D1768" i="2"/>
  <c r="C1769" i="2" a="1"/>
  <c r="C1769" i="2" s="1"/>
  <c r="D1769" i="2"/>
  <c r="C1770" i="2" a="1"/>
  <c r="C1770" i="2" s="1"/>
  <c r="D1770" i="2"/>
  <c r="C1771" i="2" a="1"/>
  <c r="C1771" i="2"/>
  <c r="D1771" i="2"/>
  <c r="C1772" i="2" a="1"/>
  <c r="C1772" i="2" s="1"/>
  <c r="D1772" i="2"/>
  <c r="C1773" i="2" a="1"/>
  <c r="C1773" i="2" s="1"/>
  <c r="D1773" i="2"/>
  <c r="C1774" i="2" a="1"/>
  <c r="C1774" i="2" s="1"/>
  <c r="D1774" i="2"/>
  <c r="C1775" i="2" a="1"/>
  <c r="C1775" i="2" s="1"/>
  <c r="D1775" i="2"/>
  <c r="C1776" i="2" a="1"/>
  <c r="C1776" i="2" s="1"/>
  <c r="D1776" i="2"/>
  <c r="C1777" i="2" a="1"/>
  <c r="C1777" i="2" s="1"/>
  <c r="D1777" i="2"/>
  <c r="C1778" i="2" a="1"/>
  <c r="C1778" i="2" s="1"/>
  <c r="D1778" i="2"/>
  <c r="C1779" i="2" a="1"/>
  <c r="C1779" i="2" s="1"/>
  <c r="D1779" i="2"/>
  <c r="C1780" i="2" a="1"/>
  <c r="C1780" i="2" s="1"/>
  <c r="D1780" i="2"/>
  <c r="C1781" i="2" a="1"/>
  <c r="C1781" i="2" s="1"/>
  <c r="D1781" i="2"/>
  <c r="C1782" i="2" a="1"/>
  <c r="C1782" i="2" s="1"/>
  <c r="D1782" i="2"/>
  <c r="C1783" i="2" a="1"/>
  <c r="C1783" i="2" s="1"/>
  <c r="D1783" i="2"/>
  <c r="C1784" i="2" a="1"/>
  <c r="C1784" i="2" s="1"/>
  <c r="D1784" i="2"/>
  <c r="C1785" i="2" a="1"/>
  <c r="C1785" i="2" s="1"/>
  <c r="D1785" i="2"/>
  <c r="C1786" i="2" a="1"/>
  <c r="C1786" i="2" s="1"/>
  <c r="D1786" i="2"/>
  <c r="C1787" i="2" a="1"/>
  <c r="C1787" i="2" s="1"/>
  <c r="D1787" i="2"/>
  <c r="C1788" i="2" a="1"/>
  <c r="C1788" i="2"/>
  <c r="D1788" i="2"/>
  <c r="C1789" i="2" a="1"/>
  <c r="C1789" i="2" s="1"/>
  <c r="D1789" i="2"/>
  <c r="C1790" i="2" a="1"/>
  <c r="C1790" i="2" s="1"/>
  <c r="D1790" i="2"/>
  <c r="C1791" i="2" a="1"/>
  <c r="C1791" i="2" s="1"/>
  <c r="D1791" i="2"/>
  <c r="C1792" i="2" a="1"/>
  <c r="C1792" i="2" s="1"/>
  <c r="D1792" i="2"/>
  <c r="C1793" i="2" a="1"/>
  <c r="C1793" i="2" s="1"/>
  <c r="D1793" i="2"/>
  <c r="C1794" i="2" a="1"/>
  <c r="C1794" i="2" s="1"/>
  <c r="D1794" i="2"/>
  <c r="C1795" i="2" a="1"/>
  <c r="C1795" i="2" s="1"/>
  <c r="D1795" i="2"/>
  <c r="C1796" i="2" a="1"/>
  <c r="C1796" i="2" s="1"/>
  <c r="D1796" i="2"/>
  <c r="C1797" i="2" a="1"/>
  <c r="C1797" i="2" s="1"/>
  <c r="D1797" i="2"/>
  <c r="C1798" i="2" a="1"/>
  <c r="C1798" i="2" s="1"/>
  <c r="D1798" i="2"/>
  <c r="C1799" i="2" a="1"/>
  <c r="C1799" i="2" s="1"/>
  <c r="D1799" i="2"/>
  <c r="C1800" i="2" a="1"/>
  <c r="C1800" i="2" s="1"/>
  <c r="D1800" i="2"/>
  <c r="C1801" i="2" a="1"/>
  <c r="C1801" i="2" s="1"/>
  <c r="D1801" i="2"/>
  <c r="C1802" i="2" a="1"/>
  <c r="C1802" i="2" s="1"/>
  <c r="D1802" i="2"/>
  <c r="C1803" i="2" a="1"/>
  <c r="C1803" i="2" s="1"/>
  <c r="D1803" i="2"/>
  <c r="C1804" i="2" a="1"/>
  <c r="C1804" i="2" s="1"/>
  <c r="D1804" i="2"/>
  <c r="C1805" i="2" a="1"/>
  <c r="C1805" i="2" s="1"/>
  <c r="D1805" i="2"/>
  <c r="C1806" i="2" a="1"/>
  <c r="C1806" i="2" s="1"/>
  <c r="D1806" i="2"/>
  <c r="C1807" i="2" a="1"/>
  <c r="C1807" i="2" s="1"/>
  <c r="D1807" i="2"/>
  <c r="C1808" i="2" a="1"/>
  <c r="C1808" i="2" s="1"/>
  <c r="D1808" i="2"/>
  <c r="C1809" i="2" a="1"/>
  <c r="C1809" i="2" s="1"/>
  <c r="D1809" i="2"/>
  <c r="C1810" i="2" a="1"/>
  <c r="C1810" i="2" s="1"/>
  <c r="D1810" i="2"/>
  <c r="C1811" i="2" a="1"/>
  <c r="C1811" i="2" s="1"/>
  <c r="D1811" i="2"/>
  <c r="C1812" i="2" a="1"/>
  <c r="C1812" i="2" s="1"/>
  <c r="D1812" i="2"/>
  <c r="C1813" i="2" a="1"/>
  <c r="C1813" i="2" s="1"/>
  <c r="D1813" i="2"/>
  <c r="C1814" i="2" a="1"/>
  <c r="C1814" i="2" s="1"/>
  <c r="D1814" i="2"/>
  <c r="C1815" i="2" a="1"/>
  <c r="C1815" i="2"/>
  <c r="D1815" i="2"/>
  <c r="C1816" i="2" a="1"/>
  <c r="C1816" i="2" s="1"/>
  <c r="D1816" i="2"/>
  <c r="C1817" i="2" a="1"/>
  <c r="C1817" i="2" s="1"/>
  <c r="D1817" i="2"/>
  <c r="C1818" i="2" a="1"/>
  <c r="C1818" i="2" s="1"/>
  <c r="D1818" i="2"/>
  <c r="C1819" i="2" a="1"/>
  <c r="C1819" i="2" s="1"/>
  <c r="D1819" i="2"/>
  <c r="C1820" i="2" a="1"/>
  <c r="C1820" i="2" s="1"/>
  <c r="D1820" i="2"/>
  <c r="C1821" i="2" a="1"/>
  <c r="C1821" i="2" s="1"/>
  <c r="D1821" i="2"/>
  <c r="C1822" i="2" a="1"/>
  <c r="C1822" i="2" s="1"/>
  <c r="D1822" i="2"/>
  <c r="C1823" i="2" a="1"/>
  <c r="C1823" i="2" s="1"/>
  <c r="D1823" i="2"/>
  <c r="C1824" i="2" a="1"/>
  <c r="C1824" i="2" s="1"/>
  <c r="D1824" i="2"/>
  <c r="C1825" i="2" a="1"/>
  <c r="C1825" i="2" s="1"/>
  <c r="D1825" i="2"/>
  <c r="C1826" i="2" a="1"/>
  <c r="C1826" i="2" s="1"/>
  <c r="D1826" i="2"/>
  <c r="C1827" i="2" a="1"/>
  <c r="C1827" i="2" s="1"/>
  <c r="D1827" i="2"/>
  <c r="C1828" i="2" a="1"/>
  <c r="C1828" i="2" s="1"/>
  <c r="D1828" i="2"/>
  <c r="C1829" i="2" a="1"/>
  <c r="C1829" i="2" s="1"/>
  <c r="D1829" i="2"/>
  <c r="C1830" i="2" a="1"/>
  <c r="C1830" i="2" s="1"/>
  <c r="D1830" i="2"/>
  <c r="C1831" i="2" a="1"/>
  <c r="C1831" i="2" s="1"/>
  <c r="D1831" i="2"/>
  <c r="C1832" i="2" a="1"/>
  <c r="C1832" i="2" s="1"/>
  <c r="D1832" i="2"/>
  <c r="C1833" i="2" a="1"/>
  <c r="C1833" i="2" s="1"/>
  <c r="D1833" i="2"/>
  <c r="C1834" i="2" a="1"/>
  <c r="C1834" i="2" s="1"/>
  <c r="D1834" i="2"/>
  <c r="C1835" i="2" a="1"/>
  <c r="C1835" i="2" s="1"/>
  <c r="D1835" i="2"/>
  <c r="C1836" i="2" a="1"/>
  <c r="C1836" i="2" s="1"/>
  <c r="D1836" i="2"/>
  <c r="C1837" i="2" a="1"/>
  <c r="C1837" i="2" s="1"/>
  <c r="D1837" i="2"/>
  <c r="C1838" i="2" a="1"/>
  <c r="C1838" i="2" s="1"/>
  <c r="D1838" i="2"/>
  <c r="C1839" i="2" a="1"/>
  <c r="C1839" i="2" s="1"/>
  <c r="D1839" i="2"/>
  <c r="C1840" i="2" a="1"/>
  <c r="C1840" i="2" s="1"/>
  <c r="D1840" i="2"/>
  <c r="C1841" i="2" a="1"/>
  <c r="C1841" i="2" s="1"/>
  <c r="D1841" i="2"/>
  <c r="C1842" i="2" a="1"/>
  <c r="C1842" i="2" s="1"/>
  <c r="D1842" i="2"/>
  <c r="C1843" i="2" a="1"/>
  <c r="C1843" i="2" s="1"/>
  <c r="D1843" i="2"/>
  <c r="C1844" i="2" a="1"/>
  <c r="C1844" i="2" s="1"/>
  <c r="D1844" i="2"/>
  <c r="C1845" i="2" a="1"/>
  <c r="C1845" i="2" s="1"/>
  <c r="D1845" i="2"/>
  <c r="C1846" i="2" a="1"/>
  <c r="C1846" i="2" s="1"/>
  <c r="D1846" i="2"/>
  <c r="C1847" i="2" a="1"/>
  <c r="C1847" i="2" s="1"/>
  <c r="D1847" i="2"/>
  <c r="C1848" i="2" a="1"/>
  <c r="C1848" i="2" s="1"/>
  <c r="D1848" i="2"/>
  <c r="C1849" i="2" a="1"/>
  <c r="C1849" i="2" s="1"/>
  <c r="D1849" i="2"/>
  <c r="C1850" i="2" a="1"/>
  <c r="C1850" i="2" s="1"/>
  <c r="D1850" i="2"/>
  <c r="C1851" i="2" a="1"/>
  <c r="C1851" i="2" s="1"/>
  <c r="D1851" i="2"/>
  <c r="C1852" i="2" a="1"/>
  <c r="C1852" i="2"/>
  <c r="D1852" i="2"/>
  <c r="C1853" i="2" a="1"/>
  <c r="C1853" i="2" s="1"/>
  <c r="D1853" i="2"/>
  <c r="C1854" i="2" a="1"/>
  <c r="C1854" i="2" s="1"/>
  <c r="D1854" i="2"/>
  <c r="C1855" i="2" a="1"/>
  <c r="C1855" i="2" s="1"/>
  <c r="D1855" i="2"/>
  <c r="C1856" i="2" a="1"/>
  <c r="C1856" i="2" s="1"/>
  <c r="D1856" i="2"/>
  <c r="C1857" i="2" a="1"/>
  <c r="C1857" i="2" s="1"/>
  <c r="D1857" i="2"/>
  <c r="C1858" i="2" a="1"/>
  <c r="C1858" i="2" s="1"/>
  <c r="D1858" i="2"/>
  <c r="C1859" i="2" a="1"/>
  <c r="C1859" i="2" s="1"/>
  <c r="D1859" i="2"/>
  <c r="C1860" i="2" a="1"/>
  <c r="C1860" i="2" s="1"/>
  <c r="D1860" i="2"/>
  <c r="C1861" i="2" a="1"/>
  <c r="C1861" i="2" s="1"/>
  <c r="D1861" i="2"/>
  <c r="C1862" i="2" a="1"/>
  <c r="C1862" i="2" s="1"/>
  <c r="D1862" i="2"/>
  <c r="C1863" i="2" a="1"/>
  <c r="C1863" i="2"/>
  <c r="D1863" i="2"/>
  <c r="C1864" i="2" a="1"/>
  <c r="C1864" i="2" s="1"/>
  <c r="D1864" i="2"/>
  <c r="C1865" i="2" a="1"/>
  <c r="C1865" i="2" s="1"/>
  <c r="D1865" i="2"/>
  <c r="C1866" i="2" a="1"/>
  <c r="C1866" i="2" s="1"/>
  <c r="D1866" i="2"/>
  <c r="C1867" i="2" a="1"/>
  <c r="C1867" i="2" s="1"/>
  <c r="D1867" i="2"/>
  <c r="C1868" i="2" a="1"/>
  <c r="C1868" i="2" s="1"/>
  <c r="D1868" i="2"/>
  <c r="C1869" i="2" a="1"/>
  <c r="C1869" i="2" s="1"/>
  <c r="D1869" i="2"/>
  <c r="C1870" i="2" a="1"/>
  <c r="C1870" i="2" s="1"/>
  <c r="D1870" i="2"/>
  <c r="C1871" i="2" a="1"/>
  <c r="C1871" i="2" s="1"/>
  <c r="D1871" i="2"/>
  <c r="C1872" i="2" a="1"/>
  <c r="C1872" i="2" s="1"/>
  <c r="D1872" i="2"/>
  <c r="C1873" i="2" a="1"/>
  <c r="C1873" i="2" s="1"/>
  <c r="D1873" i="2"/>
  <c r="C1874" i="2" a="1"/>
  <c r="C1874" i="2" s="1"/>
  <c r="D1874" i="2"/>
  <c r="C1875" i="2" a="1"/>
  <c r="C1875" i="2" s="1"/>
  <c r="D1875" i="2"/>
  <c r="C1876" i="2" a="1"/>
  <c r="C1876" i="2" s="1"/>
  <c r="D1876" i="2"/>
  <c r="C1877" i="2" a="1"/>
  <c r="C1877" i="2" s="1"/>
  <c r="D1877" i="2"/>
  <c r="C1878" i="2" a="1"/>
  <c r="C1878" i="2" s="1"/>
  <c r="D1878" i="2"/>
  <c r="C1879" i="2" a="1"/>
  <c r="C1879" i="2" s="1"/>
  <c r="D1879" i="2"/>
  <c r="C1880" i="2" a="1"/>
  <c r="C1880" i="2" s="1"/>
  <c r="D1880" i="2"/>
  <c r="C1881" i="2" a="1"/>
  <c r="C1881" i="2" s="1"/>
  <c r="D1881" i="2"/>
  <c r="C1882" i="2" a="1"/>
  <c r="C1882" i="2" s="1"/>
  <c r="D1882" i="2"/>
  <c r="C1883" i="2" a="1"/>
  <c r="C1883" i="2" s="1"/>
  <c r="D1883" i="2"/>
  <c r="C1884" i="2" a="1"/>
  <c r="C1884" i="2"/>
  <c r="D1884" i="2"/>
  <c r="C1885" i="2" a="1"/>
  <c r="C1885" i="2"/>
  <c r="D1885" i="2"/>
  <c r="C1886" i="2" a="1"/>
  <c r="C1886" i="2" s="1"/>
  <c r="D1886" i="2"/>
  <c r="C1887" i="2" a="1"/>
  <c r="C1887" i="2" s="1"/>
  <c r="D1887" i="2"/>
  <c r="C1888" i="2" a="1"/>
  <c r="C1888" i="2" s="1"/>
  <c r="D1888" i="2"/>
  <c r="C1889" i="2" a="1"/>
  <c r="C1889" i="2" s="1"/>
  <c r="D1889" i="2"/>
  <c r="C1890" i="2" a="1"/>
  <c r="C1890" i="2" s="1"/>
  <c r="D1890" i="2"/>
  <c r="C1891" i="2" a="1"/>
  <c r="C1891" i="2"/>
  <c r="D1891" i="2"/>
  <c r="C1892" i="2" a="1"/>
  <c r="C1892" i="2"/>
  <c r="D1892" i="2"/>
  <c r="C1893" i="2" a="1"/>
  <c r="C1893" i="2" s="1"/>
  <c r="D1893" i="2"/>
  <c r="C1894" i="2" a="1"/>
  <c r="C1894" i="2" s="1"/>
  <c r="D1894" i="2"/>
  <c r="C1895" i="2" a="1"/>
  <c r="C1895" i="2" s="1"/>
  <c r="D1895" i="2"/>
  <c r="C1896" i="2" a="1"/>
  <c r="C1896" i="2" s="1"/>
  <c r="D1896" i="2"/>
  <c r="C1897" i="2" a="1"/>
  <c r="C1897" i="2" s="1"/>
  <c r="D1897" i="2"/>
  <c r="C1898" i="2" a="1"/>
  <c r="C1898" i="2" s="1"/>
  <c r="D1898" i="2"/>
  <c r="C1899" i="2" a="1"/>
  <c r="C1899" i="2" s="1"/>
  <c r="D1899" i="2"/>
  <c r="C1900" i="2" a="1"/>
  <c r="C1900" i="2" s="1"/>
  <c r="D1900" i="2"/>
  <c r="C1901" i="2" a="1"/>
  <c r="C1901" i="2" s="1"/>
  <c r="D1901" i="2"/>
  <c r="C1902" i="2" a="1"/>
  <c r="C1902" i="2" s="1"/>
  <c r="D1902" i="2"/>
  <c r="C1903" i="2" a="1"/>
  <c r="C1903" i="2" s="1"/>
  <c r="D1903" i="2"/>
  <c r="C1904" i="2" a="1"/>
  <c r="C1904" i="2" s="1"/>
  <c r="D1904" i="2"/>
  <c r="C1905" i="2" a="1"/>
  <c r="C1905" i="2" s="1"/>
  <c r="D1905" i="2"/>
  <c r="C1906" i="2" a="1"/>
  <c r="C1906" i="2" s="1"/>
  <c r="D1906" i="2"/>
  <c r="C1907" i="2" a="1"/>
  <c r="C1907" i="2" s="1"/>
  <c r="D1907" i="2"/>
  <c r="C1908" i="2" a="1"/>
  <c r="C1908" i="2" s="1"/>
  <c r="D1908" i="2"/>
  <c r="C1909" i="2" a="1"/>
  <c r="C1909" i="2"/>
  <c r="D1909" i="2"/>
  <c r="C1910" i="2" a="1"/>
  <c r="C1910" i="2" s="1"/>
  <c r="D1910" i="2"/>
  <c r="C1911" i="2" a="1"/>
  <c r="C1911" i="2" s="1"/>
  <c r="D1911" i="2"/>
  <c r="C1912" i="2" a="1"/>
  <c r="C1912" i="2" s="1"/>
  <c r="D1912" i="2"/>
  <c r="C1913" i="2" a="1"/>
  <c r="C1913" i="2" s="1"/>
  <c r="D1913" i="2"/>
  <c r="C1914" i="2" a="1"/>
  <c r="C1914" i="2" s="1"/>
  <c r="D1914" i="2"/>
  <c r="C1915" i="2" a="1"/>
  <c r="C1915" i="2" s="1"/>
  <c r="D1915" i="2"/>
  <c r="C1916" i="2" a="1"/>
  <c r="C1916" i="2" s="1"/>
  <c r="D1916" i="2"/>
  <c r="C1917" i="2" a="1"/>
  <c r="C1917" i="2" s="1"/>
  <c r="D1917" i="2"/>
  <c r="C1918" i="2" a="1"/>
  <c r="C1918" i="2" s="1"/>
  <c r="D1918" i="2"/>
  <c r="C1919" i="2" a="1"/>
  <c r="C1919" i="2" s="1"/>
  <c r="D1919" i="2"/>
  <c r="C1920" i="2" a="1"/>
  <c r="C1920" i="2" s="1"/>
  <c r="D1920" i="2"/>
  <c r="C1921" i="2" a="1"/>
  <c r="C1921" i="2" s="1"/>
  <c r="D1921" i="2"/>
  <c r="C1922" i="2" a="1"/>
  <c r="C1922" i="2" s="1"/>
  <c r="D1922" i="2"/>
  <c r="C1923" i="2" a="1"/>
  <c r="C1923" i="2" s="1"/>
  <c r="D1923" i="2"/>
  <c r="C1924" i="2" a="1"/>
  <c r="C1924" i="2" s="1"/>
  <c r="D1924" i="2"/>
  <c r="C1925" i="2" a="1"/>
  <c r="C1925" i="2" s="1"/>
  <c r="D1925" i="2"/>
  <c r="C1926" i="2" a="1"/>
  <c r="C1926" i="2" s="1"/>
  <c r="D1926" i="2"/>
  <c r="C1927" i="2" a="1"/>
  <c r="C1927" i="2"/>
  <c r="D1927" i="2"/>
  <c r="C1928" i="2" a="1"/>
  <c r="C1928" i="2" s="1"/>
  <c r="D1928" i="2"/>
  <c r="C1929" i="2" a="1"/>
  <c r="C1929" i="2" s="1"/>
  <c r="D1929" i="2"/>
  <c r="C1930" i="2" a="1"/>
  <c r="C1930" i="2" s="1"/>
  <c r="D1930" i="2"/>
  <c r="C1931" i="2" a="1"/>
  <c r="C1931" i="2" s="1"/>
  <c r="D1931" i="2"/>
  <c r="C1932" i="2" a="1"/>
  <c r="C1932" i="2" s="1"/>
  <c r="D1932" i="2"/>
  <c r="C1933" i="2" a="1"/>
  <c r="C1933" i="2" s="1"/>
  <c r="D1933" i="2"/>
  <c r="C1934" i="2" a="1"/>
  <c r="C1934" i="2" s="1"/>
  <c r="D1934" i="2"/>
  <c r="C1935" i="2" a="1"/>
  <c r="C1935" i="2" s="1"/>
  <c r="D1935" i="2"/>
  <c r="C1936" i="2" a="1"/>
  <c r="C1936" i="2" s="1"/>
  <c r="D1936" i="2"/>
  <c r="C1937" i="2" a="1"/>
  <c r="C1937" i="2" s="1"/>
  <c r="D1937" i="2"/>
  <c r="C1938" i="2" a="1"/>
  <c r="C1938" i="2" s="1"/>
  <c r="D1938" i="2"/>
  <c r="C1939" i="2" a="1"/>
  <c r="C1939" i="2" s="1"/>
  <c r="D1939" i="2"/>
  <c r="C1940" i="2" a="1"/>
  <c r="C1940" i="2" s="1"/>
  <c r="D1940" i="2"/>
  <c r="C1941" i="2" a="1"/>
  <c r="C1941" i="2" s="1"/>
  <c r="D1941" i="2"/>
  <c r="C1942" i="2" a="1"/>
  <c r="C1942" i="2" s="1"/>
  <c r="D1942" i="2"/>
  <c r="C1943" i="2" a="1"/>
  <c r="C1943" i="2" s="1"/>
  <c r="D1943" i="2"/>
  <c r="C1944" i="2" a="1"/>
  <c r="C1944" i="2" s="1"/>
  <c r="D1944" i="2"/>
  <c r="C1945" i="2" a="1"/>
  <c r="C1945" i="2" s="1"/>
  <c r="D1945" i="2"/>
  <c r="C1946" i="2" a="1"/>
  <c r="C1946" i="2"/>
  <c r="D1946" i="2"/>
  <c r="C1947" i="2" a="1"/>
  <c r="C1947" i="2" s="1"/>
  <c r="D1947" i="2"/>
  <c r="C1948" i="2" a="1"/>
  <c r="C1948" i="2" s="1"/>
  <c r="D1948" i="2"/>
  <c r="C1949" i="2" a="1"/>
  <c r="C1949" i="2"/>
  <c r="D1949" i="2"/>
  <c r="C1950" i="2" a="1"/>
  <c r="C1950" i="2" s="1"/>
  <c r="D1950" i="2"/>
  <c r="C1951" i="2" a="1"/>
  <c r="C1951" i="2" s="1"/>
  <c r="D1951" i="2"/>
  <c r="C1952" i="2" a="1"/>
  <c r="C1952" i="2" s="1"/>
  <c r="D1952" i="2"/>
  <c r="C1953" i="2" a="1"/>
  <c r="C1953" i="2" s="1"/>
  <c r="D1953" i="2"/>
  <c r="C1954" i="2" a="1"/>
  <c r="C1954" i="2" s="1"/>
  <c r="D1954" i="2"/>
  <c r="C1955" i="2" a="1"/>
  <c r="C1955" i="2" s="1"/>
  <c r="D1955" i="2"/>
  <c r="C1956" i="2" a="1"/>
  <c r="C1956" i="2" s="1"/>
  <c r="D1956" i="2"/>
  <c r="C1957" i="2" a="1"/>
  <c r="C1957" i="2" s="1"/>
  <c r="D1957" i="2"/>
  <c r="C1958" i="2" a="1"/>
  <c r="C1958" i="2" s="1"/>
  <c r="D1958" i="2"/>
  <c r="C1959" i="2" a="1"/>
  <c r="C1959" i="2" s="1"/>
  <c r="D1959" i="2"/>
  <c r="C1960" i="2" a="1"/>
  <c r="C1960" i="2" s="1"/>
  <c r="D1960" i="2"/>
  <c r="C1961" i="2" a="1"/>
  <c r="C1961" i="2" s="1"/>
  <c r="D1961" i="2"/>
  <c r="C1962" i="2" a="1"/>
  <c r="C1962" i="2" s="1"/>
  <c r="D1962" i="2"/>
  <c r="C1963" i="2" a="1"/>
  <c r="C1963" i="2" s="1"/>
  <c r="D1963" i="2"/>
  <c r="C1964" i="2" a="1"/>
  <c r="C1964" i="2" s="1"/>
  <c r="D1964" i="2"/>
  <c r="C1965" i="2" a="1"/>
  <c r="C1965" i="2" s="1"/>
  <c r="D1965" i="2"/>
  <c r="C1966" i="2" a="1"/>
  <c r="C1966" i="2" s="1"/>
  <c r="D1966" i="2"/>
  <c r="C1967" i="2" a="1"/>
  <c r="C1967" i="2" s="1"/>
  <c r="D1967" i="2"/>
  <c r="C1968" i="2" a="1"/>
  <c r="C1968" i="2" s="1"/>
  <c r="D1968" i="2"/>
  <c r="C1969" i="2" a="1"/>
  <c r="C1969" i="2" s="1"/>
  <c r="D1969" i="2"/>
  <c r="C1970" i="2" a="1"/>
  <c r="C1970" i="2" s="1"/>
  <c r="D1970" i="2"/>
  <c r="C1971" i="2" a="1"/>
  <c r="C1971" i="2" s="1"/>
  <c r="D1971" i="2"/>
  <c r="C1972" i="2" a="1"/>
  <c r="C1972" i="2" s="1"/>
  <c r="D1972" i="2"/>
  <c r="C1973" i="2" a="1"/>
  <c r="C1973" i="2"/>
  <c r="D1973" i="2"/>
  <c r="C1974" i="2" a="1"/>
  <c r="C1974" i="2" s="1"/>
  <c r="D1974" i="2"/>
  <c r="C1975" i="2" a="1"/>
  <c r="C1975" i="2" s="1"/>
  <c r="D1975" i="2"/>
  <c r="C1976" i="2" a="1"/>
  <c r="C1976" i="2" s="1"/>
  <c r="D1976" i="2"/>
  <c r="C1977" i="2" a="1"/>
  <c r="C1977" i="2" s="1"/>
  <c r="D1977" i="2"/>
  <c r="C1978" i="2" a="1"/>
  <c r="C1978" i="2" s="1"/>
  <c r="D1978" i="2"/>
  <c r="C1979" i="2" a="1"/>
  <c r="C1979" i="2" s="1"/>
  <c r="D1979" i="2"/>
  <c r="C1980" i="2" a="1"/>
  <c r="C1980" i="2" s="1"/>
  <c r="D1980" i="2"/>
  <c r="C1981" i="2" a="1"/>
  <c r="C1981" i="2" s="1"/>
  <c r="D1981" i="2"/>
  <c r="C1982" i="2" a="1"/>
  <c r="C1982" i="2" s="1"/>
  <c r="D1982" i="2"/>
  <c r="C1983" i="2" a="1"/>
  <c r="C1983" i="2"/>
  <c r="D1983" i="2"/>
  <c r="C1984" i="2" a="1"/>
  <c r="C1984" i="2" s="1"/>
  <c r="D1984" i="2"/>
  <c r="C1985" i="2" a="1"/>
  <c r="C1985" i="2" s="1"/>
  <c r="D1985" i="2"/>
  <c r="C1986" i="2" a="1"/>
  <c r="C1986" i="2" s="1"/>
  <c r="D1986" i="2"/>
  <c r="C1987" i="2" a="1"/>
  <c r="C1987" i="2" s="1"/>
  <c r="D1987" i="2"/>
  <c r="C1988" i="2" a="1"/>
  <c r="C1988" i="2" s="1"/>
  <c r="D1988" i="2"/>
  <c r="C1989" i="2" a="1"/>
  <c r="C1989" i="2" s="1"/>
  <c r="D1989" i="2"/>
  <c r="C1990" i="2" a="1"/>
  <c r="C1990" i="2" s="1"/>
  <c r="D1990" i="2"/>
  <c r="C1991" i="2" a="1"/>
  <c r="C1991" i="2" s="1"/>
  <c r="D1991" i="2"/>
  <c r="C1992" i="2" a="1"/>
  <c r="C1992" i="2"/>
  <c r="D1992" i="2"/>
  <c r="C1993" i="2" a="1"/>
  <c r="C1993" i="2" s="1"/>
  <c r="D1993" i="2"/>
  <c r="C1994" i="2" a="1"/>
  <c r="C1994" i="2" s="1"/>
  <c r="D1994" i="2"/>
  <c r="C1995" i="2" a="1"/>
  <c r="C1995" i="2" s="1"/>
  <c r="D1995" i="2"/>
  <c r="C1996" i="2" a="1"/>
  <c r="C1996" i="2" s="1"/>
  <c r="D1996" i="2"/>
  <c r="C1997" i="2" a="1"/>
  <c r="C1997" i="2" s="1"/>
  <c r="D1997" i="2"/>
  <c r="C1998" i="2" a="1"/>
  <c r="C1998" i="2" s="1"/>
  <c r="D1998" i="2"/>
  <c r="C1999" i="2" a="1"/>
  <c r="C1999" i="2" s="1"/>
  <c r="D1999" i="2"/>
  <c r="C2000" i="2" a="1"/>
  <c r="C2000" i="2" s="1"/>
  <c r="D2000" i="2"/>
  <c r="C2001" i="2" a="1"/>
  <c r="C2001" i="2" s="1"/>
  <c r="D2001" i="2"/>
  <c r="C2002" i="2" a="1"/>
  <c r="C2002" i="2" s="1"/>
  <c r="D2002" i="2"/>
  <c r="C2003" i="2" a="1"/>
  <c r="C2003" i="2" s="1"/>
  <c r="D2003" i="2"/>
  <c r="C2004" i="2" a="1"/>
  <c r="C2004" i="2" s="1"/>
  <c r="D2004" i="2"/>
  <c r="C2005" i="2" a="1"/>
  <c r="C2005" i="2" s="1"/>
  <c r="D2005" i="2"/>
  <c r="C2006" i="2" a="1"/>
  <c r="C2006" i="2" s="1"/>
  <c r="D2006" i="2"/>
  <c r="C2007" i="2" a="1"/>
  <c r="C2007" i="2"/>
  <c r="D2007" i="2"/>
  <c r="C2008" i="2" a="1"/>
  <c r="C2008" i="2"/>
  <c r="D2008" i="2"/>
  <c r="C2009" i="2" a="1"/>
  <c r="C2009" i="2" s="1"/>
  <c r="D2009" i="2"/>
  <c r="C2010" i="2" a="1"/>
  <c r="C2010" i="2" s="1"/>
  <c r="D2010" i="2"/>
  <c r="C2011" i="2" a="1"/>
  <c r="C2011" i="2" s="1"/>
  <c r="D2011" i="2"/>
  <c r="C2012" i="2" a="1"/>
  <c r="C2012" i="2" s="1"/>
  <c r="D2012" i="2"/>
  <c r="C2013" i="2" a="1"/>
  <c r="C2013" i="2" s="1"/>
  <c r="D2013" i="2"/>
  <c r="C2014" i="2" a="1"/>
  <c r="C2014" i="2"/>
  <c r="D2014" i="2"/>
  <c r="C2015" i="2" a="1"/>
  <c r="C2015" i="2" s="1"/>
  <c r="D2015" i="2"/>
  <c r="C2016" i="2" a="1"/>
  <c r="C2016" i="2" s="1"/>
  <c r="D2016" i="2"/>
  <c r="C2017" i="2" a="1"/>
  <c r="C2017" i="2" s="1"/>
  <c r="D2017" i="2"/>
  <c r="C2018" i="2" a="1"/>
  <c r="C2018" i="2" s="1"/>
  <c r="D2018" i="2"/>
  <c r="C2019" i="2" a="1"/>
  <c r="C2019" i="2" s="1"/>
  <c r="D2019" i="2"/>
  <c r="C2020" i="2" a="1"/>
  <c r="C2020" i="2" s="1"/>
  <c r="D2020" i="2"/>
  <c r="C2021" i="2" a="1"/>
  <c r="C2021" i="2" s="1"/>
  <c r="D2021" i="2"/>
  <c r="D2" i="2"/>
  <c r="C2" i="2" a="1"/>
  <c r="C2" i="2" s="1"/>
  <c r="F2" i="4"/>
  <c r="G2" i="4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H2017" i="2" l="1"/>
  <c r="H2011" i="2"/>
  <c r="H2003" i="2"/>
  <c r="H1995" i="2"/>
  <c r="I1988" i="2"/>
  <c r="H1988" i="2"/>
  <c r="H1980" i="2"/>
  <c r="I1973" i="2"/>
  <c r="H1973" i="2"/>
  <c r="I1965" i="2"/>
  <c r="H1965" i="2"/>
  <c r="H1957" i="2"/>
  <c r="H1949" i="2"/>
  <c r="H1933" i="2"/>
  <c r="I1933" i="2" s="1"/>
  <c r="J1933" i="2" s="1"/>
  <c r="I1926" i="2"/>
  <c r="H1926" i="2"/>
  <c r="H1920" i="2"/>
  <c r="I1912" i="2"/>
  <c r="H1912" i="2"/>
  <c r="H1905" i="2"/>
  <c r="H1897" i="2"/>
  <c r="H1890" i="2"/>
  <c r="H1815" i="2"/>
  <c r="H1778" i="2"/>
  <c r="I1778" i="2" s="1"/>
  <c r="J1778" i="2" s="1"/>
  <c r="H1615" i="2"/>
  <c r="H2016" i="2"/>
  <c r="H2010" i="2"/>
  <c r="H2002" i="2"/>
  <c r="H1994" i="2"/>
  <c r="H1987" i="2"/>
  <c r="H1979" i="2"/>
  <c r="H1972" i="2"/>
  <c r="H1883" i="2"/>
  <c r="H1838" i="2"/>
  <c r="H1822" i="2"/>
  <c r="H1644" i="2"/>
  <c r="I1644" i="2" s="1"/>
  <c r="J1644" i="2" s="1"/>
  <c r="H1421" i="2"/>
  <c r="H2" i="2"/>
  <c r="H2009" i="2"/>
  <c r="H2001" i="2"/>
  <c r="H1993" i="2"/>
  <c r="H1986" i="2"/>
  <c r="H1978" i="2"/>
  <c r="H1971" i="2"/>
  <c r="H1939" i="2"/>
  <c r="H1931" i="2"/>
  <c r="I1924" i="2"/>
  <c r="H1924" i="2"/>
  <c r="H1918" i="2"/>
  <c r="H1910" i="2"/>
  <c r="H1903" i="2"/>
  <c r="H1895" i="2"/>
  <c r="I1889" i="2"/>
  <c r="H1889" i="2"/>
  <c r="I1837" i="2"/>
  <c r="H1837" i="2"/>
  <c r="H1829" i="2"/>
  <c r="I1821" i="2"/>
  <c r="H1821" i="2"/>
  <c r="H1776" i="2"/>
  <c r="I1776" i="2" s="1"/>
  <c r="J1776" i="2" s="1"/>
  <c r="I1768" i="2"/>
  <c r="H1768" i="2"/>
  <c r="I1742" i="2"/>
  <c r="H1742" i="2"/>
  <c r="H1436" i="2"/>
  <c r="H2021" i="2"/>
  <c r="H2015" i="2"/>
  <c r="H2008" i="2"/>
  <c r="I2000" i="2"/>
  <c r="J2000" i="2" s="1"/>
  <c r="H2000" i="2"/>
  <c r="I1985" i="2"/>
  <c r="H1985" i="2"/>
  <c r="I1977" i="2"/>
  <c r="H1977" i="2"/>
  <c r="H1970" i="2"/>
  <c r="H1962" i="2"/>
  <c r="H1954" i="2"/>
  <c r="H1946" i="2"/>
  <c r="H1902" i="2"/>
  <c r="H1881" i="2"/>
  <c r="I1881" i="2" s="1"/>
  <c r="J1881" i="2" s="1"/>
  <c r="H1873" i="2"/>
  <c r="H1865" i="2"/>
  <c r="I1857" i="2"/>
  <c r="H1857" i="2"/>
  <c r="H1850" i="2"/>
  <c r="H1843" i="2"/>
  <c r="H1797" i="2"/>
  <c r="I1790" i="2"/>
  <c r="H1790" i="2"/>
  <c r="H1783" i="2"/>
  <c r="I1726" i="2"/>
  <c r="H1726" i="2"/>
  <c r="H2020" i="2"/>
  <c r="H2014" i="2"/>
  <c r="H2007" i="2"/>
  <c r="H1999" i="2"/>
  <c r="H1992" i="2"/>
  <c r="H1984" i="2"/>
  <c r="I1976" i="2"/>
  <c r="H1976" i="2"/>
  <c r="H1969" i="2"/>
  <c r="I1945" i="2"/>
  <c r="H1945" i="2"/>
  <c r="H1937" i="2"/>
  <c r="H1929" i="2"/>
  <c r="H1923" i="2"/>
  <c r="H1916" i="2"/>
  <c r="I1909" i="2"/>
  <c r="H1909" i="2"/>
  <c r="I1901" i="2"/>
  <c r="H1901" i="2"/>
  <c r="I1880" i="2"/>
  <c r="H1880" i="2"/>
  <c r="H1819" i="2"/>
  <c r="H1811" i="2"/>
  <c r="I1804" i="2"/>
  <c r="H1804" i="2"/>
  <c r="H1634" i="2"/>
  <c r="H1404" i="2"/>
  <c r="H1326" i="2"/>
  <c r="H2006" i="2"/>
  <c r="H1998" i="2"/>
  <c r="H1960" i="2"/>
  <c r="H1952" i="2"/>
  <c r="I1936" i="2"/>
  <c r="J1936" i="2" s="1"/>
  <c r="H1936" i="2"/>
  <c r="H1928" i="2"/>
  <c r="I1928" i="2" s="1"/>
  <c r="J1928" i="2" s="1"/>
  <c r="H1922" i="2"/>
  <c r="H1915" i="2"/>
  <c r="H1908" i="2"/>
  <c r="H1871" i="2"/>
  <c r="H1863" i="2"/>
  <c r="H1855" i="2"/>
  <c r="H1849" i="2"/>
  <c r="I1849" i="2" s="1"/>
  <c r="J1849" i="2" s="1"/>
  <c r="H1826" i="2"/>
  <c r="H1678" i="2"/>
  <c r="H1648" i="2"/>
  <c r="I1648" i="2" s="1"/>
  <c r="H1640" i="2"/>
  <c r="I1356" i="2"/>
  <c r="H1356" i="2"/>
  <c r="H2019" i="2"/>
  <c r="H2013" i="2"/>
  <c r="H2005" i="2"/>
  <c r="H1997" i="2"/>
  <c r="I1990" i="2"/>
  <c r="H1990" i="2"/>
  <c r="H1982" i="2"/>
  <c r="H1974" i="2"/>
  <c r="H1967" i="2"/>
  <c r="I1943" i="2"/>
  <c r="H1943" i="2"/>
  <c r="H1935" i="2"/>
  <c r="I1892" i="2"/>
  <c r="H1892" i="2"/>
  <c r="H1885" i="2"/>
  <c r="H1878" i="2"/>
  <c r="H1833" i="2"/>
  <c r="H1547" i="2"/>
  <c r="H2018" i="2"/>
  <c r="H2012" i="2"/>
  <c r="I2004" i="2"/>
  <c r="J2004" i="2" s="1"/>
  <c r="H2004" i="2"/>
  <c r="H1996" i="2"/>
  <c r="H1966" i="2"/>
  <c r="H1958" i="2"/>
  <c r="I1958" i="2" s="1"/>
  <c r="J1958" i="2" s="1"/>
  <c r="H1950" i="2"/>
  <c r="H1942" i="2"/>
  <c r="H1934" i="2"/>
  <c r="H1898" i="2"/>
  <c r="H1884" i="2"/>
  <c r="I1884" i="2" s="1"/>
  <c r="I1877" i="2"/>
  <c r="H1877" i="2"/>
  <c r="I1869" i="2"/>
  <c r="H1869" i="2"/>
  <c r="H1861" i="2"/>
  <c r="H1854" i="2"/>
  <c r="I1847" i="2"/>
  <c r="H1847" i="2"/>
  <c r="I1840" i="2"/>
  <c r="J1840" i="2" s="1"/>
  <c r="H1840" i="2"/>
  <c r="H1801" i="2"/>
  <c r="H1714" i="2"/>
  <c r="I1714" i="2" s="1"/>
  <c r="J1714" i="2" s="1"/>
  <c r="H1652" i="2"/>
  <c r="H1477" i="2"/>
  <c r="H1964" i="2"/>
  <c r="I1956" i="2"/>
  <c r="H1956" i="2"/>
  <c r="H1948" i="2"/>
  <c r="H1941" i="2"/>
  <c r="I1941" i="2" s="1"/>
  <c r="J1941" i="2" s="1"/>
  <c r="H1914" i="2"/>
  <c r="H1907" i="2"/>
  <c r="H1900" i="2"/>
  <c r="H1887" i="2"/>
  <c r="H1875" i="2"/>
  <c r="H1867" i="2"/>
  <c r="H1859" i="2"/>
  <c r="H1852" i="2"/>
  <c r="I1845" i="2"/>
  <c r="H1845" i="2"/>
  <c r="H1831" i="2"/>
  <c r="H1824" i="2"/>
  <c r="H1817" i="2"/>
  <c r="I1817" i="2" s="1"/>
  <c r="J1817" i="2" s="1"/>
  <c r="H1802" i="2"/>
  <c r="I1802" i="2" s="1"/>
  <c r="J1802" i="2" s="1"/>
  <c r="I1796" i="2"/>
  <c r="H1796" i="2"/>
  <c r="H1781" i="2"/>
  <c r="I1774" i="2"/>
  <c r="H1774" i="2"/>
  <c r="I1766" i="2"/>
  <c r="H1766" i="2"/>
  <c r="H1759" i="2"/>
  <c r="I1754" i="2"/>
  <c r="H1754" i="2"/>
  <c r="H1749" i="2"/>
  <c r="H1743" i="2"/>
  <c r="H1736" i="2"/>
  <c r="I1736" i="2" s="1"/>
  <c r="J1736" i="2" s="1"/>
  <c r="H1729" i="2"/>
  <c r="H1715" i="2"/>
  <c r="H1709" i="2"/>
  <c r="H1701" i="2"/>
  <c r="H1693" i="2"/>
  <c r="I1686" i="2"/>
  <c r="H1686" i="2"/>
  <c r="H1673" i="2"/>
  <c r="I1673" i="2" s="1"/>
  <c r="H1665" i="2"/>
  <c r="H1657" i="2"/>
  <c r="I1657" i="2" s="1"/>
  <c r="J1657" i="2" s="1"/>
  <c r="H1646" i="2"/>
  <c r="H1627" i="2"/>
  <c r="H1613" i="2"/>
  <c r="H1605" i="2"/>
  <c r="I1605" i="2" s="1"/>
  <c r="J1605" i="2" s="1"/>
  <c r="H1597" i="2"/>
  <c r="I1597" i="2" s="1"/>
  <c r="J1597" i="2" s="1"/>
  <c r="I1589" i="2"/>
  <c r="H1589" i="2"/>
  <c r="H1581" i="2"/>
  <c r="H1573" i="2"/>
  <c r="H1565" i="2"/>
  <c r="I1565" i="2" s="1"/>
  <c r="J1565" i="2" s="1"/>
  <c r="H1558" i="2"/>
  <c r="H1539" i="2"/>
  <c r="I1539" i="2" s="1"/>
  <c r="J1539" i="2" s="1"/>
  <c r="H1531" i="2"/>
  <c r="H1523" i="2"/>
  <c r="H1515" i="2"/>
  <c r="H1507" i="2"/>
  <c r="H1499" i="2"/>
  <c r="H1493" i="2"/>
  <c r="I1493" i="2" s="1"/>
  <c r="J1493" i="2" s="1"/>
  <c r="H1486" i="2"/>
  <c r="I1478" i="2"/>
  <c r="H1478" i="2"/>
  <c r="H1471" i="2"/>
  <c r="H1464" i="2"/>
  <c r="I1456" i="2"/>
  <c r="H1456" i="2"/>
  <c r="H1448" i="2"/>
  <c r="I1440" i="2"/>
  <c r="H1440" i="2"/>
  <c r="H1434" i="2"/>
  <c r="H1426" i="2"/>
  <c r="H1412" i="2"/>
  <c r="H1405" i="2"/>
  <c r="H1398" i="2"/>
  <c r="H1383" i="2"/>
  <c r="H1375" i="2"/>
  <c r="H1367" i="2"/>
  <c r="I1359" i="2"/>
  <c r="H1359" i="2"/>
  <c r="H1352" i="2"/>
  <c r="H1344" i="2"/>
  <c r="H1336" i="2"/>
  <c r="H1328" i="2"/>
  <c r="I1328" i="2" s="1"/>
  <c r="J1328" i="2" s="1"/>
  <c r="H1322" i="2"/>
  <c r="H1314" i="2"/>
  <c r="H1300" i="2"/>
  <c r="H1271" i="2"/>
  <c r="I1222" i="2"/>
  <c r="H1222" i="2"/>
  <c r="H1172" i="2"/>
  <c r="H1037" i="2"/>
  <c r="H1029" i="2"/>
  <c r="H813" i="2"/>
  <c r="I798" i="2"/>
  <c r="H798" i="2"/>
  <c r="H545" i="2"/>
  <c r="H537" i="2"/>
  <c r="H530" i="2"/>
  <c r="H523" i="2"/>
  <c r="H485" i="2"/>
  <c r="I455" i="2"/>
  <c r="H455" i="2"/>
  <c r="H409" i="2"/>
  <c r="H402" i="2"/>
  <c r="H394" i="2"/>
  <c r="H1963" i="2"/>
  <c r="H1955" i="2"/>
  <c r="H1947" i="2"/>
  <c r="H1940" i="2"/>
  <c r="H1927" i="2"/>
  <c r="H1921" i="2"/>
  <c r="I1921" i="2" s="1"/>
  <c r="J1921" i="2" s="1"/>
  <c r="H1913" i="2"/>
  <c r="I1913" i="2" s="1"/>
  <c r="J1913" i="2" s="1"/>
  <c r="H1906" i="2"/>
  <c r="H1899" i="2"/>
  <c r="H1893" i="2"/>
  <c r="H1886" i="2"/>
  <c r="H1874" i="2"/>
  <c r="H1866" i="2"/>
  <c r="H1858" i="2"/>
  <c r="H1851" i="2"/>
  <c r="H1844" i="2"/>
  <c r="I1830" i="2"/>
  <c r="H1830" i="2"/>
  <c r="H1823" i="2"/>
  <c r="H1816" i="2"/>
  <c r="H1809" i="2"/>
  <c r="H1795" i="2"/>
  <c r="H1788" i="2"/>
  <c r="I1788" i="2" s="1"/>
  <c r="J1788" i="2" s="1"/>
  <c r="I1780" i="2"/>
  <c r="H1780" i="2"/>
  <c r="H1773" i="2"/>
  <c r="H1765" i="2"/>
  <c r="I1748" i="2"/>
  <c r="H1748" i="2"/>
  <c r="H1735" i="2"/>
  <c r="I1728" i="2"/>
  <c r="H1728" i="2"/>
  <c r="H1722" i="2"/>
  <c r="I1722" i="2" s="1"/>
  <c r="I1708" i="2"/>
  <c r="H1708" i="2"/>
  <c r="I1700" i="2"/>
  <c r="H1700" i="2"/>
  <c r="H1692" i="2"/>
  <c r="I1692" i="2" s="1"/>
  <c r="J1692" i="2" s="1"/>
  <c r="I1685" i="2"/>
  <c r="J1685" i="2" s="1"/>
  <c r="H1685" i="2"/>
  <c r="H1672" i="2"/>
  <c r="H1664" i="2"/>
  <c r="H1656" i="2"/>
  <c r="H1650" i="2"/>
  <c r="H1626" i="2"/>
  <c r="H1619" i="2"/>
  <c r="H1612" i="2"/>
  <c r="H1604" i="2"/>
  <c r="H1596" i="2"/>
  <c r="H1588" i="2"/>
  <c r="H1580" i="2"/>
  <c r="H1572" i="2"/>
  <c r="I1572" i="2" s="1"/>
  <c r="J1572" i="2" s="1"/>
  <c r="H1564" i="2"/>
  <c r="I1557" i="2"/>
  <c r="H1557" i="2"/>
  <c r="H1550" i="2"/>
  <c r="I1550" i="2" s="1"/>
  <c r="H1545" i="2"/>
  <c r="H1538" i="2"/>
  <c r="H1530" i="2"/>
  <c r="H1522" i="2"/>
  <c r="I1514" i="2"/>
  <c r="H1514" i="2"/>
  <c r="I1506" i="2"/>
  <c r="H1506" i="2"/>
  <c r="H1492" i="2"/>
  <c r="H1485" i="2"/>
  <c r="H1470" i="2"/>
  <c r="H1463" i="2"/>
  <c r="H1455" i="2"/>
  <c r="H1447" i="2"/>
  <c r="H1433" i="2"/>
  <c r="I1425" i="2"/>
  <c r="H1425" i="2"/>
  <c r="H1419" i="2"/>
  <c r="H1411" i="2"/>
  <c r="H1397" i="2"/>
  <c r="H1390" i="2"/>
  <c r="H1321" i="2"/>
  <c r="I1313" i="2"/>
  <c r="H1313" i="2"/>
  <c r="H1307" i="2"/>
  <c r="H1243" i="2"/>
  <c r="H1236" i="2"/>
  <c r="H1228" i="2"/>
  <c r="H1185" i="2"/>
  <c r="H1178" i="2"/>
  <c r="H1136" i="2"/>
  <c r="I1128" i="2"/>
  <c r="H1128" i="2"/>
  <c r="H1113" i="2"/>
  <c r="H1052" i="2"/>
  <c r="H1044" i="2"/>
  <c r="I980" i="2"/>
  <c r="J980" i="2" s="1"/>
  <c r="H980" i="2"/>
  <c r="I886" i="2"/>
  <c r="H886" i="2"/>
  <c r="H863" i="2"/>
  <c r="I863" i="2" s="1"/>
  <c r="J863" i="2" s="1"/>
  <c r="H833" i="2"/>
  <c r="H825" i="2"/>
  <c r="H624" i="2"/>
  <c r="I588" i="2"/>
  <c r="H588" i="2"/>
  <c r="H581" i="2"/>
  <c r="H574" i="2"/>
  <c r="I566" i="2"/>
  <c r="H566" i="2"/>
  <c r="H559" i="2"/>
  <c r="H552" i="2"/>
  <c r="H1808" i="2"/>
  <c r="H1794" i="2"/>
  <c r="H1787" i="2"/>
  <c r="H1779" i="2"/>
  <c r="I1772" i="2"/>
  <c r="H1772" i="2"/>
  <c r="H1764" i="2"/>
  <c r="I1764" i="2" s="1"/>
  <c r="J1764" i="2" s="1"/>
  <c r="H1758" i="2"/>
  <c r="I1758" i="2" s="1"/>
  <c r="H1753" i="2"/>
  <c r="H1747" i="2"/>
  <c r="H1734" i="2"/>
  <c r="I1734" i="2" s="1"/>
  <c r="J1734" i="2" s="1"/>
  <c r="H1727" i="2"/>
  <c r="H1721" i="2"/>
  <c r="H1707" i="2"/>
  <c r="H1699" i="2"/>
  <c r="H1691" i="2"/>
  <c r="H1684" i="2"/>
  <c r="H1677" i="2"/>
  <c r="I1677" i="2" s="1"/>
  <c r="J1677" i="2" s="1"/>
  <c r="H1671" i="2"/>
  <c r="H1663" i="2"/>
  <c r="H1655" i="2"/>
  <c r="H1649" i="2"/>
  <c r="H1645" i="2"/>
  <c r="I1645" i="2" s="1"/>
  <c r="H1639" i="2"/>
  <c r="H1633" i="2"/>
  <c r="H1625" i="2"/>
  <c r="H1618" i="2"/>
  <c r="H1611" i="2"/>
  <c r="H1603" i="2"/>
  <c r="H1595" i="2"/>
  <c r="I1587" i="2"/>
  <c r="H1587" i="2"/>
  <c r="H1579" i="2"/>
  <c r="H1571" i="2"/>
  <c r="H1563" i="2"/>
  <c r="H1556" i="2"/>
  <c r="H1549" i="2"/>
  <c r="H1537" i="2"/>
  <c r="H1529" i="2"/>
  <c r="H1521" i="2"/>
  <c r="H1513" i="2"/>
  <c r="H1505" i="2"/>
  <c r="H1498" i="2"/>
  <c r="I1498" i="2" s="1"/>
  <c r="J1498" i="2" s="1"/>
  <c r="H1491" i="2"/>
  <c r="I1484" i="2"/>
  <c r="H1484" i="2"/>
  <c r="H1469" i="2"/>
  <c r="H1462" i="2"/>
  <c r="H1454" i="2"/>
  <c r="H1446" i="2"/>
  <c r="H1439" i="2"/>
  <c r="H1432" i="2"/>
  <c r="H1424" i="2"/>
  <c r="H1418" i="2"/>
  <c r="I1410" i="2"/>
  <c r="H1410" i="2"/>
  <c r="H1396" i="2"/>
  <c r="H1389" i="2"/>
  <c r="H1381" i="2"/>
  <c r="H1373" i="2"/>
  <c r="H1365" i="2"/>
  <c r="H1357" i="2"/>
  <c r="H1350" i="2"/>
  <c r="H1342" i="2"/>
  <c r="H1334" i="2"/>
  <c r="H1327" i="2"/>
  <c r="H1320" i="2"/>
  <c r="H1312" i="2"/>
  <c r="H1306" i="2"/>
  <c r="I1254" i="2"/>
  <c r="H1254" i="2"/>
  <c r="H1249" i="2"/>
  <c r="I1177" i="2"/>
  <c r="J1177" i="2" s="1"/>
  <c r="H1177" i="2"/>
  <c r="H1150" i="2"/>
  <c r="I1150" i="2" s="1"/>
  <c r="J1150" i="2" s="1"/>
  <c r="I1142" i="2"/>
  <c r="H1142" i="2"/>
  <c r="I1067" i="2"/>
  <c r="H1067" i="2"/>
  <c r="H1059" i="2"/>
  <c r="H1027" i="2"/>
  <c r="H963" i="2"/>
  <c r="H900" i="2"/>
  <c r="H862" i="2"/>
  <c r="I854" i="2"/>
  <c r="H854" i="2"/>
  <c r="H847" i="2"/>
  <c r="H840" i="2"/>
  <c r="H818" i="2"/>
  <c r="H741" i="2"/>
  <c r="H733" i="2"/>
  <c r="I733" i="2" s="1"/>
  <c r="J733" i="2" s="1"/>
  <c r="I725" i="2"/>
  <c r="H725" i="2"/>
  <c r="H718" i="2"/>
  <c r="H710" i="2"/>
  <c r="H703" i="2"/>
  <c r="H687" i="2"/>
  <c r="H679" i="2"/>
  <c r="H1991" i="2"/>
  <c r="H1983" i="2"/>
  <c r="I1975" i="2"/>
  <c r="H1975" i="2"/>
  <c r="I1968" i="2"/>
  <c r="J1968" i="2" s="1"/>
  <c r="H1968" i="2"/>
  <c r="H1961" i="2"/>
  <c r="H1953" i="2"/>
  <c r="I1953" i="2" s="1"/>
  <c r="J1953" i="2" s="1"/>
  <c r="H1938" i="2"/>
  <c r="H1932" i="2"/>
  <c r="H1925" i="2"/>
  <c r="H1919" i="2"/>
  <c r="H1911" i="2"/>
  <c r="I1911" i="2" s="1"/>
  <c r="J1911" i="2" s="1"/>
  <c r="H1904" i="2"/>
  <c r="I1904" i="2" s="1"/>
  <c r="J1904" i="2" s="1"/>
  <c r="H1891" i="2"/>
  <c r="I1879" i="2"/>
  <c r="H1879" i="2"/>
  <c r="I1872" i="2"/>
  <c r="J1872" i="2" s="1"/>
  <c r="H1872" i="2"/>
  <c r="H1864" i="2"/>
  <c r="I1864" i="2" s="1"/>
  <c r="J1864" i="2" s="1"/>
  <c r="H1856" i="2"/>
  <c r="H1836" i="2"/>
  <c r="H1828" i="2"/>
  <c r="H1814" i="2"/>
  <c r="I1814" i="2" s="1"/>
  <c r="J1814" i="2" s="1"/>
  <c r="H1807" i="2"/>
  <c r="H1800" i="2"/>
  <c r="I1800" i="2" s="1"/>
  <c r="J1800" i="2" s="1"/>
  <c r="H1793" i="2"/>
  <c r="I1786" i="2"/>
  <c r="H1786" i="2"/>
  <c r="H1771" i="2"/>
  <c r="H1763" i="2"/>
  <c r="H1746" i="2"/>
  <c r="I1746" i="2" s="1"/>
  <c r="J1746" i="2" s="1"/>
  <c r="H1741" i="2"/>
  <c r="H1733" i="2"/>
  <c r="I1720" i="2"/>
  <c r="H1720" i="2"/>
  <c r="H1713" i="2"/>
  <c r="I1706" i="2"/>
  <c r="H1706" i="2"/>
  <c r="H1698" i="2"/>
  <c r="H1690" i="2"/>
  <c r="I1683" i="2"/>
  <c r="H1683" i="2"/>
  <c r="H1676" i="2"/>
  <c r="H1670" i="2"/>
  <c r="I1670" i="2" s="1"/>
  <c r="J1670" i="2" s="1"/>
  <c r="H1662" i="2"/>
  <c r="H1654" i="2"/>
  <c r="H1638" i="2"/>
  <c r="I1638" i="2" s="1"/>
  <c r="J1638" i="2" s="1"/>
  <c r="H1632" i="2"/>
  <c r="H1624" i="2"/>
  <c r="H1617" i="2"/>
  <c r="H1610" i="2"/>
  <c r="H1602" i="2"/>
  <c r="I1602" i="2" s="1"/>
  <c r="J1602" i="2" s="1"/>
  <c r="H1594" i="2"/>
  <c r="H1586" i="2"/>
  <c r="H1578" i="2"/>
  <c r="I1570" i="2"/>
  <c r="H1570" i="2"/>
  <c r="I1555" i="2"/>
  <c r="H1555" i="2"/>
  <c r="H1544" i="2"/>
  <c r="I1544" i="2" s="1"/>
  <c r="H1536" i="2"/>
  <c r="H1528" i="2"/>
  <c r="H1520" i="2"/>
  <c r="H1512" i="2"/>
  <c r="H1504" i="2"/>
  <c r="I1497" i="2"/>
  <c r="H1497" i="2"/>
  <c r="H1483" i="2"/>
  <c r="H1476" i="2"/>
  <c r="I1476" i="2" s="1"/>
  <c r="J1476" i="2" s="1"/>
  <c r="I1468" i="2"/>
  <c r="H1468" i="2"/>
  <c r="H1461" i="2"/>
  <c r="H1453" i="2"/>
  <c r="H1445" i="2"/>
  <c r="H1438" i="2"/>
  <c r="H1431" i="2"/>
  <c r="I1423" i="2"/>
  <c r="H1423" i="2"/>
  <c r="H1417" i="2"/>
  <c r="H1409" i="2"/>
  <c r="I1403" i="2"/>
  <c r="H1403" i="2"/>
  <c r="H1395" i="2"/>
  <c r="I1395" i="2" s="1"/>
  <c r="J1395" i="2" s="1"/>
  <c r="I1388" i="2"/>
  <c r="H1388" i="2"/>
  <c r="H1380" i="2"/>
  <c r="H1372" i="2"/>
  <c r="H1364" i="2"/>
  <c r="H1349" i="2"/>
  <c r="H1341" i="2"/>
  <c r="H1333" i="2"/>
  <c r="I1333" i="2" s="1"/>
  <c r="J1333" i="2" s="1"/>
  <c r="H1319" i="2"/>
  <c r="I1305" i="2"/>
  <c r="H1305" i="2"/>
  <c r="I1297" i="2"/>
  <c r="H1297" i="2"/>
  <c r="H1163" i="2"/>
  <c r="H1149" i="2"/>
  <c r="I1126" i="2"/>
  <c r="H1126" i="2"/>
  <c r="I1096" i="2"/>
  <c r="J1096" i="2" s="1"/>
  <c r="H1096" i="2"/>
  <c r="H1089" i="2"/>
  <c r="H1081" i="2"/>
  <c r="H1074" i="2"/>
  <c r="H946" i="2"/>
  <c r="I946" i="2" s="1"/>
  <c r="J946" i="2" s="1"/>
  <c r="H907" i="2"/>
  <c r="H869" i="2"/>
  <c r="H824" i="2"/>
  <c r="H795" i="2"/>
  <c r="H790" i="2"/>
  <c r="I790" i="2" s="1"/>
  <c r="J790" i="2" s="1"/>
  <c r="H782" i="2"/>
  <c r="I782" i="2" s="1"/>
  <c r="J782" i="2" s="1"/>
  <c r="H776" i="2"/>
  <c r="H769" i="2"/>
  <c r="H755" i="2"/>
  <c r="H747" i="2"/>
  <c r="H1842" i="2"/>
  <c r="H1835" i="2"/>
  <c r="H1827" i="2"/>
  <c r="H1813" i="2"/>
  <c r="I1806" i="2"/>
  <c r="H1806" i="2"/>
  <c r="H1799" i="2"/>
  <c r="I1792" i="2"/>
  <c r="H1792" i="2"/>
  <c r="H1785" i="2"/>
  <c r="H1770" i="2"/>
  <c r="I1770" i="2" s="1"/>
  <c r="J1770" i="2" s="1"/>
  <c r="H1762" i="2"/>
  <c r="H1757" i="2"/>
  <c r="H1752" i="2"/>
  <c r="H1745" i="2"/>
  <c r="H1740" i="2"/>
  <c r="H1732" i="2"/>
  <c r="H1719" i="2"/>
  <c r="H1712" i="2"/>
  <c r="H1705" i="2"/>
  <c r="H1697" i="2"/>
  <c r="I1689" i="2"/>
  <c r="H1689" i="2"/>
  <c r="H1682" i="2"/>
  <c r="H1675" i="2"/>
  <c r="H1669" i="2"/>
  <c r="H1661" i="2"/>
  <c r="H1653" i="2"/>
  <c r="H1637" i="2"/>
  <c r="I1637" i="2" s="1"/>
  <c r="J1637" i="2" s="1"/>
  <c r="H1631" i="2"/>
  <c r="H1623" i="2"/>
  <c r="I1623" i="2" s="1"/>
  <c r="J1623" i="2" s="1"/>
  <c r="H1616" i="2"/>
  <c r="H1609" i="2"/>
  <c r="I1601" i="2"/>
  <c r="J1601" i="2" s="1"/>
  <c r="H1601" i="2"/>
  <c r="H1593" i="2"/>
  <c r="H1585" i="2"/>
  <c r="H1577" i="2"/>
  <c r="H1569" i="2"/>
  <c r="I1569" i="2" s="1"/>
  <c r="J1569" i="2" s="1"/>
  <c r="H1562" i="2"/>
  <c r="H1554" i="2"/>
  <c r="H1548" i="2"/>
  <c r="I1543" i="2"/>
  <c r="H1543" i="2"/>
  <c r="H1535" i="2"/>
  <c r="H1527" i="2"/>
  <c r="H1519" i="2"/>
  <c r="H1511" i="2"/>
  <c r="H1503" i="2"/>
  <c r="H1490" i="2"/>
  <c r="I1490" i="2" s="1"/>
  <c r="J1490" i="2" s="1"/>
  <c r="H1482" i="2"/>
  <c r="I1482" i="2" s="1"/>
  <c r="J1482" i="2" s="1"/>
  <c r="H1475" i="2"/>
  <c r="H1467" i="2"/>
  <c r="I1460" i="2"/>
  <c r="H1460" i="2"/>
  <c r="H1452" i="2"/>
  <c r="I1452" i="2" s="1"/>
  <c r="J1452" i="2" s="1"/>
  <c r="H1444" i="2"/>
  <c r="I1444" i="2" s="1"/>
  <c r="J1444" i="2" s="1"/>
  <c r="H1437" i="2"/>
  <c r="H1430" i="2"/>
  <c r="H1422" i="2"/>
  <c r="H1416" i="2"/>
  <c r="H1408" i="2"/>
  <c r="I1408" i="2" s="1"/>
  <c r="J1408" i="2" s="1"/>
  <c r="H1402" i="2"/>
  <c r="H1394" i="2"/>
  <c r="H1387" i="2"/>
  <c r="H1379" i="2"/>
  <c r="I1371" i="2"/>
  <c r="H1371" i="2"/>
  <c r="H1363" i="2"/>
  <c r="I1363" i="2" s="1"/>
  <c r="J1363" i="2" s="1"/>
  <c r="H1348" i="2"/>
  <c r="H1340" i="2"/>
  <c r="H1332" i="2"/>
  <c r="I1332" i="2" s="1"/>
  <c r="J1332" i="2" s="1"/>
  <c r="H1267" i="2"/>
  <c r="H1259" i="2"/>
  <c r="H1182" i="2"/>
  <c r="H1110" i="2"/>
  <c r="H1102" i="2"/>
  <c r="I1102" i="2" s="1"/>
  <c r="J1102" i="2" s="1"/>
  <c r="H945" i="2"/>
  <c r="H937" i="2"/>
  <c r="H929" i="2"/>
  <c r="H921" i="2"/>
  <c r="H914" i="2"/>
  <c r="H898" i="2"/>
  <c r="H883" i="2"/>
  <c r="I883" i="2" s="1"/>
  <c r="J883" i="2" s="1"/>
  <c r="H876" i="2"/>
  <c r="H823" i="2"/>
  <c r="H1989" i="2"/>
  <c r="H1981" i="2"/>
  <c r="H1959" i="2"/>
  <c r="H1951" i="2"/>
  <c r="H1944" i="2"/>
  <c r="I1944" i="2" s="1"/>
  <c r="J1944" i="2" s="1"/>
  <c r="H1930" i="2"/>
  <c r="H1917" i="2"/>
  <c r="H1896" i="2"/>
  <c r="H1870" i="2"/>
  <c r="H1862" i="2"/>
  <c r="I1862" i="2" s="1"/>
  <c r="J1862" i="2" s="1"/>
  <c r="H1848" i="2"/>
  <c r="I1848" i="2" s="1"/>
  <c r="J1848" i="2" s="1"/>
  <c r="H1841" i="2"/>
  <c r="H1834" i="2"/>
  <c r="H1820" i="2"/>
  <c r="H1812" i="2"/>
  <c r="H1805" i="2"/>
  <c r="I1798" i="2"/>
  <c r="H1798" i="2"/>
  <c r="H1791" i="2"/>
  <c r="H1784" i="2"/>
  <c r="I1784" i="2" s="1"/>
  <c r="J1784" i="2" s="1"/>
  <c r="H1777" i="2"/>
  <c r="H1769" i="2"/>
  <c r="H1751" i="2"/>
  <c r="H1739" i="2"/>
  <c r="H1731" i="2"/>
  <c r="H1725" i="2"/>
  <c r="H1718" i="2"/>
  <c r="I1718" i="2" s="1"/>
  <c r="J1718" i="2" s="1"/>
  <c r="H1711" i="2"/>
  <c r="I1704" i="2"/>
  <c r="H1704" i="2"/>
  <c r="I1696" i="2"/>
  <c r="H1696" i="2"/>
  <c r="H1688" i="2"/>
  <c r="I1688" i="2" s="1"/>
  <c r="J1688" i="2" s="1"/>
  <c r="H1681" i="2"/>
  <c r="H1668" i="2"/>
  <c r="I1660" i="2"/>
  <c r="H1660" i="2"/>
  <c r="H1643" i="2"/>
  <c r="H1630" i="2"/>
  <c r="I1630" i="2" s="1"/>
  <c r="J1630" i="2" s="1"/>
  <c r="H1622" i="2"/>
  <c r="I1622" i="2" s="1"/>
  <c r="J1622" i="2" s="1"/>
  <c r="H1608" i="2"/>
  <c r="H1600" i="2"/>
  <c r="H1592" i="2"/>
  <c r="I1584" i="2"/>
  <c r="H1584" i="2"/>
  <c r="H1576" i="2"/>
  <c r="H1568" i="2"/>
  <c r="H1561" i="2"/>
  <c r="I1553" i="2"/>
  <c r="H1553" i="2"/>
  <c r="H1542" i="2"/>
  <c r="H1534" i="2"/>
  <c r="H1526" i="2"/>
  <c r="H1518" i="2"/>
  <c r="H1510" i="2"/>
  <c r="I1510" i="2" s="1"/>
  <c r="J1510" i="2" s="1"/>
  <c r="I1502" i="2"/>
  <c r="H1502" i="2"/>
  <c r="H1496" i="2"/>
  <c r="I1496" i="2" s="1"/>
  <c r="H1489" i="2"/>
  <c r="H1481" i="2"/>
  <c r="H1474" i="2"/>
  <c r="H1459" i="2"/>
  <c r="H1451" i="2"/>
  <c r="H1443" i="2"/>
  <c r="H1429" i="2"/>
  <c r="H1415" i="2"/>
  <c r="H1407" i="2"/>
  <c r="H1401" i="2"/>
  <c r="H1393" i="2"/>
  <c r="I1393" i="2" s="1"/>
  <c r="J1393" i="2" s="1"/>
  <c r="H1386" i="2"/>
  <c r="I1317" i="2"/>
  <c r="H1317" i="2"/>
  <c r="H1303" i="2"/>
  <c r="I1303" i="2" s="1"/>
  <c r="J1303" i="2" s="1"/>
  <c r="H1274" i="2"/>
  <c r="H1225" i="2"/>
  <c r="H1197" i="2"/>
  <c r="I1197" i="2" s="1"/>
  <c r="H1189" i="2"/>
  <c r="H1175" i="2"/>
  <c r="H1161" i="2"/>
  <c r="I1161" i="2" s="1"/>
  <c r="H1154" i="2"/>
  <c r="H1147" i="2"/>
  <c r="H1117" i="2"/>
  <c r="H960" i="2"/>
  <c r="I960" i="2" s="1"/>
  <c r="J960" i="2" s="1"/>
  <c r="I952" i="2"/>
  <c r="J952" i="2" s="1"/>
  <c r="H952" i="2"/>
  <c r="I889" i="2"/>
  <c r="J889" i="2" s="1"/>
  <c r="H889" i="2"/>
  <c r="I809" i="2"/>
  <c r="H809" i="2"/>
  <c r="H801" i="2"/>
  <c r="H1761" i="2"/>
  <c r="I1756" i="2"/>
  <c r="H1756" i="2"/>
  <c r="I1750" i="2"/>
  <c r="H1750" i="2"/>
  <c r="I1738" i="2"/>
  <c r="H1738" i="2"/>
  <c r="H1730" i="2"/>
  <c r="H1724" i="2"/>
  <c r="I1724" i="2" s="1"/>
  <c r="J1724" i="2" s="1"/>
  <c r="H1717" i="2"/>
  <c r="I1710" i="2"/>
  <c r="H1710" i="2"/>
  <c r="H1703" i="2"/>
  <c r="H1695" i="2"/>
  <c r="H1687" i="2"/>
  <c r="H1680" i="2"/>
  <c r="I1680" i="2" s="1"/>
  <c r="J1680" i="2" s="1"/>
  <c r="H1674" i="2"/>
  <c r="I1674" i="2" s="1"/>
  <c r="H1667" i="2"/>
  <c r="H1659" i="2"/>
  <c r="I1642" i="2"/>
  <c r="H1642" i="2"/>
  <c r="H1636" i="2"/>
  <c r="I1636" i="2" s="1"/>
  <c r="J1636" i="2" s="1"/>
  <c r="I1629" i="2"/>
  <c r="H1629" i="2"/>
  <c r="H1621" i="2"/>
  <c r="H1607" i="2"/>
  <c r="I1607" i="2" s="1"/>
  <c r="J1607" i="2" s="1"/>
  <c r="H1599" i="2"/>
  <c r="I1599" i="2" s="1"/>
  <c r="J1599" i="2" s="1"/>
  <c r="H1591" i="2"/>
  <c r="H1583" i="2"/>
  <c r="H1575" i="2"/>
  <c r="I1567" i="2"/>
  <c r="H1567" i="2"/>
  <c r="H1560" i="2"/>
  <c r="H1552" i="2"/>
  <c r="H1541" i="2"/>
  <c r="H1533" i="2"/>
  <c r="H1525" i="2"/>
  <c r="H1517" i="2"/>
  <c r="H1509" i="2"/>
  <c r="H1501" i="2"/>
  <c r="H1495" i="2"/>
  <c r="H1488" i="2"/>
  <c r="H1480" i="2"/>
  <c r="H1473" i="2"/>
  <c r="H1466" i="2"/>
  <c r="H1458" i="2"/>
  <c r="H1450" i="2"/>
  <c r="H1442" i="2"/>
  <c r="I1442" i="2" s="1"/>
  <c r="J1442" i="2" s="1"/>
  <c r="H1428" i="2"/>
  <c r="H1414" i="2"/>
  <c r="H1406" i="2"/>
  <c r="H1400" i="2"/>
  <c r="H1392" i="2"/>
  <c r="H1385" i="2"/>
  <c r="H1377" i="2"/>
  <c r="H1369" i="2"/>
  <c r="H1361" i="2"/>
  <c r="H1354" i="2"/>
  <c r="H1316" i="2"/>
  <c r="I1309" i="2"/>
  <c r="H1309" i="2"/>
  <c r="H1280" i="2"/>
  <c r="H1181" i="2"/>
  <c r="H1116" i="2"/>
  <c r="H1101" i="2"/>
  <c r="H975" i="2"/>
  <c r="H967" i="2"/>
  <c r="H904" i="2"/>
  <c r="I896" i="2"/>
  <c r="J896" i="2" s="1"/>
  <c r="H896" i="2"/>
  <c r="H888" i="2"/>
  <c r="H836" i="2"/>
  <c r="H815" i="2"/>
  <c r="I815" i="2" s="1"/>
  <c r="J815" i="2" s="1"/>
  <c r="H367" i="2"/>
  <c r="I367" i="2" s="1"/>
  <c r="J367" i="2" s="1"/>
  <c r="H328" i="2"/>
  <c r="H254" i="2"/>
  <c r="H246" i="2"/>
  <c r="I172" i="2"/>
  <c r="H172" i="2"/>
  <c r="H112" i="2"/>
  <c r="H4" i="2"/>
  <c r="I1894" i="2"/>
  <c r="H1894" i="2"/>
  <c r="H1888" i="2"/>
  <c r="H1882" i="2"/>
  <c r="H1876" i="2"/>
  <c r="H1868" i="2"/>
  <c r="H1860" i="2"/>
  <c r="I1860" i="2" s="1"/>
  <c r="J1860" i="2" s="1"/>
  <c r="H1853" i="2"/>
  <c r="H1846" i="2"/>
  <c r="H1839" i="2"/>
  <c r="H1832" i="2"/>
  <c r="I1825" i="2"/>
  <c r="H1825" i="2"/>
  <c r="H1818" i="2"/>
  <c r="I1818" i="2" s="1"/>
  <c r="J1818" i="2" s="1"/>
  <c r="I1810" i="2"/>
  <c r="H1810" i="2"/>
  <c r="H1803" i="2"/>
  <c r="H1789" i="2"/>
  <c r="I1782" i="2"/>
  <c r="H1782" i="2"/>
  <c r="H1775" i="2"/>
  <c r="H1767" i="2"/>
  <c r="I1760" i="2"/>
  <c r="H1760" i="2"/>
  <c r="H1755" i="2"/>
  <c r="H1744" i="2"/>
  <c r="H1737" i="2"/>
  <c r="H1723" i="2"/>
  <c r="H1716" i="2"/>
  <c r="I1716" i="2" s="1"/>
  <c r="J1716" i="2" s="1"/>
  <c r="I1702" i="2"/>
  <c r="H1702" i="2"/>
  <c r="H1694" i="2"/>
  <c r="I1694" i="2" s="1"/>
  <c r="J1694" i="2" s="1"/>
  <c r="H1679" i="2"/>
  <c r="I1679" i="2" s="1"/>
  <c r="J1679" i="2" s="1"/>
  <c r="H1666" i="2"/>
  <c r="H1658" i="2"/>
  <c r="I1651" i="2"/>
  <c r="H1651" i="2"/>
  <c r="H1647" i="2"/>
  <c r="I1647" i="2" s="1"/>
  <c r="J1647" i="2" s="1"/>
  <c r="H1641" i="2"/>
  <c r="H1635" i="2"/>
  <c r="H1628" i="2"/>
  <c r="I1620" i="2"/>
  <c r="H1620" i="2"/>
  <c r="I1614" i="2"/>
  <c r="H1614" i="2"/>
  <c r="I1606" i="2"/>
  <c r="H1606" i="2"/>
  <c r="H1598" i="2"/>
  <c r="H1590" i="2"/>
  <c r="I1582" i="2"/>
  <c r="H1582" i="2"/>
  <c r="H1574" i="2"/>
  <c r="H1566" i="2"/>
  <c r="H1559" i="2"/>
  <c r="H1551" i="2"/>
  <c r="H1546" i="2"/>
  <c r="H1540" i="2"/>
  <c r="H1532" i="2"/>
  <c r="H1524" i="2"/>
  <c r="I1516" i="2"/>
  <c r="H1516" i="2"/>
  <c r="H1508" i="2"/>
  <c r="H1500" i="2"/>
  <c r="I1500" i="2" s="1"/>
  <c r="J1500" i="2" s="1"/>
  <c r="H1494" i="2"/>
  <c r="I1494" i="2" s="1"/>
  <c r="J1494" i="2" s="1"/>
  <c r="H1487" i="2"/>
  <c r="H1479" i="2"/>
  <c r="H1472" i="2"/>
  <c r="I1472" i="2" s="1"/>
  <c r="J1472" i="2" s="1"/>
  <c r="H1465" i="2"/>
  <c r="H1457" i="2"/>
  <c r="H1449" i="2"/>
  <c r="I1449" i="2" s="1"/>
  <c r="J1449" i="2" s="1"/>
  <c r="H1441" i="2"/>
  <c r="I1435" i="2"/>
  <c r="H1435" i="2"/>
  <c r="I1427" i="2"/>
  <c r="H1427" i="2"/>
  <c r="H1420" i="2"/>
  <c r="I1420" i="2" s="1"/>
  <c r="J1420" i="2" s="1"/>
  <c r="H1413" i="2"/>
  <c r="H1399" i="2"/>
  <c r="I1391" i="2"/>
  <c r="H1391" i="2"/>
  <c r="H1384" i="2"/>
  <c r="H1376" i="2"/>
  <c r="I1376" i="2" s="1"/>
  <c r="J1376" i="2" s="1"/>
  <c r="H1368" i="2"/>
  <c r="H1360" i="2"/>
  <c r="H1353" i="2"/>
  <c r="H1345" i="2"/>
  <c r="H1294" i="2"/>
  <c r="H1286" i="2"/>
  <c r="H1257" i="2"/>
  <c r="I1257" i="2" s="1"/>
  <c r="H1217" i="2"/>
  <c r="I1217" i="2" s="1"/>
  <c r="J1217" i="2" s="1"/>
  <c r="H1209" i="2"/>
  <c r="H1202" i="2"/>
  <c r="H1166" i="2"/>
  <c r="H1122" i="2"/>
  <c r="I1070" i="2"/>
  <c r="H1070" i="2"/>
  <c r="H1022" i="2"/>
  <c r="H1014" i="2"/>
  <c r="H1006" i="2"/>
  <c r="H998" i="2"/>
  <c r="H990" i="2"/>
  <c r="H982" i="2"/>
  <c r="I911" i="2"/>
  <c r="H911" i="2"/>
  <c r="H895" i="2"/>
  <c r="H820" i="2"/>
  <c r="H744" i="2"/>
  <c r="H387" i="2"/>
  <c r="I387" i="2" s="1"/>
  <c r="H380" i="2"/>
  <c r="H373" i="2"/>
  <c r="I1378" i="2"/>
  <c r="H1378" i="2"/>
  <c r="H1370" i="2"/>
  <c r="H1362" i="2"/>
  <c r="H1355" i="2"/>
  <c r="I1347" i="2"/>
  <c r="H1347" i="2"/>
  <c r="H1339" i="2"/>
  <c r="H1331" i="2"/>
  <c r="H1325" i="2"/>
  <c r="H1318" i="2"/>
  <c r="H1298" i="2"/>
  <c r="H1292" i="2"/>
  <c r="H1284" i="2"/>
  <c r="H1272" i="2"/>
  <c r="H1265" i="2"/>
  <c r="I1253" i="2"/>
  <c r="H1253" i="2"/>
  <c r="H1247" i="2"/>
  <c r="I1247" i="2" s="1"/>
  <c r="J1247" i="2" s="1"/>
  <c r="H1234" i="2"/>
  <c r="H1215" i="2"/>
  <c r="H1195" i="2"/>
  <c r="H1187" i="2"/>
  <c r="H1171" i="2"/>
  <c r="I1171" i="2" s="1"/>
  <c r="H1165" i="2"/>
  <c r="I1165" i="2" s="1"/>
  <c r="J1165" i="2" s="1"/>
  <c r="H1134" i="2"/>
  <c r="H1120" i="2"/>
  <c r="H1115" i="2"/>
  <c r="I1115" i="2" s="1"/>
  <c r="H1108" i="2"/>
  <c r="H1087" i="2"/>
  <c r="I1087" i="2" s="1"/>
  <c r="J1087" i="2" s="1"/>
  <c r="H1072" i="2"/>
  <c r="H1065" i="2"/>
  <c r="H1057" i="2"/>
  <c r="H1050" i="2"/>
  <c r="H1042" i="2"/>
  <c r="H1035" i="2"/>
  <c r="H1020" i="2"/>
  <c r="H1012" i="2"/>
  <c r="H1004" i="2"/>
  <c r="H996" i="2"/>
  <c r="H988" i="2"/>
  <c r="I988" i="2" s="1"/>
  <c r="J988" i="2" s="1"/>
  <c r="H973" i="2"/>
  <c r="H965" i="2"/>
  <c r="H958" i="2"/>
  <c r="H950" i="2"/>
  <c r="H943" i="2"/>
  <c r="I943" i="2" s="1"/>
  <c r="J943" i="2" s="1"/>
  <c r="H935" i="2"/>
  <c r="I935" i="2" s="1"/>
  <c r="J935" i="2" s="1"/>
  <c r="I927" i="2"/>
  <c r="H927" i="2"/>
  <c r="H919" i="2"/>
  <c r="I919" i="2" s="1"/>
  <c r="J919" i="2" s="1"/>
  <c r="H912" i="2"/>
  <c r="I912" i="2" s="1"/>
  <c r="J912" i="2" s="1"/>
  <c r="H905" i="2"/>
  <c r="H893" i="2"/>
  <c r="H887" i="2"/>
  <c r="I881" i="2"/>
  <c r="H881" i="2"/>
  <c r="H874" i="2"/>
  <c r="H867" i="2"/>
  <c r="I867" i="2" s="1"/>
  <c r="J867" i="2" s="1"/>
  <c r="H860" i="2"/>
  <c r="I860" i="2" s="1"/>
  <c r="J860" i="2" s="1"/>
  <c r="H846" i="2"/>
  <c r="H838" i="2"/>
  <c r="H831" i="2"/>
  <c r="I831" i="2" s="1"/>
  <c r="J831" i="2" s="1"/>
  <c r="H819" i="2"/>
  <c r="H807" i="2"/>
  <c r="H788" i="2"/>
  <c r="H767" i="2"/>
  <c r="I767" i="2" s="1"/>
  <c r="H760" i="2"/>
  <c r="I701" i="2"/>
  <c r="H701" i="2"/>
  <c r="H693" i="2"/>
  <c r="H608" i="2"/>
  <c r="H602" i="2"/>
  <c r="H594" i="2"/>
  <c r="I594" i="2" s="1"/>
  <c r="J594" i="2" s="1"/>
  <c r="H505" i="2"/>
  <c r="I445" i="2"/>
  <c r="H445" i="2"/>
  <c r="H437" i="2"/>
  <c r="H430" i="2"/>
  <c r="H422" i="2"/>
  <c r="I422" i="2" s="1"/>
  <c r="J422" i="2" s="1"/>
  <c r="I415" i="2"/>
  <c r="H415" i="2"/>
  <c r="H295" i="2"/>
  <c r="H288" i="2"/>
  <c r="I288" i="2" s="1"/>
  <c r="J288" i="2" s="1"/>
  <c r="H282" i="2"/>
  <c r="H275" i="2"/>
  <c r="H267" i="2"/>
  <c r="H259" i="2"/>
  <c r="H193" i="2"/>
  <c r="H102" i="2"/>
  <c r="H94" i="2"/>
  <c r="H87" i="2"/>
  <c r="H80" i="2"/>
  <c r="H72" i="2"/>
  <c r="H65" i="2"/>
  <c r="H57" i="2"/>
  <c r="H1346" i="2"/>
  <c r="H1338" i="2"/>
  <c r="H1330" i="2"/>
  <c r="H1324" i="2"/>
  <c r="H1311" i="2"/>
  <c r="I1311" i="2" s="1"/>
  <c r="J1311" i="2" s="1"/>
  <c r="H1291" i="2"/>
  <c r="I1291" i="2" s="1"/>
  <c r="J1291" i="2" s="1"/>
  <c r="I1283" i="2"/>
  <c r="H1283" i="2"/>
  <c r="H1278" i="2"/>
  <c r="H1264" i="2"/>
  <c r="H1252" i="2"/>
  <c r="H1246" i="2"/>
  <c r="H1241" i="2"/>
  <c r="H1233" i="2"/>
  <c r="H1226" i="2"/>
  <c r="H1214" i="2"/>
  <c r="H1207" i="2"/>
  <c r="H1200" i="2"/>
  <c r="I1200" i="2" s="1"/>
  <c r="H1194" i="2"/>
  <c r="I1194" i="2" s="1"/>
  <c r="J1194" i="2" s="1"/>
  <c r="H1186" i="2"/>
  <c r="I1170" i="2"/>
  <c r="H1170" i="2"/>
  <c r="I1164" i="2"/>
  <c r="H1164" i="2"/>
  <c r="H1159" i="2"/>
  <c r="H1152" i="2"/>
  <c r="H1140" i="2"/>
  <c r="H1133" i="2"/>
  <c r="H1119" i="2"/>
  <c r="H1114" i="2"/>
  <c r="H1107" i="2"/>
  <c r="H1094" i="2"/>
  <c r="H1086" i="2"/>
  <c r="H1079" i="2"/>
  <c r="H1071" i="2"/>
  <c r="H1064" i="2"/>
  <c r="H1056" i="2"/>
  <c r="H1049" i="2"/>
  <c r="H1034" i="2"/>
  <c r="H1019" i="2"/>
  <c r="H1011" i="2"/>
  <c r="H1003" i="2"/>
  <c r="H995" i="2"/>
  <c r="H987" i="2"/>
  <c r="I987" i="2" s="1"/>
  <c r="J987" i="2" s="1"/>
  <c r="I972" i="2"/>
  <c r="H972" i="2"/>
  <c r="H964" i="2"/>
  <c r="I964" i="2" s="1"/>
  <c r="J964" i="2" s="1"/>
  <c r="H957" i="2"/>
  <c r="H949" i="2"/>
  <c r="H942" i="2"/>
  <c r="H934" i="2"/>
  <c r="H926" i="2"/>
  <c r="H918" i="2"/>
  <c r="H892" i="2"/>
  <c r="H880" i="2"/>
  <c r="H873" i="2"/>
  <c r="H866" i="2"/>
  <c r="H859" i="2"/>
  <c r="H852" i="2"/>
  <c r="I845" i="2"/>
  <c r="H845" i="2"/>
  <c r="H837" i="2"/>
  <c r="I830" i="2"/>
  <c r="H830" i="2"/>
  <c r="H806" i="2"/>
  <c r="I806" i="2" s="1"/>
  <c r="J806" i="2" s="1"/>
  <c r="H799" i="2"/>
  <c r="I799" i="2" s="1"/>
  <c r="I793" i="2"/>
  <c r="H793" i="2"/>
  <c r="H787" i="2"/>
  <c r="H780" i="2"/>
  <c r="H773" i="2"/>
  <c r="H766" i="2"/>
  <c r="I766" i="2" s="1"/>
  <c r="J766" i="2" s="1"/>
  <c r="H730" i="2"/>
  <c r="H723" i="2"/>
  <c r="H715" i="2"/>
  <c r="H707" i="2"/>
  <c r="I700" i="2"/>
  <c r="H700" i="2"/>
  <c r="H692" i="2"/>
  <c r="I692" i="2" s="1"/>
  <c r="J692" i="2" s="1"/>
  <c r="I621" i="2"/>
  <c r="H621" i="2"/>
  <c r="I614" i="2"/>
  <c r="J614" i="2" s="1"/>
  <c r="H614" i="2"/>
  <c r="H607" i="2"/>
  <c r="H601" i="2"/>
  <c r="H452" i="2"/>
  <c r="H444" i="2"/>
  <c r="H436" i="2"/>
  <c r="H429" i="2"/>
  <c r="I421" i="2"/>
  <c r="H421" i="2"/>
  <c r="H317" i="2"/>
  <c r="H310" i="2"/>
  <c r="H302" i="2"/>
  <c r="H294" i="2"/>
  <c r="H287" i="2"/>
  <c r="H281" i="2"/>
  <c r="H274" i="2"/>
  <c r="H266" i="2"/>
  <c r="H200" i="2"/>
  <c r="H177" i="2"/>
  <c r="I177" i="2" s="1"/>
  <c r="J177" i="2" s="1"/>
  <c r="H170" i="2"/>
  <c r="I170" i="2" s="1"/>
  <c r="J170" i="2" s="1"/>
  <c r="I1337" i="2"/>
  <c r="H1337" i="2"/>
  <c r="H1329" i="2"/>
  <c r="I1323" i="2"/>
  <c r="J1323" i="2" s="1"/>
  <c r="H1323" i="2"/>
  <c r="H1310" i="2"/>
  <c r="H1304" i="2"/>
  <c r="H1290" i="2"/>
  <c r="H1282" i="2"/>
  <c r="H1277" i="2"/>
  <c r="H1263" i="2"/>
  <c r="H1245" i="2"/>
  <c r="H1240" i="2"/>
  <c r="H1232" i="2"/>
  <c r="I1232" i="2" s="1"/>
  <c r="J1232" i="2" s="1"/>
  <c r="H1220" i="2"/>
  <c r="I1220" i="2" s="1"/>
  <c r="I1213" i="2"/>
  <c r="H1213" i="2"/>
  <c r="H1206" i="2"/>
  <c r="I1206" i="2" s="1"/>
  <c r="J1206" i="2" s="1"/>
  <c r="H1199" i="2"/>
  <c r="H1193" i="2"/>
  <c r="I1193" i="2" s="1"/>
  <c r="J1193" i="2" s="1"/>
  <c r="I1180" i="2"/>
  <c r="J1180" i="2" s="1"/>
  <c r="H1180" i="2"/>
  <c r="H1169" i="2"/>
  <c r="H1158" i="2"/>
  <c r="H1151" i="2"/>
  <c r="H1146" i="2"/>
  <c r="H1132" i="2"/>
  <c r="H1125" i="2"/>
  <c r="H1106" i="2"/>
  <c r="I1100" i="2"/>
  <c r="H1100" i="2"/>
  <c r="H1093" i="2"/>
  <c r="H1085" i="2"/>
  <c r="H1078" i="2"/>
  <c r="H1063" i="2"/>
  <c r="H1055" i="2"/>
  <c r="I1055" i="2" s="1"/>
  <c r="J1055" i="2" s="1"/>
  <c r="H1048" i="2"/>
  <c r="H1041" i="2"/>
  <c r="I1041" i="2" s="1"/>
  <c r="H1033" i="2"/>
  <c r="H1026" i="2"/>
  <c r="H1018" i="2"/>
  <c r="H1010" i="2"/>
  <c r="H1002" i="2"/>
  <c r="H994" i="2"/>
  <c r="H986" i="2"/>
  <c r="H979" i="2"/>
  <c r="H971" i="2"/>
  <c r="I956" i="2"/>
  <c r="H956" i="2"/>
  <c r="H948" i="2"/>
  <c r="I948" i="2" s="1"/>
  <c r="J948" i="2" s="1"/>
  <c r="H941" i="2"/>
  <c r="H933" i="2"/>
  <c r="H925" i="2"/>
  <c r="H917" i="2"/>
  <c r="H891" i="2"/>
  <c r="H879" i="2"/>
  <c r="H872" i="2"/>
  <c r="H865" i="2"/>
  <c r="I858" i="2"/>
  <c r="H858" i="2"/>
  <c r="I851" i="2"/>
  <c r="H851" i="2"/>
  <c r="H844" i="2"/>
  <c r="H829" i="2"/>
  <c r="I829" i="2" s="1"/>
  <c r="J829" i="2" s="1"/>
  <c r="H812" i="2"/>
  <c r="H805" i="2"/>
  <c r="H792" i="2"/>
  <c r="H786" i="2"/>
  <c r="H779" i="2"/>
  <c r="H772" i="2"/>
  <c r="H759" i="2"/>
  <c r="H751" i="2"/>
  <c r="I751" i="2" s="1"/>
  <c r="J751" i="2" s="1"/>
  <c r="H737" i="2"/>
  <c r="H729" i="2"/>
  <c r="H722" i="2"/>
  <c r="H714" i="2"/>
  <c r="H706" i="2"/>
  <c r="H675" i="2"/>
  <c r="H636" i="2"/>
  <c r="I636" i="2" s="1"/>
  <c r="J636" i="2" s="1"/>
  <c r="H628" i="2"/>
  <c r="I620" i="2"/>
  <c r="H620" i="2"/>
  <c r="H548" i="2"/>
  <c r="I548" i="2" s="1"/>
  <c r="J548" i="2" s="1"/>
  <c r="H481" i="2"/>
  <c r="H473" i="2"/>
  <c r="H466" i="2"/>
  <c r="I466" i="2" s="1"/>
  <c r="J466" i="2" s="1"/>
  <c r="I459" i="2"/>
  <c r="H459" i="2"/>
  <c r="H451" i="2"/>
  <c r="I451" i="2" s="1"/>
  <c r="J451" i="2" s="1"/>
  <c r="H390" i="2"/>
  <c r="I390" i="2" s="1"/>
  <c r="J390" i="2" s="1"/>
  <c r="H324" i="2"/>
  <c r="H316" i="2"/>
  <c r="H309" i="2"/>
  <c r="H301" i="2"/>
  <c r="H207" i="2"/>
  <c r="H108" i="2"/>
  <c r="H1296" i="2"/>
  <c r="H1289" i="2"/>
  <c r="H1281" i="2"/>
  <c r="I1276" i="2"/>
  <c r="H1276" i="2"/>
  <c r="I1270" i="2"/>
  <c r="H1270" i="2"/>
  <c r="H1262" i="2"/>
  <c r="H1251" i="2"/>
  <c r="H1244" i="2"/>
  <c r="H1239" i="2"/>
  <c r="I1231" i="2"/>
  <c r="H1231" i="2"/>
  <c r="H1219" i="2"/>
  <c r="H1212" i="2"/>
  <c r="H1205" i="2"/>
  <c r="H1198" i="2"/>
  <c r="H1192" i="2"/>
  <c r="H1179" i="2"/>
  <c r="H1174" i="2"/>
  <c r="I1168" i="2"/>
  <c r="H1168" i="2"/>
  <c r="H1157" i="2"/>
  <c r="H1145" i="2"/>
  <c r="H1139" i="2"/>
  <c r="I1139" i="2" s="1"/>
  <c r="H1131" i="2"/>
  <c r="H1124" i="2"/>
  <c r="H1118" i="2"/>
  <c r="H1105" i="2"/>
  <c r="I1099" i="2"/>
  <c r="H1099" i="2"/>
  <c r="H1092" i="2"/>
  <c r="H1084" i="2"/>
  <c r="I1084" i="2" s="1"/>
  <c r="J1084" i="2" s="1"/>
  <c r="H1077" i="2"/>
  <c r="H1062" i="2"/>
  <c r="H1054" i="2"/>
  <c r="H1047" i="2"/>
  <c r="H1040" i="2"/>
  <c r="H1032" i="2"/>
  <c r="H1025" i="2"/>
  <c r="H1017" i="2"/>
  <c r="H1009" i="2"/>
  <c r="H1001" i="2"/>
  <c r="H993" i="2"/>
  <c r="H985" i="2"/>
  <c r="H978" i="2"/>
  <c r="H970" i="2"/>
  <c r="H955" i="2"/>
  <c r="H947" i="2"/>
  <c r="I947" i="2" s="1"/>
  <c r="J947" i="2" s="1"/>
  <c r="I940" i="2"/>
  <c r="H940" i="2"/>
  <c r="H932" i="2"/>
  <c r="H924" i="2"/>
  <c r="I924" i="2" s="1"/>
  <c r="J924" i="2" s="1"/>
  <c r="H916" i="2"/>
  <c r="H910" i="2"/>
  <c r="H903" i="2"/>
  <c r="H897" i="2"/>
  <c r="I890" i="2"/>
  <c r="H890" i="2"/>
  <c r="H885" i="2"/>
  <c r="H878" i="2"/>
  <c r="H871" i="2"/>
  <c r="H864" i="2"/>
  <c r="H857" i="2"/>
  <c r="H850" i="2"/>
  <c r="H843" i="2"/>
  <c r="H828" i="2"/>
  <c r="H817" i="2"/>
  <c r="H811" i="2"/>
  <c r="H804" i="2"/>
  <c r="H791" i="2"/>
  <c r="I791" i="2" s="1"/>
  <c r="J791" i="2" s="1"/>
  <c r="H785" i="2"/>
  <c r="H778" i="2"/>
  <c r="H771" i="2"/>
  <c r="H758" i="2"/>
  <c r="I758" i="2" s="1"/>
  <c r="J758" i="2" s="1"/>
  <c r="H750" i="2"/>
  <c r="I750" i="2" s="1"/>
  <c r="J750" i="2" s="1"/>
  <c r="H736" i="2"/>
  <c r="I736" i="2" s="1"/>
  <c r="J736" i="2" s="1"/>
  <c r="H682" i="2"/>
  <c r="H659" i="2"/>
  <c r="H651" i="2"/>
  <c r="I651" i="2" s="1"/>
  <c r="J651" i="2" s="1"/>
  <c r="H643" i="2"/>
  <c r="H635" i="2"/>
  <c r="H627" i="2"/>
  <c r="H599" i="2"/>
  <c r="H502" i="2"/>
  <c r="H495" i="2"/>
  <c r="H488" i="2"/>
  <c r="H480" i="2"/>
  <c r="H472" i="2"/>
  <c r="I472" i="2" s="1"/>
  <c r="J472" i="2" s="1"/>
  <c r="H465" i="2"/>
  <c r="I458" i="2"/>
  <c r="H458" i="2"/>
  <c r="I355" i="2"/>
  <c r="H355" i="2"/>
  <c r="H347" i="2"/>
  <c r="H339" i="2"/>
  <c r="H331" i="2"/>
  <c r="H323" i="2"/>
  <c r="H264" i="2"/>
  <c r="H257" i="2"/>
  <c r="H220" i="2"/>
  <c r="H213" i="2"/>
  <c r="H191" i="2"/>
  <c r="H122" i="2"/>
  <c r="H115" i="2"/>
  <c r="I115" i="2" s="1"/>
  <c r="J115" i="2" s="1"/>
  <c r="H1382" i="2"/>
  <c r="H1374" i="2"/>
  <c r="H1366" i="2"/>
  <c r="H1358" i="2"/>
  <c r="H1351" i="2"/>
  <c r="H1343" i="2"/>
  <c r="I1343" i="2" s="1"/>
  <c r="J1343" i="2" s="1"/>
  <c r="H1335" i="2"/>
  <c r="I1315" i="2"/>
  <c r="H1315" i="2"/>
  <c r="H1302" i="2"/>
  <c r="H1288" i="2"/>
  <c r="H1275" i="2"/>
  <c r="H1269" i="2"/>
  <c r="H1261" i="2"/>
  <c r="H1256" i="2"/>
  <c r="I1256" i="2" s="1"/>
  <c r="J1256" i="2" s="1"/>
  <c r="I1238" i="2"/>
  <c r="H1238" i="2"/>
  <c r="H1230" i="2"/>
  <c r="H1224" i="2"/>
  <c r="H1211" i="2"/>
  <c r="I1211" i="2" s="1"/>
  <c r="J1211" i="2" s="1"/>
  <c r="H1204" i="2"/>
  <c r="H1191" i="2"/>
  <c r="H1184" i="2"/>
  <c r="I1173" i="2"/>
  <c r="H1173" i="2"/>
  <c r="H1162" i="2"/>
  <c r="H1156" i="2"/>
  <c r="H1144" i="2"/>
  <c r="I1144" i="2" s="1"/>
  <c r="J1144" i="2" s="1"/>
  <c r="H1138" i="2"/>
  <c r="I1130" i="2"/>
  <c r="H1130" i="2"/>
  <c r="H1123" i="2"/>
  <c r="I1123" i="2" s="1"/>
  <c r="J1123" i="2" s="1"/>
  <c r="H1112" i="2"/>
  <c r="H1104" i="2"/>
  <c r="I1104" i="2" s="1"/>
  <c r="J1104" i="2" s="1"/>
  <c r="I1098" i="2"/>
  <c r="H1098" i="2"/>
  <c r="I1091" i="2"/>
  <c r="H1091" i="2"/>
  <c r="H1083" i="2"/>
  <c r="H1076" i="2"/>
  <c r="I1076" i="2" s="1"/>
  <c r="J1076" i="2" s="1"/>
  <c r="H1069" i="2"/>
  <c r="H1061" i="2"/>
  <c r="H1053" i="2"/>
  <c r="H1046" i="2"/>
  <c r="H1039" i="2"/>
  <c r="I1039" i="2" s="1"/>
  <c r="J1039" i="2" s="1"/>
  <c r="H1031" i="2"/>
  <c r="H1024" i="2"/>
  <c r="H1016" i="2"/>
  <c r="H1008" i="2"/>
  <c r="H1000" i="2"/>
  <c r="H992" i="2"/>
  <c r="H984" i="2"/>
  <c r="I984" i="2" s="1"/>
  <c r="J984" i="2" s="1"/>
  <c r="H977" i="2"/>
  <c r="H969" i="2"/>
  <c r="H962" i="2"/>
  <c r="H954" i="2"/>
  <c r="H939" i="2"/>
  <c r="I931" i="2"/>
  <c r="H931" i="2"/>
  <c r="H923" i="2"/>
  <c r="H909" i="2"/>
  <c r="I909" i="2" s="1"/>
  <c r="J909" i="2" s="1"/>
  <c r="H902" i="2"/>
  <c r="H884" i="2"/>
  <c r="H870" i="2"/>
  <c r="H856" i="2"/>
  <c r="H849" i="2"/>
  <c r="H842" i="2"/>
  <c r="H835" i="2"/>
  <c r="I835" i="2" s="1"/>
  <c r="J835" i="2" s="1"/>
  <c r="H827" i="2"/>
  <c r="I822" i="2"/>
  <c r="H822" i="2"/>
  <c r="H803" i="2"/>
  <c r="H797" i="2"/>
  <c r="I797" i="2" s="1"/>
  <c r="J797" i="2" s="1"/>
  <c r="H764" i="2"/>
  <c r="H689" i="2"/>
  <c r="H673" i="2"/>
  <c r="H665" i="2"/>
  <c r="H658" i="2"/>
  <c r="H650" i="2"/>
  <c r="H642" i="2"/>
  <c r="I612" i="2"/>
  <c r="H612" i="2"/>
  <c r="H517" i="2"/>
  <c r="H509" i="2"/>
  <c r="H501" i="2"/>
  <c r="H494" i="2"/>
  <c r="H487" i="2"/>
  <c r="H361" i="2"/>
  <c r="H354" i="2"/>
  <c r="H346" i="2"/>
  <c r="H338" i="2"/>
  <c r="H330" i="2"/>
  <c r="I330" i="2" s="1"/>
  <c r="J330" i="2" s="1"/>
  <c r="H241" i="2"/>
  <c r="H234" i="2"/>
  <c r="H227" i="2"/>
  <c r="H205" i="2"/>
  <c r="H197" i="2"/>
  <c r="H151" i="2"/>
  <c r="I151" i="2" s="1"/>
  <c r="H143" i="2"/>
  <c r="I136" i="2"/>
  <c r="H136" i="2"/>
  <c r="H129" i="2"/>
  <c r="H1308" i="2"/>
  <c r="I1301" i="2"/>
  <c r="H1301" i="2"/>
  <c r="H1295" i="2"/>
  <c r="I1295" i="2" s="1"/>
  <c r="J1295" i="2" s="1"/>
  <c r="H1287" i="2"/>
  <c r="H1268" i="2"/>
  <c r="H1260" i="2"/>
  <c r="H1255" i="2"/>
  <c r="I1250" i="2"/>
  <c r="J1250" i="2" s="1"/>
  <c r="H1250" i="2"/>
  <c r="H1237" i="2"/>
  <c r="I1237" i="2" s="1"/>
  <c r="J1237" i="2" s="1"/>
  <c r="H1229" i="2"/>
  <c r="H1223" i="2"/>
  <c r="I1218" i="2"/>
  <c r="H1218" i="2"/>
  <c r="I1210" i="2"/>
  <c r="H1210" i="2"/>
  <c r="H1203" i="2"/>
  <c r="I1203" i="2" s="1"/>
  <c r="J1203" i="2" s="1"/>
  <c r="I1190" i="2"/>
  <c r="H1190" i="2"/>
  <c r="H1183" i="2"/>
  <c r="H1167" i="2"/>
  <c r="I1167" i="2" s="1"/>
  <c r="J1167" i="2" s="1"/>
  <c r="H1155" i="2"/>
  <c r="H1143" i="2"/>
  <c r="H1137" i="2"/>
  <c r="I1137" i="2" s="1"/>
  <c r="J1137" i="2" s="1"/>
  <c r="H1129" i="2"/>
  <c r="H1111" i="2"/>
  <c r="H1103" i="2"/>
  <c r="I1103" i="2" s="1"/>
  <c r="J1103" i="2" s="1"/>
  <c r="H1097" i="2"/>
  <c r="I1097" i="2" s="1"/>
  <c r="J1097" i="2" s="1"/>
  <c r="H1090" i="2"/>
  <c r="I1090" i="2" s="1"/>
  <c r="J1090" i="2" s="1"/>
  <c r="H1082" i="2"/>
  <c r="H1075" i="2"/>
  <c r="H1068" i="2"/>
  <c r="I1060" i="2"/>
  <c r="H1060" i="2"/>
  <c r="H1045" i="2"/>
  <c r="H1038" i="2"/>
  <c r="I1030" i="2"/>
  <c r="H1030" i="2"/>
  <c r="I1023" i="2"/>
  <c r="H1023" i="2"/>
  <c r="H1015" i="2"/>
  <c r="H1007" i="2"/>
  <c r="H999" i="2"/>
  <c r="H991" i="2"/>
  <c r="H983" i="2"/>
  <c r="I976" i="2"/>
  <c r="H976" i="2"/>
  <c r="H968" i="2"/>
  <c r="I968" i="2" s="1"/>
  <c r="J968" i="2" s="1"/>
  <c r="H961" i="2"/>
  <c r="H953" i="2"/>
  <c r="H938" i="2"/>
  <c r="I938" i="2" s="1"/>
  <c r="J938" i="2" s="1"/>
  <c r="H930" i="2"/>
  <c r="I922" i="2"/>
  <c r="H922" i="2"/>
  <c r="H915" i="2"/>
  <c r="H908" i="2"/>
  <c r="H901" i="2"/>
  <c r="H877" i="2"/>
  <c r="H855" i="2"/>
  <c r="I848" i="2"/>
  <c r="H848" i="2"/>
  <c r="H841" i="2"/>
  <c r="H834" i="2"/>
  <c r="H826" i="2"/>
  <c r="H821" i="2"/>
  <c r="H816" i="2"/>
  <c r="I816" i="2" s="1"/>
  <c r="J816" i="2" s="1"/>
  <c r="H810" i="2"/>
  <c r="H802" i="2"/>
  <c r="H796" i="2"/>
  <c r="I783" i="2"/>
  <c r="H783" i="2"/>
  <c r="H777" i="2"/>
  <c r="I777" i="2" s="1"/>
  <c r="J777" i="2" s="1"/>
  <c r="H770" i="2"/>
  <c r="H763" i="2"/>
  <c r="I734" i="2"/>
  <c r="H734" i="2"/>
  <c r="I696" i="2"/>
  <c r="H696" i="2"/>
  <c r="H672" i="2"/>
  <c r="H538" i="2"/>
  <c r="I538" i="2" s="1"/>
  <c r="J538" i="2" s="1"/>
  <c r="H531" i="2"/>
  <c r="H524" i="2"/>
  <c r="H516" i="2"/>
  <c r="H508" i="2"/>
  <c r="H381" i="2"/>
  <c r="H374" i="2"/>
  <c r="H360" i="2"/>
  <c r="I298" i="2"/>
  <c r="H298" i="2"/>
  <c r="H255" i="2"/>
  <c r="H240" i="2"/>
  <c r="H211" i="2"/>
  <c r="H166" i="2"/>
  <c r="H158" i="2"/>
  <c r="H5" i="2"/>
  <c r="I1299" i="2"/>
  <c r="H1299" i="2"/>
  <c r="H1293" i="2"/>
  <c r="H1285" i="2"/>
  <c r="I1279" i="2"/>
  <c r="H1279" i="2"/>
  <c r="H1273" i="2"/>
  <c r="I1273" i="2" s="1"/>
  <c r="J1273" i="2" s="1"/>
  <c r="H1266" i="2"/>
  <c r="H1258" i="2"/>
  <c r="H1248" i="2"/>
  <c r="H1242" i="2"/>
  <c r="H1235" i="2"/>
  <c r="H1227" i="2"/>
  <c r="H1221" i="2"/>
  <c r="H1216" i="2"/>
  <c r="I1216" i="2" s="1"/>
  <c r="J1216" i="2" s="1"/>
  <c r="I1208" i="2"/>
  <c r="H1208" i="2"/>
  <c r="H1201" i="2"/>
  <c r="H1196" i="2"/>
  <c r="H1188" i="2"/>
  <c r="H1176" i="2"/>
  <c r="I1176" i="2" s="1"/>
  <c r="J1176" i="2" s="1"/>
  <c r="H1160" i="2"/>
  <c r="I1153" i="2"/>
  <c r="H1153" i="2"/>
  <c r="H1148" i="2"/>
  <c r="H1141" i="2"/>
  <c r="H1135" i="2"/>
  <c r="I1135" i="2" s="1"/>
  <c r="J1135" i="2" s="1"/>
  <c r="H1127" i="2"/>
  <c r="H1121" i="2"/>
  <c r="H1109" i="2"/>
  <c r="I1095" i="2"/>
  <c r="H1095" i="2"/>
  <c r="I1088" i="2"/>
  <c r="H1088" i="2"/>
  <c r="H1080" i="2"/>
  <c r="H1073" i="2"/>
  <c r="I1073" i="2" s="1"/>
  <c r="J1073" i="2" s="1"/>
  <c r="H1066" i="2"/>
  <c r="I1058" i="2"/>
  <c r="H1058" i="2"/>
  <c r="H1051" i="2"/>
  <c r="H1043" i="2"/>
  <c r="H1036" i="2"/>
  <c r="H1028" i="2"/>
  <c r="H1021" i="2"/>
  <c r="H1013" i="2"/>
  <c r="H1005" i="2"/>
  <c r="H997" i="2"/>
  <c r="H989" i="2"/>
  <c r="H981" i="2"/>
  <c r="H974" i="2"/>
  <c r="H966" i="2"/>
  <c r="H959" i="2"/>
  <c r="H951" i="2"/>
  <c r="I944" i="2"/>
  <c r="H944" i="2"/>
  <c r="H936" i="2"/>
  <c r="H928" i="2"/>
  <c r="I928" i="2" s="1"/>
  <c r="J928" i="2" s="1"/>
  <c r="H920" i="2"/>
  <c r="I913" i="2"/>
  <c r="H913" i="2"/>
  <c r="H906" i="2"/>
  <c r="H899" i="2"/>
  <c r="I899" i="2" s="1"/>
  <c r="J899" i="2" s="1"/>
  <c r="H894" i="2"/>
  <c r="H882" i="2"/>
  <c r="H875" i="2"/>
  <c r="H868" i="2"/>
  <c r="I861" i="2"/>
  <c r="H861" i="2"/>
  <c r="H853" i="2"/>
  <c r="H839" i="2"/>
  <c r="H832" i="2"/>
  <c r="I832" i="2" s="1"/>
  <c r="J832" i="2" s="1"/>
  <c r="H814" i="2"/>
  <c r="I814" i="2" s="1"/>
  <c r="J814" i="2" s="1"/>
  <c r="H808" i="2"/>
  <c r="I800" i="2"/>
  <c r="H800" i="2"/>
  <c r="H794" i="2"/>
  <c r="H789" i="2"/>
  <c r="H761" i="2"/>
  <c r="H754" i="2"/>
  <c r="H740" i="2"/>
  <c r="H686" i="2"/>
  <c r="H678" i="2"/>
  <c r="H663" i="2"/>
  <c r="I639" i="2"/>
  <c r="H639" i="2"/>
  <c r="H595" i="2"/>
  <c r="H587" i="2"/>
  <c r="I580" i="2"/>
  <c r="H580" i="2"/>
  <c r="H573" i="2"/>
  <c r="H565" i="2"/>
  <c r="H558" i="2"/>
  <c r="H551" i="2"/>
  <c r="I551" i="2" s="1"/>
  <c r="J551" i="2" s="1"/>
  <c r="H416" i="2"/>
  <c r="I416" i="2" s="1"/>
  <c r="H408" i="2"/>
  <c r="H401" i="2"/>
  <c r="I393" i="2"/>
  <c r="H393" i="2"/>
  <c r="H359" i="2"/>
  <c r="H260" i="2"/>
  <c r="I260" i="2" s="1"/>
  <c r="J260" i="2" s="1"/>
  <c r="H238" i="2"/>
  <c r="I187" i="2"/>
  <c r="H187" i="2"/>
  <c r="H179" i="2"/>
  <c r="H126" i="2"/>
  <c r="I126" i="2" s="1"/>
  <c r="J126" i="2" s="1"/>
  <c r="H50" i="2"/>
  <c r="I50" i="2" s="1"/>
  <c r="J50" i="2" s="1"/>
  <c r="H42" i="2"/>
  <c r="I42" i="2" s="1"/>
  <c r="J42" i="2" s="1"/>
  <c r="H35" i="2"/>
  <c r="H27" i="2"/>
  <c r="H19" i="2"/>
  <c r="H11" i="2"/>
  <c r="H774" i="2"/>
  <c r="I774" i="2" s="1"/>
  <c r="J774" i="2" s="1"/>
  <c r="H756" i="2"/>
  <c r="H748" i="2"/>
  <c r="I742" i="2"/>
  <c r="H742" i="2"/>
  <c r="H735" i="2"/>
  <c r="I735" i="2" s="1"/>
  <c r="H727" i="2"/>
  <c r="H720" i="2"/>
  <c r="H712" i="2"/>
  <c r="H698" i="2"/>
  <c r="H690" i="2"/>
  <c r="I684" i="2"/>
  <c r="H684" i="2"/>
  <c r="H676" i="2"/>
  <c r="I676" i="2" s="1"/>
  <c r="J676" i="2" s="1"/>
  <c r="H670" i="2"/>
  <c r="H656" i="2"/>
  <c r="H648" i="2"/>
  <c r="I648" i="2" s="1"/>
  <c r="J648" i="2" s="1"/>
  <c r="H640" i="2"/>
  <c r="H633" i="2"/>
  <c r="H625" i="2"/>
  <c r="H619" i="2"/>
  <c r="H606" i="2"/>
  <c r="I606" i="2" s="1"/>
  <c r="J606" i="2" s="1"/>
  <c r="H586" i="2"/>
  <c r="I586" i="2" s="1"/>
  <c r="J586" i="2" s="1"/>
  <c r="H571" i="2"/>
  <c r="H563" i="2"/>
  <c r="H557" i="2"/>
  <c r="I557" i="2" s="1"/>
  <c r="J557" i="2" s="1"/>
  <c r="H549" i="2"/>
  <c r="H543" i="2"/>
  <c r="H536" i="2"/>
  <c r="H528" i="2"/>
  <c r="H521" i="2"/>
  <c r="I514" i="2"/>
  <c r="H514" i="2"/>
  <c r="I506" i="2"/>
  <c r="H506" i="2"/>
  <c r="H500" i="2"/>
  <c r="H492" i="2"/>
  <c r="H478" i="2"/>
  <c r="H470" i="2"/>
  <c r="I456" i="2"/>
  <c r="H456" i="2"/>
  <c r="H450" i="2"/>
  <c r="I450" i="2" s="1"/>
  <c r="H442" i="2"/>
  <c r="H434" i="2"/>
  <c r="H427" i="2"/>
  <c r="I419" i="2"/>
  <c r="H419" i="2"/>
  <c r="H413" i="2"/>
  <c r="H406" i="2"/>
  <c r="I399" i="2"/>
  <c r="H399" i="2"/>
  <c r="H391" i="2"/>
  <c r="H378" i="2"/>
  <c r="H371" i="2"/>
  <c r="H365" i="2"/>
  <c r="I352" i="2"/>
  <c r="H352" i="2"/>
  <c r="H344" i="2"/>
  <c r="H336" i="2"/>
  <c r="H314" i="2"/>
  <c r="I314" i="2" s="1"/>
  <c r="J314" i="2" s="1"/>
  <c r="H307" i="2"/>
  <c r="H299" i="2"/>
  <c r="I292" i="2"/>
  <c r="H292" i="2"/>
  <c r="H279" i="2"/>
  <c r="H272" i="2"/>
  <c r="I272" i="2" s="1"/>
  <c r="J272" i="2" s="1"/>
  <c r="H252" i="2"/>
  <c r="H245" i="2"/>
  <c r="H232" i="2"/>
  <c r="H225" i="2"/>
  <c r="H218" i="2"/>
  <c r="I218" i="2" s="1"/>
  <c r="J218" i="2" s="1"/>
  <c r="H198" i="2"/>
  <c r="H192" i="2"/>
  <c r="H185" i="2"/>
  <c r="I164" i="2"/>
  <c r="H164" i="2"/>
  <c r="I156" i="2"/>
  <c r="H156" i="2"/>
  <c r="H149" i="2"/>
  <c r="H127" i="2"/>
  <c r="H113" i="2"/>
  <c r="H106" i="2"/>
  <c r="H100" i="2"/>
  <c r="H92" i="2"/>
  <c r="H78" i="2"/>
  <c r="H71" i="2"/>
  <c r="H63" i="2"/>
  <c r="H55" i="2"/>
  <c r="H48" i="2"/>
  <c r="I48" i="2" s="1"/>
  <c r="J48" i="2" s="1"/>
  <c r="H40" i="2"/>
  <c r="H33" i="2"/>
  <c r="H25" i="2"/>
  <c r="H17" i="2"/>
  <c r="H9" i="2"/>
  <c r="H726" i="2"/>
  <c r="H719" i="2"/>
  <c r="H711" i="2"/>
  <c r="H704" i="2"/>
  <c r="H697" i="2"/>
  <c r="H683" i="2"/>
  <c r="H669" i="2"/>
  <c r="H655" i="2"/>
  <c r="H647" i="2"/>
  <c r="I647" i="2" s="1"/>
  <c r="J647" i="2" s="1"/>
  <c r="H632" i="2"/>
  <c r="H618" i="2"/>
  <c r="H605" i="2"/>
  <c r="H592" i="2"/>
  <c r="I592" i="2" s="1"/>
  <c r="H585" i="2"/>
  <c r="I578" i="2"/>
  <c r="H578" i="2"/>
  <c r="H570" i="2"/>
  <c r="I570" i="2" s="1"/>
  <c r="J570" i="2" s="1"/>
  <c r="H562" i="2"/>
  <c r="H556" i="2"/>
  <c r="H542" i="2"/>
  <c r="H535" i="2"/>
  <c r="H527" i="2"/>
  <c r="H520" i="2"/>
  <c r="H513" i="2"/>
  <c r="H499" i="2"/>
  <c r="H491" i="2"/>
  <c r="H477" i="2"/>
  <c r="H469" i="2"/>
  <c r="H463" i="2"/>
  <c r="H449" i="2"/>
  <c r="H441" i="2"/>
  <c r="H433" i="2"/>
  <c r="H426" i="2"/>
  <c r="I418" i="2"/>
  <c r="H418" i="2"/>
  <c r="H405" i="2"/>
  <c r="H398" i="2"/>
  <c r="H385" i="2"/>
  <c r="H377" i="2"/>
  <c r="H370" i="2"/>
  <c r="H364" i="2"/>
  <c r="I364" i="2" s="1"/>
  <c r="J364" i="2" s="1"/>
  <c r="H351" i="2"/>
  <c r="H343" i="2"/>
  <c r="H335" i="2"/>
  <c r="H321" i="2"/>
  <c r="I321" i="2" s="1"/>
  <c r="H313" i="2"/>
  <c r="H306" i="2"/>
  <c r="H291" i="2"/>
  <c r="H285" i="2"/>
  <c r="H278" i="2"/>
  <c r="H271" i="2"/>
  <c r="H251" i="2"/>
  <c r="H244" i="2"/>
  <c r="H231" i="2"/>
  <c r="H224" i="2"/>
  <c r="H217" i="2"/>
  <c r="I217" i="2" s="1"/>
  <c r="J217" i="2" s="1"/>
  <c r="H184" i="2"/>
  <c r="I163" i="2"/>
  <c r="H163" i="2"/>
  <c r="I155" i="2"/>
  <c r="H155" i="2"/>
  <c r="H148" i="2"/>
  <c r="I148" i="2" s="1"/>
  <c r="J148" i="2" s="1"/>
  <c r="H141" i="2"/>
  <c r="H134" i="2"/>
  <c r="I120" i="2"/>
  <c r="H120" i="2"/>
  <c r="H105" i="2"/>
  <c r="H99" i="2"/>
  <c r="I99" i="2" s="1"/>
  <c r="J99" i="2" s="1"/>
  <c r="H91" i="2"/>
  <c r="I91" i="2" s="1"/>
  <c r="J91" i="2" s="1"/>
  <c r="I85" i="2"/>
  <c r="H85" i="2"/>
  <c r="H77" i="2"/>
  <c r="I77" i="2" s="1"/>
  <c r="J77" i="2" s="1"/>
  <c r="H70" i="2"/>
  <c r="H62" i="2"/>
  <c r="H54" i="2"/>
  <c r="H47" i="2"/>
  <c r="H39" i="2"/>
  <c r="H32" i="2"/>
  <c r="H24" i="2"/>
  <c r="H16" i="2"/>
  <c r="H8" i="2"/>
  <c r="H668" i="2"/>
  <c r="I668" i="2" s="1"/>
  <c r="J668" i="2" s="1"/>
  <c r="H662" i="2"/>
  <c r="H654" i="2"/>
  <c r="H646" i="2"/>
  <c r="H631" i="2"/>
  <c r="H617" i="2"/>
  <c r="H611" i="2"/>
  <c r="H604" i="2"/>
  <c r="H598" i="2"/>
  <c r="H591" i="2"/>
  <c r="I584" i="2"/>
  <c r="H584" i="2"/>
  <c r="H577" i="2"/>
  <c r="H569" i="2"/>
  <c r="H561" i="2"/>
  <c r="H555" i="2"/>
  <c r="H541" i="2"/>
  <c r="H534" i="2"/>
  <c r="I526" i="2"/>
  <c r="H526" i="2"/>
  <c r="H519" i="2"/>
  <c r="I519" i="2" s="1"/>
  <c r="J519" i="2" s="1"/>
  <c r="H512" i="2"/>
  <c r="H498" i="2"/>
  <c r="I490" i="2"/>
  <c r="H490" i="2"/>
  <c r="H484" i="2"/>
  <c r="H476" i="2"/>
  <c r="I468" i="2"/>
  <c r="H468" i="2"/>
  <c r="H462" i="2"/>
  <c r="H448" i="2"/>
  <c r="I448" i="2" s="1"/>
  <c r="J448" i="2" s="1"/>
  <c r="I440" i="2"/>
  <c r="H440" i="2"/>
  <c r="H432" i="2"/>
  <c r="H425" i="2"/>
  <c r="H417" i="2"/>
  <c r="H412" i="2"/>
  <c r="I412" i="2" s="1"/>
  <c r="H404" i="2"/>
  <c r="H397" i="2"/>
  <c r="I384" i="2"/>
  <c r="H384" i="2"/>
  <c r="H376" i="2"/>
  <c r="H369" i="2"/>
  <c r="H363" i="2"/>
  <c r="H358" i="2"/>
  <c r="I358" i="2" s="1"/>
  <c r="J358" i="2" s="1"/>
  <c r="H350" i="2"/>
  <c r="H342" i="2"/>
  <c r="H334" i="2"/>
  <c r="H327" i="2"/>
  <c r="H320" i="2"/>
  <c r="H312" i="2"/>
  <c r="I312" i="2" s="1"/>
  <c r="J312" i="2" s="1"/>
  <c r="H305" i="2"/>
  <c r="I305" i="2" s="1"/>
  <c r="J305" i="2" s="1"/>
  <c r="I290" i="2"/>
  <c r="H290" i="2"/>
  <c r="H284" i="2"/>
  <c r="I284" i="2" s="1"/>
  <c r="J284" i="2" s="1"/>
  <c r="H277" i="2"/>
  <c r="H270" i="2"/>
  <c r="H263" i="2"/>
  <c r="H250" i="2"/>
  <c r="H243" i="2"/>
  <c r="H237" i="2"/>
  <c r="H230" i="2"/>
  <c r="H223" i="2"/>
  <c r="H216" i="2"/>
  <c r="H210" i="2"/>
  <c r="I210" i="2" s="1"/>
  <c r="J210" i="2" s="1"/>
  <c r="H204" i="2"/>
  <c r="H183" i="2"/>
  <c r="H176" i="2"/>
  <c r="H162" i="2"/>
  <c r="I162" i="2" s="1"/>
  <c r="J162" i="2" s="1"/>
  <c r="H154" i="2"/>
  <c r="I154" i="2" s="1"/>
  <c r="J154" i="2" s="1"/>
  <c r="H147" i="2"/>
  <c r="I147" i="2" s="1"/>
  <c r="J147" i="2" s="1"/>
  <c r="H140" i="2"/>
  <c r="H133" i="2"/>
  <c r="H119" i="2"/>
  <c r="I119" i="2" s="1"/>
  <c r="J119" i="2" s="1"/>
  <c r="H104" i="2"/>
  <c r="H98" i="2"/>
  <c r="I98" i="2" s="1"/>
  <c r="J98" i="2" s="1"/>
  <c r="I90" i="2"/>
  <c r="H90" i="2"/>
  <c r="H84" i="2"/>
  <c r="H76" i="2"/>
  <c r="I69" i="2"/>
  <c r="H69" i="2"/>
  <c r="H61" i="2"/>
  <c r="I61" i="2" s="1"/>
  <c r="J61" i="2" s="1"/>
  <c r="I53" i="2"/>
  <c r="H53" i="2"/>
  <c r="H46" i="2"/>
  <c r="H38" i="2"/>
  <c r="I38" i="2" s="1"/>
  <c r="J38" i="2" s="1"/>
  <c r="H31" i="2"/>
  <c r="H23" i="2"/>
  <c r="H15" i="2"/>
  <c r="H7" i="2"/>
  <c r="H753" i="2"/>
  <c r="H746" i="2"/>
  <c r="H739" i="2"/>
  <c r="I732" i="2"/>
  <c r="H732" i="2"/>
  <c r="H724" i="2"/>
  <c r="H717" i="2"/>
  <c r="I717" i="2" s="1"/>
  <c r="J717" i="2" s="1"/>
  <c r="I709" i="2"/>
  <c r="J709" i="2" s="1"/>
  <c r="H709" i="2"/>
  <c r="H702" i="2"/>
  <c r="H695" i="2"/>
  <c r="I695" i="2" s="1"/>
  <c r="J695" i="2" s="1"/>
  <c r="H688" i="2"/>
  <c r="H681" i="2"/>
  <c r="H674" i="2"/>
  <c r="H667" i="2"/>
  <c r="H661" i="2"/>
  <c r="H653" i="2"/>
  <c r="H645" i="2"/>
  <c r="I638" i="2"/>
  <c r="H638" i="2"/>
  <c r="H630" i="2"/>
  <c r="H623" i="2"/>
  <c r="I623" i="2" s="1"/>
  <c r="J623" i="2" s="1"/>
  <c r="H616" i="2"/>
  <c r="I610" i="2"/>
  <c r="H610" i="2"/>
  <c r="H603" i="2"/>
  <c r="H597" i="2"/>
  <c r="H590" i="2"/>
  <c r="H583" i="2"/>
  <c r="I576" i="2"/>
  <c r="H576" i="2"/>
  <c r="H568" i="2"/>
  <c r="H554" i="2"/>
  <c r="I554" i="2" s="1"/>
  <c r="J554" i="2" s="1"/>
  <c r="H547" i="2"/>
  <c r="I547" i="2" s="1"/>
  <c r="J547" i="2" s="1"/>
  <c r="H540" i="2"/>
  <c r="I540" i="2" s="1"/>
  <c r="J540" i="2" s="1"/>
  <c r="I533" i="2"/>
  <c r="H533" i="2"/>
  <c r="H518" i="2"/>
  <c r="H511" i="2"/>
  <c r="H504" i="2"/>
  <c r="H497" i="2"/>
  <c r="H489" i="2"/>
  <c r="H483" i="2"/>
  <c r="H475" i="2"/>
  <c r="H461" i="2"/>
  <c r="H454" i="2"/>
  <c r="I447" i="2"/>
  <c r="H447" i="2"/>
  <c r="H439" i="2"/>
  <c r="H431" i="2"/>
  <c r="I431" i="2" s="1"/>
  <c r="J431" i="2" s="1"/>
  <c r="I424" i="2"/>
  <c r="H424" i="2"/>
  <c r="H411" i="2"/>
  <c r="H396" i="2"/>
  <c r="H389" i="2"/>
  <c r="H383" i="2"/>
  <c r="H375" i="2"/>
  <c r="H362" i="2"/>
  <c r="H357" i="2"/>
  <c r="H349" i="2"/>
  <c r="H341" i="2"/>
  <c r="H333" i="2"/>
  <c r="H326" i="2"/>
  <c r="H319" i="2"/>
  <c r="H304" i="2"/>
  <c r="H297" i="2"/>
  <c r="I276" i="2"/>
  <c r="H276" i="2"/>
  <c r="I269" i="2"/>
  <c r="H269" i="2"/>
  <c r="H262" i="2"/>
  <c r="H256" i="2"/>
  <c r="I256" i="2" s="1"/>
  <c r="J256" i="2" s="1"/>
  <c r="H249" i="2"/>
  <c r="H242" i="2"/>
  <c r="H236" i="2"/>
  <c r="H229" i="2"/>
  <c r="H222" i="2"/>
  <c r="I222" i="2" s="1"/>
  <c r="J222" i="2" s="1"/>
  <c r="H215" i="2"/>
  <c r="H209" i="2"/>
  <c r="H203" i="2"/>
  <c r="H196" i="2"/>
  <c r="H190" i="2"/>
  <c r="H182" i="2"/>
  <c r="H175" i="2"/>
  <c r="I175" i="2" s="1"/>
  <c r="J175" i="2" s="1"/>
  <c r="H169" i="2"/>
  <c r="I169" i="2" s="1"/>
  <c r="J169" i="2" s="1"/>
  <c r="H161" i="2"/>
  <c r="I161" i="2" s="1"/>
  <c r="J161" i="2" s="1"/>
  <c r="I153" i="2"/>
  <c r="H153" i="2"/>
  <c r="H146" i="2"/>
  <c r="I146" i="2" s="1"/>
  <c r="J146" i="2" s="1"/>
  <c r="H139" i="2"/>
  <c r="H132" i="2"/>
  <c r="I132" i="2" s="1"/>
  <c r="J132" i="2" s="1"/>
  <c r="H125" i="2"/>
  <c r="I118" i="2"/>
  <c r="H118" i="2"/>
  <c r="H111" i="2"/>
  <c r="I111" i="2" s="1"/>
  <c r="J111" i="2" s="1"/>
  <c r="H97" i="2"/>
  <c r="H83" i="2"/>
  <c r="H75" i="2"/>
  <c r="I75" i="2" s="1"/>
  <c r="J75" i="2" s="1"/>
  <c r="H68" i="2"/>
  <c r="H60" i="2"/>
  <c r="H52" i="2"/>
  <c r="H45" i="2"/>
  <c r="H37" i="2"/>
  <c r="H30" i="2"/>
  <c r="I30" i="2" s="1"/>
  <c r="J30" i="2" s="1"/>
  <c r="I22" i="2"/>
  <c r="H22" i="2"/>
  <c r="I14" i="2"/>
  <c r="H14" i="2"/>
  <c r="I6" i="2"/>
  <c r="H6" i="2"/>
  <c r="H784" i="2"/>
  <c r="I784" i="2" s="1"/>
  <c r="J784" i="2" s="1"/>
  <c r="I765" i="2"/>
  <c r="H765" i="2"/>
  <c r="I752" i="2"/>
  <c r="H752" i="2"/>
  <c r="I745" i="2"/>
  <c r="H745" i="2"/>
  <c r="H738" i="2"/>
  <c r="H731" i="2"/>
  <c r="I716" i="2"/>
  <c r="H716" i="2"/>
  <c r="H708" i="2"/>
  <c r="H694" i="2"/>
  <c r="I680" i="2"/>
  <c r="H680" i="2"/>
  <c r="H666" i="2"/>
  <c r="H660" i="2"/>
  <c r="I660" i="2" s="1"/>
  <c r="J660" i="2" s="1"/>
  <c r="I652" i="2"/>
  <c r="H652" i="2"/>
  <c r="H644" i="2"/>
  <c r="I644" i="2" s="1"/>
  <c r="J644" i="2" s="1"/>
  <c r="H637" i="2"/>
  <c r="I637" i="2" s="1"/>
  <c r="J637" i="2" s="1"/>
  <c r="H629" i="2"/>
  <c r="I622" i="2"/>
  <c r="H622" i="2"/>
  <c r="H615" i="2"/>
  <c r="H609" i="2"/>
  <c r="I596" i="2"/>
  <c r="H596" i="2"/>
  <c r="H589" i="2"/>
  <c r="H582" i="2"/>
  <c r="H575" i="2"/>
  <c r="H567" i="2"/>
  <c r="H560" i="2"/>
  <c r="H553" i="2"/>
  <c r="I546" i="2"/>
  <c r="H546" i="2"/>
  <c r="H539" i="2"/>
  <c r="I539" i="2" s="1"/>
  <c r="J539" i="2" s="1"/>
  <c r="H532" i="2"/>
  <c r="H525" i="2"/>
  <c r="H510" i="2"/>
  <c r="H503" i="2"/>
  <c r="H496" i="2"/>
  <c r="H482" i="2"/>
  <c r="H474" i="2"/>
  <c r="H467" i="2"/>
  <c r="H460" i="2"/>
  <c r="H453" i="2"/>
  <c r="H446" i="2"/>
  <c r="H438" i="2"/>
  <c r="H423" i="2"/>
  <c r="I423" i="2" s="1"/>
  <c r="J423" i="2" s="1"/>
  <c r="H410" i="2"/>
  <c r="H403" i="2"/>
  <c r="H395" i="2"/>
  <c r="H388" i="2"/>
  <c r="H382" i="2"/>
  <c r="H368" i="2"/>
  <c r="H356" i="2"/>
  <c r="H348" i="2"/>
  <c r="H340" i="2"/>
  <c r="H332" i="2"/>
  <c r="H325" i="2"/>
  <c r="H318" i="2"/>
  <c r="H311" i="2"/>
  <c r="H303" i="2"/>
  <c r="H296" i="2"/>
  <c r="I296" i="2" s="1"/>
  <c r="J296" i="2" s="1"/>
  <c r="H289" i="2"/>
  <c r="H283" i="2"/>
  <c r="H268" i="2"/>
  <c r="H261" i="2"/>
  <c r="H248" i="2"/>
  <c r="I221" i="2"/>
  <c r="J221" i="2" s="1"/>
  <c r="H221" i="2"/>
  <c r="H202" i="2"/>
  <c r="I202" i="2" s="1"/>
  <c r="J202" i="2" s="1"/>
  <c r="H195" i="2"/>
  <c r="I189" i="2"/>
  <c r="J189" i="2" s="1"/>
  <c r="H189" i="2"/>
  <c r="H181" i="2"/>
  <c r="H174" i="2"/>
  <c r="H168" i="2"/>
  <c r="H160" i="2"/>
  <c r="H152" i="2"/>
  <c r="H145" i="2"/>
  <c r="H138" i="2"/>
  <c r="I131" i="2"/>
  <c r="H131" i="2"/>
  <c r="I124" i="2"/>
  <c r="H124" i="2"/>
  <c r="H117" i="2"/>
  <c r="H110" i="2"/>
  <c r="H103" i="2"/>
  <c r="I103" i="2" s="1"/>
  <c r="H96" i="2"/>
  <c r="H89" i="2"/>
  <c r="H82" i="2"/>
  <c r="I82" i="2" s="1"/>
  <c r="J82" i="2" s="1"/>
  <c r="H74" i="2"/>
  <c r="I74" i="2" s="1"/>
  <c r="J74" i="2" s="1"/>
  <c r="H67" i="2"/>
  <c r="I67" i="2" s="1"/>
  <c r="J67" i="2" s="1"/>
  <c r="I59" i="2"/>
  <c r="H59" i="2"/>
  <c r="H44" i="2"/>
  <c r="H29" i="2"/>
  <c r="H21" i="2"/>
  <c r="H13" i="2"/>
  <c r="H247" i="2"/>
  <c r="H235" i="2"/>
  <c r="I235" i="2" s="1"/>
  <c r="J235" i="2" s="1"/>
  <c r="H228" i="2"/>
  <c r="I214" i="2"/>
  <c r="H214" i="2"/>
  <c r="H208" i="2"/>
  <c r="H201" i="2"/>
  <c r="H194" i="2"/>
  <c r="H188" i="2"/>
  <c r="H180" i="2"/>
  <c r="H173" i="2"/>
  <c r="I167" i="2"/>
  <c r="H167" i="2"/>
  <c r="I159" i="2"/>
  <c r="H159" i="2"/>
  <c r="H144" i="2"/>
  <c r="I144" i="2" s="1"/>
  <c r="J144" i="2" s="1"/>
  <c r="H137" i="2"/>
  <c r="H130" i="2"/>
  <c r="I123" i="2"/>
  <c r="H123" i="2"/>
  <c r="I116" i="2"/>
  <c r="H116" i="2"/>
  <c r="H109" i="2"/>
  <c r="I109" i="2" s="1"/>
  <c r="J109" i="2" s="1"/>
  <c r="H95" i="2"/>
  <c r="H88" i="2"/>
  <c r="H81" i="2"/>
  <c r="H73" i="2"/>
  <c r="I66" i="2"/>
  <c r="H66" i="2"/>
  <c r="H58" i="2"/>
  <c r="I58" i="2" s="1"/>
  <c r="J58" i="2" s="1"/>
  <c r="H51" i="2"/>
  <c r="I51" i="2" s="1"/>
  <c r="H43" i="2"/>
  <c r="H36" i="2"/>
  <c r="H28" i="2"/>
  <c r="H20" i="2"/>
  <c r="H12" i="2"/>
  <c r="H781" i="2"/>
  <c r="H775" i="2"/>
  <c r="I768" i="2"/>
  <c r="H768" i="2"/>
  <c r="H762" i="2"/>
  <c r="H757" i="2"/>
  <c r="H749" i="2"/>
  <c r="H743" i="2"/>
  <c r="H728" i="2"/>
  <c r="H721" i="2"/>
  <c r="H713" i="2"/>
  <c r="I713" i="2" s="1"/>
  <c r="J713" i="2" s="1"/>
  <c r="H705" i="2"/>
  <c r="H699" i="2"/>
  <c r="H691" i="2"/>
  <c r="H685" i="2"/>
  <c r="H677" i="2"/>
  <c r="H671" i="2"/>
  <c r="I671" i="2" s="1"/>
  <c r="J671" i="2" s="1"/>
  <c r="H664" i="2"/>
  <c r="I664" i="2" s="1"/>
  <c r="H657" i="2"/>
  <c r="H649" i="2"/>
  <c r="H641" i="2"/>
  <c r="H634" i="2"/>
  <c r="H626" i="2"/>
  <c r="H613" i="2"/>
  <c r="H600" i="2"/>
  <c r="H593" i="2"/>
  <c r="H579" i="2"/>
  <c r="H572" i="2"/>
  <c r="H564" i="2"/>
  <c r="H550" i="2"/>
  <c r="I550" i="2" s="1"/>
  <c r="J550" i="2" s="1"/>
  <c r="H544" i="2"/>
  <c r="H529" i="2"/>
  <c r="H522" i="2"/>
  <c r="H515" i="2"/>
  <c r="H507" i="2"/>
  <c r="H493" i="2"/>
  <c r="H486" i="2"/>
  <c r="H479" i="2"/>
  <c r="H471" i="2"/>
  <c r="I464" i="2"/>
  <c r="H464" i="2"/>
  <c r="H457" i="2"/>
  <c r="H443" i="2"/>
  <c r="H435" i="2"/>
  <c r="H428" i="2"/>
  <c r="I428" i="2" s="1"/>
  <c r="J428" i="2" s="1"/>
  <c r="H420" i="2"/>
  <c r="I420" i="2" s="1"/>
  <c r="J420" i="2" s="1"/>
  <c r="H414" i="2"/>
  <c r="H407" i="2"/>
  <c r="H400" i="2"/>
  <c r="H392" i="2"/>
  <c r="H386" i="2"/>
  <c r="H379" i="2"/>
  <c r="H372" i="2"/>
  <c r="H366" i="2"/>
  <c r="H353" i="2"/>
  <c r="H345" i="2"/>
  <c r="H337" i="2"/>
  <c r="H329" i="2"/>
  <c r="H322" i="2"/>
  <c r="H315" i="2"/>
  <c r="H308" i="2"/>
  <c r="H300" i="2"/>
  <c r="H293" i="2"/>
  <c r="H286" i="2"/>
  <c r="H280" i="2"/>
  <c r="I280" i="2" s="1"/>
  <c r="J280" i="2" s="1"/>
  <c r="H273" i="2"/>
  <c r="H265" i="2"/>
  <c r="H258" i="2"/>
  <c r="I253" i="2"/>
  <c r="H253" i="2"/>
  <c r="H239" i="2"/>
  <c r="H233" i="2"/>
  <c r="I233" i="2" s="1"/>
  <c r="J233" i="2" s="1"/>
  <c r="H226" i="2"/>
  <c r="I226" i="2" s="1"/>
  <c r="J226" i="2" s="1"/>
  <c r="H219" i="2"/>
  <c r="H212" i="2"/>
  <c r="I206" i="2"/>
  <c r="H206" i="2"/>
  <c r="H199" i="2"/>
  <c r="H186" i="2"/>
  <c r="H178" i="2"/>
  <c r="I178" i="2" s="1"/>
  <c r="J178" i="2" s="1"/>
  <c r="H171" i="2"/>
  <c r="I171" i="2" s="1"/>
  <c r="J171" i="2" s="1"/>
  <c r="H165" i="2"/>
  <c r="H157" i="2"/>
  <c r="H150" i="2"/>
  <c r="I142" i="2"/>
  <c r="H142" i="2"/>
  <c r="H135" i="2"/>
  <c r="I135" i="2" s="1"/>
  <c r="J135" i="2" s="1"/>
  <c r="I128" i="2"/>
  <c r="H128" i="2"/>
  <c r="H121" i="2"/>
  <c r="H114" i="2"/>
  <c r="H107" i="2"/>
  <c r="H101" i="2"/>
  <c r="I101" i="2" s="1"/>
  <c r="J101" i="2" s="1"/>
  <c r="H93" i="2"/>
  <c r="H86" i="2"/>
  <c r="H79" i="2"/>
  <c r="H64" i="2"/>
  <c r="H56" i="2"/>
  <c r="H49" i="2"/>
  <c r="H41" i="2"/>
  <c r="H34" i="2"/>
  <c r="I34" i="2" s="1"/>
  <c r="J34" i="2" s="1"/>
  <c r="I26" i="2"/>
  <c r="H26" i="2"/>
  <c r="I18" i="2"/>
  <c r="H18" i="2"/>
  <c r="I10" i="2"/>
  <c r="H10" i="2"/>
  <c r="H3" i="2"/>
  <c r="I1654" i="2"/>
  <c r="J1654" i="2" s="1"/>
  <c r="I1682" i="2"/>
  <c r="J1682" i="2" s="1"/>
  <c r="I286" i="2"/>
  <c r="J286" i="2" s="1"/>
  <c r="J1660" i="2"/>
  <c r="I1214" i="2"/>
  <c r="J1214" i="2" s="1"/>
  <c r="I893" i="2"/>
  <c r="J893" i="2"/>
  <c r="I1205" i="2"/>
  <c r="J1205" i="2" s="1"/>
  <c r="I1174" i="2"/>
  <c r="J1174" i="2" s="1"/>
  <c r="I598" i="2"/>
  <c r="J598" i="2" s="1"/>
  <c r="J1792" i="2"/>
  <c r="I1209" i="2"/>
  <c r="J1209" i="2" s="1"/>
  <c r="I1032" i="2"/>
  <c r="J1032" i="2" s="1"/>
  <c r="I294" i="2"/>
  <c r="J294" i="2" s="1"/>
  <c r="I196" i="2"/>
  <c r="J196" i="2" s="1"/>
  <c r="J621" i="2"/>
  <c r="J566" i="2"/>
  <c r="J399" i="2"/>
  <c r="I1960" i="2"/>
  <c r="J1960" i="2" s="1"/>
  <c r="I1916" i="2"/>
  <c r="J1916" i="2" s="1"/>
  <c r="I1852" i="2"/>
  <c r="J1852" i="2" s="1"/>
  <c r="I1896" i="2"/>
  <c r="J1896" i="2" s="1"/>
  <c r="I1513" i="2"/>
  <c r="J1513" i="2" s="1"/>
  <c r="I1832" i="2"/>
  <c r="J1832" i="2" s="1"/>
  <c r="I1992" i="2"/>
  <c r="J1992" i="2" s="1"/>
  <c r="I1820" i="2"/>
  <c r="J1820" i="2" s="1"/>
  <c r="I1481" i="2"/>
  <c r="J1481" i="2" s="1"/>
  <c r="I887" i="2"/>
  <c r="J887" i="2" s="1"/>
  <c r="I1948" i="2"/>
  <c r="J1948" i="2" s="1"/>
  <c r="J1772" i="2"/>
  <c r="J1728" i="2"/>
  <c r="I1712" i="2"/>
  <c r="J1712" i="2" s="1"/>
  <c r="I823" i="2"/>
  <c r="J823" i="2" s="1"/>
  <c r="I1650" i="2"/>
  <c r="J1650" i="2" s="1"/>
  <c r="I1107" i="2"/>
  <c r="J1107" i="2" s="1"/>
  <c r="I1046" i="2"/>
  <c r="J1046" i="2" s="1"/>
  <c r="I679" i="2"/>
  <c r="J679" i="2"/>
  <c r="I759" i="2"/>
  <c r="J759" i="2" s="1"/>
  <c r="I667" i="2"/>
  <c r="J667" i="2" s="1"/>
  <c r="J1884" i="2"/>
  <c r="I1732" i="2"/>
  <c r="J1732" i="2" s="1"/>
  <c r="I1653" i="2"/>
  <c r="J1653" i="2" s="1"/>
  <c r="I655" i="2"/>
  <c r="J655" i="2" s="1"/>
  <c r="J1796" i="2"/>
  <c r="I1740" i="2"/>
  <c r="J1740" i="2" s="1"/>
  <c r="J1720" i="2"/>
  <c r="I1621" i="2"/>
  <c r="J1621" i="2" s="1"/>
  <c r="J1589" i="2"/>
  <c r="J1299" i="2"/>
  <c r="I884" i="2"/>
  <c r="J884" i="2" s="1"/>
  <c r="I852" i="2"/>
  <c r="J852" i="2" s="1"/>
  <c r="I807" i="2"/>
  <c r="J807" i="2" s="1"/>
  <c r="I743" i="2"/>
  <c r="J743" i="2" s="1"/>
  <c r="I693" i="2"/>
  <c r="J693" i="2" s="1"/>
  <c r="I683" i="2"/>
  <c r="J683" i="2" s="1"/>
  <c r="I1656" i="2"/>
  <c r="J1656" i="2" s="1"/>
  <c r="I697" i="2"/>
  <c r="J697" i="2" s="1"/>
  <c r="I687" i="2"/>
  <c r="J687" i="2" s="1"/>
  <c r="I2" i="2"/>
  <c r="J2" i="2" s="1"/>
  <c r="J1760" i="2"/>
  <c r="I1287" i="2"/>
  <c r="J1287" i="2" s="1"/>
  <c r="J1126" i="2"/>
  <c r="I1319" i="2"/>
  <c r="J1319" i="2" s="1"/>
  <c r="I605" i="2"/>
  <c r="J605" i="2" s="1"/>
  <c r="J1689" i="2"/>
  <c r="I920" i="2"/>
  <c r="J920" i="2" s="1"/>
  <c r="I729" i="2"/>
  <c r="J729" i="2" s="1"/>
  <c r="I562" i="2"/>
  <c r="J562" i="2" s="1"/>
  <c r="I1064" i="2"/>
  <c r="J1064" i="2" s="1"/>
  <c r="J861" i="2"/>
  <c r="I192" i="2"/>
  <c r="J192" i="2" s="1"/>
  <c r="J1696" i="2"/>
  <c r="J1497" i="2"/>
  <c r="I932" i="2"/>
  <c r="J932" i="2" s="1"/>
  <c r="I864" i="2"/>
  <c r="J864" i="2"/>
  <c r="J825" i="2"/>
  <c r="I825" i="2"/>
  <c r="I761" i="2"/>
  <c r="J761" i="2" s="1"/>
  <c r="I723" i="2"/>
  <c r="J723" i="2" s="1"/>
  <c r="I707" i="2"/>
  <c r="J707" i="2" s="1"/>
  <c r="I630" i="2"/>
  <c r="J630" i="2" s="1"/>
  <c r="J1173" i="2"/>
  <c r="J1170" i="2"/>
  <c r="J1100" i="2"/>
  <c r="I936" i="2"/>
  <c r="J936" i="2" s="1"/>
  <c r="I855" i="2"/>
  <c r="J855" i="2" s="1"/>
  <c r="J793" i="2"/>
  <c r="J1708" i="2"/>
  <c r="J1700" i="2"/>
  <c r="J1391" i="2"/>
  <c r="I849" i="2"/>
  <c r="J849" i="2" s="1"/>
  <c r="I663" i="2"/>
  <c r="J663" i="2" s="1"/>
  <c r="I1062" i="2"/>
  <c r="J1062" i="2" s="1"/>
  <c r="J546" i="2"/>
  <c r="I461" i="2"/>
  <c r="J461" i="2" s="1"/>
  <c r="I438" i="2"/>
  <c r="J438" i="2" s="1"/>
  <c r="I427" i="2"/>
  <c r="J427" i="2" s="1"/>
  <c r="I274" i="2"/>
  <c r="J274" i="2" s="1"/>
  <c r="I237" i="2"/>
  <c r="J237" i="2" s="1"/>
  <c r="I225" i="2"/>
  <c r="J225" i="2" s="1"/>
  <c r="I560" i="2"/>
  <c r="J560" i="2" s="1"/>
  <c r="I278" i="2"/>
  <c r="J278" i="2" s="1"/>
  <c r="I268" i="2"/>
  <c r="J268" i="2" s="1"/>
  <c r="I241" i="2"/>
  <c r="J241" i="2" s="1"/>
  <c r="I190" i="2"/>
  <c r="J190" i="2" s="1"/>
  <c r="J1058" i="2"/>
  <c r="J725" i="2"/>
  <c r="I223" i="2"/>
  <c r="J223" i="2" s="1"/>
  <c r="I201" i="2"/>
  <c r="J201" i="2" s="1"/>
  <c r="I430" i="2"/>
  <c r="J430" i="2" s="1"/>
  <c r="I523" i="2"/>
  <c r="J523" i="2" s="1"/>
  <c r="I205" i="2"/>
  <c r="J205" i="2" s="1"/>
  <c r="I193" i="2"/>
  <c r="J193" i="2" s="1"/>
  <c r="I543" i="2"/>
  <c r="J543" i="2" s="1"/>
  <c r="I453" i="2"/>
  <c r="J453" i="2" s="1"/>
  <c r="I282" i="2"/>
  <c r="J282" i="2" s="1"/>
  <c r="I239" i="2"/>
  <c r="J239" i="2" s="1"/>
  <c r="I198" i="2"/>
  <c r="J198" i="2" s="1"/>
  <c r="J459" i="2"/>
  <c r="J514" i="2"/>
  <c r="J506" i="2"/>
  <c r="J440" i="2"/>
  <c r="J424" i="2"/>
  <c r="J490" i="2"/>
  <c r="I482" i="2"/>
  <c r="J482" i="2" s="1"/>
  <c r="I2008" i="2"/>
  <c r="J2008" i="2" s="1"/>
  <c r="I1996" i="2"/>
  <c r="J1996" i="2" s="1"/>
  <c r="I1991" i="2"/>
  <c r="J1991" i="2" s="1"/>
  <c r="I1982" i="2"/>
  <c r="J1982" i="2" s="1"/>
  <c r="I1964" i="2"/>
  <c r="J1964" i="2" s="1"/>
  <c r="I1930" i="2"/>
  <c r="J1930" i="2" s="1"/>
  <c r="I1887" i="2"/>
  <c r="J1887" i="2" s="1"/>
  <c r="I1875" i="2"/>
  <c r="J1875" i="2" s="1"/>
  <c r="I1836" i="2"/>
  <c r="J1836" i="2" s="1"/>
  <c r="I1824" i="2"/>
  <c r="J1824" i="2" s="1"/>
  <c r="I1808" i="2"/>
  <c r="J1808" i="2" s="1"/>
  <c r="I1803" i="2"/>
  <c r="J1803" i="2" s="1"/>
  <c r="I1795" i="2"/>
  <c r="J1795" i="2" s="1"/>
  <c r="I1731" i="2"/>
  <c r="J1731" i="2" s="1"/>
  <c r="I2013" i="2"/>
  <c r="J2013" i="2" s="1"/>
  <c r="I2007" i="2"/>
  <c r="J2007" i="2" s="1"/>
  <c r="I2001" i="2"/>
  <c r="J2001" i="2" s="1"/>
  <c r="I1995" i="2"/>
  <c r="J1995" i="2" s="1"/>
  <c r="I1986" i="2"/>
  <c r="J1986" i="2" s="1"/>
  <c r="J1981" i="2"/>
  <c r="I1981" i="2"/>
  <c r="I1827" i="2"/>
  <c r="J1827" i="2" s="1"/>
  <c r="I1823" i="2"/>
  <c r="J1823" i="2" s="1"/>
  <c r="I1812" i="2"/>
  <c r="J1812" i="2" s="1"/>
  <c r="I1807" i="2"/>
  <c r="J1807" i="2" s="1"/>
  <c r="I1773" i="2"/>
  <c r="J1773" i="2" s="1"/>
  <c r="I1743" i="2"/>
  <c r="J1743" i="2" s="1"/>
  <c r="I1709" i="2"/>
  <c r="J1709" i="2" s="1"/>
  <c r="I1548" i="2"/>
  <c r="J1548" i="2" s="1"/>
  <c r="I2018" i="2"/>
  <c r="J2018" i="2" s="1"/>
  <c r="I2002" i="2"/>
  <c r="J2002" i="2" s="1"/>
  <c r="I1987" i="2"/>
  <c r="J1987" i="2" s="1"/>
  <c r="I1951" i="2"/>
  <c r="J1951" i="2" s="1"/>
  <c r="I1939" i="2"/>
  <c r="J1939" i="2" s="1"/>
  <c r="I1900" i="2"/>
  <c r="J1900" i="2" s="1"/>
  <c r="I1866" i="2"/>
  <c r="J1866" i="2" s="1"/>
  <c r="I1828" i="2"/>
  <c r="J1828" i="2" s="1"/>
  <c r="I1813" i="2"/>
  <c r="J1813" i="2" s="1"/>
  <c r="I2021" i="2"/>
  <c r="J2021" i="2" s="1"/>
  <c r="I2017" i="2"/>
  <c r="J2017" i="2" s="1"/>
  <c r="I2006" i="2"/>
  <c r="J2006" i="2" s="1"/>
  <c r="I1994" i="2"/>
  <c r="J1994" i="2" s="1"/>
  <c r="I1980" i="2"/>
  <c r="J1980" i="2" s="1"/>
  <c r="I1967" i="2"/>
  <c r="J1967" i="2" s="1"/>
  <c r="I1959" i="2"/>
  <c r="J1959" i="2" s="1"/>
  <c r="I1955" i="2"/>
  <c r="J1955" i="2" s="1"/>
  <c r="I1950" i="2"/>
  <c r="J1950" i="2" s="1"/>
  <c r="I1938" i="2"/>
  <c r="J1938" i="2" s="1"/>
  <c r="I1903" i="2"/>
  <c r="J1903" i="2" s="1"/>
  <c r="I1895" i="2"/>
  <c r="J1895" i="2" s="1"/>
  <c r="I1891" i="2"/>
  <c r="J1891" i="2" s="1"/>
  <c r="I1886" i="2"/>
  <c r="J1886" i="2" s="1"/>
  <c r="I1874" i="2"/>
  <c r="J1874" i="2" s="1"/>
  <c r="I1839" i="2"/>
  <c r="J1839" i="2" s="1"/>
  <c r="I1831" i="2"/>
  <c r="J1831" i="2" s="1"/>
  <c r="I1822" i="2"/>
  <c r="J1822" i="2" s="1"/>
  <c r="I1816" i="2"/>
  <c r="J1816" i="2" s="1"/>
  <c r="I1781" i="2"/>
  <c r="J1781" i="2" s="1"/>
  <c r="I1755" i="2"/>
  <c r="J1755" i="2" s="1"/>
  <c r="I1717" i="2"/>
  <c r="J1717" i="2" s="1"/>
  <c r="I1668" i="2"/>
  <c r="J1668" i="2" s="1"/>
  <c r="I2012" i="2"/>
  <c r="J2012" i="2" s="1"/>
  <c r="I1979" i="2"/>
  <c r="J1979" i="2" s="1"/>
  <c r="I1972" i="2"/>
  <c r="J1972" i="2" s="1"/>
  <c r="I1966" i="2"/>
  <c r="J1966" i="2" s="1"/>
  <c r="I1954" i="2"/>
  <c r="J1954" i="2" s="1"/>
  <c r="I1949" i="2"/>
  <c r="J1949" i="2" s="1"/>
  <c r="I1937" i="2"/>
  <c r="J1937" i="2" s="1"/>
  <c r="I1925" i="2"/>
  <c r="J1925" i="2" s="1"/>
  <c r="I1920" i="2"/>
  <c r="J1920" i="2" s="1"/>
  <c r="I1915" i="2"/>
  <c r="J1915" i="2" s="1"/>
  <c r="I1908" i="2"/>
  <c r="J1908" i="2" s="1"/>
  <c r="I1902" i="2"/>
  <c r="J1902" i="2" s="1"/>
  <c r="I1890" i="2"/>
  <c r="J1890" i="2" s="1"/>
  <c r="I1885" i="2"/>
  <c r="J1885" i="2" s="1"/>
  <c r="I1878" i="2"/>
  <c r="J1878" i="2" s="1"/>
  <c r="I1873" i="2"/>
  <c r="J1873" i="2" s="1"/>
  <c r="I1861" i="2"/>
  <c r="J1861" i="2" s="1"/>
  <c r="I1856" i="2"/>
  <c r="J1856" i="2" s="1"/>
  <c r="I1851" i="2"/>
  <c r="J1851" i="2" s="1"/>
  <c r="I1844" i="2"/>
  <c r="J1844" i="2" s="1"/>
  <c r="I1838" i="2"/>
  <c r="J1838" i="2" s="1"/>
  <c r="I1793" i="2"/>
  <c r="J1793" i="2" s="1"/>
  <c r="I1729" i="2"/>
  <c r="J1729" i="2" s="1"/>
  <c r="I2020" i="2"/>
  <c r="J2020" i="2" s="1"/>
  <c r="I2016" i="2"/>
  <c r="J2016" i="2" s="1"/>
  <c r="I2011" i="2"/>
  <c r="J2011" i="2" s="1"/>
  <c r="I1999" i="2"/>
  <c r="J1999" i="2" s="1"/>
  <c r="I1971" i="2"/>
  <c r="J1971" i="2" s="1"/>
  <c r="I1962" i="2"/>
  <c r="J1962" i="2" s="1"/>
  <c r="I1932" i="2"/>
  <c r="J1932" i="2" s="1"/>
  <c r="I1919" i="2"/>
  <c r="J1919" i="2" s="1"/>
  <c r="I1907" i="2"/>
  <c r="J1907" i="2" s="1"/>
  <c r="I1898" i="2"/>
  <c r="J1898" i="2" s="1"/>
  <c r="I1868" i="2"/>
  <c r="J1868" i="2" s="1"/>
  <c r="I1855" i="2"/>
  <c r="J1855" i="2" s="1"/>
  <c r="I1843" i="2"/>
  <c r="J1843" i="2" s="1"/>
  <c r="I1834" i="2"/>
  <c r="J1834" i="2" s="1"/>
  <c r="I1763" i="2"/>
  <c r="J1763" i="2" s="1"/>
  <c r="I1699" i="2"/>
  <c r="J1699" i="2" s="1"/>
  <c r="I2005" i="2"/>
  <c r="J2005" i="2" s="1"/>
  <c r="I1942" i="2"/>
  <c r="J1942" i="2" s="1"/>
  <c r="I2010" i="2"/>
  <c r="J2010" i="2" s="1"/>
  <c r="I1998" i="2"/>
  <c r="J1998" i="2" s="1"/>
  <c r="I1989" i="2"/>
  <c r="J1989" i="2" s="1"/>
  <c r="I1984" i="2"/>
  <c r="J1984" i="2" s="1"/>
  <c r="I1805" i="2"/>
  <c r="J1805" i="2" s="1"/>
  <c r="I1775" i="2"/>
  <c r="J1775" i="2" s="1"/>
  <c r="I1741" i="2"/>
  <c r="J1741" i="2" s="1"/>
  <c r="I1711" i="2"/>
  <c r="J1711" i="2" s="1"/>
  <c r="I1690" i="2"/>
  <c r="J1690" i="2" s="1"/>
  <c r="I1609" i="2"/>
  <c r="J1609" i="2" s="1"/>
  <c r="I2019" i="2"/>
  <c r="J2019" i="2" s="1"/>
  <c r="I2015" i="2"/>
  <c r="J2015" i="2"/>
  <c r="I2003" i="2"/>
  <c r="J2003" i="2" s="1"/>
  <c r="I1983" i="2"/>
  <c r="J1983" i="2" s="1"/>
  <c r="I1970" i="2"/>
  <c r="J1970" i="2" s="1"/>
  <c r="I1935" i="2"/>
  <c r="J1935" i="2" s="1"/>
  <c r="I1927" i="2"/>
  <c r="J1927" i="2" s="1"/>
  <c r="I1923" i="2"/>
  <c r="J1923" i="2" s="1"/>
  <c r="I1918" i="2"/>
  <c r="J1918" i="2" s="1"/>
  <c r="I1906" i="2"/>
  <c r="J1906" i="2" s="1"/>
  <c r="I1871" i="2"/>
  <c r="J1871" i="2" s="1"/>
  <c r="I1863" i="2"/>
  <c r="J1863" i="2" s="1"/>
  <c r="J1859" i="2"/>
  <c r="I1859" i="2"/>
  <c r="I1854" i="2"/>
  <c r="J1854" i="2" s="1"/>
  <c r="I1842" i="2"/>
  <c r="J1842" i="2" s="1"/>
  <c r="I1787" i="2"/>
  <c r="J1787" i="2" s="1"/>
  <c r="I1749" i="2"/>
  <c r="J1749" i="2" s="1"/>
  <c r="I1723" i="2"/>
  <c r="J1723" i="2"/>
  <c r="I1671" i="2"/>
  <c r="J1671" i="2" s="1"/>
  <c r="I1632" i="2"/>
  <c r="J1632" i="2" s="1"/>
  <c r="I1608" i="2"/>
  <c r="J1608" i="2" s="1"/>
  <c r="I2014" i="2"/>
  <c r="J2014" i="2" s="1"/>
  <c r="I2009" i="2"/>
  <c r="J2009" i="2" s="1"/>
  <c r="I1997" i="2"/>
  <c r="J1997" i="2" s="1"/>
  <c r="I1974" i="2"/>
  <c r="J1974" i="2" s="1"/>
  <c r="I1969" i="2"/>
  <c r="J1969" i="2" s="1"/>
  <c r="I1957" i="2"/>
  <c r="J1957" i="2" s="1"/>
  <c r="I1952" i="2"/>
  <c r="J1952" i="2" s="1"/>
  <c r="I1947" i="2"/>
  <c r="J1947" i="2" s="1"/>
  <c r="I1940" i="2"/>
  <c r="J1940" i="2" s="1"/>
  <c r="I1934" i="2"/>
  <c r="J1934" i="2" s="1"/>
  <c r="I1922" i="2"/>
  <c r="J1922" i="2" s="1"/>
  <c r="I1917" i="2"/>
  <c r="J1917" i="2" s="1"/>
  <c r="I1910" i="2"/>
  <c r="J1910" i="2" s="1"/>
  <c r="I1905" i="2"/>
  <c r="J1905" i="2" s="1"/>
  <c r="I1893" i="2"/>
  <c r="J1893" i="2" s="1"/>
  <c r="I1888" i="2"/>
  <c r="J1888" i="2" s="1"/>
  <c r="I1883" i="2"/>
  <c r="J1883" i="2" s="1"/>
  <c r="I1876" i="2"/>
  <c r="J1876" i="2" s="1"/>
  <c r="I1870" i="2"/>
  <c r="J1870" i="2" s="1"/>
  <c r="I1858" i="2"/>
  <c r="J1858" i="2" s="1"/>
  <c r="I1853" i="2"/>
  <c r="J1853" i="2" s="1"/>
  <c r="I1846" i="2"/>
  <c r="J1846" i="2" s="1"/>
  <c r="I1841" i="2"/>
  <c r="J1841" i="2" s="1"/>
  <c r="I1829" i="2"/>
  <c r="J1829" i="2" s="1"/>
  <c r="I1809" i="2"/>
  <c r="J1809" i="2" s="1"/>
  <c r="I1761" i="2"/>
  <c r="J1761" i="2" s="1"/>
  <c r="I1697" i="2"/>
  <c r="J1697" i="2" s="1"/>
  <c r="I1783" i="2"/>
  <c r="J1783" i="2" s="1"/>
  <c r="I1769" i="2"/>
  <c r="J1769" i="2" s="1"/>
  <c r="I1751" i="2"/>
  <c r="J1751" i="2" s="1"/>
  <c r="I1719" i="2"/>
  <c r="J1719" i="2" s="1"/>
  <c r="I1672" i="2"/>
  <c r="J1672" i="2" s="1"/>
  <c r="I1663" i="2"/>
  <c r="J1663" i="2" s="1"/>
  <c r="I1590" i="2"/>
  <c r="J1590" i="2" s="1"/>
  <c r="I1576" i="2"/>
  <c r="J1576" i="2" s="1"/>
  <c r="I1566" i="2"/>
  <c r="J1566" i="2" s="1"/>
  <c r="I1562" i="2"/>
  <c r="J1562" i="2" s="1"/>
  <c r="I1511" i="2"/>
  <c r="J1511" i="2" s="1"/>
  <c r="I1479" i="2"/>
  <c r="J1479" i="2" s="1"/>
  <c r="I1450" i="2"/>
  <c r="J1450" i="2" s="1"/>
  <c r="I1267" i="2"/>
  <c r="J1267" i="2" s="1"/>
  <c r="I1202" i="2"/>
  <c r="J1202" i="2" s="1"/>
  <c r="J1988" i="2"/>
  <c r="J1965" i="2"/>
  <c r="J1956" i="2"/>
  <c r="J1924" i="2"/>
  <c r="J1901" i="2"/>
  <c r="J1892" i="2"/>
  <c r="J1869" i="2"/>
  <c r="J1837" i="2"/>
  <c r="J1821" i="2"/>
  <c r="I1815" i="2"/>
  <c r="J1815" i="2" s="1"/>
  <c r="I1797" i="2"/>
  <c r="J1797" i="2" s="1"/>
  <c r="J1790" i="2"/>
  <c r="I1779" i="2"/>
  <c r="J1779" i="2" s="1"/>
  <c r="I1765" i="2"/>
  <c r="J1765" i="2" s="1"/>
  <c r="J1758" i="2"/>
  <c r="I1747" i="2"/>
  <c r="J1747" i="2" s="1"/>
  <c r="I1733" i="2"/>
  <c r="J1733" i="2" s="1"/>
  <c r="J1726" i="2"/>
  <c r="I1715" i="2"/>
  <c r="J1715" i="2" s="1"/>
  <c r="I1701" i="2"/>
  <c r="J1701" i="2" s="1"/>
  <c r="I1667" i="2"/>
  <c r="J1667" i="2" s="1"/>
  <c r="I1662" i="2"/>
  <c r="J1662" i="2" s="1"/>
  <c r="I1640" i="2"/>
  <c r="J1640" i="2" s="1"/>
  <c r="J1629" i="2"/>
  <c r="I1616" i="2"/>
  <c r="J1616" i="2" s="1"/>
  <c r="I1612" i="2"/>
  <c r="J1612" i="2" s="1"/>
  <c r="I1603" i="2"/>
  <c r="J1603" i="2" s="1"/>
  <c r="I1580" i="2"/>
  <c r="J1580" i="2" s="1"/>
  <c r="J1570" i="2"/>
  <c r="I1561" i="2"/>
  <c r="J1561" i="2" s="1"/>
  <c r="I1556" i="2"/>
  <c r="J1556" i="2" s="1"/>
  <c r="I1551" i="2"/>
  <c r="J1551" i="2" s="1"/>
  <c r="I1547" i="2"/>
  <c r="J1547" i="2" s="1"/>
  <c r="J1543" i="2"/>
  <c r="J1530" i="2"/>
  <c r="I1530" i="2"/>
  <c r="I1525" i="2"/>
  <c r="J1525" i="2" s="1"/>
  <c r="I1492" i="2"/>
  <c r="J1492" i="2" s="1"/>
  <c r="I1464" i="2"/>
  <c r="J1464" i="2" s="1"/>
  <c r="I1361" i="2"/>
  <c r="J1361" i="2" s="1"/>
  <c r="I1327" i="2"/>
  <c r="J1327" i="2" s="1"/>
  <c r="I1737" i="2"/>
  <c r="J1737" i="2" s="1"/>
  <c r="I1705" i="2"/>
  <c r="J1705" i="2" s="1"/>
  <c r="I1659" i="2"/>
  <c r="J1659" i="2" s="1"/>
  <c r="I1633" i="2"/>
  <c r="J1633" i="2" s="1"/>
  <c r="I1624" i="2"/>
  <c r="J1624" i="2" s="1"/>
  <c r="I1595" i="2"/>
  <c r="J1595" i="2" s="1"/>
  <c r="I1535" i="2"/>
  <c r="J1535" i="2" s="1"/>
  <c r="I1515" i="2"/>
  <c r="J1515" i="2"/>
  <c r="I1483" i="2"/>
  <c r="J1483" i="2" s="1"/>
  <c r="I1459" i="2"/>
  <c r="J1459" i="2" s="1"/>
  <c r="I1321" i="2"/>
  <c r="J1321" i="2" s="1"/>
  <c r="I1198" i="2"/>
  <c r="J1198" i="2" s="1"/>
  <c r="I1188" i="2"/>
  <c r="J1188" i="2" s="1"/>
  <c r="J1806" i="2"/>
  <c r="J1786" i="2"/>
  <c r="J1768" i="2"/>
  <c r="J1754" i="2"/>
  <c r="J1722" i="2"/>
  <c r="J1704" i="2"/>
  <c r="I1675" i="2"/>
  <c r="J1675" i="2" s="1"/>
  <c r="I1628" i="2"/>
  <c r="J1628" i="2" s="1"/>
  <c r="J1620" i="2"/>
  <c r="I1611" i="2"/>
  <c r="J1611" i="2" s="1"/>
  <c r="I1598" i="2"/>
  <c r="J1598" i="2" s="1"/>
  <c r="I1594" i="2"/>
  <c r="J1594" i="2" s="1"/>
  <c r="J1584" i="2"/>
  <c r="I1575" i="2"/>
  <c r="J1575" i="2" s="1"/>
  <c r="I1534" i="2"/>
  <c r="J1534" i="2" s="1"/>
  <c r="I1529" i="2"/>
  <c r="J1529" i="2" s="1"/>
  <c r="J1524" i="2"/>
  <c r="I1524" i="2"/>
  <c r="I1501" i="2"/>
  <c r="J1501" i="2" s="1"/>
  <c r="I1491" i="2"/>
  <c r="J1491" i="2" s="1"/>
  <c r="I1387" i="2"/>
  <c r="J1387" i="2" s="1"/>
  <c r="I1382" i="2"/>
  <c r="J1382" i="2" s="1"/>
  <c r="I1367" i="2"/>
  <c r="J1367" i="2" s="1"/>
  <c r="J1990" i="2"/>
  <c r="J1879" i="2"/>
  <c r="J1847" i="2"/>
  <c r="J1830" i="2"/>
  <c r="I1789" i="2"/>
  <c r="J1789" i="2" s="1"/>
  <c r="I1771" i="2"/>
  <c r="J1771" i="2" s="1"/>
  <c r="I1757" i="2"/>
  <c r="J1757" i="2" s="1"/>
  <c r="I1666" i="2"/>
  <c r="J1666" i="2" s="1"/>
  <c r="I1639" i="2"/>
  <c r="J1639" i="2" s="1"/>
  <c r="I1627" i="2"/>
  <c r="J1627" i="2" s="1"/>
  <c r="I1588" i="2"/>
  <c r="J1588" i="2" s="1"/>
  <c r="I1528" i="2"/>
  <c r="J1528" i="2" s="1"/>
  <c r="J1825" i="2"/>
  <c r="I1811" i="2"/>
  <c r="J1811" i="2" s="1"/>
  <c r="I1799" i="2"/>
  <c r="J1799" i="2" s="1"/>
  <c r="I1767" i="2"/>
  <c r="J1767" i="2" s="1"/>
  <c r="I1753" i="2"/>
  <c r="J1753" i="2" s="1"/>
  <c r="I1735" i="2"/>
  <c r="J1735" i="2" s="1"/>
  <c r="I1721" i="2"/>
  <c r="J1721" i="2" s="1"/>
  <c r="I1703" i="2"/>
  <c r="J1703" i="2" s="1"/>
  <c r="I1665" i="2"/>
  <c r="J1665" i="2" s="1"/>
  <c r="I1661" i="2"/>
  <c r="J1661" i="2" s="1"/>
  <c r="I1655" i="2"/>
  <c r="J1655" i="2" s="1"/>
  <c r="I1652" i="2"/>
  <c r="J1652" i="2"/>
  <c r="I1649" i="2"/>
  <c r="J1649" i="2" s="1"/>
  <c r="I1646" i="2"/>
  <c r="J1646" i="2" s="1"/>
  <c r="I1631" i="2"/>
  <c r="J1631" i="2" s="1"/>
  <c r="I1619" i="2"/>
  <c r="J1619" i="2" s="1"/>
  <c r="I1610" i="2"/>
  <c r="J1610" i="2" s="1"/>
  <c r="J1606" i="2"/>
  <c r="I1573" i="2"/>
  <c r="J1573" i="2" s="1"/>
  <c r="I1568" i="2"/>
  <c r="J1568" i="2" s="1"/>
  <c r="I1564" i="2"/>
  <c r="J1564" i="2" s="1"/>
  <c r="I1559" i="2"/>
  <c r="J1559" i="2" s="1"/>
  <c r="I1554" i="2"/>
  <c r="J1554" i="2" s="1"/>
  <c r="J1550" i="2"/>
  <c r="I1537" i="2"/>
  <c r="J1537" i="2" s="1"/>
  <c r="I1532" i="2"/>
  <c r="J1532" i="2" s="1"/>
  <c r="I1527" i="2"/>
  <c r="J1527" i="2" s="1"/>
  <c r="I1517" i="2"/>
  <c r="J1517" i="2" s="1"/>
  <c r="I1509" i="2"/>
  <c r="J1509" i="2" s="1"/>
  <c r="I1505" i="2"/>
  <c r="J1505" i="2" s="1"/>
  <c r="I1495" i="2"/>
  <c r="J1495" i="2" s="1"/>
  <c r="I1485" i="2"/>
  <c r="J1485" i="2" s="1"/>
  <c r="I1477" i="2"/>
  <c r="J1477" i="2" s="1"/>
  <c r="I1421" i="2"/>
  <c r="J1421" i="2" s="1"/>
  <c r="I1411" i="2"/>
  <c r="J1411" i="2" s="1"/>
  <c r="J1973" i="2"/>
  <c r="J1926" i="2"/>
  <c r="J1909" i="2"/>
  <c r="J1845" i="2"/>
  <c r="I1725" i="2"/>
  <c r="J1725" i="2" s="1"/>
  <c r="I1684" i="2"/>
  <c r="J1684" i="2" s="1"/>
  <c r="I1643" i="2"/>
  <c r="J1643" i="2" s="1"/>
  <c r="I1583" i="2"/>
  <c r="J1583" i="2" s="1"/>
  <c r="J1555" i="2"/>
  <c r="I1538" i="2"/>
  <c r="J1538" i="2" s="1"/>
  <c r="I1523" i="2"/>
  <c r="J1523" i="2" s="1"/>
  <c r="I1473" i="2"/>
  <c r="J1473" i="2" s="1"/>
  <c r="I1406" i="2"/>
  <c r="J1406" i="2" s="1"/>
  <c r="J1774" i="2"/>
  <c r="J1756" i="2"/>
  <c r="J1742" i="2"/>
  <c r="J1710" i="2"/>
  <c r="J1686" i="2"/>
  <c r="J1674" i="2"/>
  <c r="I1635" i="2"/>
  <c r="J1635" i="2" s="1"/>
  <c r="I1626" i="2"/>
  <c r="J1626" i="2" s="1"/>
  <c r="I1618" i="2"/>
  <c r="J1618" i="2" s="1"/>
  <c r="J1614" i="2"/>
  <c r="I1592" i="2"/>
  <c r="J1592" i="2" s="1"/>
  <c r="J1587" i="2"/>
  <c r="I1578" i="2"/>
  <c r="J1578" i="2" s="1"/>
  <c r="I1549" i="2"/>
  <c r="J1549" i="2" s="1"/>
  <c r="I1545" i="2"/>
  <c r="J1545" i="2" s="1"/>
  <c r="I1541" i="2"/>
  <c r="J1541" i="2" s="1"/>
  <c r="I1504" i="2"/>
  <c r="J1504" i="2" s="1"/>
  <c r="I1499" i="2"/>
  <c r="J1499" i="2" s="1"/>
  <c r="I1426" i="2"/>
  <c r="J1426" i="2" s="1"/>
  <c r="J1894" i="2"/>
  <c r="I1687" i="2"/>
  <c r="J1687" i="2" s="1"/>
  <c r="I1678" i="2"/>
  <c r="J1678" i="2" s="1"/>
  <c r="I1615" i="2"/>
  <c r="J1615" i="2" s="1"/>
  <c r="I1593" i="2"/>
  <c r="J1593" i="2" s="1"/>
  <c r="I1574" i="2"/>
  <c r="J1574" i="2" s="1"/>
  <c r="I1542" i="2"/>
  <c r="J1542" i="2" s="1"/>
  <c r="I1518" i="2"/>
  <c r="J1518" i="2" s="1"/>
  <c r="I1396" i="2"/>
  <c r="J1396" i="2" s="1"/>
  <c r="J1977" i="2"/>
  <c r="J1945" i="2"/>
  <c r="J1985" i="2"/>
  <c r="J1976" i="2"/>
  <c r="J1912" i="2"/>
  <c r="J1889" i="2"/>
  <c r="J1880" i="2"/>
  <c r="J1857" i="2"/>
  <c r="I1819" i="2"/>
  <c r="J1819" i="2" s="1"/>
  <c r="I1791" i="2"/>
  <c r="J1791" i="2" s="1"/>
  <c r="I1777" i="2"/>
  <c r="J1777" i="2" s="1"/>
  <c r="I1759" i="2"/>
  <c r="J1759" i="2" s="1"/>
  <c r="I1745" i="2"/>
  <c r="J1745" i="2" s="1"/>
  <c r="J1738" i="2"/>
  <c r="I1727" i="2"/>
  <c r="J1727" i="2" s="1"/>
  <c r="I1713" i="2"/>
  <c r="J1713" i="2" s="1"/>
  <c r="J1706" i="2"/>
  <c r="I1695" i="2"/>
  <c r="J1695" i="2" s="1"/>
  <c r="J1683" i="2"/>
  <c r="I1669" i="2"/>
  <c r="J1669" i="2" s="1"/>
  <c r="I1664" i="2"/>
  <c r="J1664" i="2" s="1"/>
  <c r="J1642" i="2"/>
  <c r="I1634" i="2"/>
  <c r="J1634" i="2" s="1"/>
  <c r="I1625" i="2"/>
  <c r="J1625" i="2" s="1"/>
  <c r="I1600" i="2"/>
  <c r="J1600" i="2" s="1"/>
  <c r="I1596" i="2"/>
  <c r="J1596" i="2" s="1"/>
  <c r="I1591" i="2"/>
  <c r="J1591" i="2" s="1"/>
  <c r="I1586" i="2"/>
  <c r="J1586" i="2" s="1"/>
  <c r="J1582" i="2"/>
  <c r="I1563" i="2"/>
  <c r="J1563" i="2" s="1"/>
  <c r="I1558" i="2"/>
  <c r="J1558" i="2" s="1"/>
  <c r="J1553" i="2"/>
  <c r="I1536" i="2"/>
  <c r="J1536" i="2" s="1"/>
  <c r="I1531" i="2"/>
  <c r="J1531" i="2" s="1"/>
  <c r="I1521" i="2"/>
  <c r="J1521" i="2" s="1"/>
  <c r="I1512" i="2"/>
  <c r="J1512" i="2" s="1"/>
  <c r="I1508" i="2"/>
  <c r="J1508" i="2" s="1"/>
  <c r="I1503" i="2"/>
  <c r="J1503" i="2" s="1"/>
  <c r="I1489" i="2"/>
  <c r="J1489" i="2" s="1"/>
  <c r="I1480" i="2"/>
  <c r="J1480" i="2" s="1"/>
  <c r="I1441" i="2"/>
  <c r="J1441" i="2" s="1"/>
  <c r="I1437" i="2"/>
  <c r="J1437" i="2" s="1"/>
  <c r="J1975" i="2"/>
  <c r="J1943" i="2"/>
  <c r="J1877" i="2"/>
  <c r="J1782" i="2"/>
  <c r="J1750" i="2"/>
  <c r="I1739" i="2"/>
  <c r="J1739" i="2" s="1"/>
  <c r="I1707" i="2"/>
  <c r="J1707" i="2" s="1"/>
  <c r="I1693" i="2"/>
  <c r="J1693" i="2" s="1"/>
  <c r="I1681" i="2"/>
  <c r="J1681" i="2" s="1"/>
  <c r="I1658" i="2"/>
  <c r="J1658" i="2" s="1"/>
  <c r="I1579" i="2"/>
  <c r="J1579" i="2" s="1"/>
  <c r="I1560" i="2"/>
  <c r="J1560" i="2" s="1"/>
  <c r="I1546" i="2"/>
  <c r="J1546" i="2" s="1"/>
  <c r="I1533" i="2"/>
  <c r="J1533" i="2" s="1"/>
  <c r="I1486" i="2"/>
  <c r="J1486" i="2" s="1"/>
  <c r="I1402" i="2"/>
  <c r="J1402" i="2" s="1"/>
  <c r="I1785" i="2"/>
  <c r="J1785" i="2" s="1"/>
  <c r="I1993" i="2"/>
  <c r="J1993" i="2" s="1"/>
  <c r="I1978" i="2"/>
  <c r="J1978" i="2" s="1"/>
  <c r="I1963" i="2"/>
  <c r="J1963" i="2" s="1"/>
  <c r="I1961" i="2"/>
  <c r="J1961" i="2" s="1"/>
  <c r="I1946" i="2"/>
  <c r="J1946" i="2" s="1"/>
  <c r="I1931" i="2"/>
  <c r="J1931" i="2" s="1"/>
  <c r="I1929" i="2"/>
  <c r="J1929" i="2" s="1"/>
  <c r="I1914" i="2"/>
  <c r="J1914" i="2" s="1"/>
  <c r="I1899" i="2"/>
  <c r="J1899" i="2" s="1"/>
  <c r="I1897" i="2"/>
  <c r="J1897" i="2" s="1"/>
  <c r="I1882" i="2"/>
  <c r="J1882" i="2" s="1"/>
  <c r="I1867" i="2"/>
  <c r="J1867" i="2" s="1"/>
  <c r="I1865" i="2"/>
  <c r="J1865" i="2" s="1"/>
  <c r="I1850" i="2"/>
  <c r="J1850" i="2" s="1"/>
  <c r="I1835" i="2"/>
  <c r="J1835" i="2" s="1"/>
  <c r="I1833" i="2"/>
  <c r="J1833" i="2" s="1"/>
  <c r="I1826" i="2"/>
  <c r="J1826" i="2" s="1"/>
  <c r="J1810" i="2"/>
  <c r="J1804" i="2"/>
  <c r="I1801" i="2"/>
  <c r="J1801" i="2" s="1"/>
  <c r="J1798" i="2"/>
  <c r="I1794" i="2"/>
  <c r="J1794" i="2" s="1"/>
  <c r="J1780" i="2"/>
  <c r="J1766" i="2"/>
  <c r="I1762" i="2"/>
  <c r="J1762" i="2" s="1"/>
  <c r="J1748" i="2"/>
  <c r="I1730" i="2"/>
  <c r="J1730" i="2" s="1"/>
  <c r="J1702" i="2"/>
  <c r="I1698" i="2"/>
  <c r="J1698" i="2" s="1"/>
  <c r="I1691" i="2"/>
  <c r="J1691" i="2" s="1"/>
  <c r="I1676" i="2"/>
  <c r="J1676" i="2" s="1"/>
  <c r="J1673" i="2"/>
  <c r="J1651" i="2"/>
  <c r="J1648" i="2"/>
  <c r="J1645" i="2"/>
  <c r="I1641" i="2"/>
  <c r="J1641" i="2" s="1"/>
  <c r="I1617" i="2"/>
  <c r="J1617" i="2" s="1"/>
  <c r="I1613" i="2"/>
  <c r="J1613" i="2" s="1"/>
  <c r="I1604" i="2"/>
  <c r="J1604" i="2" s="1"/>
  <c r="I1585" i="2"/>
  <c r="J1585" i="2" s="1"/>
  <c r="I1581" i="2"/>
  <c r="J1581" i="2" s="1"/>
  <c r="I1577" i="2"/>
  <c r="J1577" i="2" s="1"/>
  <c r="I1571" i="2"/>
  <c r="J1571" i="2" s="1"/>
  <c r="J1567" i="2"/>
  <c r="J1557" i="2"/>
  <c r="I1552" i="2"/>
  <c r="J1552" i="2" s="1"/>
  <c r="J1544" i="2"/>
  <c r="I1540" i="2"/>
  <c r="J1540" i="2" s="1"/>
  <c r="I1526" i="2"/>
  <c r="J1526" i="2" s="1"/>
  <c r="I1520" i="2"/>
  <c r="J1520" i="2" s="1"/>
  <c r="I1488" i="2"/>
  <c r="J1488" i="2" s="1"/>
  <c r="J1506" i="2"/>
  <c r="J1468" i="2"/>
  <c r="I1463" i="2"/>
  <c r="J1463" i="2" s="1"/>
  <c r="I1445" i="2"/>
  <c r="J1445" i="2" s="1"/>
  <c r="I1436" i="2"/>
  <c r="J1436" i="2" s="1"/>
  <c r="I1432" i="2"/>
  <c r="J1432" i="2" s="1"/>
  <c r="I1417" i="2"/>
  <c r="J1417" i="2" s="1"/>
  <c r="I1381" i="2"/>
  <c r="J1381" i="2" s="1"/>
  <c r="I1366" i="2"/>
  <c r="J1366" i="2" s="1"/>
  <c r="I1360" i="2"/>
  <c r="J1360" i="2" s="1"/>
  <c r="I1352" i="2"/>
  <c r="J1352" i="2" s="1"/>
  <c r="I1346" i="2"/>
  <c r="J1346" i="2" s="1"/>
  <c r="I1341" i="2"/>
  <c r="J1341" i="2" s="1"/>
  <c r="I1336" i="2"/>
  <c r="J1336" i="2" s="1"/>
  <c r="I1331" i="2"/>
  <c r="J1331" i="2" s="1"/>
  <c r="I1326" i="2"/>
  <c r="J1326" i="2" s="1"/>
  <c r="I1316" i="2"/>
  <c r="J1316" i="2" s="1"/>
  <c r="I1292" i="2"/>
  <c r="J1292" i="2" s="1"/>
  <c r="I1467" i="2"/>
  <c r="J1467" i="2" s="1"/>
  <c r="I1454" i="2"/>
  <c r="J1454" i="2" s="1"/>
  <c r="I1431" i="2"/>
  <c r="J1431" i="2" s="1"/>
  <c r="J1425" i="2"/>
  <c r="J1410" i="2"/>
  <c r="I1401" i="2"/>
  <c r="J1401" i="2" s="1"/>
  <c r="I1390" i="2"/>
  <c r="J1390" i="2" s="1"/>
  <c r="I1386" i="2"/>
  <c r="J1386" i="2" s="1"/>
  <c r="J1380" i="2"/>
  <c r="I1380" i="2"/>
  <c r="I1375" i="2"/>
  <c r="J1375" i="2" s="1"/>
  <c r="I1365" i="2"/>
  <c r="J1365" i="2" s="1"/>
  <c r="I1351" i="2"/>
  <c r="J1351" i="2" s="1"/>
  <c r="I1345" i="2"/>
  <c r="J1345" i="2" s="1"/>
  <c r="I1340" i="2"/>
  <c r="J1340" i="2" s="1"/>
  <c r="I1335" i="2"/>
  <c r="J1335" i="2" s="1"/>
  <c r="I1320" i="2"/>
  <c r="J1320" i="2" s="1"/>
  <c r="I1310" i="2"/>
  <c r="J1310" i="2" s="1"/>
  <c r="I1296" i="2"/>
  <c r="J1296" i="2" s="1"/>
  <c r="I1275" i="2"/>
  <c r="J1275" i="2" s="1"/>
  <c r="I1271" i="2"/>
  <c r="J1271" i="2" s="1"/>
  <c r="I1227" i="2"/>
  <c r="J1227" i="2" s="1"/>
  <c r="J1514" i="2"/>
  <c r="I1471" i="2"/>
  <c r="J1471" i="2" s="1"/>
  <c r="I1458" i="2"/>
  <c r="J1458" i="2" s="1"/>
  <c r="I1453" i="2"/>
  <c r="J1453" i="2" s="1"/>
  <c r="I1448" i="2"/>
  <c r="J1448" i="2" s="1"/>
  <c r="I1430" i="2"/>
  <c r="J1430" i="2" s="1"/>
  <c r="I1424" i="2"/>
  <c r="J1424" i="2" s="1"/>
  <c r="I1416" i="2"/>
  <c r="J1416" i="2" s="1"/>
  <c r="I1409" i="2"/>
  <c r="J1409" i="2" s="1"/>
  <c r="J1405" i="2"/>
  <c r="I1405" i="2"/>
  <c r="I1394" i="2"/>
  <c r="J1394" i="2" s="1"/>
  <c r="I1389" i="2"/>
  <c r="J1389" i="2" s="1"/>
  <c r="I1379" i="2"/>
  <c r="J1379" i="2" s="1"/>
  <c r="I1374" i="2"/>
  <c r="J1374" i="2" s="1"/>
  <c r="I1370" i="2"/>
  <c r="J1370" i="2" s="1"/>
  <c r="I1364" i="2"/>
  <c r="J1364" i="2" s="1"/>
  <c r="J1359" i="2"/>
  <c r="I1355" i="2"/>
  <c r="J1355" i="2" s="1"/>
  <c r="I1350" i="2"/>
  <c r="J1350" i="2" s="1"/>
  <c r="I1344" i="2"/>
  <c r="J1344" i="2" s="1"/>
  <c r="I1339" i="2"/>
  <c r="J1339" i="2" s="1"/>
  <c r="I1334" i="2"/>
  <c r="J1334" i="2" s="1"/>
  <c r="I1330" i="2"/>
  <c r="J1330" i="2" s="1"/>
  <c r="I1325" i="2"/>
  <c r="J1325" i="2" s="1"/>
  <c r="I1314" i="2"/>
  <c r="J1314" i="2" s="1"/>
  <c r="I1300" i="2"/>
  <c r="J1300" i="2" s="1"/>
  <c r="I1234" i="2"/>
  <c r="J1234" i="2" s="1"/>
  <c r="I1522" i="2"/>
  <c r="J1522" i="2" s="1"/>
  <c r="I1519" i="2"/>
  <c r="J1519" i="2" s="1"/>
  <c r="J1502" i="2"/>
  <c r="J1496" i="2"/>
  <c r="I1487" i="2"/>
  <c r="J1487" i="2" s="1"/>
  <c r="I1475" i="2"/>
  <c r="J1475" i="2" s="1"/>
  <c r="I1462" i="2"/>
  <c r="J1462" i="2" s="1"/>
  <c r="I1457" i="2"/>
  <c r="J1457" i="2" s="1"/>
  <c r="I1447" i="2"/>
  <c r="J1447" i="2" s="1"/>
  <c r="I1439" i="2"/>
  <c r="J1439" i="2"/>
  <c r="I1429" i="2"/>
  <c r="J1429" i="2" s="1"/>
  <c r="I1415" i="2"/>
  <c r="J1415" i="2" s="1"/>
  <c r="I1404" i="2"/>
  <c r="J1404" i="2" s="1"/>
  <c r="I1400" i="2"/>
  <c r="J1400" i="2" s="1"/>
  <c r="I1385" i="2"/>
  <c r="J1385" i="2" s="1"/>
  <c r="I1349" i="2"/>
  <c r="J1349" i="2" s="1"/>
  <c r="I1338" i="2"/>
  <c r="J1338" i="2" s="1"/>
  <c r="I1329" i="2"/>
  <c r="J1329" i="2" s="1"/>
  <c r="I1324" i="2"/>
  <c r="J1324" i="2" s="1"/>
  <c r="I1304" i="2"/>
  <c r="J1304" i="2" s="1"/>
  <c r="I1282" i="2"/>
  <c r="J1282" i="2" s="1"/>
  <c r="I1242" i="2"/>
  <c r="J1242" i="2" s="1"/>
  <c r="J1516" i="2"/>
  <c r="I1507" i="2"/>
  <c r="J1507" i="2" s="1"/>
  <c r="J1484" i="2"/>
  <c r="I1466" i="2"/>
  <c r="J1466" i="2" s="1"/>
  <c r="I1461" i="2"/>
  <c r="J1461" i="2" s="1"/>
  <c r="I1443" i="2"/>
  <c r="J1443" i="2" s="1"/>
  <c r="I1438" i="2"/>
  <c r="J1438" i="2" s="1"/>
  <c r="I1434" i="2"/>
  <c r="J1434" i="2" s="1"/>
  <c r="I1428" i="2"/>
  <c r="J1428" i="2" s="1"/>
  <c r="J1423" i="2"/>
  <c r="I1419" i="2"/>
  <c r="J1419" i="2" s="1"/>
  <c r="I1414" i="2"/>
  <c r="J1414" i="2" s="1"/>
  <c r="I1399" i="2"/>
  <c r="J1399" i="2" s="1"/>
  <c r="J1378" i="2"/>
  <c r="I1369" i="2"/>
  <c r="J1369" i="2" s="1"/>
  <c r="I1358" i="2"/>
  <c r="J1358" i="2" s="1"/>
  <c r="I1354" i="2"/>
  <c r="J1354" i="2" s="1"/>
  <c r="I1348" i="2"/>
  <c r="J1348" i="2" s="1"/>
  <c r="I1318" i="2"/>
  <c r="J1318" i="2" s="1"/>
  <c r="I1290" i="2"/>
  <c r="J1290" i="2" s="1"/>
  <c r="I1286" i="2"/>
  <c r="J1286" i="2" s="1"/>
  <c r="I1248" i="2"/>
  <c r="J1248" i="2" s="1"/>
  <c r="I1245" i="2"/>
  <c r="J1245" i="2" s="1"/>
  <c r="J1478" i="2"/>
  <c r="I1470" i="2"/>
  <c r="J1470" i="2" s="1"/>
  <c r="I1465" i="2"/>
  <c r="J1465" i="2" s="1"/>
  <c r="J1456" i="2"/>
  <c r="I1451" i="2"/>
  <c r="J1451" i="2" s="1"/>
  <c r="I1446" i="2"/>
  <c r="J1446" i="2" s="1"/>
  <c r="J1427" i="2"/>
  <c r="I1413" i="2"/>
  <c r="J1413" i="2" s="1"/>
  <c r="I1398" i="2"/>
  <c r="J1398" i="2" s="1"/>
  <c r="I1392" i="2"/>
  <c r="J1392" i="2" s="1"/>
  <c r="I1384" i="2"/>
  <c r="J1384" i="2" s="1"/>
  <c r="I1377" i="2"/>
  <c r="J1377" i="2" s="1"/>
  <c r="I1373" i="2"/>
  <c r="J1373" i="2" s="1"/>
  <c r="I1362" i="2"/>
  <c r="J1362" i="2" s="1"/>
  <c r="I1357" i="2"/>
  <c r="J1357" i="2" s="1"/>
  <c r="I1308" i="2"/>
  <c r="J1308" i="2" s="1"/>
  <c r="I1285" i="2"/>
  <c r="J1285" i="2" s="1"/>
  <c r="I1251" i="2"/>
  <c r="J1251" i="2" s="1"/>
  <c r="I1474" i="2"/>
  <c r="J1474" i="2" s="1"/>
  <c r="I1469" i="2"/>
  <c r="J1469" i="2" s="1"/>
  <c r="J1460" i="2"/>
  <c r="I1455" i="2"/>
  <c r="J1455" i="2"/>
  <c r="I1433" i="2"/>
  <c r="J1433" i="2" s="1"/>
  <c r="I1422" i="2"/>
  <c r="J1422" i="2" s="1"/>
  <c r="I1418" i="2"/>
  <c r="J1418" i="2" s="1"/>
  <c r="I1412" i="2"/>
  <c r="J1412" i="2" s="1"/>
  <c r="I1407" i="2"/>
  <c r="J1407" i="2" s="1"/>
  <c r="I1397" i="2"/>
  <c r="J1397" i="2" s="1"/>
  <c r="I1383" i="2"/>
  <c r="J1383" i="2" s="1"/>
  <c r="I1372" i="2"/>
  <c r="J1372" i="2" s="1"/>
  <c r="I1368" i="2"/>
  <c r="J1368" i="2" s="1"/>
  <c r="I1353" i="2"/>
  <c r="J1353" i="2" s="1"/>
  <c r="I1342" i="2"/>
  <c r="J1342" i="2" s="1"/>
  <c r="I1322" i="2"/>
  <c r="J1322" i="2" s="1"/>
  <c r="I1307" i="2"/>
  <c r="J1307" i="2" s="1"/>
  <c r="I1302" i="2"/>
  <c r="J1302" i="2" s="1"/>
  <c r="J1440" i="2"/>
  <c r="J1317" i="2"/>
  <c r="I1306" i="2"/>
  <c r="J1306" i="2" s="1"/>
  <c r="I1288" i="2"/>
  <c r="J1288" i="2" s="1"/>
  <c r="I1281" i="2"/>
  <c r="J1281" i="2" s="1"/>
  <c r="I1278" i="2"/>
  <c r="J1278" i="2" s="1"/>
  <c r="I1266" i="2"/>
  <c r="J1266" i="2" s="1"/>
  <c r="I1244" i="2"/>
  <c r="J1244" i="2" s="1"/>
  <c r="I1223" i="2"/>
  <c r="J1223" i="2" s="1"/>
  <c r="J1220" i="2"/>
  <c r="I1125" i="2"/>
  <c r="J1125" i="2" s="1"/>
  <c r="I1112" i="2"/>
  <c r="J1112" i="2" s="1"/>
  <c r="I1078" i="2"/>
  <c r="J1078" i="2" s="1"/>
  <c r="I1069" i="2"/>
  <c r="J1069" i="2" s="1"/>
  <c r="I1054" i="2"/>
  <c r="J1054" i="2" s="1"/>
  <c r="I1043" i="2"/>
  <c r="J1043" i="2" s="1"/>
  <c r="I1034" i="2"/>
  <c r="J1034" i="2" s="1"/>
  <c r="I978" i="2"/>
  <c r="J978" i="2" s="1"/>
  <c r="I930" i="2"/>
  <c r="J930" i="2" s="1"/>
  <c r="I918" i="2"/>
  <c r="J918" i="2" s="1"/>
  <c r="I910" i="2"/>
  <c r="J910" i="2" s="1"/>
  <c r="I901" i="2"/>
  <c r="J901" i="2" s="1"/>
  <c r="I882" i="2"/>
  <c r="J882" i="2" s="1"/>
  <c r="I694" i="2"/>
  <c r="J694" i="2" s="1"/>
  <c r="I677" i="2"/>
  <c r="J677" i="2" s="1"/>
  <c r="I656" i="2"/>
  <c r="J656" i="2" s="1"/>
  <c r="I603" i="2"/>
  <c r="J603" i="2" s="1"/>
  <c r="J1435" i="2"/>
  <c r="J1403" i="2"/>
  <c r="J1371" i="2"/>
  <c r="J1347" i="2"/>
  <c r="J1313" i="2"/>
  <c r="I1284" i="2"/>
  <c r="J1284" i="2" s="1"/>
  <c r="I1274" i="2"/>
  <c r="J1274" i="2" s="1"/>
  <c r="I1265" i="2"/>
  <c r="J1265" i="2" s="1"/>
  <c r="I1260" i="2"/>
  <c r="J1260" i="2" s="1"/>
  <c r="J1253" i="2"/>
  <c r="I1241" i="2"/>
  <c r="J1241" i="2" s="1"/>
  <c r="I1219" i="2"/>
  <c r="J1219" i="2"/>
  <c r="I1207" i="2"/>
  <c r="J1207" i="2" s="1"/>
  <c r="I1201" i="2"/>
  <c r="J1201" i="2" s="1"/>
  <c r="I1131" i="2"/>
  <c r="J1131" i="2" s="1"/>
  <c r="J1309" i="2"/>
  <c r="I1298" i="2"/>
  <c r="J1298" i="2" s="1"/>
  <c r="I1280" i="2"/>
  <c r="J1280" i="2"/>
  <c r="I1277" i="2"/>
  <c r="J1277" i="2" s="1"/>
  <c r="J1270" i="2"/>
  <c r="I1264" i="2"/>
  <c r="J1264" i="2" s="1"/>
  <c r="I1259" i="2"/>
  <c r="J1259" i="2" s="1"/>
  <c r="I1240" i="2"/>
  <c r="J1240" i="2" s="1"/>
  <c r="I1233" i="2"/>
  <c r="J1233" i="2" s="1"/>
  <c r="I1230" i="2"/>
  <c r="J1230" i="2"/>
  <c r="I1192" i="2"/>
  <c r="J1192" i="2" s="1"/>
  <c r="I1158" i="2"/>
  <c r="J1158" i="2" s="1"/>
  <c r="J1388" i="2"/>
  <c r="J1356" i="2"/>
  <c r="J1337" i="2"/>
  <c r="I1312" i="2"/>
  <c r="J1312" i="2" s="1"/>
  <c r="J1305" i="2"/>
  <c r="I1294" i="2"/>
  <c r="J1294" i="2" s="1"/>
  <c r="I1269" i="2"/>
  <c r="J1269" i="2" s="1"/>
  <c r="I1258" i="2"/>
  <c r="J1258" i="2" s="1"/>
  <c r="I1255" i="2"/>
  <c r="J1255" i="2" s="1"/>
  <c r="I1243" i="2"/>
  <c r="J1243" i="2" s="1"/>
  <c r="I1239" i="2"/>
  <c r="J1239" i="2" s="1"/>
  <c r="I1236" i="2"/>
  <c r="J1236" i="2" s="1"/>
  <c r="I1229" i="2"/>
  <c r="J1229" i="2" s="1"/>
  <c r="I1226" i="2"/>
  <c r="J1226" i="2" s="1"/>
  <c r="J1222" i="2"/>
  <c r="I1215" i="2"/>
  <c r="J1215" i="2" s="1"/>
  <c r="I1212" i="2"/>
  <c r="J1212" i="2" s="1"/>
  <c r="I1196" i="2"/>
  <c r="J1196" i="2" s="1"/>
  <c r="I1162" i="2"/>
  <c r="J1162" i="2" s="1"/>
  <c r="J1315" i="2"/>
  <c r="J1301" i="2"/>
  <c r="J1283" i="2"/>
  <c r="I1268" i="2"/>
  <c r="J1268" i="2"/>
  <c r="I1263" i="2"/>
  <c r="J1263" i="2" s="1"/>
  <c r="I1252" i="2"/>
  <c r="J1252" i="2" s="1"/>
  <c r="I1235" i="2"/>
  <c r="J1235" i="2" s="1"/>
  <c r="I1225" i="2"/>
  <c r="J1225" i="2" s="1"/>
  <c r="J1218" i="2"/>
  <c r="I1191" i="2"/>
  <c r="J1191" i="2" s="1"/>
  <c r="J1297" i="2"/>
  <c r="I1293" i="2"/>
  <c r="J1293" i="2" s="1"/>
  <c r="J1276" i="2"/>
  <c r="I1272" i="2"/>
  <c r="J1272" i="2" s="1"/>
  <c r="I1262" i="2"/>
  <c r="J1262" i="2" s="1"/>
  <c r="I1249" i="2"/>
  <c r="J1249" i="2" s="1"/>
  <c r="I1246" i="2"/>
  <c r="J1246" i="2" s="1"/>
  <c r="I1228" i="2"/>
  <c r="J1228" i="2" s="1"/>
  <c r="I1221" i="2"/>
  <c r="J1221" i="2" s="1"/>
  <c r="I1199" i="2"/>
  <c r="J1199" i="2" s="1"/>
  <c r="I1289" i="2"/>
  <c r="J1289" i="2" s="1"/>
  <c r="J1279" i="2"/>
  <c r="I1261" i="2"/>
  <c r="J1261" i="2" s="1"/>
  <c r="I1224" i="2"/>
  <c r="J1224" i="2" s="1"/>
  <c r="I1184" i="2"/>
  <c r="J1184" i="2" s="1"/>
  <c r="I1149" i="2"/>
  <c r="J1149" i="2" s="1"/>
  <c r="I1138" i="2"/>
  <c r="J1138" i="2" s="1"/>
  <c r="I1122" i="2"/>
  <c r="J1122" i="2" s="1"/>
  <c r="I1117" i="2"/>
  <c r="J1117" i="2" s="1"/>
  <c r="I1108" i="2"/>
  <c r="J1108" i="2" s="1"/>
  <c r="I1079" i="2"/>
  <c r="J1079" i="2" s="1"/>
  <c r="I1074" i="2"/>
  <c r="J1074" i="2" s="1"/>
  <c r="I1065" i="2"/>
  <c r="J1065" i="2" s="1"/>
  <c r="I1040" i="2"/>
  <c r="J1040" i="2" s="1"/>
  <c r="I1025" i="2"/>
  <c r="J1025" i="2" s="1"/>
  <c r="I1004" i="2"/>
  <c r="J1004" i="2" s="1"/>
  <c r="I998" i="2"/>
  <c r="J998" i="2" s="1"/>
  <c r="I1204" i="2"/>
  <c r="J1204" i="2" s="1"/>
  <c r="I1187" i="2"/>
  <c r="J1187" i="2" s="1"/>
  <c r="I1183" i="2"/>
  <c r="J1183" i="2" s="1"/>
  <c r="J1168" i="2"/>
  <c r="I1157" i="2"/>
  <c r="J1157" i="2" s="1"/>
  <c r="I1152" i="2"/>
  <c r="J1152" i="2" s="1"/>
  <c r="I1145" i="2"/>
  <c r="J1145" i="2" s="1"/>
  <c r="I1141" i="2"/>
  <c r="J1141" i="2" s="1"/>
  <c r="I1134" i="2"/>
  <c r="J1134" i="2" s="1"/>
  <c r="I1121" i="2"/>
  <c r="J1121" i="2" s="1"/>
  <c r="I1116" i="2"/>
  <c r="J1116" i="2" s="1"/>
  <c r="I1111" i="2"/>
  <c r="J1111" i="2" s="1"/>
  <c r="I1083" i="2"/>
  <c r="J1083" i="2" s="1"/>
  <c r="I1077" i="2"/>
  <c r="J1077" i="2" s="1"/>
  <c r="I1068" i="2"/>
  <c r="J1068" i="2" s="1"/>
  <c r="I1061" i="2"/>
  <c r="J1061" i="2" s="1"/>
  <c r="I1048" i="2"/>
  <c r="J1048" i="2" s="1"/>
  <c r="I1029" i="2"/>
  <c r="J1029" i="2" s="1"/>
  <c r="I1008" i="2"/>
  <c r="J1008" i="2" s="1"/>
  <c r="I1002" i="2"/>
  <c r="J1002" i="2" s="1"/>
  <c r="I1195" i="2"/>
  <c r="J1195" i="2" s="1"/>
  <c r="I1182" i="2"/>
  <c r="J1182" i="2" s="1"/>
  <c r="I1179" i="2"/>
  <c r="J1179" i="2" s="1"/>
  <c r="J1171" i="2"/>
  <c r="J1161" i="2"/>
  <c r="I1156" i="2"/>
  <c r="J1156" i="2" s="1"/>
  <c r="I1148" i="2"/>
  <c r="J1148" i="2" s="1"/>
  <c r="J1130" i="2"/>
  <c r="I1127" i="2"/>
  <c r="J1127" i="2" s="1"/>
  <c r="I1110" i="2"/>
  <c r="J1110" i="2" s="1"/>
  <c r="I1086" i="2"/>
  <c r="J1086" i="2" s="1"/>
  <c r="I1082" i="2"/>
  <c r="J1082" i="2" s="1"/>
  <c r="I1057" i="2"/>
  <c r="J1057" i="2" s="1"/>
  <c r="I1018" i="2"/>
  <c r="J1018" i="2" s="1"/>
  <c r="I1007" i="2"/>
  <c r="J1007" i="2" s="1"/>
  <c r="I962" i="2"/>
  <c r="J962" i="2" s="1"/>
  <c r="J1257" i="2"/>
  <c r="J1254" i="2"/>
  <c r="J1238" i="2"/>
  <c r="J1213" i="2"/>
  <c r="J1208" i="2"/>
  <c r="I1186" i="2"/>
  <c r="J1186" i="2" s="1"/>
  <c r="J1164" i="2"/>
  <c r="I1160" i="2"/>
  <c r="J1160" i="2" s="1"/>
  <c r="I1155" i="2"/>
  <c r="J1155" i="2" s="1"/>
  <c r="I1151" i="2"/>
  <c r="J1151" i="2" s="1"/>
  <c r="I1147" i="2"/>
  <c r="J1147" i="2" s="1"/>
  <c r="I1120" i="2"/>
  <c r="J1120" i="2" s="1"/>
  <c r="I1072" i="2"/>
  <c r="J1072" i="2" s="1"/>
  <c r="I1052" i="2"/>
  <c r="J1052" i="2" s="1"/>
  <c r="I1038" i="2"/>
  <c r="J1038" i="2" s="1"/>
  <c r="I1027" i="2"/>
  <c r="J1027" i="2" s="1"/>
  <c r="I990" i="2"/>
  <c r="J990" i="2" s="1"/>
  <c r="I970" i="2"/>
  <c r="J970" i="2" s="1"/>
  <c r="I1185" i="2"/>
  <c r="J1185" i="2" s="1"/>
  <c r="I1140" i="2"/>
  <c r="J1140" i="2" s="1"/>
  <c r="I1136" i="2"/>
  <c r="J1136" i="2" s="1"/>
  <c r="I1133" i="2"/>
  <c r="J1133" i="2" s="1"/>
  <c r="I1124" i="2"/>
  <c r="J1124" i="2" s="1"/>
  <c r="I1119" i="2"/>
  <c r="J1119" i="2" s="1"/>
  <c r="I1106" i="2"/>
  <c r="J1106" i="2" s="1"/>
  <c r="I1093" i="2"/>
  <c r="J1093" i="2" s="1"/>
  <c r="I1089" i="2"/>
  <c r="J1089" i="2" s="1"/>
  <c r="I1071" i="2"/>
  <c r="J1071" i="2" s="1"/>
  <c r="I1059" i="2"/>
  <c r="J1059" i="2" s="1"/>
  <c r="I1012" i="2"/>
  <c r="J1012" i="2" s="1"/>
  <c r="J1231" i="2"/>
  <c r="J1190" i="2"/>
  <c r="I1181" i="2"/>
  <c r="J1181" i="2" s="1"/>
  <c r="I1178" i="2"/>
  <c r="J1178" i="2" s="1"/>
  <c r="I1163" i="2"/>
  <c r="J1163" i="2" s="1"/>
  <c r="I1159" i="2"/>
  <c r="J1159" i="2" s="1"/>
  <c r="I1154" i="2"/>
  <c r="J1154" i="2" s="1"/>
  <c r="I1143" i="2"/>
  <c r="J1143" i="2" s="1"/>
  <c r="I1132" i="2"/>
  <c r="J1132" i="2" s="1"/>
  <c r="I1129" i="2"/>
  <c r="J1129" i="2" s="1"/>
  <c r="I1114" i="2"/>
  <c r="J1114" i="2" s="1"/>
  <c r="I1105" i="2"/>
  <c r="J1105" i="2" s="1"/>
  <c r="I1080" i="2"/>
  <c r="J1080" i="2" s="1"/>
  <c r="I1051" i="2"/>
  <c r="J1051" i="2" s="1"/>
  <c r="I1036" i="2"/>
  <c r="J1036" i="2" s="1"/>
  <c r="I1022" i="2"/>
  <c r="J1022" i="2" s="1"/>
  <c r="I1016" i="2"/>
  <c r="J1016" i="2" s="1"/>
  <c r="I1000" i="2"/>
  <c r="J1000" i="2" s="1"/>
  <c r="I994" i="2"/>
  <c r="J994" i="2" s="1"/>
  <c r="J1210" i="2"/>
  <c r="J1200" i="2"/>
  <c r="J1197" i="2"/>
  <c r="I1189" i="2"/>
  <c r="J1189" i="2" s="1"/>
  <c r="I1175" i="2"/>
  <c r="J1175" i="2" s="1"/>
  <c r="I1172" i="2"/>
  <c r="J1172" i="2" s="1"/>
  <c r="I1169" i="2"/>
  <c r="J1169" i="2" s="1"/>
  <c r="I1166" i="2"/>
  <c r="J1166" i="2" s="1"/>
  <c r="I1146" i="2"/>
  <c r="J1146" i="2" s="1"/>
  <c r="J1139" i="2"/>
  <c r="I1118" i="2"/>
  <c r="J1118" i="2" s="1"/>
  <c r="I1113" i="2"/>
  <c r="J1113" i="2" s="1"/>
  <c r="I1101" i="2"/>
  <c r="J1101" i="2" s="1"/>
  <c r="I1092" i="2"/>
  <c r="J1092" i="2" s="1"/>
  <c r="I1066" i="2"/>
  <c r="J1066" i="2" s="1"/>
  <c r="I1050" i="2"/>
  <c r="J1050" i="2" s="1"/>
  <c r="I1045" i="2"/>
  <c r="J1045" i="2" s="1"/>
  <c r="I1021" i="2"/>
  <c r="J1021" i="2" s="1"/>
  <c r="I1010" i="2"/>
  <c r="J1010" i="2" s="1"/>
  <c r="J1060" i="2"/>
  <c r="I1044" i="2"/>
  <c r="J1044" i="2" s="1"/>
  <c r="I1017" i="2"/>
  <c r="J1017" i="2" s="1"/>
  <c r="I1003" i="2"/>
  <c r="J1003" i="2" s="1"/>
  <c r="I989" i="2"/>
  <c r="J989" i="2" s="1"/>
  <c r="I985" i="2"/>
  <c r="J985" i="2" s="1"/>
  <c r="I966" i="2"/>
  <c r="J966" i="2" s="1"/>
  <c r="I945" i="2"/>
  <c r="J945" i="2" s="1"/>
  <c r="I933" i="2"/>
  <c r="J933" i="2" s="1"/>
  <c r="J923" i="2"/>
  <c r="I923" i="2"/>
  <c r="I895" i="2"/>
  <c r="J895" i="2" s="1"/>
  <c r="I879" i="2"/>
  <c r="J879" i="2" s="1"/>
  <c r="I792" i="2"/>
  <c r="J792" i="2" s="1"/>
  <c r="J1153" i="2"/>
  <c r="J1142" i="2"/>
  <c r="J1128" i="2"/>
  <c r="J1115" i="2"/>
  <c r="J1098" i="2"/>
  <c r="J1091" i="2"/>
  <c r="I1085" i="2"/>
  <c r="J1085" i="2" s="1"/>
  <c r="I1056" i="2"/>
  <c r="J1056" i="2" s="1"/>
  <c r="I1053" i="2"/>
  <c r="J1053" i="2" s="1"/>
  <c r="I1028" i="2"/>
  <c r="J1028" i="2" s="1"/>
  <c r="I1020" i="2"/>
  <c r="J1020" i="2" s="1"/>
  <c r="I1011" i="2"/>
  <c r="J1011" i="2" s="1"/>
  <c r="I1006" i="2"/>
  <c r="J1006" i="2" s="1"/>
  <c r="I993" i="2"/>
  <c r="J993" i="2" s="1"/>
  <c r="I975" i="2"/>
  <c r="J975" i="2" s="1"/>
  <c r="I961" i="2"/>
  <c r="J961" i="2" s="1"/>
  <c r="I955" i="2"/>
  <c r="J955" i="2" s="1"/>
  <c r="I951" i="2"/>
  <c r="J951" i="2" s="1"/>
  <c r="I926" i="2"/>
  <c r="J926" i="2" s="1"/>
  <c r="I892" i="2"/>
  <c r="J892" i="2" s="1"/>
  <c r="I871" i="2"/>
  <c r="J871" i="2" s="1"/>
  <c r="I857" i="2"/>
  <c r="J857" i="2" s="1"/>
  <c r="I813" i="2"/>
  <c r="J813" i="2" s="1"/>
  <c r="I749" i="2"/>
  <c r="J749" i="2" s="1"/>
  <c r="J1088" i="2"/>
  <c r="I1047" i="2"/>
  <c r="J1047" i="2" s="1"/>
  <c r="I1035" i="2"/>
  <c r="J1035" i="2" s="1"/>
  <c r="I1024" i="2"/>
  <c r="J1024" i="2" s="1"/>
  <c r="I1015" i="2"/>
  <c r="J1015" i="2" s="1"/>
  <c r="I997" i="2"/>
  <c r="J997" i="2" s="1"/>
  <c r="I992" i="2"/>
  <c r="J992" i="2" s="1"/>
  <c r="I979" i="2"/>
  <c r="J979" i="2" s="1"/>
  <c r="I974" i="2"/>
  <c r="J974" i="2" s="1"/>
  <c r="I969" i="2"/>
  <c r="J969" i="2" s="1"/>
  <c r="I950" i="2"/>
  <c r="J950" i="2" s="1"/>
  <c r="I929" i="2"/>
  <c r="J929" i="2" s="1"/>
  <c r="I1109" i="2"/>
  <c r="J1109" i="2" s="1"/>
  <c r="J1070" i="2"/>
  <c r="I1042" i="2"/>
  <c r="J1042" i="2" s="1"/>
  <c r="I1019" i="2"/>
  <c r="J1019" i="2" s="1"/>
  <c r="I1014" i="2"/>
  <c r="J1014" i="2" s="1"/>
  <c r="I1001" i="2"/>
  <c r="J1001" i="2" s="1"/>
  <c r="I996" i="2"/>
  <c r="J996" i="2" s="1"/>
  <c r="I983" i="2"/>
  <c r="J983" i="2" s="1"/>
  <c r="I973" i="2"/>
  <c r="J973" i="2" s="1"/>
  <c r="I954" i="2"/>
  <c r="J954" i="2" s="1"/>
  <c r="I937" i="2"/>
  <c r="J937" i="2" s="1"/>
  <c r="I916" i="2"/>
  <c r="J916" i="2" s="1"/>
  <c r="I905" i="2"/>
  <c r="J905" i="2" s="1"/>
  <c r="I900" i="2"/>
  <c r="J900" i="2" s="1"/>
  <c r="I865" i="2"/>
  <c r="J865" i="2" s="1"/>
  <c r="I824" i="2"/>
  <c r="J824" i="2" s="1"/>
  <c r="I760" i="2"/>
  <c r="J760" i="2" s="1"/>
  <c r="J1099" i="2"/>
  <c r="J1095" i="2"/>
  <c r="J1081" i="2"/>
  <c r="I1081" i="2"/>
  <c r="I1075" i="2"/>
  <c r="J1075" i="2" s="1"/>
  <c r="J1067" i="2"/>
  <c r="I1049" i="2"/>
  <c r="J1049" i="2" s="1"/>
  <c r="I1031" i="2"/>
  <c r="J1031" i="2" s="1"/>
  <c r="J1023" i="2"/>
  <c r="I1005" i="2"/>
  <c r="J1005" i="2" s="1"/>
  <c r="I991" i="2"/>
  <c r="J991" i="2" s="1"/>
  <c r="I982" i="2"/>
  <c r="J982" i="2" s="1"/>
  <c r="I959" i="2"/>
  <c r="J959" i="2" s="1"/>
  <c r="I939" i="2"/>
  <c r="J939" i="2" s="1"/>
  <c r="I904" i="2"/>
  <c r="J904" i="2" s="1"/>
  <c r="J1030" i="2"/>
  <c r="I1026" i="2"/>
  <c r="J1026" i="2" s="1"/>
  <c r="I1009" i="2"/>
  <c r="J1009" i="2" s="1"/>
  <c r="I995" i="2"/>
  <c r="J995" i="2" s="1"/>
  <c r="I986" i="2"/>
  <c r="J986" i="2" s="1"/>
  <c r="I963" i="2"/>
  <c r="J963" i="2" s="1"/>
  <c r="I958" i="2"/>
  <c r="J958" i="2" s="1"/>
  <c r="I953" i="2"/>
  <c r="J953" i="2" s="1"/>
  <c r="I934" i="2"/>
  <c r="J934" i="2" s="1"/>
  <c r="I908" i="2"/>
  <c r="J908" i="2" s="1"/>
  <c r="I898" i="2"/>
  <c r="J898" i="2" s="1"/>
  <c r="I781" i="2"/>
  <c r="J781" i="2" s="1"/>
  <c r="I1094" i="2"/>
  <c r="J1094" i="2" s="1"/>
  <c r="I1063" i="2"/>
  <c r="J1063" i="2" s="1"/>
  <c r="J1041" i="2"/>
  <c r="I1037" i="2"/>
  <c r="J1037" i="2" s="1"/>
  <c r="I1033" i="2"/>
  <c r="J1033" i="2" s="1"/>
  <c r="I1013" i="2"/>
  <c r="J1013" i="2" s="1"/>
  <c r="I999" i="2"/>
  <c r="J999" i="2" s="1"/>
  <c r="I977" i="2"/>
  <c r="J977" i="2" s="1"/>
  <c r="I971" i="2"/>
  <c r="J971" i="2" s="1"/>
  <c r="I967" i="2"/>
  <c r="J967" i="2" s="1"/>
  <c r="I957" i="2"/>
  <c r="J957" i="2" s="1"/>
  <c r="I942" i="2"/>
  <c r="J942" i="2" s="1"/>
  <c r="I921" i="2"/>
  <c r="J921" i="2" s="1"/>
  <c r="I915" i="2"/>
  <c r="J915" i="2" s="1"/>
  <c r="I907" i="2"/>
  <c r="J907" i="2" s="1"/>
  <c r="I903" i="2"/>
  <c r="J903" i="2" s="1"/>
  <c r="I876" i="2"/>
  <c r="J876" i="2" s="1"/>
  <c r="I872" i="2"/>
  <c r="J872" i="2" s="1"/>
  <c r="I868" i="2"/>
  <c r="J868" i="2" s="1"/>
  <c r="I839" i="2"/>
  <c r="J839" i="2" s="1"/>
  <c r="I894" i="2"/>
  <c r="J894" i="2" s="1"/>
  <c r="I885" i="2"/>
  <c r="J885" i="2" s="1"/>
  <c r="I873" i="2"/>
  <c r="J873" i="2" s="1"/>
  <c r="I859" i="2"/>
  <c r="J859" i="2" s="1"/>
  <c r="I846" i="2"/>
  <c r="J846" i="2" s="1"/>
  <c r="I827" i="2"/>
  <c r="J827" i="2" s="1"/>
  <c r="I818" i="2"/>
  <c r="J818" i="2" s="1"/>
  <c r="I804" i="2"/>
  <c r="J804" i="2" s="1"/>
  <c r="I795" i="2"/>
  <c r="J795" i="2" s="1"/>
  <c r="I786" i="2"/>
  <c r="J786" i="2" s="1"/>
  <c r="I772" i="2"/>
  <c r="J772" i="2" s="1"/>
  <c r="I763" i="2"/>
  <c r="J763" i="2" s="1"/>
  <c r="I754" i="2"/>
  <c r="J754" i="2" s="1"/>
  <c r="I740" i="2"/>
  <c r="J740" i="2" s="1"/>
  <c r="I691" i="2"/>
  <c r="J691" i="2" s="1"/>
  <c r="I674" i="2"/>
  <c r="J674" i="2" s="1"/>
  <c r="I650" i="2"/>
  <c r="J650" i="2" s="1"/>
  <c r="I631" i="2"/>
  <c r="J631" i="2" s="1"/>
  <c r="I604" i="2"/>
  <c r="J604" i="2" s="1"/>
  <c r="I569" i="2"/>
  <c r="J569" i="2" s="1"/>
  <c r="I563" i="2"/>
  <c r="J563" i="2" s="1"/>
  <c r="I541" i="2"/>
  <c r="J541" i="2" s="1"/>
  <c r="I525" i="2"/>
  <c r="J525" i="2" s="1"/>
  <c r="I516" i="2"/>
  <c r="J516" i="2" s="1"/>
  <c r="I478" i="2"/>
  <c r="J478" i="2" s="1"/>
  <c r="I446" i="2"/>
  <c r="J446" i="2" s="1"/>
  <c r="I439" i="2"/>
  <c r="J439" i="2" s="1"/>
  <c r="I413" i="2"/>
  <c r="J413" i="2" s="1"/>
  <c r="I380" i="2"/>
  <c r="J380" i="2" s="1"/>
  <c r="I361" i="2"/>
  <c r="J361" i="2" s="1"/>
  <c r="I328" i="2"/>
  <c r="J328" i="2" s="1"/>
  <c r="I323" i="2"/>
  <c r="J323" i="2" s="1"/>
  <c r="I310" i="2"/>
  <c r="J310" i="2" s="1"/>
  <c r="I306" i="2"/>
  <c r="J306" i="2" s="1"/>
  <c r="I293" i="2"/>
  <c r="J293" i="2" s="1"/>
  <c r="I271" i="2"/>
  <c r="J271" i="2" s="1"/>
  <c r="I263" i="2"/>
  <c r="J263" i="2" s="1"/>
  <c r="I247" i="2"/>
  <c r="J247" i="2" s="1"/>
  <c r="I208" i="2"/>
  <c r="J208" i="2" s="1"/>
  <c r="I182" i="2"/>
  <c r="J182" i="2" s="1"/>
  <c r="I127" i="2"/>
  <c r="J127" i="2" s="1"/>
  <c r="I43" i="2"/>
  <c r="J43" i="2" s="1"/>
  <c r="I8" i="2"/>
  <c r="J8" i="2" s="1"/>
  <c r="J913" i="2"/>
  <c r="I875" i="2"/>
  <c r="J875" i="2" s="1"/>
  <c r="J822" i="2"/>
  <c r="J809" i="2"/>
  <c r="I803" i="2"/>
  <c r="J803" i="2" s="1"/>
  <c r="I771" i="2"/>
  <c r="J771" i="2" s="1"/>
  <c r="J745" i="2"/>
  <c r="I739" i="2"/>
  <c r="J739" i="2" s="1"/>
  <c r="I731" i="2"/>
  <c r="J731" i="2" s="1"/>
  <c r="I715" i="2"/>
  <c r="J715" i="2" s="1"/>
  <c r="I699" i="2"/>
  <c r="J699" i="2" s="1"/>
  <c r="I659" i="2"/>
  <c r="J659" i="2" s="1"/>
  <c r="I641" i="2"/>
  <c r="J641" i="2" s="1"/>
  <c r="I625" i="2"/>
  <c r="J625" i="2" s="1"/>
  <c r="I619" i="2"/>
  <c r="J619" i="2" s="1"/>
  <c r="I613" i="2"/>
  <c r="J613" i="2" s="1"/>
  <c r="I941" i="2"/>
  <c r="J941" i="2" s="1"/>
  <c r="J927" i="2"/>
  <c r="I925" i="2"/>
  <c r="J925" i="2" s="1"/>
  <c r="I891" i="2"/>
  <c r="J891" i="2" s="1"/>
  <c r="I878" i="2"/>
  <c r="J878" i="2" s="1"/>
  <c r="I856" i="2"/>
  <c r="J856" i="2" s="1"/>
  <c r="J854" i="2"/>
  <c r="I842" i="2"/>
  <c r="J842" i="2" s="1"/>
  <c r="I838" i="2"/>
  <c r="J838" i="2" s="1"/>
  <c r="I826" i="2"/>
  <c r="J826" i="2" s="1"/>
  <c r="I821" i="2"/>
  <c r="J821" i="2"/>
  <c r="I817" i="2"/>
  <c r="J817" i="2" s="1"/>
  <c r="I812" i="2"/>
  <c r="J812" i="2" s="1"/>
  <c r="I794" i="2"/>
  <c r="J794" i="2" s="1"/>
  <c r="I789" i="2"/>
  <c r="J789" i="2" s="1"/>
  <c r="I785" i="2"/>
  <c r="J785" i="2" s="1"/>
  <c r="J783" i="2"/>
  <c r="I780" i="2"/>
  <c r="J780" i="2" s="1"/>
  <c r="I762" i="2"/>
  <c r="J762" i="2" s="1"/>
  <c r="I757" i="2"/>
  <c r="J757" i="2" s="1"/>
  <c r="I753" i="2"/>
  <c r="J753" i="2" s="1"/>
  <c r="I748" i="2"/>
  <c r="J748" i="2" s="1"/>
  <c r="I728" i="2"/>
  <c r="J728" i="2" s="1"/>
  <c r="I722" i="2"/>
  <c r="J722" i="2" s="1"/>
  <c r="I712" i="2"/>
  <c r="J712" i="2" s="1"/>
  <c r="I706" i="2"/>
  <c r="J706" i="2" s="1"/>
  <c r="I690" i="2"/>
  <c r="J690" i="2" s="1"/>
  <c r="I666" i="2"/>
  <c r="J666" i="2" s="1"/>
  <c r="I645" i="2"/>
  <c r="J645" i="2" s="1"/>
  <c r="I568" i="2"/>
  <c r="J568" i="2" s="1"/>
  <c r="I559" i="2"/>
  <c r="J559" i="2" s="1"/>
  <c r="I530" i="2"/>
  <c r="J530" i="2" s="1"/>
  <c r="I499" i="2"/>
  <c r="J499" i="2" s="1"/>
  <c r="I496" i="2"/>
  <c r="J496" i="2" s="1"/>
  <c r="I492" i="2"/>
  <c r="J492" i="2" s="1"/>
  <c r="I462" i="2"/>
  <c r="J462" i="2" s="1"/>
  <c r="J972" i="2"/>
  <c r="J956" i="2"/>
  <c r="I897" i="2"/>
  <c r="J897" i="2" s="1"/>
  <c r="J881" i="2"/>
  <c r="J851" i="2"/>
  <c r="I837" i="2"/>
  <c r="J837" i="2" s="1"/>
  <c r="I834" i="2"/>
  <c r="J834" i="2" s="1"/>
  <c r="I820" i="2"/>
  <c r="J820" i="2" s="1"/>
  <c r="I811" i="2"/>
  <c r="J811" i="2" s="1"/>
  <c r="I802" i="2"/>
  <c r="J802" i="2" s="1"/>
  <c r="I788" i="2"/>
  <c r="J788" i="2" s="1"/>
  <c r="I779" i="2"/>
  <c r="J779" i="2" s="1"/>
  <c r="I770" i="2"/>
  <c r="J770" i="2" s="1"/>
  <c r="J765" i="2"/>
  <c r="I756" i="2"/>
  <c r="J756" i="2" s="1"/>
  <c r="I747" i="2"/>
  <c r="J747" i="2" s="1"/>
  <c r="I738" i="2"/>
  <c r="J738" i="2" s="1"/>
  <c r="I724" i="2"/>
  <c r="J724" i="2" s="1"/>
  <c r="I721" i="2"/>
  <c r="J721" i="2" s="1"/>
  <c r="I708" i="2"/>
  <c r="J708" i="2" s="1"/>
  <c r="I705" i="2"/>
  <c r="J705" i="2" s="1"/>
  <c r="J701" i="2"/>
  <c r="I672" i="2"/>
  <c r="J672" i="2" s="1"/>
  <c r="I632" i="2"/>
  <c r="J632" i="2" s="1"/>
  <c r="I602" i="2"/>
  <c r="J602" i="2" s="1"/>
  <c r="J940" i="2"/>
  <c r="J931" i="2"/>
  <c r="J922" i="2"/>
  <c r="I862" i="2"/>
  <c r="J862" i="2" s="1"/>
  <c r="I853" i="2"/>
  <c r="J853" i="2" s="1"/>
  <c r="J848" i="2"/>
  <c r="J845" i="2"/>
  <c r="I841" i="2"/>
  <c r="J841" i="2" s="1"/>
  <c r="I808" i="2"/>
  <c r="J808" i="2" s="1"/>
  <c r="I776" i="2"/>
  <c r="J776" i="2" s="1"/>
  <c r="I744" i="2"/>
  <c r="J744" i="2" s="1"/>
  <c r="I730" i="2"/>
  <c r="J730" i="2" s="1"/>
  <c r="I727" i="2"/>
  <c r="J727" i="2" s="1"/>
  <c r="I714" i="2"/>
  <c r="J714" i="2" s="1"/>
  <c r="I711" i="2"/>
  <c r="J711" i="2" s="1"/>
  <c r="I698" i="2"/>
  <c r="J698" i="2" s="1"/>
  <c r="I675" i="2"/>
  <c r="J675" i="2" s="1"/>
  <c r="I658" i="2"/>
  <c r="J658" i="2" s="1"/>
  <c r="I640" i="2"/>
  <c r="J640" i="2" s="1"/>
  <c r="I629" i="2"/>
  <c r="J629" i="2" s="1"/>
  <c r="I624" i="2"/>
  <c r="J624" i="2" s="1"/>
  <c r="I617" i="2"/>
  <c r="J617" i="2" s="1"/>
  <c r="I608" i="2"/>
  <c r="J608" i="2" s="1"/>
  <c r="I597" i="2"/>
  <c r="J597" i="2" s="1"/>
  <c r="I981" i="2"/>
  <c r="J981" i="2" s="1"/>
  <c r="J976" i="2"/>
  <c r="I965" i="2"/>
  <c r="J965" i="2" s="1"/>
  <c r="I949" i="2"/>
  <c r="J949" i="2" s="1"/>
  <c r="I917" i="2"/>
  <c r="J917" i="2" s="1"/>
  <c r="I906" i="2"/>
  <c r="J906" i="2" s="1"/>
  <c r="I888" i="2"/>
  <c r="J888" i="2" s="1"/>
  <c r="J886" i="2"/>
  <c r="I874" i="2"/>
  <c r="J874" i="2" s="1"/>
  <c r="I870" i="2"/>
  <c r="J870" i="2" s="1"/>
  <c r="I866" i="2"/>
  <c r="J866" i="2" s="1"/>
  <c r="J850" i="2"/>
  <c r="I850" i="2"/>
  <c r="I847" i="2"/>
  <c r="J847" i="2" s="1"/>
  <c r="I844" i="2"/>
  <c r="J844" i="2" s="1"/>
  <c r="I840" i="2"/>
  <c r="J840" i="2" s="1"/>
  <c r="I819" i="2"/>
  <c r="J819" i="2" s="1"/>
  <c r="I787" i="2"/>
  <c r="J787" i="2" s="1"/>
  <c r="I755" i="2"/>
  <c r="J755" i="2" s="1"/>
  <c r="J742" i="2"/>
  <c r="I720" i="2"/>
  <c r="J720" i="2" s="1"/>
  <c r="I704" i="2"/>
  <c r="J704" i="2" s="1"/>
  <c r="I682" i="2"/>
  <c r="J682" i="2" s="1"/>
  <c r="I661" i="2"/>
  <c r="J661" i="2"/>
  <c r="J944" i="2"/>
  <c r="J914" i="2"/>
  <c r="I914" i="2"/>
  <c r="J911" i="2"/>
  <c r="I902" i="2"/>
  <c r="J902" i="2" s="1"/>
  <c r="J890" i="2"/>
  <c r="I880" i="2"/>
  <c r="J880" i="2" s="1"/>
  <c r="I877" i="2"/>
  <c r="J877" i="2" s="1"/>
  <c r="I869" i="2"/>
  <c r="J869" i="2" s="1"/>
  <c r="I843" i="2"/>
  <c r="J843" i="2" s="1"/>
  <c r="I836" i="2"/>
  <c r="J836" i="2" s="1"/>
  <c r="I833" i="2"/>
  <c r="J833" i="2" s="1"/>
  <c r="I828" i="2"/>
  <c r="J828" i="2" s="1"/>
  <c r="J810" i="2"/>
  <c r="I810" i="2"/>
  <c r="I805" i="2"/>
  <c r="J805" i="2" s="1"/>
  <c r="I801" i="2"/>
  <c r="J801" i="2" s="1"/>
  <c r="J799" i="2"/>
  <c r="I796" i="2"/>
  <c r="J796" i="2" s="1"/>
  <c r="I778" i="2"/>
  <c r="J778" i="2" s="1"/>
  <c r="I773" i="2"/>
  <c r="J773" i="2" s="1"/>
  <c r="I769" i="2"/>
  <c r="J769" i="2" s="1"/>
  <c r="J767" i="2"/>
  <c r="I764" i="2"/>
  <c r="J764" i="2" s="1"/>
  <c r="I746" i="2"/>
  <c r="J746" i="2" s="1"/>
  <c r="I741" i="2"/>
  <c r="J741" i="2" s="1"/>
  <c r="I737" i="2"/>
  <c r="J737" i="2" s="1"/>
  <c r="J735" i="2"/>
  <c r="I719" i="2"/>
  <c r="J719" i="2" s="1"/>
  <c r="I703" i="2"/>
  <c r="J703" i="2" s="1"/>
  <c r="I688" i="2"/>
  <c r="J688" i="2" s="1"/>
  <c r="I643" i="2"/>
  <c r="J643" i="2" s="1"/>
  <c r="I635" i="2"/>
  <c r="J635" i="2" s="1"/>
  <c r="I726" i="2"/>
  <c r="J726" i="2" s="1"/>
  <c r="I710" i="2"/>
  <c r="J710" i="2" s="1"/>
  <c r="J696" i="2"/>
  <c r="I681" i="2"/>
  <c r="J681" i="2" s="1"/>
  <c r="I678" i="2"/>
  <c r="J678" i="2" s="1"/>
  <c r="I665" i="2"/>
  <c r="J665" i="2" s="1"/>
  <c r="I662" i="2"/>
  <c r="J662" i="2" s="1"/>
  <c r="I649" i="2"/>
  <c r="J649" i="2" s="1"/>
  <c r="I646" i="2"/>
  <c r="J646" i="2" s="1"/>
  <c r="I618" i="2"/>
  <c r="J618" i="2" s="1"/>
  <c r="I615" i="2"/>
  <c r="J615" i="2" s="1"/>
  <c r="J610" i="2"/>
  <c r="J592" i="2"/>
  <c r="J584" i="2"/>
  <c r="J576" i="2"/>
  <c r="I572" i="2"/>
  <c r="J572" i="2" s="1"/>
  <c r="I553" i="2"/>
  <c r="J553" i="2" s="1"/>
  <c r="I532" i="2"/>
  <c r="J532" i="2" s="1"/>
  <c r="J684" i="2"/>
  <c r="J652" i="2"/>
  <c r="I642" i="2"/>
  <c r="J642" i="2" s="1"/>
  <c r="J622" i="2"/>
  <c r="I609" i="2"/>
  <c r="J609" i="2" s="1"/>
  <c r="I591" i="2"/>
  <c r="J591" i="2"/>
  <c r="I583" i="2"/>
  <c r="J583" i="2" s="1"/>
  <c r="I575" i="2"/>
  <c r="J575" i="2" s="1"/>
  <c r="I571" i="2"/>
  <c r="J571" i="2" s="1"/>
  <c r="I565" i="2"/>
  <c r="J565" i="2" s="1"/>
  <c r="I556" i="2"/>
  <c r="J556" i="2" s="1"/>
  <c r="I544" i="2"/>
  <c r="J544" i="2" s="1"/>
  <c r="I535" i="2"/>
  <c r="J535" i="2" s="1"/>
  <c r="J858" i="2"/>
  <c r="J800" i="2"/>
  <c r="J768" i="2"/>
  <c r="J752" i="2"/>
  <c r="J732" i="2"/>
  <c r="J716" i="2"/>
  <c r="J700" i="2"/>
  <c r="J680" i="2"/>
  <c r="J664" i="2"/>
  <c r="I634" i="2"/>
  <c r="J634" i="2" s="1"/>
  <c r="I628" i="2"/>
  <c r="J628" i="2" s="1"/>
  <c r="I601" i="2"/>
  <c r="J601" i="2" s="1"/>
  <c r="I549" i="2"/>
  <c r="J549" i="2" s="1"/>
  <c r="J830" i="2"/>
  <c r="J798" i="2"/>
  <c r="J734" i="2"/>
  <c r="I718" i="2"/>
  <c r="J718" i="2" s="1"/>
  <c r="I702" i="2"/>
  <c r="J702" i="2" s="1"/>
  <c r="I689" i="2"/>
  <c r="J689" i="2" s="1"/>
  <c r="I686" i="2"/>
  <c r="J686" i="2" s="1"/>
  <c r="I673" i="2"/>
  <c r="J673" i="2" s="1"/>
  <c r="I670" i="2"/>
  <c r="J670" i="2" s="1"/>
  <c r="I657" i="2"/>
  <c r="J657" i="2" s="1"/>
  <c r="I654" i="2"/>
  <c r="J654" i="2" s="1"/>
  <c r="J638" i="2"/>
  <c r="I627" i="2"/>
  <c r="J627" i="2" s="1"/>
  <c r="I616" i="2"/>
  <c r="J616" i="2" s="1"/>
  <c r="I590" i="2"/>
  <c r="J590" i="2" s="1"/>
  <c r="I582" i="2"/>
  <c r="J582" i="2" s="1"/>
  <c r="I574" i="2"/>
  <c r="J574" i="2" s="1"/>
  <c r="I561" i="2"/>
  <c r="J561" i="2" s="1"/>
  <c r="I542" i="2"/>
  <c r="J542" i="2" s="1"/>
  <c r="I633" i="2"/>
  <c r="J633" i="2" s="1"/>
  <c r="J620" i="2"/>
  <c r="I611" i="2"/>
  <c r="J611" i="2" s="1"/>
  <c r="I600" i="2"/>
  <c r="J600" i="2" s="1"/>
  <c r="I589" i="2"/>
  <c r="J589" i="2" s="1"/>
  <c r="I581" i="2"/>
  <c r="J581" i="2" s="1"/>
  <c r="J578" i="2"/>
  <c r="I573" i="2"/>
  <c r="J573" i="2" s="1"/>
  <c r="I537" i="2"/>
  <c r="J537" i="2" s="1"/>
  <c r="I685" i="2"/>
  <c r="J685" i="2" s="1"/>
  <c r="I669" i="2"/>
  <c r="J669" i="2" s="1"/>
  <c r="I653" i="2"/>
  <c r="J653" i="2" s="1"/>
  <c r="I626" i="2"/>
  <c r="J626" i="2" s="1"/>
  <c r="I599" i="2"/>
  <c r="J599" i="2" s="1"/>
  <c r="I593" i="2"/>
  <c r="J593" i="2" s="1"/>
  <c r="I585" i="2"/>
  <c r="J585" i="2" s="1"/>
  <c r="I577" i="2"/>
  <c r="J577" i="2" s="1"/>
  <c r="I545" i="2"/>
  <c r="J545" i="2" s="1"/>
  <c r="I558" i="2"/>
  <c r="J558" i="2" s="1"/>
  <c r="I531" i="2"/>
  <c r="J531" i="2" s="1"/>
  <c r="I520" i="2"/>
  <c r="J520" i="2" s="1"/>
  <c r="I515" i="2"/>
  <c r="J515" i="2" s="1"/>
  <c r="I512" i="2"/>
  <c r="J512" i="2" s="1"/>
  <c r="I508" i="2"/>
  <c r="J508" i="2" s="1"/>
  <c r="I555" i="2"/>
  <c r="J555" i="2" s="1"/>
  <c r="I552" i="2"/>
  <c r="J552" i="2" s="1"/>
  <c r="I534" i="2"/>
  <c r="J534" i="2" s="1"/>
  <c r="I527" i="2"/>
  <c r="J527" i="2" s="1"/>
  <c r="I524" i="2"/>
  <c r="J524" i="2" s="1"/>
  <c r="I507" i="2"/>
  <c r="J507" i="2" s="1"/>
  <c r="I504" i="2"/>
  <c r="J504" i="2" s="1"/>
  <c r="I500" i="2"/>
  <c r="J500" i="2" s="1"/>
  <c r="J639" i="2"/>
  <c r="J612" i="2"/>
  <c r="J596" i="2"/>
  <c r="I510" i="2"/>
  <c r="J510" i="2" s="1"/>
  <c r="I491" i="2"/>
  <c r="J491" i="2" s="1"/>
  <c r="I488" i="2"/>
  <c r="J488" i="2" s="1"/>
  <c r="I484" i="2"/>
  <c r="J484" i="2" s="1"/>
  <c r="I470" i="2"/>
  <c r="J470" i="2" s="1"/>
  <c r="I467" i="2"/>
  <c r="J467" i="2" s="1"/>
  <c r="I607" i="2"/>
  <c r="J607" i="2" s="1"/>
  <c r="J588" i="2"/>
  <c r="J580" i="2"/>
  <c r="I567" i="2"/>
  <c r="J567" i="2" s="1"/>
  <c r="I536" i="2"/>
  <c r="J536" i="2" s="1"/>
  <c r="I529" i="2"/>
  <c r="J529" i="2" s="1"/>
  <c r="J526" i="2"/>
  <c r="I522" i="2"/>
  <c r="J522" i="2" s="1"/>
  <c r="I518" i="2"/>
  <c r="J518" i="2" s="1"/>
  <c r="I502" i="2"/>
  <c r="J502" i="2" s="1"/>
  <c r="I483" i="2"/>
  <c r="J483" i="2" s="1"/>
  <c r="I480" i="2"/>
  <c r="J480" i="2" s="1"/>
  <c r="I476" i="2"/>
  <c r="J476" i="2" s="1"/>
  <c r="I564" i="2"/>
  <c r="J564" i="2" s="1"/>
  <c r="J533" i="2"/>
  <c r="I521" i="2"/>
  <c r="J521" i="2" s="1"/>
  <c r="I517" i="2"/>
  <c r="J517" i="2" s="1"/>
  <c r="I494" i="2"/>
  <c r="J494" i="2" s="1"/>
  <c r="I475" i="2"/>
  <c r="J475" i="2" s="1"/>
  <c r="I595" i="2"/>
  <c r="J595" i="2" s="1"/>
  <c r="I587" i="2"/>
  <c r="J587" i="2" s="1"/>
  <c r="I579" i="2"/>
  <c r="J579" i="2" s="1"/>
  <c r="I528" i="2"/>
  <c r="J528" i="2" s="1"/>
  <c r="I486" i="2"/>
  <c r="J486" i="2" s="1"/>
  <c r="I509" i="2"/>
  <c r="J509" i="2" s="1"/>
  <c r="I501" i="2"/>
  <c r="J501" i="2" s="1"/>
  <c r="I493" i="2"/>
  <c r="J493" i="2" s="1"/>
  <c r="I485" i="2"/>
  <c r="J485" i="2" s="1"/>
  <c r="I477" i="2"/>
  <c r="J477" i="2" s="1"/>
  <c r="I469" i="2"/>
  <c r="J469" i="2" s="1"/>
  <c r="J456" i="2"/>
  <c r="J450" i="2"/>
  <c r="I443" i="2"/>
  <c r="J443" i="2" s="1"/>
  <c r="I436" i="2"/>
  <c r="J436" i="2" s="1"/>
  <c r="I432" i="2"/>
  <c r="J432" i="2" s="1"/>
  <c r="I429" i="2"/>
  <c r="J429" i="2" s="1"/>
  <c r="I426" i="2"/>
  <c r="J426" i="2" s="1"/>
  <c r="I396" i="2"/>
  <c r="J396" i="2" s="1"/>
  <c r="I392" i="2"/>
  <c r="J392" i="2" s="1"/>
  <c r="I365" i="2"/>
  <c r="J365" i="2" s="1"/>
  <c r="I337" i="2"/>
  <c r="J337" i="2" s="1"/>
  <c r="J464" i="2"/>
  <c r="J458" i="2"/>
  <c r="J455" i="2"/>
  <c r="I449" i="2"/>
  <c r="J449" i="2" s="1"/>
  <c r="I378" i="2"/>
  <c r="J378" i="2" s="1"/>
  <c r="I372" i="2"/>
  <c r="J372" i="2" s="1"/>
  <c r="I452" i="2"/>
  <c r="J452" i="2" s="1"/>
  <c r="I442" i="2"/>
  <c r="J442" i="2" s="1"/>
  <c r="I425" i="2"/>
  <c r="J425" i="2" s="1"/>
  <c r="I346" i="2"/>
  <c r="J346" i="2" s="1"/>
  <c r="I326" i="2"/>
  <c r="J326" i="2" s="1"/>
  <c r="I322" i="2"/>
  <c r="J322" i="2" s="1"/>
  <c r="I317" i="2"/>
  <c r="J317" i="2" s="1"/>
  <c r="I313" i="2"/>
  <c r="J313" i="2" s="1"/>
  <c r="I308" i="2"/>
  <c r="J308" i="2" s="1"/>
  <c r="I304" i="2"/>
  <c r="J304" i="2" s="1"/>
  <c r="I299" i="2"/>
  <c r="J299" i="2" s="1"/>
  <c r="I295" i="2"/>
  <c r="J295" i="2" s="1"/>
  <c r="I291" i="2"/>
  <c r="J291" i="2" s="1"/>
  <c r="I287" i="2"/>
  <c r="J287" i="2" s="1"/>
  <c r="I273" i="2"/>
  <c r="J273" i="2" s="1"/>
  <c r="I250" i="2"/>
  <c r="J250" i="2" s="1"/>
  <c r="I511" i="2"/>
  <c r="J511" i="2" s="1"/>
  <c r="I503" i="2"/>
  <c r="J503" i="2" s="1"/>
  <c r="I495" i="2"/>
  <c r="J495" i="2" s="1"/>
  <c r="I487" i="2"/>
  <c r="J487" i="2" s="1"/>
  <c r="I479" i="2"/>
  <c r="J479" i="2" s="1"/>
  <c r="I471" i="2"/>
  <c r="J471" i="2" s="1"/>
  <c r="I463" i="2"/>
  <c r="J463" i="2" s="1"/>
  <c r="I441" i="2"/>
  <c r="J441" i="2" s="1"/>
  <c r="I435" i="2"/>
  <c r="J435" i="2" s="1"/>
  <c r="I411" i="2"/>
  <c r="J411" i="2" s="1"/>
  <c r="I383" i="2"/>
  <c r="J383" i="2" s="1"/>
  <c r="I351" i="2"/>
  <c r="J351" i="2" s="1"/>
  <c r="I513" i="2"/>
  <c r="J513" i="2" s="1"/>
  <c r="I505" i="2"/>
  <c r="J505" i="2" s="1"/>
  <c r="I497" i="2"/>
  <c r="J497" i="2" s="1"/>
  <c r="I489" i="2"/>
  <c r="J489" i="2" s="1"/>
  <c r="I481" i="2"/>
  <c r="J481" i="2" s="1"/>
  <c r="I473" i="2"/>
  <c r="J473" i="2" s="1"/>
  <c r="I465" i="2"/>
  <c r="J465" i="2" s="1"/>
  <c r="I460" i="2"/>
  <c r="J460" i="2" s="1"/>
  <c r="I457" i="2"/>
  <c r="J457" i="2" s="1"/>
  <c r="I454" i="2"/>
  <c r="J454" i="2" s="1"/>
  <c r="I434" i="2"/>
  <c r="J434" i="2" s="1"/>
  <c r="I414" i="2"/>
  <c r="J414" i="2" s="1"/>
  <c r="I402" i="2"/>
  <c r="J402" i="2" s="1"/>
  <c r="I398" i="2"/>
  <c r="J398" i="2" s="1"/>
  <c r="I344" i="2"/>
  <c r="J344" i="2" s="1"/>
  <c r="I339" i="2"/>
  <c r="J339" i="2" s="1"/>
  <c r="J468" i="2"/>
  <c r="I406" i="2"/>
  <c r="J406" i="2" s="1"/>
  <c r="I370" i="2"/>
  <c r="J370" i="2" s="1"/>
  <c r="I366" i="2"/>
  <c r="J366" i="2" s="1"/>
  <c r="I444" i="2"/>
  <c r="J444" i="2" s="1"/>
  <c r="I437" i="2"/>
  <c r="J437" i="2" s="1"/>
  <c r="I433" i="2"/>
  <c r="J433" i="2" s="1"/>
  <c r="I409" i="2"/>
  <c r="J409" i="2" s="1"/>
  <c r="I381" i="2"/>
  <c r="J381" i="2" s="1"/>
  <c r="I349" i="2"/>
  <c r="J349" i="2" s="1"/>
  <c r="I417" i="2"/>
  <c r="J417" i="2" s="1"/>
  <c r="I410" i="2"/>
  <c r="J410" i="2" s="1"/>
  <c r="I403" i="2"/>
  <c r="J403" i="2" s="1"/>
  <c r="I388" i="2"/>
  <c r="J388" i="2" s="1"/>
  <c r="I379" i="2"/>
  <c r="J379" i="2" s="1"/>
  <c r="I374" i="2"/>
  <c r="J374" i="2" s="1"/>
  <c r="J369" i="2"/>
  <c r="I369" i="2"/>
  <c r="I362" i="2"/>
  <c r="J362" i="2" s="1"/>
  <c r="J355" i="2"/>
  <c r="I350" i="2"/>
  <c r="J350" i="2" s="1"/>
  <c r="I345" i="2"/>
  <c r="J345" i="2" s="1"/>
  <c r="I340" i="2"/>
  <c r="J340" i="2" s="1"/>
  <c r="I336" i="2"/>
  <c r="J336" i="2" s="1"/>
  <c r="I318" i="2"/>
  <c r="J318" i="2" s="1"/>
  <c r="I309" i="2"/>
  <c r="J309" i="2" s="1"/>
  <c r="I300" i="2"/>
  <c r="J300" i="2" s="1"/>
  <c r="I281" i="2"/>
  <c r="J281" i="2" s="1"/>
  <c r="I262" i="2"/>
  <c r="J262" i="2" s="1"/>
  <c r="I395" i="2"/>
  <c r="J395" i="2" s="1"/>
  <c r="I391" i="2"/>
  <c r="J391" i="2" s="1"/>
  <c r="J384" i="2"/>
  <c r="I373" i="2"/>
  <c r="J373" i="2" s="1"/>
  <c r="I354" i="2"/>
  <c r="J354" i="2" s="1"/>
  <c r="I335" i="2"/>
  <c r="J335" i="2" s="1"/>
  <c r="I331" i="2"/>
  <c r="J331" i="2" s="1"/>
  <c r="I327" i="2"/>
  <c r="J327" i="2" s="1"/>
  <c r="I257" i="2"/>
  <c r="J257" i="2" s="1"/>
  <c r="J445" i="2"/>
  <c r="I405" i="2"/>
  <c r="J405" i="2" s="1"/>
  <c r="I401" i="2"/>
  <c r="J401" i="2" s="1"/>
  <c r="I394" i="2"/>
  <c r="J394" i="2" s="1"/>
  <c r="J387" i="2"/>
  <c r="I382" i="2"/>
  <c r="J382" i="2" s="1"/>
  <c r="I377" i="2"/>
  <c r="J377" i="2" s="1"/>
  <c r="I368" i="2"/>
  <c r="J368" i="2" s="1"/>
  <c r="I357" i="2"/>
  <c r="J357" i="2" s="1"/>
  <c r="I353" i="2"/>
  <c r="J353" i="2" s="1"/>
  <c r="I334" i="2"/>
  <c r="J334" i="2" s="1"/>
  <c r="I325" i="2"/>
  <c r="J325" i="2" s="1"/>
  <c r="I316" i="2"/>
  <c r="J316" i="2" s="1"/>
  <c r="I303" i="2"/>
  <c r="J303" i="2" s="1"/>
  <c r="I283" i="2"/>
  <c r="J283" i="2" s="1"/>
  <c r="I266" i="2"/>
  <c r="J266" i="2" s="1"/>
  <c r="J447" i="2"/>
  <c r="J419" i="2"/>
  <c r="J416" i="2"/>
  <c r="I408" i="2"/>
  <c r="J408" i="2" s="1"/>
  <c r="I386" i="2"/>
  <c r="J386" i="2" s="1"/>
  <c r="I376" i="2"/>
  <c r="J376" i="2" s="1"/>
  <c r="I360" i="2"/>
  <c r="J360" i="2" s="1"/>
  <c r="I348" i="2"/>
  <c r="J348" i="2" s="1"/>
  <c r="I343" i="2"/>
  <c r="J343" i="2" s="1"/>
  <c r="J321" i="2"/>
  <c r="I307" i="2"/>
  <c r="J307" i="2" s="1"/>
  <c r="I302" i="2"/>
  <c r="J302" i="2" s="1"/>
  <c r="I279" i="2"/>
  <c r="J279" i="2" s="1"/>
  <c r="I265" i="2"/>
  <c r="J265" i="2" s="1"/>
  <c r="J412" i="2"/>
  <c r="I404" i="2"/>
  <c r="J404" i="2" s="1"/>
  <c r="I397" i="2"/>
  <c r="J397" i="2" s="1"/>
  <c r="J393" i="2"/>
  <c r="I375" i="2"/>
  <c r="J375" i="2" s="1"/>
  <c r="I371" i="2"/>
  <c r="J371" i="2" s="1"/>
  <c r="I356" i="2"/>
  <c r="J356" i="2" s="1"/>
  <c r="I347" i="2"/>
  <c r="J347" i="2" s="1"/>
  <c r="I342" i="2"/>
  <c r="J342" i="2" s="1"/>
  <c r="I338" i="2"/>
  <c r="J338" i="2" s="1"/>
  <c r="I333" i="2"/>
  <c r="J333" i="2" s="1"/>
  <c r="I329" i="2"/>
  <c r="J329" i="2" s="1"/>
  <c r="I324" i="2"/>
  <c r="J324" i="2" s="1"/>
  <c r="I320" i="2"/>
  <c r="J320" i="2" s="1"/>
  <c r="I275" i="2"/>
  <c r="J275" i="2" s="1"/>
  <c r="J421" i="2"/>
  <c r="J418" i="2"/>
  <c r="J415" i="2"/>
  <c r="I407" i="2"/>
  <c r="J407" i="2" s="1"/>
  <c r="I400" i="2"/>
  <c r="J400" i="2" s="1"/>
  <c r="I389" i="2"/>
  <c r="J389" i="2" s="1"/>
  <c r="I385" i="2"/>
  <c r="J385" i="2" s="1"/>
  <c r="I363" i="2"/>
  <c r="J363" i="2" s="1"/>
  <c r="I359" i="2"/>
  <c r="J359" i="2" s="1"/>
  <c r="J352" i="2"/>
  <c r="I341" i="2"/>
  <c r="J341" i="2" s="1"/>
  <c r="I332" i="2"/>
  <c r="J332" i="2" s="1"/>
  <c r="I319" i="2"/>
  <c r="J319" i="2" s="1"/>
  <c r="I315" i="2"/>
  <c r="J315" i="2" s="1"/>
  <c r="I311" i="2"/>
  <c r="J311" i="2" s="1"/>
  <c r="I301" i="2"/>
  <c r="J301" i="2" s="1"/>
  <c r="I297" i="2"/>
  <c r="J297" i="2" s="1"/>
  <c r="I289" i="2"/>
  <c r="J289" i="2" s="1"/>
  <c r="I259" i="2"/>
  <c r="J259" i="2" s="1"/>
  <c r="I243" i="2"/>
  <c r="J243" i="2" s="1"/>
  <c r="I238" i="2"/>
  <c r="J238" i="2" s="1"/>
  <c r="I236" i="2"/>
  <c r="J236" i="2" s="1"/>
  <c r="I230" i="2"/>
  <c r="J230" i="2" s="1"/>
  <c r="I200" i="2"/>
  <c r="J200" i="2" s="1"/>
  <c r="I181" i="2"/>
  <c r="J181" i="2" s="1"/>
  <c r="I270" i="2"/>
  <c r="J270" i="2" s="1"/>
  <c r="I246" i="2"/>
  <c r="J246" i="2" s="1"/>
  <c r="I240" i="2"/>
  <c r="J240" i="2" s="1"/>
  <c r="I199" i="2"/>
  <c r="J199" i="2" s="1"/>
  <c r="I188" i="2"/>
  <c r="J188" i="2" s="1"/>
  <c r="I180" i="2"/>
  <c r="J180" i="2" s="1"/>
  <c r="I141" i="2"/>
  <c r="J141" i="2" s="1"/>
  <c r="I267" i="2"/>
  <c r="J267" i="2"/>
  <c r="I229" i="2"/>
  <c r="J229" i="2" s="1"/>
  <c r="I207" i="2"/>
  <c r="J207" i="2" s="1"/>
  <c r="I184" i="2"/>
  <c r="J184" i="2" s="1"/>
  <c r="I149" i="2"/>
  <c r="J149" i="2" s="1"/>
  <c r="I130" i="2"/>
  <c r="J130" i="2" s="1"/>
  <c r="I106" i="2"/>
  <c r="J106" i="2" s="1"/>
  <c r="I73" i="2"/>
  <c r="J73" i="2" s="1"/>
  <c r="J298" i="2"/>
  <c r="J290" i="2"/>
  <c r="I285" i="2"/>
  <c r="J285" i="2" s="1"/>
  <c r="I277" i="2"/>
  <c r="J277" i="2" s="1"/>
  <c r="I264" i="2"/>
  <c r="J264" i="2" s="1"/>
  <c r="I261" i="2"/>
  <c r="J261" i="2" s="1"/>
  <c r="J253" i="2"/>
  <c r="I249" i="2"/>
  <c r="J249" i="2" s="1"/>
  <c r="I245" i="2"/>
  <c r="J245" i="2" s="1"/>
  <c r="I242" i="2"/>
  <c r="J242" i="2" s="1"/>
  <c r="I213" i="2"/>
  <c r="J213" i="2" s="1"/>
  <c r="I204" i="2"/>
  <c r="J204" i="2" s="1"/>
  <c r="I195" i="2"/>
  <c r="J195" i="2" s="1"/>
  <c r="I157" i="2"/>
  <c r="J157" i="2" s="1"/>
  <c r="I139" i="2"/>
  <c r="J139" i="2" s="1"/>
  <c r="I134" i="2"/>
  <c r="J134" i="2" s="1"/>
  <c r="J269" i="2"/>
  <c r="I258" i="2"/>
  <c r="J258" i="2" s="1"/>
  <c r="I255" i="2"/>
  <c r="J255" i="2" s="1"/>
  <c r="I252" i="2"/>
  <c r="J252" i="2" s="1"/>
  <c r="I248" i="2"/>
  <c r="J248" i="2" s="1"/>
  <c r="I232" i="2"/>
  <c r="J232" i="2" s="1"/>
  <c r="I209" i="2"/>
  <c r="J209" i="2" s="1"/>
  <c r="I183" i="2"/>
  <c r="J183" i="2" s="1"/>
  <c r="I165" i="2"/>
  <c r="J165" i="2" s="1"/>
  <c r="J292" i="2"/>
  <c r="J276" i="2"/>
  <c r="I251" i="2"/>
  <c r="J251" i="2" s="1"/>
  <c r="I228" i="2"/>
  <c r="J228" i="2" s="1"/>
  <c r="I219" i="2"/>
  <c r="J219" i="2" s="1"/>
  <c r="I173" i="2"/>
  <c r="J173" i="2" s="1"/>
  <c r="I254" i="2"/>
  <c r="J254" i="2" s="1"/>
  <c r="I244" i="2"/>
  <c r="J244" i="2" s="1"/>
  <c r="J234" i="2"/>
  <c r="I234" i="2"/>
  <c r="I231" i="2"/>
  <c r="J231" i="2" s="1"/>
  <c r="I227" i="2"/>
  <c r="J227" i="2" s="1"/>
  <c r="I224" i="2"/>
  <c r="J224" i="2" s="1"/>
  <c r="I216" i="2"/>
  <c r="J216" i="2" s="1"/>
  <c r="I212" i="2"/>
  <c r="J212" i="2" s="1"/>
  <c r="I203" i="2"/>
  <c r="J203" i="2" s="1"/>
  <c r="I194" i="2"/>
  <c r="J194" i="2" s="1"/>
  <c r="I186" i="2"/>
  <c r="J186" i="2" s="1"/>
  <c r="I211" i="2"/>
  <c r="J211" i="2" s="1"/>
  <c r="J206" i="2"/>
  <c r="I191" i="2"/>
  <c r="J191" i="2" s="1"/>
  <c r="I140" i="2"/>
  <c r="J140" i="2" s="1"/>
  <c r="J124" i="2"/>
  <c r="I107" i="2"/>
  <c r="J107" i="2" s="1"/>
  <c r="I102" i="2"/>
  <c r="J102" i="2" s="1"/>
  <c r="I68" i="2"/>
  <c r="J68" i="2" s="1"/>
  <c r="I63" i="2"/>
  <c r="J63" i="2" s="1"/>
  <c r="I220" i="2"/>
  <c r="J220" i="2" s="1"/>
  <c r="I215" i="2"/>
  <c r="J215" i="2" s="1"/>
  <c r="I179" i="2"/>
  <c r="J179" i="2" s="1"/>
  <c r="I176" i="2"/>
  <c r="J176" i="2" s="1"/>
  <c r="I168" i="2"/>
  <c r="J168" i="2" s="1"/>
  <c r="I160" i="2"/>
  <c r="J160" i="2" s="1"/>
  <c r="I152" i="2"/>
  <c r="J152" i="2" s="1"/>
  <c r="I143" i="2"/>
  <c r="J143" i="2" s="1"/>
  <c r="I138" i="2"/>
  <c r="J138" i="2" s="1"/>
  <c r="I133" i="2"/>
  <c r="J133" i="2" s="1"/>
  <c r="I83" i="2"/>
  <c r="J83" i="2" s="1"/>
  <c r="I197" i="2"/>
  <c r="J197" i="2" s="1"/>
  <c r="I185" i="2"/>
  <c r="J185" i="2" s="1"/>
  <c r="I137" i="2"/>
  <c r="J137" i="2"/>
  <c r="I122" i="2"/>
  <c r="J122" i="2" s="1"/>
  <c r="J167" i="2"/>
  <c r="J159" i="2"/>
  <c r="J151" i="2"/>
  <c r="I121" i="2"/>
  <c r="J121" i="2" s="1"/>
  <c r="J118" i="2"/>
  <c r="J214" i="2"/>
  <c r="J187" i="2"/>
  <c r="I174" i="2"/>
  <c r="J174" i="2" s="1"/>
  <c r="I166" i="2"/>
  <c r="J166" i="2" s="1"/>
  <c r="I158" i="2"/>
  <c r="J158" i="2" s="1"/>
  <c r="I150" i="2"/>
  <c r="J150" i="2" s="1"/>
  <c r="I93" i="2"/>
  <c r="J93" i="2" s="1"/>
  <c r="I97" i="2"/>
  <c r="J97" i="2" s="1"/>
  <c r="I92" i="2"/>
  <c r="J92" i="2" s="1"/>
  <c r="I87" i="2"/>
  <c r="J87" i="2" s="1"/>
  <c r="I72" i="2"/>
  <c r="J72" i="2" s="1"/>
  <c r="I62" i="2"/>
  <c r="J62" i="2" s="1"/>
  <c r="J53" i="2"/>
  <c r="I25" i="2"/>
  <c r="J25" i="2" s="1"/>
  <c r="I13" i="2"/>
  <c r="J13" i="2" s="1"/>
  <c r="J136" i="2"/>
  <c r="I114" i="2"/>
  <c r="J114" i="2" s="1"/>
  <c r="I110" i="2"/>
  <c r="J110" i="2" s="1"/>
  <c r="I96" i="2"/>
  <c r="J96" i="2" s="1"/>
  <c r="I86" i="2"/>
  <c r="J86" i="2" s="1"/>
  <c r="I57" i="2"/>
  <c r="J57" i="2" s="1"/>
  <c r="I52" i="2"/>
  <c r="J52" i="2" s="1"/>
  <c r="I47" i="2"/>
  <c r="J47" i="2" s="1"/>
  <c r="I24" i="2"/>
  <c r="J24" i="2" s="1"/>
  <c r="J172" i="2"/>
  <c r="J164" i="2"/>
  <c r="J156" i="2"/>
  <c r="I145" i="2"/>
  <c r="J145" i="2"/>
  <c r="J142" i="2"/>
  <c r="I129" i="2"/>
  <c r="J129" i="2" s="1"/>
  <c r="J123" i="2"/>
  <c r="I105" i="2"/>
  <c r="J105" i="2" s="1"/>
  <c r="I81" i="2"/>
  <c r="J81" i="2" s="1"/>
  <c r="I76" i="2"/>
  <c r="J76" i="2" s="1"/>
  <c r="I71" i="2"/>
  <c r="J71" i="2" s="1"/>
  <c r="I56" i="2"/>
  <c r="J56" i="2" s="1"/>
  <c r="I46" i="2"/>
  <c r="J46" i="2" s="1"/>
  <c r="I41" i="2"/>
  <c r="J41" i="2" s="1"/>
  <c r="I29" i="2"/>
  <c r="J29" i="2" s="1"/>
  <c r="J153" i="2"/>
  <c r="J120" i="2"/>
  <c r="I117" i="2"/>
  <c r="J117" i="2" s="1"/>
  <c r="I113" i="2"/>
  <c r="J113" i="2" s="1"/>
  <c r="J104" i="2"/>
  <c r="I104" i="2"/>
  <c r="I100" i="2"/>
  <c r="J100" i="2" s="1"/>
  <c r="I95" i="2"/>
  <c r="J95" i="2" s="1"/>
  <c r="I80" i="2"/>
  <c r="J80" i="2" s="1"/>
  <c r="I70" i="2"/>
  <c r="J70" i="2" s="1"/>
  <c r="J51" i="2"/>
  <c r="I40" i="2"/>
  <c r="J40" i="2" s="1"/>
  <c r="I112" i="2"/>
  <c r="J112" i="2" s="1"/>
  <c r="I94" i="2"/>
  <c r="J94" i="2" s="1"/>
  <c r="J85" i="2"/>
  <c r="I65" i="2"/>
  <c r="J65" i="2" s="1"/>
  <c r="I60" i="2"/>
  <c r="J60" i="2" s="1"/>
  <c r="I55" i="2"/>
  <c r="J55" i="2" s="1"/>
  <c r="I45" i="2"/>
  <c r="J45" i="2" s="1"/>
  <c r="J163" i="2"/>
  <c r="J155" i="2"/>
  <c r="J131" i="2"/>
  <c r="J128" i="2"/>
  <c r="I125" i="2"/>
  <c r="J125" i="2" s="1"/>
  <c r="I108" i="2"/>
  <c r="J108" i="2" s="1"/>
  <c r="I89" i="2"/>
  <c r="J89" i="2" s="1"/>
  <c r="I84" i="2"/>
  <c r="J84" i="2" s="1"/>
  <c r="I79" i="2"/>
  <c r="J79" i="2" s="1"/>
  <c r="J64" i="2"/>
  <c r="I64" i="2"/>
  <c r="I54" i="2"/>
  <c r="J54" i="2" s="1"/>
  <c r="I44" i="2"/>
  <c r="J44" i="2" s="1"/>
  <c r="J116" i="2"/>
  <c r="J103" i="2"/>
  <c r="I88" i="2"/>
  <c r="J88" i="2" s="1"/>
  <c r="I78" i="2"/>
  <c r="J78" i="2" s="1"/>
  <c r="J69" i="2"/>
  <c r="J59" i="2"/>
  <c r="I49" i="2"/>
  <c r="J49" i="2" s="1"/>
  <c r="I9" i="2"/>
  <c r="J9" i="2" s="1"/>
  <c r="I39" i="2"/>
  <c r="J39" i="2" s="1"/>
  <c r="I23" i="2"/>
  <c r="J23" i="2" s="1"/>
  <c r="J18" i="2"/>
  <c r="I7" i="2"/>
  <c r="J7" i="2" s="1"/>
  <c r="I33" i="2"/>
  <c r="J33" i="2" s="1"/>
  <c r="I28" i="2"/>
  <c r="J28" i="2" s="1"/>
  <c r="I17" i="2"/>
  <c r="J17" i="2" s="1"/>
  <c r="I12" i="2"/>
  <c r="J12" i="2" s="1"/>
  <c r="I27" i="2"/>
  <c r="J27" i="2" s="1"/>
  <c r="J22" i="2"/>
  <c r="I11" i="2"/>
  <c r="J11" i="2" s="1"/>
  <c r="J6" i="2"/>
  <c r="J90" i="2"/>
  <c r="J66" i="2"/>
  <c r="I37" i="2"/>
  <c r="J37" i="2" s="1"/>
  <c r="I32" i="2"/>
  <c r="J32" i="2" s="1"/>
  <c r="I21" i="2"/>
  <c r="J21" i="2" s="1"/>
  <c r="I16" i="2"/>
  <c r="J16" i="2" s="1"/>
  <c r="I5" i="2"/>
  <c r="J5" i="2"/>
  <c r="I31" i="2"/>
  <c r="J31" i="2" s="1"/>
  <c r="J26" i="2"/>
  <c r="I15" i="2"/>
  <c r="J15" i="2" s="1"/>
  <c r="J10" i="2"/>
  <c r="I36" i="2"/>
  <c r="J36" i="2" s="1"/>
  <c r="I20" i="2"/>
  <c r="J20" i="2"/>
  <c r="I4" i="2"/>
  <c r="J4" i="2" s="1"/>
  <c r="I35" i="2"/>
  <c r="J35" i="2" s="1"/>
  <c r="I19" i="2"/>
  <c r="J19" i="2" s="1"/>
  <c r="J14" i="2"/>
  <c r="I3" i="2"/>
  <c r="J3" i="2" s="1"/>
  <c r="J474" i="2" l="1"/>
  <c r="I775" i="2"/>
  <c r="J775" i="2" s="1"/>
  <c r="I474" i="2"/>
  <c r="I498" i="2"/>
  <c r="J498" i="2" s="1"/>
  <c r="I1744" i="2"/>
  <c r="J1744" i="2" s="1"/>
  <c r="I1752" i="2"/>
  <c r="J175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BE6080-0745-40E6-84DA-94032A228FB6}" keepAlive="1" name="Query - Zip_MedianRentalPrice_2Bedroom" description="Connection to the 'Zip_MedianRentalPrice_2Bedroom' query in the workbook." type="5" refreshedVersion="6" background="1" saveData="1">
    <dbPr connection="Provider=Microsoft.Mashup.OleDb.1;Data Source=$Workbook$;Location=Zip_MedianRentalPrice_2Bedroom;Extended Properties=&quot;&quot;" command="SELECT * FROM [Zip_MedianRentalPrice_2Bedroom]"/>
  </connection>
</connections>
</file>

<file path=xl/sharedStrings.xml><?xml version="1.0" encoding="utf-8"?>
<sst xmlns="http://schemas.openxmlformats.org/spreadsheetml/2006/main" count="8488" uniqueCount="1380">
  <si>
    <t>Tax</t>
  </si>
  <si>
    <t>RegionName</t>
  </si>
  <si>
    <t>City</t>
  </si>
  <si>
    <t>State</t>
  </si>
  <si>
    <t>Metro</t>
  </si>
  <si>
    <t>CountyName</t>
  </si>
  <si>
    <t>SizeRank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</si>
  <si>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</si>
  <si>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</si>
  <si>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</si>
  <si>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</si>
  <si>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</si>
  <si>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</si>
  <si>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</si>
  <si>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</si>
  <si>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</si>
  <si>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</si>
  <si>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</si>
  <si>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</si>
  <si>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</si>
  <si>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</si>
  <si>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</si>
  <si>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</si>
  <si>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</si>
  <si>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</si>
  <si>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</si>
  <si>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</si>
  <si>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</si>
  <si>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</si>
  <si>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</si>
  <si>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</si>
  <si>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</si>
  <si>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</si>
  <si>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</si>
  <si>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</si>
  <si>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</si>
  <si>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</si>
  <si>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</si>
  <si>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</si>
  <si>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</si>
  <si>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</si>
  <si>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</si>
  <si>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</si>
  <si>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</si>
  <si>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</si>
  <si>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</si>
  <si>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</si>
  <si>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</si>
  <si>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</si>
  <si>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</si>
  <si>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</si>
  <si>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</si>
  <si>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</si>
  <si>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</si>
  <si>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</si>
  <si>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</si>
  <si>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</si>
  <si>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</si>
  <si>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</si>
  <si>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</si>
  <si>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</si>
  <si>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</si>
  <si>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</si>
  <si>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</si>
  <si>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</si>
  <si>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</si>
  <si>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</si>
  <si>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</si>
  <si>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</si>
  <si>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</si>
  <si>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</si>
  <si>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</si>
  <si>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</si>
  <si>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</si>
  <si>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</si>
  <si>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</si>
  <si>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</si>
  <si>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</si>
  <si>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</si>
  <si>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</si>
  <si>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</si>
  <si>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</si>
  <si>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</si>
  <si>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</si>
  <si>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</si>
  <si>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</si>
  <si>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</si>
  <si>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</si>
  <si>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</si>
  <si>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</si>
  <si>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</si>
  <si>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</si>
  <si>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</si>
  <si>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</si>
  <si>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</si>
  <si>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</si>
  <si>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</si>
  <si>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</si>
  <si>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</si>
  <si>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</si>
  <si>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</si>
  <si>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New York</t>
  </si>
  <si>
    <t>NY</t>
  </si>
  <si>
    <t/>
  </si>
  <si>
    <t>Chicago</t>
  </si>
  <si>
    <t>IL</t>
  </si>
  <si>
    <t>Cook</t>
  </si>
  <si>
    <t>McKinney</t>
  </si>
  <si>
    <t>TX</t>
  </si>
  <si>
    <t>Dallas-Fort Worth</t>
  </si>
  <si>
    <t>Collin</t>
  </si>
  <si>
    <t>Katy</t>
  </si>
  <si>
    <t>Houston</t>
  </si>
  <si>
    <t>Harris</t>
  </si>
  <si>
    <t>El Paso</t>
  </si>
  <si>
    <t>Bronx</t>
  </si>
  <si>
    <t>San Francisco</t>
  </si>
  <si>
    <t>CA</t>
  </si>
  <si>
    <t>Kings</t>
  </si>
  <si>
    <t>Queens</t>
  </si>
  <si>
    <t>Nashville</t>
  </si>
  <si>
    <t>TN</t>
  </si>
  <si>
    <t>Davidson</t>
  </si>
  <si>
    <t>Hawthorne</t>
  </si>
  <si>
    <t>Los Angeles-Long Beach-Anaheim</t>
  </si>
  <si>
    <t>Los Angeles</t>
  </si>
  <si>
    <t>Pflugerville</t>
  </si>
  <si>
    <t>Austin</t>
  </si>
  <si>
    <t>Travis</t>
  </si>
  <si>
    <t>League City</t>
  </si>
  <si>
    <t>Galveston</t>
  </si>
  <si>
    <t>Pearland</t>
  </si>
  <si>
    <t>Brazoria</t>
  </si>
  <si>
    <t>Charlotte</t>
  </si>
  <si>
    <t>NC</t>
  </si>
  <si>
    <t>Mecklenburg</t>
  </si>
  <si>
    <t>Pittsburg</t>
  </si>
  <si>
    <t>Contra Costa</t>
  </si>
  <si>
    <t>Riverdale</t>
  </si>
  <si>
    <t>GA</t>
  </si>
  <si>
    <t>Atlanta</t>
  </si>
  <si>
    <t>Clayton</t>
  </si>
  <si>
    <t>Washington</t>
  </si>
  <si>
    <t>DC</t>
  </si>
  <si>
    <t>District of Columbia</t>
  </si>
  <si>
    <t>New Braunfels</t>
  </si>
  <si>
    <t>San Antonio</t>
  </si>
  <si>
    <t>Comal</t>
  </si>
  <si>
    <t>Cedar Park</t>
  </si>
  <si>
    <t>Williamson</t>
  </si>
  <si>
    <t>Clarksville</t>
  </si>
  <si>
    <t>Montgomery</t>
  </si>
  <si>
    <t>Saint Peters</t>
  </si>
  <si>
    <t>MO</t>
  </si>
  <si>
    <t>St. Louis</t>
  </si>
  <si>
    <t>Saint Charles</t>
  </si>
  <si>
    <t>Lawrenceville</t>
  </si>
  <si>
    <t>Gwinnett</t>
  </si>
  <si>
    <t>Cypress</t>
  </si>
  <si>
    <t>Frisco</t>
  </si>
  <si>
    <t>Dallas</t>
  </si>
  <si>
    <t>Phoenix</t>
  </si>
  <si>
    <t>AZ</t>
  </si>
  <si>
    <t>Maricopa</t>
  </si>
  <si>
    <t>Hoboken</t>
  </si>
  <si>
    <t>NJ</t>
  </si>
  <si>
    <t>Hudson</t>
  </si>
  <si>
    <t>Parkville</t>
  </si>
  <si>
    <t>MD</t>
  </si>
  <si>
    <t>Baltimore</t>
  </si>
  <si>
    <t>Sunny Isles Beach</t>
  </si>
  <si>
    <t>FL</t>
  </si>
  <si>
    <t>Miami-Fort Lauderdale</t>
  </si>
  <si>
    <t>Miami-Dade</t>
  </si>
  <si>
    <t>Virginia Beach</t>
  </si>
  <si>
    <t>VA</t>
  </si>
  <si>
    <t>Virginia Beach City</t>
  </si>
  <si>
    <t>Alameda</t>
  </si>
  <si>
    <t>Duluth</t>
  </si>
  <si>
    <t>Redmond</t>
  </si>
  <si>
    <t>WA</t>
  </si>
  <si>
    <t>Seattle</t>
  </si>
  <si>
    <t>King</t>
  </si>
  <si>
    <t>Tomball</t>
  </si>
  <si>
    <t>San Marcos</t>
  </si>
  <si>
    <t>Hays</t>
  </si>
  <si>
    <t>Suwanee</t>
  </si>
  <si>
    <t>Lakewood</t>
  </si>
  <si>
    <t>OH</t>
  </si>
  <si>
    <t>Cleveland</t>
  </si>
  <si>
    <t>Cuyahoga</t>
  </si>
  <si>
    <t>Lewisville</t>
  </si>
  <si>
    <t>Denton</t>
  </si>
  <si>
    <t>Miramar</t>
  </si>
  <si>
    <t>Broward</t>
  </si>
  <si>
    <t>Royal Palm Beach</t>
  </si>
  <si>
    <t>Palm Beach</t>
  </si>
  <si>
    <t>Miami Beach</t>
  </si>
  <si>
    <t>Quincy</t>
  </si>
  <si>
    <t>MA</t>
  </si>
  <si>
    <t>Boston</t>
  </si>
  <si>
    <t>Norfolk</t>
  </si>
  <si>
    <t>Long Beach</t>
  </si>
  <si>
    <t>Elyria</t>
  </si>
  <si>
    <t>Lorain</t>
  </si>
  <si>
    <t>Folsom</t>
  </si>
  <si>
    <t>Sacramento</t>
  </si>
  <si>
    <t>Philadelphia</t>
  </si>
  <si>
    <t>PA</t>
  </si>
  <si>
    <t>Richmond</t>
  </si>
  <si>
    <t>Stockbridge</t>
  </si>
  <si>
    <t>Henry</t>
  </si>
  <si>
    <t>Jacksonville</t>
  </si>
  <si>
    <t>Duval</t>
  </si>
  <si>
    <t>Hendersonville</t>
  </si>
  <si>
    <t>Sumner</t>
  </si>
  <si>
    <t>Chula Vista</t>
  </si>
  <si>
    <t>San Diego</t>
  </si>
  <si>
    <t>Albuquerque</t>
  </si>
  <si>
    <t>NM</t>
  </si>
  <si>
    <t>Bernalillo</t>
  </si>
  <si>
    <t>Bristol</t>
  </si>
  <si>
    <t>CT</t>
  </si>
  <si>
    <t>Hartford</t>
  </si>
  <si>
    <t>Bexar</t>
  </si>
  <si>
    <t>Las Vegas</t>
  </si>
  <si>
    <t>NV</t>
  </si>
  <si>
    <t>Clark</t>
  </si>
  <si>
    <t>Lancaster</t>
  </si>
  <si>
    <t>Fresno</t>
  </si>
  <si>
    <t>Parker</t>
  </si>
  <si>
    <t>CO</t>
  </si>
  <si>
    <t>Denver</t>
  </si>
  <si>
    <t>Douglas</t>
  </si>
  <si>
    <t>Fairfield</t>
  </si>
  <si>
    <t>Vallejo</t>
  </si>
  <si>
    <t>Solano</t>
  </si>
  <si>
    <t>Carmichael</t>
  </si>
  <si>
    <t>Westerville</t>
  </si>
  <si>
    <t>Columbus</t>
  </si>
  <si>
    <t>Franklin</t>
  </si>
  <si>
    <t>Aurora</t>
  </si>
  <si>
    <t>Arapahoe</t>
  </si>
  <si>
    <t>Pembroke Pines</t>
  </si>
  <si>
    <t>Silver Spring</t>
  </si>
  <si>
    <t>Portland</t>
  </si>
  <si>
    <t>OR</t>
  </si>
  <si>
    <t>Multnomah</t>
  </si>
  <si>
    <t>Chino Hills</t>
  </si>
  <si>
    <t>Riverside</t>
  </si>
  <si>
    <t>San Bernardino</t>
  </si>
  <si>
    <t>Yuma</t>
  </si>
  <si>
    <t>Springfield</t>
  </si>
  <si>
    <t>Greene</t>
  </si>
  <si>
    <t>Bothell</t>
  </si>
  <si>
    <t>Snohomish</t>
  </si>
  <si>
    <t>Laguna Niguel</t>
  </si>
  <si>
    <t>Orange</t>
  </si>
  <si>
    <t>Malden</t>
  </si>
  <si>
    <t>Middlesex</t>
  </si>
  <si>
    <t>Tampa</t>
  </si>
  <si>
    <t>Hillsborough</t>
  </si>
  <si>
    <t>Anaheim</t>
  </si>
  <si>
    <t>Toms River</t>
  </si>
  <si>
    <t>Ocean</t>
  </si>
  <si>
    <t>Stamford</t>
  </si>
  <si>
    <t>Columbia</t>
  </si>
  <si>
    <t>Boone</t>
  </si>
  <si>
    <t>Greensboro</t>
  </si>
  <si>
    <t>Guilford</t>
  </si>
  <si>
    <t>Fort Worth</t>
  </si>
  <si>
    <t>Tarrant</t>
  </si>
  <si>
    <t>Fayetteville</t>
  </si>
  <si>
    <t>Cumberland</t>
  </si>
  <si>
    <t>The Colony</t>
  </si>
  <si>
    <t>Woodstock</t>
  </si>
  <si>
    <t>Cherokee</t>
  </si>
  <si>
    <t>College Station</t>
  </si>
  <si>
    <t>Brazos</t>
  </si>
  <si>
    <t>Fremont</t>
  </si>
  <si>
    <t>Bayonne</t>
  </si>
  <si>
    <t>Wake Forest</t>
  </si>
  <si>
    <t>Raleigh</t>
  </si>
  <si>
    <t>Wake</t>
  </si>
  <si>
    <t>Hagerstown</t>
  </si>
  <si>
    <t>Jersey City</t>
  </si>
  <si>
    <t>Woodbridge</t>
  </si>
  <si>
    <t>Prince William</t>
  </si>
  <si>
    <t>Gahanna</t>
  </si>
  <si>
    <t>Indianapolis</t>
  </si>
  <si>
    <t>IN</t>
  </si>
  <si>
    <t>Marion</t>
  </si>
  <si>
    <t>Rancho Cucamonga</t>
  </si>
  <si>
    <t>Chesapeake</t>
  </si>
  <si>
    <t>Chesapeake City</t>
  </si>
  <si>
    <t>Temecula</t>
  </si>
  <si>
    <t>Owings Mills</t>
  </si>
  <si>
    <t>Cinco Ranch</t>
  </si>
  <si>
    <t>Fort Bend</t>
  </si>
  <si>
    <t>Orlando</t>
  </si>
  <si>
    <t>Fulton</t>
  </si>
  <si>
    <t>Smyrna</t>
  </si>
  <si>
    <t>Cobb</t>
  </si>
  <si>
    <t>West New York</t>
  </si>
  <si>
    <t>Huntersville</t>
  </si>
  <si>
    <t>Bellflower</t>
  </si>
  <si>
    <t>Ann Arbor</t>
  </si>
  <si>
    <t>MI</t>
  </si>
  <si>
    <t>Washtenaw</t>
  </si>
  <si>
    <t>Marietta</t>
  </si>
  <si>
    <t>The Crossings</t>
  </si>
  <si>
    <t>Hialeah</t>
  </si>
  <si>
    <t>El Cajon</t>
  </si>
  <si>
    <t>Simi Valley</t>
  </si>
  <si>
    <t>Ventura</t>
  </si>
  <si>
    <t>San Jose</t>
  </si>
  <si>
    <t>Santa Clara</t>
  </si>
  <si>
    <t>Hilliard</t>
  </si>
  <si>
    <t>Medford</t>
  </si>
  <si>
    <t>Costa Mesa</t>
  </si>
  <si>
    <t>Fort Lauderdale</t>
  </si>
  <si>
    <t>Tucson</t>
  </si>
  <si>
    <t>Pima</t>
  </si>
  <si>
    <t>Gaithersburg</t>
  </si>
  <si>
    <t>Alexandria</t>
  </si>
  <si>
    <t>Alexandria City</t>
  </si>
  <si>
    <t>Johns Creek</t>
  </si>
  <si>
    <t>Greenville</t>
  </si>
  <si>
    <t>Pitt</t>
  </si>
  <si>
    <t>Hampton</t>
  </si>
  <si>
    <t>Hampton City</t>
  </si>
  <si>
    <t>Pompano Beach</t>
  </si>
  <si>
    <t>Lexington</t>
  </si>
  <si>
    <t>SC</t>
  </si>
  <si>
    <t>Henderson</t>
  </si>
  <si>
    <t>Margate</t>
  </si>
  <si>
    <t>Jonesboro</t>
  </si>
  <si>
    <t>AR</t>
  </si>
  <si>
    <t>Craighead</t>
  </si>
  <si>
    <t>Yonkers</t>
  </si>
  <si>
    <t>Westchester</t>
  </si>
  <si>
    <t>Fargo</t>
  </si>
  <si>
    <t>ND</t>
  </si>
  <si>
    <t>Cass</t>
  </si>
  <si>
    <t>Hayward</t>
  </si>
  <si>
    <t>Eugene</t>
  </si>
  <si>
    <t>Lane</t>
  </si>
  <si>
    <t>Lauderhill</t>
  </si>
  <si>
    <t>Mesquite</t>
  </si>
  <si>
    <t>Ashburn</t>
  </si>
  <si>
    <t>Loudoun</t>
  </si>
  <si>
    <t>Rochester</t>
  </si>
  <si>
    <t>MN</t>
  </si>
  <si>
    <t>Olmsted</t>
  </si>
  <si>
    <t>Hoover</t>
  </si>
  <si>
    <t>AL</t>
  </si>
  <si>
    <t>Birmingham</t>
  </si>
  <si>
    <t>Jefferson</t>
  </si>
  <si>
    <t>Vacaville</t>
  </si>
  <si>
    <t>Durham</t>
  </si>
  <si>
    <t>Milton</t>
  </si>
  <si>
    <t>Reynoldsburg</t>
  </si>
  <si>
    <t>Antioch</t>
  </si>
  <si>
    <t>Fort Collins</t>
  </si>
  <si>
    <t>Larimer</t>
  </si>
  <si>
    <t>McAllen</t>
  </si>
  <si>
    <t>Hidalgo</t>
  </si>
  <si>
    <t>Affton</t>
  </si>
  <si>
    <t>Saint Louis</t>
  </si>
  <si>
    <t>Baltimore City</t>
  </si>
  <si>
    <t>Mount Pleasant</t>
  </si>
  <si>
    <t>Charleston</t>
  </si>
  <si>
    <t>Union City</t>
  </si>
  <si>
    <t>Richmond City</t>
  </si>
  <si>
    <t>Bowling Green</t>
  </si>
  <si>
    <t>KY</t>
  </si>
  <si>
    <t>Warren</t>
  </si>
  <si>
    <t>Lansdale</t>
  </si>
  <si>
    <t>Amherst</t>
  </si>
  <si>
    <t>Buffalo</t>
  </si>
  <si>
    <t>Erie</t>
  </si>
  <si>
    <t>Scottsdale</t>
  </si>
  <si>
    <t>Bensalem</t>
  </si>
  <si>
    <t>Bucks</t>
  </si>
  <si>
    <t>Tamarac</t>
  </si>
  <si>
    <t>Brockton</t>
  </si>
  <si>
    <t>Plymouth</t>
  </si>
  <si>
    <t>Webster</t>
  </si>
  <si>
    <t>Monroe</t>
  </si>
  <si>
    <t>New Castle</t>
  </si>
  <si>
    <t>DE</t>
  </si>
  <si>
    <t>Greenacres</t>
  </si>
  <si>
    <t>Arlington</t>
  </si>
  <si>
    <t>Germantown</t>
  </si>
  <si>
    <t>Murfreesboro</t>
  </si>
  <si>
    <t>Rutherford</t>
  </si>
  <si>
    <t>Bakersfield</t>
  </si>
  <si>
    <t>Kern</t>
  </si>
  <si>
    <t>Savannah</t>
  </si>
  <si>
    <t>Chatham</t>
  </si>
  <si>
    <t>Dundalk</t>
  </si>
  <si>
    <t>Mount Prospect</t>
  </si>
  <si>
    <t>Tempe</t>
  </si>
  <si>
    <t>Richland</t>
  </si>
  <si>
    <t>Bentonville</t>
  </si>
  <si>
    <t>Benton</t>
  </si>
  <si>
    <t>Village of Palmetto Bay</t>
  </si>
  <si>
    <t>Shoreline</t>
  </si>
  <si>
    <t>Lake Forest</t>
  </si>
  <si>
    <t>Muscogee</t>
  </si>
  <si>
    <t>Goldenrod</t>
  </si>
  <si>
    <t>Seminole</t>
  </si>
  <si>
    <t>Baytown</t>
  </si>
  <si>
    <t>Summerville</t>
  </si>
  <si>
    <t>Dorchester</t>
  </si>
  <si>
    <t>La Habra</t>
  </si>
  <si>
    <t>West Haven</t>
  </si>
  <si>
    <t>New Haven</t>
  </si>
  <si>
    <t>Peabody</t>
  </si>
  <si>
    <t>Essex</t>
  </si>
  <si>
    <t>Gainesville</t>
  </si>
  <si>
    <t>Alachua</t>
  </si>
  <si>
    <t>Brandon</t>
  </si>
  <si>
    <t>Mesa</t>
  </si>
  <si>
    <t>Rio Rancho</t>
  </si>
  <si>
    <t>Sandoval</t>
  </si>
  <si>
    <t>Huntington Beach</t>
  </si>
  <si>
    <t>Tulsa</t>
  </si>
  <si>
    <t>OK</t>
  </si>
  <si>
    <t>North Bethesda</t>
  </si>
  <si>
    <t>Jupiter</t>
  </si>
  <si>
    <t>Glen Burnie</t>
  </si>
  <si>
    <t>Anne Arundel</t>
  </si>
  <si>
    <t>Oviedo</t>
  </si>
  <si>
    <t>Cupertino</t>
  </si>
  <si>
    <t>Dublin</t>
  </si>
  <si>
    <t>Middletown</t>
  </si>
  <si>
    <t>Cincinnati</t>
  </si>
  <si>
    <t>Butler</t>
  </si>
  <si>
    <t>Lower Makefield</t>
  </si>
  <si>
    <t>Newnan</t>
  </si>
  <si>
    <t>Coweta</t>
  </si>
  <si>
    <t>Cary</t>
  </si>
  <si>
    <t>Boca Raton</t>
  </si>
  <si>
    <t>Country Club</t>
  </si>
  <si>
    <t>Florence</t>
  </si>
  <si>
    <t>Apple Valley</t>
  </si>
  <si>
    <t>Minneapolis-St Paul</t>
  </si>
  <si>
    <t>Dakota</t>
  </si>
  <si>
    <t>Tallahassee</t>
  </si>
  <si>
    <t>Leon</t>
  </si>
  <si>
    <t>Irvine</t>
  </si>
  <si>
    <t>Round Rock</t>
  </si>
  <si>
    <t>Honolulu</t>
  </si>
  <si>
    <t>HI</t>
  </si>
  <si>
    <t>Urban Honolulu</t>
  </si>
  <si>
    <t>Sunnyvale</t>
  </si>
  <si>
    <t>Seattle Hill-Silver Firs</t>
  </si>
  <si>
    <t>Madison</t>
  </si>
  <si>
    <t>WI</t>
  </si>
  <si>
    <t>Dane</t>
  </si>
  <si>
    <t>Billings</t>
  </si>
  <si>
    <t>MT</t>
  </si>
  <si>
    <t>Yellowstone</t>
  </si>
  <si>
    <t>Revere</t>
  </si>
  <si>
    <t>Suffolk</t>
  </si>
  <si>
    <t>Ewa Beach</t>
  </si>
  <si>
    <t>Boynton Beach</t>
  </si>
  <si>
    <t>Hillsboro</t>
  </si>
  <si>
    <t>Forestbrook</t>
  </si>
  <si>
    <t>Myrtle Beach</t>
  </si>
  <si>
    <t>Horry</t>
  </si>
  <si>
    <t>Hollywood</t>
  </si>
  <si>
    <t>Plantation</t>
  </si>
  <si>
    <t>Murrieta</t>
  </si>
  <si>
    <t>Kirkland</t>
  </si>
  <si>
    <t>Somerset</t>
  </si>
  <si>
    <t>Arlington Heights</t>
  </si>
  <si>
    <t>San Pablo</t>
  </si>
  <si>
    <t>Sanford</t>
  </si>
  <si>
    <t>Fredericksburg</t>
  </si>
  <si>
    <t>Spotsylvania</t>
  </si>
  <si>
    <t>Newark</t>
  </si>
  <si>
    <t>Freehold</t>
  </si>
  <si>
    <t>Monmouth</t>
  </si>
  <si>
    <t>Manheim</t>
  </si>
  <si>
    <t>Normal</t>
  </si>
  <si>
    <t>Bloomington</t>
  </si>
  <si>
    <t>McLean</t>
  </si>
  <si>
    <t>Kennesaw</t>
  </si>
  <si>
    <t>Winston-Salem</t>
  </si>
  <si>
    <t>Forsyth</t>
  </si>
  <si>
    <t>Onslow</t>
  </si>
  <si>
    <t>Grapevine</t>
  </si>
  <si>
    <t>Oildale</t>
  </si>
  <si>
    <t>Martinez</t>
  </si>
  <si>
    <t>Corona</t>
  </si>
  <si>
    <t>Leesburg</t>
  </si>
  <si>
    <t>Lake</t>
  </si>
  <si>
    <t>Lawton</t>
  </si>
  <si>
    <t>Comanche</t>
  </si>
  <si>
    <t>Clovis</t>
  </si>
  <si>
    <t>Curry</t>
  </si>
  <si>
    <t>Berwyn</t>
  </si>
  <si>
    <t>Bellingham</t>
  </si>
  <si>
    <t>Whatcom</t>
  </si>
  <si>
    <t>Brookhaven</t>
  </si>
  <si>
    <t>Dekalb</t>
  </si>
  <si>
    <t>Bloomfield</t>
  </si>
  <si>
    <t>Memphis</t>
  </si>
  <si>
    <t>Shelby</t>
  </si>
  <si>
    <t>West Chester</t>
  </si>
  <si>
    <t>Chester</t>
  </si>
  <si>
    <t>Plano</t>
  </si>
  <si>
    <t>Milwaukee</t>
  </si>
  <si>
    <t>New Orleans</t>
  </si>
  <si>
    <t>LA</t>
  </si>
  <si>
    <t>Orleans</t>
  </si>
  <si>
    <t>Campbell</t>
  </si>
  <si>
    <t>Fairfax</t>
  </si>
  <si>
    <t>Saint Louis City</t>
  </si>
  <si>
    <t>Oceanside</t>
  </si>
  <si>
    <t>Dunedin</t>
  </si>
  <si>
    <t>Pinellas</t>
  </si>
  <si>
    <t>Stuart</t>
  </si>
  <si>
    <t>Port St. Lucie</t>
  </si>
  <si>
    <t>Martin</t>
  </si>
  <si>
    <t>Waipahu</t>
  </si>
  <si>
    <t>Moline</t>
  </si>
  <si>
    <t>Davenport</t>
  </si>
  <si>
    <t>Rock Island</t>
  </si>
  <si>
    <t>Santee</t>
  </si>
  <si>
    <t>Loveland</t>
  </si>
  <si>
    <t>Lindenwold</t>
  </si>
  <si>
    <t>Camden</t>
  </si>
  <si>
    <t>Encinitas</t>
  </si>
  <si>
    <t>Aliso Viejo</t>
  </si>
  <si>
    <t>Moreno Valley</t>
  </si>
  <si>
    <t>Danbury</t>
  </si>
  <si>
    <t>Annandale</t>
  </si>
  <si>
    <t>Carmel</t>
  </si>
  <si>
    <t>Hamilton</t>
  </si>
  <si>
    <t>Bangor</t>
  </si>
  <si>
    <t>ME</t>
  </si>
  <si>
    <t>Penobscot</t>
  </si>
  <si>
    <t>Port Saint Lucie</t>
  </si>
  <si>
    <t>Saint Lucie</t>
  </si>
  <si>
    <t>Harlingen</t>
  </si>
  <si>
    <t>Brownsville</t>
  </si>
  <si>
    <t>Cameron</t>
  </si>
  <si>
    <t>Wheeling</t>
  </si>
  <si>
    <t>WV</t>
  </si>
  <si>
    <t>Ohio</t>
  </si>
  <si>
    <t>Palm Beach Gardens</t>
  </si>
  <si>
    <t>Garland</t>
  </si>
  <si>
    <t>Coral Springs</t>
  </si>
  <si>
    <t>Cape Coral</t>
  </si>
  <si>
    <t>Fort Myers</t>
  </si>
  <si>
    <t>Lee</t>
  </si>
  <si>
    <t>Rockville</t>
  </si>
  <si>
    <t>Catonsville</t>
  </si>
  <si>
    <t>Burnsville</t>
  </si>
  <si>
    <t>Lochearn</t>
  </si>
  <si>
    <t>Broomfield</t>
  </si>
  <si>
    <t>Riverview</t>
  </si>
  <si>
    <t>Irving</t>
  </si>
  <si>
    <t>Tyler</t>
  </si>
  <si>
    <t>Smith</t>
  </si>
  <si>
    <t>Egypt Lake-Leto</t>
  </si>
  <si>
    <t>Salem</t>
  </si>
  <si>
    <t>Kendall</t>
  </si>
  <si>
    <t>Kettering</t>
  </si>
  <si>
    <t>Prince Georges</t>
  </si>
  <si>
    <t>Vancouver</t>
  </si>
  <si>
    <t>Williamsburg</t>
  </si>
  <si>
    <t>James City</t>
  </si>
  <si>
    <t>Mililani</t>
  </si>
  <si>
    <t>Sangamon</t>
  </si>
  <si>
    <t>Upland</t>
  </si>
  <si>
    <t>Sioux Falls</t>
  </si>
  <si>
    <t>SD</t>
  </si>
  <si>
    <t>Minnehaha</t>
  </si>
  <si>
    <t>Palmetto</t>
  </si>
  <si>
    <t>North Port-Sarasota-Bradenton</t>
  </si>
  <si>
    <t>Manatee</t>
  </si>
  <si>
    <t>Clifton Park</t>
  </si>
  <si>
    <t>Albany</t>
  </si>
  <si>
    <t>Saratoga</t>
  </si>
  <si>
    <t>Tigard</t>
  </si>
  <si>
    <t>Richardson</t>
  </si>
  <si>
    <t>Wichita</t>
  </si>
  <si>
    <t>KS</t>
  </si>
  <si>
    <t>Sedgwick</t>
  </si>
  <si>
    <t>Reno</t>
  </si>
  <si>
    <t>Washoe</t>
  </si>
  <si>
    <t>Stafford</t>
  </si>
  <si>
    <t>Ross</t>
  </si>
  <si>
    <t>Pittsburgh</t>
  </si>
  <si>
    <t>Allegheny</t>
  </si>
  <si>
    <t>Sunrise</t>
  </si>
  <si>
    <t>Oklahoma City</t>
  </si>
  <si>
    <t>Oklahoma</t>
  </si>
  <si>
    <t>Jennings</t>
  </si>
  <si>
    <t>Doral</t>
  </si>
  <si>
    <t>Hackensack</t>
  </si>
  <si>
    <t>Bergen</t>
  </si>
  <si>
    <t>Fountain Valley</t>
  </si>
  <si>
    <t>Miami</t>
  </si>
  <si>
    <t>Rapid City</t>
  </si>
  <si>
    <t>Pennington</t>
  </si>
  <si>
    <t>Chandler</t>
  </si>
  <si>
    <t>Mt Laurel</t>
  </si>
  <si>
    <t>Burlington</t>
  </si>
  <si>
    <t>Grand Forks</t>
  </si>
  <si>
    <t>Killeen</t>
  </si>
  <si>
    <t>Bell</t>
  </si>
  <si>
    <t>Fairborn</t>
  </si>
  <si>
    <t>Dayton</t>
  </si>
  <si>
    <t>Town 'n' Country</t>
  </si>
  <si>
    <t>Visalia</t>
  </si>
  <si>
    <t>Tulare</t>
  </si>
  <si>
    <t>Manhattan</t>
  </si>
  <si>
    <t>Riley</t>
  </si>
  <si>
    <t>Kaneohe</t>
  </si>
  <si>
    <t>Federal Way</t>
  </si>
  <si>
    <t>Rochester Hills</t>
  </si>
  <si>
    <t>Detroit</t>
  </si>
  <si>
    <t>Oakland</t>
  </si>
  <si>
    <t>Hattiesburg</t>
  </si>
  <si>
    <t>MS</t>
  </si>
  <si>
    <t>Forrest</t>
  </si>
  <si>
    <t>Wallingford</t>
  </si>
  <si>
    <t>Tonawanda</t>
  </si>
  <si>
    <t>Norman</t>
  </si>
  <si>
    <t>Homestead</t>
  </si>
  <si>
    <t>Temple Terrace</t>
  </si>
  <si>
    <t>Saint Paul</t>
  </si>
  <si>
    <t>Ramsey</t>
  </si>
  <si>
    <t>Newport News</t>
  </si>
  <si>
    <t>Newport News City</t>
  </si>
  <si>
    <t>Evesham</t>
  </si>
  <si>
    <t>Spring Valley</t>
  </si>
  <si>
    <t>Allentown</t>
  </si>
  <si>
    <t>Lehigh</t>
  </si>
  <si>
    <t>Wilmington</t>
  </si>
  <si>
    <t>New Hanover</t>
  </si>
  <si>
    <t>Asheville</t>
  </si>
  <si>
    <t>Buncombe</t>
  </si>
  <si>
    <t>Thornton</t>
  </si>
  <si>
    <t>Adams</t>
  </si>
  <si>
    <t>Gladstone</t>
  </si>
  <si>
    <t>Kansas City</t>
  </si>
  <si>
    <t>Clay</t>
  </si>
  <si>
    <t>Corvallis</t>
  </si>
  <si>
    <t>Norcross</t>
  </si>
  <si>
    <t>Herndon</t>
  </si>
  <si>
    <t>Redondo Beach</t>
  </si>
  <si>
    <t>Lynchburg</t>
  </si>
  <si>
    <t>Lynchburg City</t>
  </si>
  <si>
    <t>Deerfield Beach</t>
  </si>
  <si>
    <t>Isabella</t>
  </si>
  <si>
    <t>Morgantown</t>
  </si>
  <si>
    <t>Monongalia</t>
  </si>
  <si>
    <t>Aventura</t>
  </si>
  <si>
    <t>Tustin</t>
  </si>
  <si>
    <t>Mooresville</t>
  </si>
  <si>
    <t>Iredell</t>
  </si>
  <si>
    <t>Moon</t>
  </si>
  <si>
    <t>Atlantic City</t>
  </si>
  <si>
    <t>Atlantic</t>
  </si>
  <si>
    <t>Peoria</t>
  </si>
  <si>
    <t>Piscataway</t>
  </si>
  <si>
    <t>Woonsocket</t>
  </si>
  <si>
    <t>RI</t>
  </si>
  <si>
    <t>Providence</t>
  </si>
  <si>
    <t>Torrance</t>
  </si>
  <si>
    <t>Lincoln</t>
  </si>
  <si>
    <t>NE</t>
  </si>
  <si>
    <t>Fayette</t>
  </si>
  <si>
    <t>Bossier City</t>
  </si>
  <si>
    <t>Shreveport</t>
  </si>
  <si>
    <t>Bossier</t>
  </si>
  <si>
    <t>Cedar Rapids</t>
  </si>
  <si>
    <t>IA</t>
  </si>
  <si>
    <t>Linn</t>
  </si>
  <si>
    <t>Apopka</t>
  </si>
  <si>
    <t>Pensacola</t>
  </si>
  <si>
    <t>Escambia</t>
  </si>
  <si>
    <t>Annapolis</t>
  </si>
  <si>
    <t>Beaverton</t>
  </si>
  <si>
    <t>Winter Springs</t>
  </si>
  <si>
    <t>Northglenn</t>
  </si>
  <si>
    <t>Castro Valley</t>
  </si>
  <si>
    <t>Lake Mary</t>
  </si>
  <si>
    <t>Roseville</t>
  </si>
  <si>
    <t>Placer</t>
  </si>
  <si>
    <t>Paine Field-Lake Stickney</t>
  </si>
  <si>
    <t>Mission Viejo</t>
  </si>
  <si>
    <t>Bellevue</t>
  </si>
  <si>
    <t>Edmond</t>
  </si>
  <si>
    <t>Escondido</t>
  </si>
  <si>
    <t>Milford</t>
  </si>
  <si>
    <t>South Whitehall</t>
  </si>
  <si>
    <t>Ontario</t>
  </si>
  <si>
    <t>North Lauderdale</t>
  </si>
  <si>
    <t>San Mateo</t>
  </si>
  <si>
    <t>Ives Estates</t>
  </si>
  <si>
    <t>Ellicott City</t>
  </si>
  <si>
    <t>Howard</t>
  </si>
  <si>
    <t>Cleveland Heights</t>
  </si>
  <si>
    <t>Kent</t>
  </si>
  <si>
    <t>Akron</t>
  </si>
  <si>
    <t>Portage</t>
  </si>
  <si>
    <t>New Bern</t>
  </si>
  <si>
    <t>Craven</t>
  </si>
  <si>
    <t>Salinas</t>
  </si>
  <si>
    <t>Monterey</t>
  </si>
  <si>
    <t>Roswell</t>
  </si>
  <si>
    <t>Cedar Falls</t>
  </si>
  <si>
    <t>Waterloo</t>
  </si>
  <si>
    <t>Black Hawk</t>
  </si>
  <si>
    <t>Perrysburg</t>
  </si>
  <si>
    <t>Toledo</t>
  </si>
  <si>
    <t>Wood</t>
  </si>
  <si>
    <t>Pine Hills</t>
  </si>
  <si>
    <t>Euless</t>
  </si>
  <si>
    <t>Minneapolis</t>
  </si>
  <si>
    <t>Hennepin</t>
  </si>
  <si>
    <t>La Mesa</t>
  </si>
  <si>
    <t>Oak Harbor</t>
  </si>
  <si>
    <t>Island</t>
  </si>
  <si>
    <t>North Miami</t>
  </si>
  <si>
    <t>Phoenixville</t>
  </si>
  <si>
    <t>Willoughby</t>
  </si>
  <si>
    <t>Saint Louis Park</t>
  </si>
  <si>
    <t>Placentia</t>
  </si>
  <si>
    <t>Marlborough</t>
  </si>
  <si>
    <t>Burlingame</t>
  </si>
  <si>
    <t>Woodbury</t>
  </si>
  <si>
    <t>Golden</t>
  </si>
  <si>
    <t>Morris</t>
  </si>
  <si>
    <t>Bradenton</t>
  </si>
  <si>
    <t>Buffalo Grove</t>
  </si>
  <si>
    <t>Longmont</t>
  </si>
  <si>
    <t>Boulder</t>
  </si>
  <si>
    <t>Royal Oak</t>
  </si>
  <si>
    <t>Watertown</t>
  </si>
  <si>
    <t>Ken Caryl</t>
  </si>
  <si>
    <t>Charlottesville</t>
  </si>
  <si>
    <t>Albemarle</t>
  </si>
  <si>
    <t>Kailua</t>
  </si>
  <si>
    <t>Vinings</t>
  </si>
  <si>
    <t>Bridgeport</t>
  </si>
  <si>
    <t>Meridian</t>
  </si>
  <si>
    <t>ID</t>
  </si>
  <si>
    <t>Boise City</t>
  </si>
  <si>
    <t>Ada</t>
  </si>
  <si>
    <t>Boise</t>
  </si>
  <si>
    <t>Sumter</t>
  </si>
  <si>
    <t>Beverly</t>
  </si>
  <si>
    <t>Shelton</t>
  </si>
  <si>
    <t>Upper Allen</t>
  </si>
  <si>
    <t>Harrisburg</t>
  </si>
  <si>
    <t>Sandy Springs</t>
  </si>
  <si>
    <t>Fishers</t>
  </si>
  <si>
    <t>Coppell</t>
  </si>
  <si>
    <t>Grand Rapids</t>
  </si>
  <si>
    <t>Woburn</t>
  </si>
  <si>
    <t>Hemet</t>
  </si>
  <si>
    <t>Noblesville</t>
  </si>
  <si>
    <t>Orange Park</t>
  </si>
  <si>
    <t>Matthews</t>
  </si>
  <si>
    <t>Gresham</t>
  </si>
  <si>
    <t>San Bruno</t>
  </si>
  <si>
    <t>Frederick</t>
  </si>
  <si>
    <t>Northbrook</t>
  </si>
  <si>
    <t>Jersey Village</t>
  </si>
  <si>
    <t>West Valley City</t>
  </si>
  <si>
    <t>UT</t>
  </si>
  <si>
    <t>Salt Lake City</t>
  </si>
  <si>
    <t>Salt Lake</t>
  </si>
  <si>
    <t>Carlsbad</t>
  </si>
  <si>
    <t>Windermere</t>
  </si>
  <si>
    <t>Bozeman</t>
  </si>
  <si>
    <t>Gallatin</t>
  </si>
  <si>
    <t>Nottingham</t>
  </si>
  <si>
    <t>Delray Beach</t>
  </si>
  <si>
    <t>Laurel</t>
  </si>
  <si>
    <t>Henrico</t>
  </si>
  <si>
    <t>Little Rock</t>
  </si>
  <si>
    <t>Pulaski</t>
  </si>
  <si>
    <t>Pleasanton</t>
  </si>
  <si>
    <t>Palatine</t>
  </si>
  <si>
    <t>Palm Springs</t>
  </si>
  <si>
    <t>Nassau</t>
  </si>
  <si>
    <t>Rancho Santa Margarita</t>
  </si>
  <si>
    <t>Chapel Hill</t>
  </si>
  <si>
    <t>Salisbury</t>
  </si>
  <si>
    <t>Wicomico</t>
  </si>
  <si>
    <t>Sarasota</t>
  </si>
  <si>
    <t>Torrington</t>
  </si>
  <si>
    <t>Litchfield</t>
  </si>
  <si>
    <t>Champaign</t>
  </si>
  <si>
    <t>Champaign-Urbana</t>
  </si>
  <si>
    <t>San Clemente</t>
  </si>
  <si>
    <t>The Hammocks</t>
  </si>
  <si>
    <t>Panama City</t>
  </si>
  <si>
    <t>Bay</t>
  </si>
  <si>
    <t>Corpus Christi</t>
  </si>
  <si>
    <t>Nueces</t>
  </si>
  <si>
    <t>Louisville</t>
  </si>
  <si>
    <t>Louisville/Jefferson County</t>
  </si>
  <si>
    <t>Fullerton</t>
  </si>
  <si>
    <t>Arden-Arcade</t>
  </si>
  <si>
    <t>Diamond Bar</t>
  </si>
  <si>
    <t>Carol Stream</t>
  </si>
  <si>
    <t>Du Page</t>
  </si>
  <si>
    <t>Bear</t>
  </si>
  <si>
    <t>Century Village</t>
  </si>
  <si>
    <t>Estero</t>
  </si>
  <si>
    <t>Concord</t>
  </si>
  <si>
    <t>Norristown</t>
  </si>
  <si>
    <t>Vestavia Hills</t>
  </si>
  <si>
    <t>Grovetown</t>
  </si>
  <si>
    <t>Augusta</t>
  </si>
  <si>
    <t>Wilkinsburg</t>
  </si>
  <si>
    <t>Everett</t>
  </si>
  <si>
    <t>Rancho Palos Verdes</t>
  </si>
  <si>
    <t>Temple Hills</t>
  </si>
  <si>
    <t>Norwich</t>
  </si>
  <si>
    <t>New London</t>
  </si>
  <si>
    <t>Cottonwood Heights</t>
  </si>
  <si>
    <t>Altamonte Springs</t>
  </si>
  <si>
    <t>Cheyenne</t>
  </si>
  <si>
    <t>WY</t>
  </si>
  <si>
    <t>Laramie</t>
  </si>
  <si>
    <t>Elgin</t>
  </si>
  <si>
    <t>Kane</t>
  </si>
  <si>
    <t>Copperas Cove</t>
  </si>
  <si>
    <t>Coryell</t>
  </si>
  <si>
    <t>Colorado Springs</t>
  </si>
  <si>
    <t>Newport Beach</t>
  </si>
  <si>
    <t>Greater Carrollwood</t>
  </si>
  <si>
    <t>Grand Prairie</t>
  </si>
  <si>
    <t>Elmwood Park</t>
  </si>
  <si>
    <t>Menlo Park</t>
  </si>
  <si>
    <t>Allen</t>
  </si>
  <si>
    <t>Anchorage</t>
  </si>
  <si>
    <t>AK</t>
  </si>
  <si>
    <t>Naperville</t>
  </si>
  <si>
    <t>Harrisonburg</t>
  </si>
  <si>
    <t>Harrisonburg City</t>
  </si>
  <si>
    <t>Lynnwood</t>
  </si>
  <si>
    <t>Neptune</t>
  </si>
  <si>
    <t>West Des Moines</t>
  </si>
  <si>
    <t>Des Moines</t>
  </si>
  <si>
    <t>Polk</t>
  </si>
  <si>
    <t>Raytown</t>
  </si>
  <si>
    <t>Jackson</t>
  </si>
  <si>
    <t>Poughkeepsie</t>
  </si>
  <si>
    <t>Dutchess</t>
  </si>
  <si>
    <t>Overland</t>
  </si>
  <si>
    <t>Westminster</t>
  </si>
  <si>
    <t>Cape Girardeau</t>
  </si>
  <si>
    <t>Monrovia</t>
  </si>
  <si>
    <t>Tucker</t>
  </si>
  <si>
    <t>Cambridge</t>
  </si>
  <si>
    <t>Milwaukie</t>
  </si>
  <si>
    <t>Clackamas</t>
  </si>
  <si>
    <t>Boardman</t>
  </si>
  <si>
    <t>Youngstown</t>
  </si>
  <si>
    <t>Mahoning</t>
  </si>
  <si>
    <t>Fountainbleau</t>
  </si>
  <si>
    <t>Hinesville</t>
  </si>
  <si>
    <t>Liberty</t>
  </si>
  <si>
    <t>Wright</t>
  </si>
  <si>
    <t>Crestview-Fort Walton Beach-Destin</t>
  </si>
  <si>
    <t>Okaloosa</t>
  </si>
  <si>
    <t>Foster City</t>
  </si>
  <si>
    <t>Dearborn</t>
  </si>
  <si>
    <t>Wayne</t>
  </si>
  <si>
    <t>Greater Landover</t>
  </si>
  <si>
    <t>Coral Terrace</t>
  </si>
  <si>
    <t>Kendall West</t>
  </si>
  <si>
    <t>West Palm Beach</t>
  </si>
  <si>
    <t>Oak Park</t>
  </si>
  <si>
    <t>Manchester</t>
  </si>
  <si>
    <t>Casselberry</t>
  </si>
  <si>
    <t>Westlake</t>
  </si>
  <si>
    <t>Statesboro</t>
  </si>
  <si>
    <t>Bulloch</t>
  </si>
  <si>
    <t>West Hollywood</t>
  </si>
  <si>
    <t>Edmonds</t>
  </si>
  <si>
    <t>Meriden</t>
  </si>
  <si>
    <t>Lake Magdalene</t>
  </si>
  <si>
    <t>Santa Monica</t>
  </si>
  <si>
    <t>Spokane Valley</t>
  </si>
  <si>
    <t>Spokane</t>
  </si>
  <si>
    <t>Dunwoody</t>
  </si>
  <si>
    <t>Midwest City</t>
  </si>
  <si>
    <t>Manassas</t>
  </si>
  <si>
    <t>Pikesville</t>
  </si>
  <si>
    <t>Oak Creek</t>
  </si>
  <si>
    <t>Gurnee</t>
  </si>
  <si>
    <t>Murray</t>
  </si>
  <si>
    <t>Maple Grove</t>
  </si>
  <si>
    <t>Pocatello</t>
  </si>
  <si>
    <t>Bannock</t>
  </si>
  <si>
    <t>Manhattan Beach</t>
  </si>
  <si>
    <t>Iowa City</t>
  </si>
  <si>
    <t>Johnson</t>
  </si>
  <si>
    <t>Olympia</t>
  </si>
  <si>
    <t>Thurston</t>
  </si>
  <si>
    <t>Pleasant Hill</t>
  </si>
  <si>
    <t>Lower Paxton</t>
  </si>
  <si>
    <t>Dauphin</t>
  </si>
  <si>
    <t>Midvale</t>
  </si>
  <si>
    <t>Renton</t>
  </si>
  <si>
    <t>Peachtree Corners</t>
  </si>
  <si>
    <t>Minot</t>
  </si>
  <si>
    <t>Ward</t>
  </si>
  <si>
    <t>New Brunswick</t>
  </si>
  <si>
    <t>Redlands</t>
  </si>
  <si>
    <t>Aiea</t>
  </si>
  <si>
    <t>Windsor Mill</t>
  </si>
  <si>
    <t>Creve Coeur</t>
  </si>
  <si>
    <t>Bethlehem</t>
  </si>
  <si>
    <t>Northampton</t>
  </si>
  <si>
    <t>Morrisville</t>
  </si>
  <si>
    <t>Sun City Center</t>
  </si>
  <si>
    <t>Bethesda</t>
  </si>
  <si>
    <t>Idaho Falls</t>
  </si>
  <si>
    <t>Bonneville</t>
  </si>
  <si>
    <t>Centreville</t>
  </si>
  <si>
    <t>Taylorsville</t>
  </si>
  <si>
    <t>Lower Allen</t>
  </si>
  <si>
    <t>Evansville</t>
  </si>
  <si>
    <t>Vanderburgh</t>
  </si>
  <si>
    <t>Wappinger</t>
  </si>
  <si>
    <t>Kapolei</t>
  </si>
  <si>
    <t>East Orange</t>
  </si>
  <si>
    <t>Lowell</t>
  </si>
  <si>
    <t>Evanston</t>
  </si>
  <si>
    <t>Sherrelwood</t>
  </si>
  <si>
    <t>Oakland Park</t>
  </si>
  <si>
    <t>Framingham</t>
  </si>
  <si>
    <t>Catalina Foothills</t>
  </si>
  <si>
    <t>San Ramon</t>
  </si>
  <si>
    <t>Bon Air</t>
  </si>
  <si>
    <t>Chesterfield</t>
  </si>
  <si>
    <t>Vernon Rockville</t>
  </si>
  <si>
    <t>Tolland</t>
  </si>
  <si>
    <t>Santa Clarita</t>
  </si>
  <si>
    <t>Brookline</t>
  </si>
  <si>
    <t>Daytona Beach</t>
  </si>
  <si>
    <t>Volusia</t>
  </si>
  <si>
    <t>Odenton</t>
  </si>
  <si>
    <t>Valdosta</t>
  </si>
  <si>
    <t>Lowndes</t>
  </si>
  <si>
    <t>Ames</t>
  </si>
  <si>
    <t>Story</t>
  </si>
  <si>
    <t>Las Cruces</t>
  </si>
  <si>
    <t>Dona Ana</t>
  </si>
  <si>
    <t>Dover</t>
  </si>
  <si>
    <t>NH</t>
  </si>
  <si>
    <t>Strafford</t>
  </si>
  <si>
    <t>North Decatur</t>
  </si>
  <si>
    <t>Naples</t>
  </si>
  <si>
    <t>Collier</t>
  </si>
  <si>
    <t>Jacksonville Beach</t>
  </si>
  <si>
    <t>Missoula</t>
  </si>
  <si>
    <t>Norfolk City</t>
  </si>
  <si>
    <t>Edinburg</t>
  </si>
  <si>
    <t>Calloway</t>
  </si>
  <si>
    <t>Helena</t>
  </si>
  <si>
    <t>Lewis and Clark</t>
  </si>
  <si>
    <t>Ponte Vedra Beach</t>
  </si>
  <si>
    <t>Saint Johns</t>
  </si>
  <si>
    <t>Bremerton</t>
  </si>
  <si>
    <t>Kitsap</t>
  </si>
  <si>
    <t>Jollyville</t>
  </si>
  <si>
    <t>Redwood City</t>
  </si>
  <si>
    <t>Centennial</t>
  </si>
  <si>
    <t>New Rochelle</t>
  </si>
  <si>
    <t>North Druid Hills</t>
  </si>
  <si>
    <t>Superior</t>
  </si>
  <si>
    <t>Gastonia</t>
  </si>
  <si>
    <t>Gaston</t>
  </si>
  <si>
    <t>Worcester</t>
  </si>
  <si>
    <t>Hutchinson Island South</t>
  </si>
  <si>
    <t>Groton</t>
  </si>
  <si>
    <t>Riviera Beach</t>
  </si>
  <si>
    <t>Branford</t>
  </si>
  <si>
    <t>Auburn</t>
  </si>
  <si>
    <t>Santa Ana</t>
  </si>
  <si>
    <t>Chamblee</t>
  </si>
  <si>
    <t>Miami Gardens</t>
  </si>
  <si>
    <t>Cornelius</t>
  </si>
  <si>
    <t>North Miami Beach</t>
  </si>
  <si>
    <t>Derry</t>
  </si>
  <si>
    <t>Rockingham</t>
  </si>
  <si>
    <t>Glen Allen</t>
  </si>
  <si>
    <t>North Providence</t>
  </si>
  <si>
    <t>Eagan</t>
  </si>
  <si>
    <t>North Royalton</t>
  </si>
  <si>
    <t>University City</t>
  </si>
  <si>
    <t>Madison Heights</t>
  </si>
  <si>
    <t>Reading</t>
  </si>
  <si>
    <t>Reisterstown</t>
  </si>
  <si>
    <t>Camarillo</t>
  </si>
  <si>
    <t>Glenvar Heights</t>
  </si>
  <si>
    <t>Burbank</t>
  </si>
  <si>
    <t>Palm River-Clair Mel</t>
  </si>
  <si>
    <t>Ruston</t>
  </si>
  <si>
    <t>Mountain View</t>
  </si>
  <si>
    <t>Glendale</t>
  </si>
  <si>
    <t>Urbandale</t>
  </si>
  <si>
    <t>Woodridge</t>
  </si>
  <si>
    <t>Romeoville</t>
  </si>
  <si>
    <t>Will</t>
  </si>
  <si>
    <t>Lake Worth</t>
  </si>
  <si>
    <t>Mc Lean</t>
  </si>
  <si>
    <t>Fall River</t>
  </si>
  <si>
    <t>Pasadena</t>
  </si>
  <si>
    <t>Rolla</t>
  </si>
  <si>
    <t>Phelps</t>
  </si>
  <si>
    <t>Andover</t>
  </si>
  <si>
    <t>The Woodlands</t>
  </si>
  <si>
    <t>Chelsea</t>
  </si>
  <si>
    <t>Bismarck</t>
  </si>
  <si>
    <t>Burleigh</t>
  </si>
  <si>
    <t>Parkland</t>
  </si>
  <si>
    <t>Pierce</t>
  </si>
  <si>
    <t>Dana Point</t>
  </si>
  <si>
    <t>Brighton</t>
  </si>
  <si>
    <t>Lockhart</t>
  </si>
  <si>
    <t>Lisle</t>
  </si>
  <si>
    <t>Naugatuck</t>
  </si>
  <si>
    <t>Alpharetta</t>
  </si>
  <si>
    <t>Indio</t>
  </si>
  <si>
    <t>Greenwood Village</t>
  </si>
  <si>
    <t>Littleton</t>
  </si>
  <si>
    <t>Upper Arlington</t>
  </si>
  <si>
    <t>Culver City</t>
  </si>
  <si>
    <t>VT</t>
  </si>
  <si>
    <t>Chittenden</t>
  </si>
  <si>
    <t>North Charleston</t>
  </si>
  <si>
    <t>Five Corners</t>
  </si>
  <si>
    <t>Avondale</t>
  </si>
  <si>
    <t>Port Chester</t>
  </si>
  <si>
    <t>Hoffman Estates</t>
  </si>
  <si>
    <t>Norwood</t>
  </si>
  <si>
    <t>West Bloomfield</t>
  </si>
  <si>
    <t>Lafayette</t>
  </si>
  <si>
    <t>Summit</t>
  </si>
  <si>
    <t>Newport</t>
  </si>
  <si>
    <t>Robbinsdale</t>
  </si>
  <si>
    <t>Radnor</t>
  </si>
  <si>
    <t>Delaware</t>
  </si>
  <si>
    <t>Santa Barbara</t>
  </si>
  <si>
    <t>Santa Maria-Santa Barbara</t>
  </si>
  <si>
    <t>Weston</t>
  </si>
  <si>
    <t>Spring Hill</t>
  </si>
  <si>
    <t>Hernando</t>
  </si>
  <si>
    <t>Lawrence</t>
  </si>
  <si>
    <t>Hybla Valley</t>
  </si>
  <si>
    <t>Laguna Beach</t>
  </si>
  <si>
    <t>Overland Park</t>
  </si>
  <si>
    <t>East Haven</t>
  </si>
  <si>
    <t>Issaquah</t>
  </si>
  <si>
    <t>Laguna Woods</t>
  </si>
  <si>
    <t>Pinecrest</t>
  </si>
  <si>
    <t>Waltham</t>
  </si>
  <si>
    <t>Falls Church</t>
  </si>
  <si>
    <t>Rosedale</t>
  </si>
  <si>
    <t>Trenton</t>
  </si>
  <si>
    <t>Mercer</t>
  </si>
  <si>
    <t>Kendale Lakes</t>
  </si>
  <si>
    <t>Randolph</t>
  </si>
  <si>
    <t>Matawan</t>
  </si>
  <si>
    <t>Grandview Heights</t>
  </si>
  <si>
    <t>Wheat Ridge</t>
  </si>
  <si>
    <t>Chillum</t>
  </si>
  <si>
    <t>Coconut Creek</t>
  </si>
  <si>
    <t>Orem</t>
  </si>
  <si>
    <t>Provo</t>
  </si>
  <si>
    <t>Utah</t>
  </si>
  <si>
    <t>Knoxville</t>
  </si>
  <si>
    <t>Knox</t>
  </si>
  <si>
    <t>Castle Rock</t>
  </si>
  <si>
    <t>Elkridge</t>
  </si>
  <si>
    <t>Melrose</t>
  </si>
  <si>
    <t>Hopewell</t>
  </si>
  <si>
    <t>Hopewell City</t>
  </si>
  <si>
    <t>New Britain</t>
  </si>
  <si>
    <t>Wauwatosa</t>
  </si>
  <si>
    <t>Waterbury</t>
  </si>
  <si>
    <t>Harker Heights</t>
  </si>
  <si>
    <t>Carrollton</t>
  </si>
  <si>
    <t>Lincolnia</t>
  </si>
  <si>
    <t>Westchase</t>
  </si>
  <si>
    <t>Tualatin</t>
  </si>
  <si>
    <t>Palo Alto</t>
  </si>
  <si>
    <t>Randallstown</t>
  </si>
  <si>
    <t>Huntsville</t>
  </si>
  <si>
    <t>Scott</t>
  </si>
  <si>
    <t>Manassas Park</t>
  </si>
  <si>
    <t>Manassas Park City</t>
  </si>
  <si>
    <t>Wilsonville</t>
  </si>
  <si>
    <t>Tewksbury</t>
  </si>
  <si>
    <t>West Haven-Sylvan</t>
  </si>
  <si>
    <t>Vista</t>
  </si>
  <si>
    <t>Urbana</t>
  </si>
  <si>
    <t>Junction City</t>
  </si>
  <si>
    <t>Geary</t>
  </si>
  <si>
    <t>Binghamton</t>
  </si>
  <si>
    <t>Broome</t>
  </si>
  <si>
    <t>Arcadia</t>
  </si>
  <si>
    <t>Glendale Heights</t>
  </si>
  <si>
    <t>North Andover</t>
  </si>
  <si>
    <t>Lorton</t>
  </si>
  <si>
    <t>Palmer</t>
  </si>
  <si>
    <t>Shiloh</t>
  </si>
  <si>
    <t>Saint Clair</t>
  </si>
  <si>
    <t>Casper</t>
  </si>
  <si>
    <t>Natrona</t>
  </si>
  <si>
    <t>Montclair</t>
  </si>
  <si>
    <t>Warrensburg</t>
  </si>
  <si>
    <t>Danvers</t>
  </si>
  <si>
    <t>Doctor Phillips</t>
  </si>
  <si>
    <t>Zionsville</t>
  </si>
  <si>
    <t>Granger</t>
  </si>
  <si>
    <t>South Bend</t>
  </si>
  <si>
    <t>Saint Joseph</t>
  </si>
  <si>
    <t>South Daytona</t>
  </si>
  <si>
    <t>Franconia</t>
  </si>
  <si>
    <t>Lake Oswego</t>
  </si>
  <si>
    <t>Aiken</t>
  </si>
  <si>
    <t>Coram</t>
  </si>
  <si>
    <t>Napa</t>
  </si>
  <si>
    <t>Doraville</t>
  </si>
  <si>
    <t>Highlands Ranch</t>
  </si>
  <si>
    <t>Winter Park</t>
  </si>
  <si>
    <t>Dougherty</t>
  </si>
  <si>
    <t>Walnut Creek</t>
  </si>
  <si>
    <t>Bryan</t>
  </si>
  <si>
    <t>Somerville</t>
  </si>
  <si>
    <t>Los Gatos</t>
  </si>
  <si>
    <t>Longwood</t>
  </si>
  <si>
    <t>Northwoods</t>
  </si>
  <si>
    <t>Limerick</t>
  </si>
  <si>
    <t>Saint Petersburg</t>
  </si>
  <si>
    <t>Pooler</t>
  </si>
  <si>
    <t>Geneva</t>
  </si>
  <si>
    <t>Farmington Hills</t>
  </si>
  <si>
    <t>Tanaina</t>
  </si>
  <si>
    <t>Matanuska Susitna</t>
  </si>
  <si>
    <t>North Palm Beach</t>
  </si>
  <si>
    <t>Stockton</t>
  </si>
  <si>
    <t>San Joaquin</t>
  </si>
  <si>
    <t>Atlantic Beach</t>
  </si>
  <si>
    <t>Norwalk</t>
  </si>
  <si>
    <t>Skokie</t>
  </si>
  <si>
    <t>Commerce</t>
  </si>
  <si>
    <t>Progress</t>
  </si>
  <si>
    <t>Englewood</t>
  </si>
  <si>
    <t>Mercer Island</t>
  </si>
  <si>
    <t>Tacoma</t>
  </si>
  <si>
    <t>Hamden</t>
  </si>
  <si>
    <t>Malvern</t>
  </si>
  <si>
    <t>College Park</t>
  </si>
  <si>
    <t>Yucca Valley</t>
  </si>
  <si>
    <t>Westmont</t>
  </si>
  <si>
    <t>South Pasadena</t>
  </si>
  <si>
    <t>Muncie</t>
  </si>
  <si>
    <t>Davie</t>
  </si>
  <si>
    <t>Citrus Ridge</t>
  </si>
  <si>
    <t>Osceola</t>
  </si>
  <si>
    <t>Vero Beach</t>
  </si>
  <si>
    <t>Indian River</t>
  </si>
  <si>
    <t>Twentynine Palms</t>
  </si>
  <si>
    <t>Greenwich</t>
  </si>
  <si>
    <t>University Park</t>
  </si>
  <si>
    <t>Belmont</t>
  </si>
  <si>
    <t>Auburn Hills</t>
  </si>
  <si>
    <t>Menomonie</t>
  </si>
  <si>
    <t>Dunn</t>
  </si>
  <si>
    <t>North Las Vegas</t>
  </si>
  <si>
    <t>Deerfield</t>
  </si>
  <si>
    <t>Silverdale</t>
  </si>
  <si>
    <t>Lithia Springs</t>
  </si>
  <si>
    <t>Vienna</t>
  </si>
  <si>
    <t>Grand Junction</t>
  </si>
  <si>
    <t>Lexington Park</t>
  </si>
  <si>
    <t>California-Lexington Park</t>
  </si>
  <si>
    <t>Saint Marys</t>
  </si>
  <si>
    <t>Radcliff</t>
  </si>
  <si>
    <t>Elizabethtown</t>
  </si>
  <si>
    <t>Hardin</t>
  </si>
  <si>
    <t>Cohoes</t>
  </si>
  <si>
    <t>Cherry Hill</t>
  </si>
  <si>
    <t>York</t>
  </si>
  <si>
    <t>Omaha</t>
  </si>
  <si>
    <t>Park Forest</t>
  </si>
  <si>
    <t>Lacey</t>
  </si>
  <si>
    <t>Independence</t>
  </si>
  <si>
    <t>Addison</t>
  </si>
  <si>
    <t>Imperial Beach</t>
  </si>
  <si>
    <t>Beltsville</t>
  </si>
  <si>
    <t>Mukilteo</t>
  </si>
  <si>
    <t>Conshohocken</t>
  </si>
  <si>
    <t>Chattanooga</t>
  </si>
  <si>
    <t>Havelock</t>
  </si>
  <si>
    <t>Brookfield</t>
  </si>
  <si>
    <t>Waukesha</t>
  </si>
  <si>
    <t>Conroe</t>
  </si>
  <si>
    <t>Universal City</t>
  </si>
  <si>
    <t>Canton</t>
  </si>
  <si>
    <t>Miami Springs</t>
  </si>
  <si>
    <t>Coralville</t>
  </si>
  <si>
    <t>Rocky Hill</t>
  </si>
  <si>
    <t>Petersburg</t>
  </si>
  <si>
    <t>Petersburg City</t>
  </si>
  <si>
    <t>Coronado</t>
  </si>
  <si>
    <t>Mansfield</t>
  </si>
  <si>
    <t>Lone Tree</t>
  </si>
  <si>
    <t>Bal Harbour</t>
  </si>
  <si>
    <t>Towson</t>
  </si>
  <si>
    <t>Southbury</t>
  </si>
  <si>
    <t>Mission</t>
  </si>
  <si>
    <t>Acton</t>
  </si>
  <si>
    <t>Maplewood</t>
  </si>
  <si>
    <t>North Liberty</t>
  </si>
  <si>
    <t>Plainsboro</t>
  </si>
  <si>
    <t>Portsmouth</t>
  </si>
  <si>
    <t>Portsmouth City</t>
  </si>
  <si>
    <t>Macomb</t>
  </si>
  <si>
    <t>McDonough</t>
  </si>
  <si>
    <t>Upper Chichester</t>
  </si>
  <si>
    <t>Westlake Village</t>
  </si>
  <si>
    <t>Dania Beach</t>
  </si>
  <si>
    <t>Bryn Mawr</t>
  </si>
  <si>
    <t>Hanover</t>
  </si>
  <si>
    <t>Farmington</t>
  </si>
  <si>
    <t>Huntington</t>
  </si>
  <si>
    <t>Westborough</t>
  </si>
  <si>
    <t>Lyndhurst</t>
  </si>
  <si>
    <t>Forest Park</t>
  </si>
  <si>
    <t>Eden Prairie</t>
  </si>
  <si>
    <t>Mamaroneck</t>
  </si>
  <si>
    <t>Edina</t>
  </si>
  <si>
    <t>Longboat Key</t>
  </si>
  <si>
    <t>Caddo</t>
  </si>
  <si>
    <t>Fairbanks</t>
  </si>
  <si>
    <t>Fairbanks North Star</t>
  </si>
  <si>
    <t>Portales</t>
  </si>
  <si>
    <t>Roosevelt</t>
  </si>
  <si>
    <t>Lock Haven</t>
  </si>
  <si>
    <t>Clinton</t>
  </si>
  <si>
    <t>Siesta Key</t>
  </si>
  <si>
    <t>Edgewater</t>
  </si>
  <si>
    <t>Weehawken</t>
  </si>
  <si>
    <t>Newton</t>
  </si>
  <si>
    <t>West Hartford</t>
  </si>
  <si>
    <t>Key Biscayne</t>
  </si>
  <si>
    <t>Weymouth</t>
  </si>
  <si>
    <t>Harrison</t>
  </si>
  <si>
    <t>Beverly Hills</t>
  </si>
  <si>
    <t>Abington</t>
  </si>
  <si>
    <t>Olivette</t>
  </si>
  <si>
    <t>Solana Beach</t>
  </si>
  <si>
    <t>Wyandotte</t>
  </si>
  <si>
    <t>Lutz</t>
  </si>
  <si>
    <t>Reston</t>
  </si>
  <si>
    <t>White Plains</t>
  </si>
  <si>
    <t>Lake Park</t>
  </si>
  <si>
    <t>Waynesville</t>
  </si>
  <si>
    <t>Fort Leonard Wood</t>
  </si>
  <si>
    <t>Coral Gables</t>
  </si>
  <si>
    <t>Laughlin</t>
  </si>
  <si>
    <t>Saint Robert</t>
  </si>
  <si>
    <t>Sterling</t>
  </si>
  <si>
    <t>Newport Coast</t>
  </si>
  <si>
    <t>Dobbs Ferry</t>
  </si>
  <si>
    <t>Rates</t>
  </si>
  <si>
    <t>Brackets</t>
  </si>
  <si>
    <t>Ala.</t>
  </si>
  <si>
    <t>&gt;</t>
  </si>
  <si>
    <t>Alaska</t>
  </si>
  <si>
    <t>none</t>
  </si>
  <si>
    <t>Ariz.</t>
  </si>
  <si>
    <t>Ark.</t>
  </si>
  <si>
    <t>(a, d, e, bb)</t>
  </si>
  <si>
    <t>Calif.</t>
  </si>
  <si>
    <t>(a, e, r, s ff, hh)</t>
  </si>
  <si>
    <t>Colo.</t>
  </si>
  <si>
    <t>4.63% of federal</t>
  </si>
  <si>
    <t>taxable income</t>
  </si>
  <si>
    <t>Conn.</t>
  </si>
  <si>
    <t>(t, u)</t>
  </si>
  <si>
    <t>Del.</t>
  </si>
  <si>
    <t>(f, r, v, gg, hh)</t>
  </si>
  <si>
    <t>Fla.</t>
  </si>
  <si>
    <t>Ga.</t>
  </si>
  <si>
    <t>Hawaii</t>
  </si>
  <si>
    <t>(w, hh)</t>
  </si>
  <si>
    <t>Idaho</t>
  </si>
  <si>
    <t>(a, e, p)</t>
  </si>
  <si>
    <t>Ill. (dd, hh)</t>
  </si>
  <si>
    <t>4.95% of federal</t>
  </si>
  <si>
    <t>AGI with modifications</t>
  </si>
  <si>
    <t>Ind.</t>
  </si>
  <si>
    <t>3.23% of federal</t>
  </si>
  <si>
    <t>(x, gg, hh)</t>
  </si>
  <si>
    <t>Iowa</t>
  </si>
  <si>
    <t>(f, r, gg)</t>
  </si>
  <si>
    <t>Kans. (hh)</t>
  </si>
  <si>
    <t>Ky.</t>
  </si>
  <si>
    <t>(r, gg)</t>
  </si>
  <si>
    <t>La.</t>
  </si>
  <si>
    <t>(f, n)</t>
  </si>
  <si>
    <t>Maine</t>
  </si>
  <si>
    <t>(e, p)</t>
  </si>
  <si>
    <t>Md.</t>
  </si>
  <si>
    <t>(o, y, gg, hh)</t>
  </si>
  <si>
    <t>Mass.</t>
  </si>
  <si>
    <t>Mich. (gg)</t>
  </si>
  <si>
    <t>4.25% of federal AGI</t>
  </si>
  <si>
    <t>with modification</t>
  </si>
  <si>
    <t>Minn.</t>
  </si>
  <si>
    <t>Miss.</t>
  </si>
  <si>
    <t>Mo.</t>
  </si>
  <si>
    <t>(a, e, p, gg, hh)</t>
  </si>
  <si>
    <t>Mont.</t>
  </si>
  <si>
    <t>(e, f, q)</t>
  </si>
  <si>
    <t>Nebr.</t>
  </si>
  <si>
    <t>(r, bb, hh)</t>
  </si>
  <si>
    <t>Nev.</t>
  </si>
  <si>
    <t>N.H. (c)</t>
  </si>
  <si>
    <t>N.J. (gg)</t>
  </si>
  <si>
    <t>N.M.</t>
  </si>
  <si>
    <t>(i)</t>
  </si>
  <si>
    <t>N.Y.</t>
  </si>
  <si>
    <t>(bb, gg, hh)</t>
  </si>
  <si>
    <t>N.C.</t>
  </si>
  <si>
    <t>N.D.</t>
  </si>
  <si>
    <t>(a, e, p, z)</t>
  </si>
  <si>
    <t>(a, e, g, gg)</t>
  </si>
  <si>
    <t>Okla.</t>
  </si>
  <si>
    <t>(h, hh)</t>
  </si>
  <si>
    <t>Ore.</t>
  </si>
  <si>
    <t>(a, e, f, aa, gg, hh)</t>
  </si>
  <si>
    <t>Pa. (gg)</t>
  </si>
  <si>
    <t>R.I.</t>
  </si>
  <si>
    <t>(k)</t>
  </si>
  <si>
    <t>S.C.</t>
  </si>
  <si>
    <t>S.D.</t>
  </si>
  <si>
    <t>Tenn. (c)</t>
  </si>
  <si>
    <t>Tex.</t>
  </si>
  <si>
    <t>Vt.</t>
  </si>
  <si>
    <t>(a, e, p, ee)</t>
  </si>
  <si>
    <t>Va. (hh)</t>
  </si>
  <si>
    <t>Wash.</t>
  </si>
  <si>
    <t>W.Va. (hh)</t>
  </si>
  <si>
    <t>Wis.</t>
  </si>
  <si>
    <t>(a, e, m, hh)</t>
  </si>
  <si>
    <t>Wyo.</t>
  </si>
  <si>
    <t>D.C.</t>
  </si>
  <si>
    <t>(j, p)</t>
  </si>
  <si>
    <t>Average of Rates above $45k</t>
  </si>
  <si>
    <t>Rates above $45k</t>
  </si>
  <si>
    <t>AVG RENT 2017-2018 per Bedroom</t>
  </si>
  <si>
    <t>Addition of Utilities</t>
  </si>
  <si>
    <t>Salary Post Tax Based off 1/3 Rent Rule</t>
  </si>
  <si>
    <t>Salary Post Tax Pre SS, MDCR, and State Tax</t>
  </si>
  <si>
    <t xml:space="preserve">TAX Deducted </t>
  </si>
  <si>
    <t>Salary Pre Tax Based off 1/3 Rent Rule</t>
  </si>
  <si>
    <t xml:space="preserve">Rent Percent Increase </t>
  </si>
  <si>
    <t xml:space="preserve">Years Analyzed </t>
  </si>
  <si>
    <t xml:space="preserve">Zip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</si>
</sst>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6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0840E7-0000-4FBD-B277-035AB936E5CB}" autoFormatId="16" applyNumberFormats="0" applyBorderFormats="0" applyFontFormats="0" applyPatternFormats="0" applyAlignmentFormats="0" applyWidthHeightFormats="0">
  <queryTableRefresh nextId="205">
    <queryTableFields count="100">
      <queryTableField id="103" name="RegionName" tableColumnId="103"/>
      <queryTableField id="104" name="City" tableColumnId="104"/>
      <queryTableField id="105" name="State" tableColumnId="105"/>
      <queryTableField id="106" name="Metro" tableColumnId="106"/>
      <queryTableField id="107" name="CountyName" tableColumnId="107"/>
      <queryTableField id="108" name="SizeRank" tableColumnId="108"/>
      <queryTableField id="109" name="2010-09" tableColumnId="109"/>
      <queryTableField id="110" name="2010-10" tableColumnId="110"/>
      <queryTableField id="111" name="2010-11" tableColumnId="111"/>
      <queryTableField id="112" name="2010-12" tableColumnId="112"/>
      <queryTableField id="113" name="2011-01" tableColumnId="113"/>
      <queryTableField id="114" name="2011-02" tableColumnId="114"/>
      <queryTableField id="115" name="2011-03" tableColumnId="115"/>
      <queryTableField id="116" name="2011-04" tableColumnId="116"/>
      <queryTableField id="117" name="2011-05" tableColumnId="117"/>
      <queryTableField id="118" name="2011-06" tableColumnId="118"/>
      <queryTableField id="119" name="2011-07" tableColumnId="119"/>
      <queryTableField id="120" name="2011-08" tableColumnId="120"/>
      <queryTableField id="121" name="2011-09" tableColumnId="121"/>
      <queryTableField id="122" name="2011-10" tableColumnId="122"/>
      <queryTableField id="123" name="2011-11" tableColumnId="123"/>
      <queryTableField id="124" name="2011-12" tableColumnId="124"/>
      <queryTableField id="125" name="2012-01" tableColumnId="125"/>
      <queryTableField id="126" name="2012-02" tableColumnId="126"/>
      <queryTableField id="127" name="2012-03" tableColumnId="127"/>
      <queryTableField id="128" name="2012-04" tableColumnId="128"/>
      <queryTableField id="129" name="2012-05" tableColumnId="129"/>
      <queryTableField id="130" name="2012-06" tableColumnId="130"/>
      <queryTableField id="131" name="2012-07" tableColumnId="131"/>
      <queryTableField id="132" name="2012-08" tableColumnId="132"/>
      <queryTableField id="133" name="2012-09" tableColumnId="133"/>
      <queryTableField id="134" name="2012-10" tableColumnId="134"/>
      <queryTableField id="135" name="2012-11" tableColumnId="135"/>
      <queryTableField id="136" name="2012-12" tableColumnId="136"/>
      <queryTableField id="137" name="2013-01" tableColumnId="137"/>
      <queryTableField id="138" name="2013-02" tableColumnId="138"/>
      <queryTableField id="139" name="2013-03" tableColumnId="139"/>
      <queryTableField id="140" name="2013-04" tableColumnId="140"/>
      <queryTableField id="141" name="2013-05" tableColumnId="141"/>
      <queryTableField id="142" name="2013-06" tableColumnId="142"/>
      <queryTableField id="143" name="2013-07" tableColumnId="143"/>
      <queryTableField id="144" name="2013-08" tableColumnId="144"/>
      <queryTableField id="145" name="2013-09" tableColumnId="145"/>
      <queryTableField id="146" name="2013-10" tableColumnId="146"/>
      <queryTableField id="147" name="2013-11" tableColumnId="147"/>
      <queryTableField id="148" name="2013-12" tableColumnId="148"/>
      <queryTableField id="149" name="2014-01" tableColumnId="149"/>
      <queryTableField id="150" name="2014-02" tableColumnId="150"/>
      <queryTableField id="151" name="2014-03" tableColumnId="151"/>
      <queryTableField id="152" name="2014-04" tableColumnId="152"/>
      <queryTableField id="153" name="2014-05" tableColumnId="153"/>
      <queryTableField id="154" name="2014-06" tableColumnId="154"/>
      <queryTableField id="155" name="2014-07" tableColumnId="155"/>
      <queryTableField id="156" name="2014-08" tableColumnId="156"/>
      <queryTableField id="157" name="2014-09" tableColumnId="157"/>
      <queryTableField id="158" name="2014-10" tableColumnId="158"/>
      <queryTableField id="159" name="2014-11" tableColumnId="159"/>
      <queryTableField id="160" name="2014-12" tableColumnId="160"/>
      <queryTableField id="161" name="2015-01" tableColumnId="161"/>
      <queryTableField id="162" name="2015-02" tableColumnId="162"/>
      <queryTableField id="163" name="2015-03" tableColumnId="163"/>
      <queryTableField id="164" name="2015-04" tableColumnId="164"/>
      <queryTableField id="165" name="2015-05" tableColumnId="165"/>
      <queryTableField id="166" name="2015-06" tableColumnId="166"/>
      <queryTableField id="167" name="2015-07" tableColumnId="167"/>
      <queryTableField id="168" name="2015-08" tableColumnId="168"/>
      <queryTableField id="169" name="2015-09" tableColumnId="169"/>
      <queryTableField id="170" name="2015-10" tableColumnId="170"/>
      <queryTableField id="171" name="2015-11" tableColumnId="171"/>
      <queryTableField id="172" name="2015-12" tableColumnId="172"/>
      <queryTableField id="173" name="2016-01" tableColumnId="173"/>
      <queryTableField id="174" name="2016-02" tableColumnId="174"/>
      <queryTableField id="175" name="2016-03" tableColumnId="175"/>
      <queryTableField id="176" name="2016-04" tableColumnId="176"/>
      <queryTableField id="177" name="2016-05" tableColumnId="177"/>
      <queryTableField id="178" name="2016-06" tableColumnId="178"/>
      <queryTableField id="179" name="2016-07" tableColumnId="179"/>
      <queryTableField id="180" name="2016-08" tableColumnId="180"/>
      <queryTableField id="181" name="2016-09" tableColumnId="181"/>
      <queryTableField id="182" name="2016-10" tableColumnId="182"/>
      <queryTableField id="183" name="2016-11" tableColumnId="183"/>
      <queryTableField id="184" name="2016-12" tableColumnId="184"/>
      <queryTableField id="185" name="2017-01" tableColumnId="185"/>
      <queryTableField id="186" name="2017-02" tableColumnId="186"/>
      <queryTableField id="187" name="2017-03" tableColumnId="187"/>
      <queryTableField id="188" name="2017-04" tableColumnId="188"/>
      <queryTableField id="189" name="2017-05" tableColumnId="189"/>
      <queryTableField id="190" name="2017-06" tableColumnId="190"/>
      <queryTableField id="191" name="2017-07" tableColumnId="191"/>
      <queryTableField id="192" name="2017-08" tableColumnId="192"/>
      <queryTableField id="193" name="2017-09" tableColumnId="193"/>
      <queryTableField id="194" name="2017-10" tableColumnId="194"/>
      <queryTableField id="195" name="2017-11" tableColumnId="195"/>
      <queryTableField id="196" name="2017-12" tableColumnId="196"/>
      <queryTableField id="197" name="2018-01" tableColumnId="197"/>
      <queryTableField id="198" name="2018-02" tableColumnId="198"/>
      <queryTableField id="199" name="2018-03" tableColumnId="199"/>
      <queryTableField id="200" name="2018-04" tableColumnId="200"/>
      <queryTableField id="201" name="2018-05" tableColumnId="201"/>
      <queryTableField id="202" name="2018-06" tableColumnId="202"/>
    </queryTableFields>
    <queryTableDeletedFields count="4">
      <deletedField name="Column101"/>
      <deletedField name="Column102"/>
      <deletedField name="Percent Increase "/>
      <deletedField name="During Time Period (Years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DE82B-E0BF-4AF7-86A1-2AD2FC77F019}" name="Zip_MedianRentalPrice_2Bedroom" displayName="Zip_MedianRentalPrice_2Bedroom" ref="A1:CV2021" tableType="queryTable" totalsRowShown="0">
  <autoFilter ref="A1:CV2021" xr:uid="{C58A1E90-6ECB-4B88-8641-C244483B6CFC}"/>
  <tableColumns count="100">
    <tableColumn id="103" xr3:uid="{ECD49FBC-828A-48A6-B104-BF7625742F32}" uniqueName="103" name="RegionName" queryTableFieldId="103"/>
    <tableColumn id="104" xr3:uid="{FEC316AA-B25D-49D2-82E8-2486A9F008A2}" uniqueName="104" name="City" queryTableFieldId="104" dataDxfId="3"/>
    <tableColumn id="105" xr3:uid="{9D4E10A4-98D4-46AB-B78C-89458B6DDCC1}" uniqueName="105" name="State" queryTableFieldId="105" dataDxfId="2"/>
    <tableColumn id="106" xr3:uid="{7EA2B6B2-1D0A-4850-AE26-B77F24746CBE}" uniqueName="106" name="Metro" queryTableFieldId="106" dataDxfId="1"/>
    <tableColumn id="107" xr3:uid="{8E55E568-1545-48A4-9211-15C69E2E03E5}" uniqueName="107" name="CountyName" queryTableFieldId="107" dataDxfId="0"/>
    <tableColumn id="108" xr3:uid="{A763BE9D-7E89-4EF8-98C4-A6F55914B0CE}" uniqueName="108" name="SizeRank" queryTableFieldId="108"/>
    <tableColumn id="109" xr3:uid="{50103A8A-DC9E-47F3-9AD4-2A7AF4C32010}" uniqueName="109" name="2010-09" queryTableFieldId="109"/>
    <tableColumn id="110" xr3:uid="{AA6F4224-9230-4C1C-964D-6632AF021E12}" uniqueName="110" name="2010-10" queryTableFieldId="110"/>
    <tableColumn id="111" xr3:uid="{FB95B2AB-A88F-4F97-B138-08564D212FD2}" uniqueName="111" name="2010-11" queryTableFieldId="111"/>
    <tableColumn id="112" xr3:uid="{FE27FF7B-62ED-48CF-BE5A-B9AD0F79FBC0}" uniqueName="112" name="2010-12" queryTableFieldId="112"/>
    <tableColumn id="113" xr3:uid="{5722F61F-51EF-4E33-BDE4-6D203F099E3D}" uniqueName="113" name="2011-01" queryTableFieldId="113"/>
    <tableColumn id="114" xr3:uid="{E2F6219A-8C94-484A-8F72-781C273B6ECB}" uniqueName="114" name="2011-02" queryTableFieldId="114"/>
    <tableColumn id="115" xr3:uid="{474991D9-E84A-4FA1-94C3-126942597A0D}" uniqueName="115" name="2011-03" queryTableFieldId="115"/>
    <tableColumn id="116" xr3:uid="{AD9AE90A-E90E-469F-A8C0-049967C916AE}" uniqueName="116" name="2011-04" queryTableFieldId="116"/>
    <tableColumn id="117" xr3:uid="{E39EE271-E929-4812-A98C-75E72951A7C9}" uniqueName="117" name="2011-05" queryTableFieldId="117"/>
    <tableColumn id="118" xr3:uid="{098BAB3B-722D-4410-A28C-1F321621E0CC}" uniqueName="118" name="2011-06" queryTableFieldId="118"/>
    <tableColumn id="119" xr3:uid="{7ADE32D7-59D0-4522-9FA8-136EB6150952}" uniqueName="119" name="2011-07" queryTableFieldId="119"/>
    <tableColumn id="120" xr3:uid="{3E43A67C-EFEB-4BFF-B70A-D0F782260AD3}" uniqueName="120" name="2011-08" queryTableFieldId="120"/>
    <tableColumn id="121" xr3:uid="{B0246526-C1E0-49D2-AEBA-E93277424285}" uniqueName="121" name="2011-09" queryTableFieldId="121"/>
    <tableColumn id="122" xr3:uid="{19BB4081-774D-4C5A-B6B4-B1920527DD44}" uniqueName="122" name="2011-10" queryTableFieldId="122"/>
    <tableColumn id="123" xr3:uid="{7DAFF279-989B-4ED9-B918-9E6DC905495D}" uniqueName="123" name="2011-11" queryTableFieldId="123"/>
    <tableColumn id="124" xr3:uid="{F3EAEC31-0A1E-4555-8981-9510B7F91E72}" uniqueName="124" name="2011-12" queryTableFieldId="124"/>
    <tableColumn id="125" xr3:uid="{AED8BB15-2446-46FC-9A2A-9FEE962020E2}" uniqueName="125" name="2012-01" queryTableFieldId="125"/>
    <tableColumn id="126" xr3:uid="{3B5DDE9F-B5B1-4584-BC50-7B48E743E4C6}" uniqueName="126" name="2012-02" queryTableFieldId="126"/>
    <tableColumn id="127" xr3:uid="{9F55A6D1-268C-4B7F-9F3F-049F880E2B18}" uniqueName="127" name="2012-03" queryTableFieldId="127"/>
    <tableColumn id="128" xr3:uid="{646087C0-98B8-4F17-A62D-A0C60354BB19}" uniqueName="128" name="2012-04" queryTableFieldId="128"/>
    <tableColumn id="129" xr3:uid="{9BAB16D4-FFB6-483A-B507-94889D0AA196}" uniqueName="129" name="2012-05" queryTableFieldId="129"/>
    <tableColumn id="130" xr3:uid="{88188722-8CC7-4D87-8E97-B14A31437C90}" uniqueName="130" name="2012-06" queryTableFieldId="130"/>
    <tableColumn id="131" xr3:uid="{5C94695D-559B-497B-AB58-F5F9128E81BE}" uniqueName="131" name="2012-07" queryTableFieldId="131"/>
    <tableColumn id="132" xr3:uid="{18962C7A-E9B7-45EB-9E7A-D6867F88E8A4}" uniqueName="132" name="2012-08" queryTableFieldId="132"/>
    <tableColumn id="133" xr3:uid="{9FC1541F-0054-4BC7-9769-2C8C2D8361AA}" uniqueName="133" name="2012-09" queryTableFieldId="133"/>
    <tableColumn id="134" xr3:uid="{68596396-2174-4A2F-AA8F-6F8812479FF0}" uniqueName="134" name="2012-10" queryTableFieldId="134"/>
    <tableColumn id="135" xr3:uid="{3C478CAC-D348-4632-8458-118DDCCB9DE8}" uniqueName="135" name="2012-11" queryTableFieldId="135"/>
    <tableColumn id="136" xr3:uid="{87FD6729-BB10-44F2-A801-9A4B5166ADF0}" uniqueName="136" name="2012-12" queryTableFieldId="136"/>
    <tableColumn id="137" xr3:uid="{97B535F6-35C0-4693-B56C-BB5DCF78D6EA}" uniqueName="137" name="2013-01" queryTableFieldId="137"/>
    <tableColumn id="138" xr3:uid="{C49B040F-A2AE-463C-8242-6940E9A1C30E}" uniqueName="138" name="2013-02" queryTableFieldId="138"/>
    <tableColumn id="139" xr3:uid="{4B8FF8D3-323A-4D46-8570-C3D7E3D033B8}" uniqueName="139" name="2013-03" queryTableFieldId="139"/>
    <tableColumn id="140" xr3:uid="{B6FA089B-A702-4D7D-9DD0-71382F19489C}" uniqueName="140" name="2013-04" queryTableFieldId="140"/>
    <tableColumn id="141" xr3:uid="{DF98D93C-1325-462D-AF6E-7240E7D4A349}" uniqueName="141" name="2013-05" queryTableFieldId="141"/>
    <tableColumn id="142" xr3:uid="{C0A35776-107D-4797-A520-593960D2A27A}" uniqueName="142" name="2013-06" queryTableFieldId="142"/>
    <tableColumn id="143" xr3:uid="{D33F7B2F-C8D9-4E92-BFEA-AF9B3F66C6F5}" uniqueName="143" name="2013-07" queryTableFieldId="143"/>
    <tableColumn id="144" xr3:uid="{0FD8BEA7-E807-4240-8AC0-3970CF525B6C}" uniqueName="144" name="2013-08" queryTableFieldId="144"/>
    <tableColumn id="145" xr3:uid="{6962E250-611C-4A83-AF7D-24627D0AEF28}" uniqueName="145" name="2013-09" queryTableFieldId="145"/>
    <tableColumn id="146" xr3:uid="{9CF24315-A268-4A2F-AA72-7008AD910CA8}" uniqueName="146" name="2013-10" queryTableFieldId="146"/>
    <tableColumn id="147" xr3:uid="{567AB2C2-F2DB-4F6E-B0B7-A1978803FF73}" uniqueName="147" name="2013-11" queryTableFieldId="147"/>
    <tableColumn id="148" xr3:uid="{A45DCF34-A37E-470F-907E-EA6B0A0CB2F4}" uniqueName="148" name="2013-12" queryTableFieldId="148"/>
    <tableColumn id="149" xr3:uid="{42111A7F-0D14-4D5E-BFA7-4F6098A4A96F}" uniqueName="149" name="2014-01" queryTableFieldId="149"/>
    <tableColumn id="150" xr3:uid="{556FE57F-880B-4F1C-9B46-8E889F1776E0}" uniqueName="150" name="2014-02" queryTableFieldId="150"/>
    <tableColumn id="151" xr3:uid="{B5AFFFC6-EFD9-4010-A274-C36594F11980}" uniqueName="151" name="2014-03" queryTableFieldId="151"/>
    <tableColumn id="152" xr3:uid="{1FE99707-7C53-4A61-865C-C6A503BBD2D2}" uniqueName="152" name="2014-04" queryTableFieldId="152"/>
    <tableColumn id="153" xr3:uid="{5019573A-5614-4FFA-A9D2-E09AF6AD65AB}" uniqueName="153" name="2014-05" queryTableFieldId="153"/>
    <tableColumn id="154" xr3:uid="{33A332D2-F216-47F3-B692-3A115A4EBEB9}" uniqueName="154" name="2014-06" queryTableFieldId="154"/>
    <tableColumn id="155" xr3:uid="{1EF0275B-93C1-42F9-961F-F58DD7F737A5}" uniqueName="155" name="2014-07" queryTableFieldId="155"/>
    <tableColumn id="156" xr3:uid="{B86E4320-7B2B-410A-909D-5F4FF7456044}" uniqueName="156" name="2014-08" queryTableFieldId="156"/>
    <tableColumn id="157" xr3:uid="{4D8138FC-CF88-44A4-92A3-249F82E6D971}" uniqueName="157" name="2014-09" queryTableFieldId="157"/>
    <tableColumn id="158" xr3:uid="{F9246D5C-31F8-4329-AD37-C4B75F0C4607}" uniqueName="158" name="2014-10" queryTableFieldId="158"/>
    <tableColumn id="159" xr3:uid="{567648BC-3FFE-40B5-8FF6-0F5B6270C7FD}" uniqueName="159" name="2014-11" queryTableFieldId="159"/>
    <tableColumn id="160" xr3:uid="{E1B6B427-0FC4-403A-AA20-16DDC31C6E8A}" uniqueName="160" name="2014-12" queryTableFieldId="160"/>
    <tableColumn id="161" xr3:uid="{D981F74C-332B-4AC0-9CCD-1262D068620A}" uniqueName="161" name="2015-01" queryTableFieldId="161"/>
    <tableColumn id="162" xr3:uid="{EE010DEB-25AD-4D31-86B6-B9C23F9627F8}" uniqueName="162" name="2015-02" queryTableFieldId="162"/>
    <tableColumn id="163" xr3:uid="{BB45AD3A-2725-4FF9-87B4-0C317CCF473E}" uniqueName="163" name="2015-03" queryTableFieldId="163"/>
    <tableColumn id="164" xr3:uid="{08F8C23A-DE6E-481E-9692-EDD2B823E0FB}" uniqueName="164" name="2015-04" queryTableFieldId="164"/>
    <tableColumn id="165" xr3:uid="{066AF0E6-1EBD-4092-AF91-E655B0BF9293}" uniqueName="165" name="2015-05" queryTableFieldId="165"/>
    <tableColumn id="166" xr3:uid="{B1FEA1AA-9A95-4154-ABD1-E006C81DD4D2}" uniqueName="166" name="2015-06" queryTableFieldId="166"/>
    <tableColumn id="167" xr3:uid="{3AF2DEB0-FE8E-4524-AB2E-3139818843C6}" uniqueName="167" name="2015-07" queryTableFieldId="167"/>
    <tableColumn id="168" xr3:uid="{503D8859-DF5D-46E0-9499-F86F7317BCCE}" uniqueName="168" name="2015-08" queryTableFieldId="168"/>
    <tableColumn id="169" xr3:uid="{40AB4447-2CB3-40B0-9B4F-F66366E8FB07}" uniqueName="169" name="2015-09" queryTableFieldId="169"/>
    <tableColumn id="170" xr3:uid="{8AFC398F-772D-4CCE-A25A-E4CB4A3791AC}" uniqueName="170" name="2015-10" queryTableFieldId="170"/>
    <tableColumn id="171" xr3:uid="{7AA1AA72-1933-44EE-B22D-F329E8BD4B1C}" uniqueName="171" name="2015-11" queryTableFieldId="171"/>
    <tableColumn id="172" xr3:uid="{2DF122E0-AFE1-479B-8C83-E970BB2687A9}" uniqueName="172" name="2015-12" queryTableFieldId="172"/>
    <tableColumn id="173" xr3:uid="{33FE8095-0F87-47DA-9F17-1F55B3149611}" uniqueName="173" name="2016-01" queryTableFieldId="173"/>
    <tableColumn id="174" xr3:uid="{9F78530B-95A6-4E65-9771-987D3DFEEC7A}" uniqueName="174" name="2016-02" queryTableFieldId="174"/>
    <tableColumn id="175" xr3:uid="{1D883748-1B57-4AF7-90D6-CC14B930F2C2}" uniqueName="175" name="2016-03" queryTableFieldId="175"/>
    <tableColumn id="176" xr3:uid="{A8F66841-8644-4022-AFDD-EFEDF7E73878}" uniqueName="176" name="2016-04" queryTableFieldId="176"/>
    <tableColumn id="177" xr3:uid="{2B37DCDF-EAD6-4FFA-A3F5-F6361D2EA4D2}" uniqueName="177" name="2016-05" queryTableFieldId="177"/>
    <tableColumn id="178" xr3:uid="{A02D9351-6ACE-4064-9A95-6E80F314336C}" uniqueName="178" name="2016-06" queryTableFieldId="178"/>
    <tableColumn id="179" xr3:uid="{D8DECC11-F574-4A9A-BBBE-F4C4218A1775}" uniqueName="179" name="2016-07" queryTableFieldId="179"/>
    <tableColumn id="180" xr3:uid="{A5B0223F-4A12-4F7D-A9B2-838C285D7BE9}" uniqueName="180" name="2016-08" queryTableFieldId="180"/>
    <tableColumn id="181" xr3:uid="{AA99CACB-9154-46E4-A49C-ABCCA37A2BE5}" uniqueName="181" name="2016-09" queryTableFieldId="181"/>
    <tableColumn id="182" xr3:uid="{92EE9CB8-5C57-41F7-A37E-8BA671551DFF}" uniqueName="182" name="2016-10" queryTableFieldId="182"/>
    <tableColumn id="183" xr3:uid="{CE3E24E5-0C32-47FC-B4C8-E11A22F26A24}" uniqueName="183" name="2016-11" queryTableFieldId="183"/>
    <tableColumn id="184" xr3:uid="{3CFD5453-85EB-4471-8563-DCD16E0BBAB7}" uniqueName="184" name="2016-12" queryTableFieldId="184"/>
    <tableColumn id="185" xr3:uid="{973B8F7E-8C90-484A-A76F-325E58052B33}" uniqueName="185" name="2017-01" queryTableFieldId="185"/>
    <tableColumn id="186" xr3:uid="{F93EA008-FAF5-4C68-BD97-15F66A60EBA5}" uniqueName="186" name="2017-02" queryTableFieldId="186"/>
    <tableColumn id="187" xr3:uid="{6FB1F0E1-2E79-4817-BCA0-E348E9EBCC06}" uniqueName="187" name="2017-03" queryTableFieldId="187"/>
    <tableColumn id="188" xr3:uid="{D0C21279-3664-4FCA-A1DD-C77A91102929}" uniqueName="188" name="2017-04" queryTableFieldId="188"/>
    <tableColumn id="189" xr3:uid="{37560AAE-9E26-42EC-8C50-732004137E8F}" uniqueName="189" name="2017-05" queryTableFieldId="189"/>
    <tableColumn id="190" xr3:uid="{E4403AF2-7311-4BE6-91A0-43D8474094F3}" uniqueName="190" name="2017-06" queryTableFieldId="190"/>
    <tableColumn id="191" xr3:uid="{A83BE1E4-D937-40EA-A770-A142195BC2BB}" uniqueName="191" name="2017-07" queryTableFieldId="191"/>
    <tableColumn id="192" xr3:uid="{0B55D624-72CF-427D-8E5C-9C540F7B3FE4}" uniqueName="192" name="2017-08" queryTableFieldId="192"/>
    <tableColumn id="193" xr3:uid="{2571C2B2-48D7-498A-AF9B-CA1064913DCB}" uniqueName="193" name="2017-09" queryTableFieldId="193"/>
    <tableColumn id="194" xr3:uid="{5D682A36-6B67-433A-BE3D-0412949FD5D4}" uniqueName="194" name="2017-10" queryTableFieldId="194"/>
    <tableColumn id="195" xr3:uid="{D3EDFA80-E5B0-4DCF-AC90-DBEAF9DEAEA9}" uniqueName="195" name="2017-11" queryTableFieldId="195"/>
    <tableColumn id="196" xr3:uid="{8828A5A8-6F53-4A71-9A6B-2BBFFAA6C066}" uniqueName="196" name="2017-12" queryTableFieldId="196"/>
    <tableColumn id="197" xr3:uid="{92660BA0-164F-4E98-8589-9524153A0FB8}" uniqueName="197" name="2018-01" queryTableFieldId="197"/>
    <tableColumn id="198" xr3:uid="{7E253271-58FA-4AC0-A2FB-DB4D7953910D}" uniqueName="198" name="2018-02" queryTableFieldId="198"/>
    <tableColumn id="199" xr3:uid="{CA2E1D76-382A-4460-908F-A6BF9BEA3232}" uniqueName="199" name="2018-03" queryTableFieldId="199"/>
    <tableColumn id="200" xr3:uid="{C7E9E8A4-F2A5-4213-9386-292D7D46939C}" uniqueName="200" name="2018-04" queryTableFieldId="200"/>
    <tableColumn id="201" xr3:uid="{88CC27C8-878C-47CE-A499-DDE8CA9F0D26}" uniqueName="201" name="2018-05" queryTableFieldId="201"/>
    <tableColumn id="202" xr3:uid="{0D95370B-94B3-4A6C-B5C9-1413256B3EA2}" uniqueName="202" name="2018-06" queryTableFieldId="20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424-1BE1-4EC9-8D79-18E758CC30CA}">
  <dimension ref="A1:CV2021"/>
  <sheetViews>
    <sheetView topLeftCell="CE1" workbookViewId="0">
      <selection activeCell="CX9" sqref="CX9"/>
    </sheetView>
  </sheetViews>
  <sheetFormatPr defaultRowHeight="15" x14ac:dyDescent="0.25"/>
  <cols>
    <col min="1" max="1" width="14.7109375" bestFit="1" customWidth="1"/>
    <col min="2" max="2" width="23.85546875" bestFit="1" customWidth="1"/>
    <col min="3" max="3" width="7.85546875" bestFit="1" customWidth="1"/>
    <col min="4" max="4" width="34" bestFit="1" customWidth="1"/>
    <col min="5" max="5" width="19.140625" bestFit="1" customWidth="1"/>
    <col min="6" max="6" width="11.140625" bestFit="1" customWidth="1"/>
    <col min="7" max="100" width="10" bestFit="1" customWidth="1"/>
    <col min="101" max="101" width="12.42578125" bestFit="1" customWidth="1"/>
    <col min="102" max="102" width="23.85546875" bestFit="1" customWidth="1"/>
    <col min="103" max="103" width="11.140625" bestFit="1" customWidth="1"/>
    <col min="104" max="104" width="34" bestFit="1" customWidth="1"/>
    <col min="105" max="105" width="19.140625" bestFit="1" customWidth="1"/>
    <col min="106" max="109" width="11.140625" bestFit="1" customWidth="1"/>
    <col min="110" max="199" width="12.140625" bestFit="1" customWidth="1"/>
    <col min="200" max="200" width="13.140625" bestFit="1" customWidth="1"/>
  </cols>
  <sheetData>
    <row r="1" spans="1:10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</row>
    <row r="2" spans="1:100" x14ac:dyDescent="0.25">
      <c r="A2">
        <v>10025</v>
      </c>
      <c r="B2" s="4" t="s">
        <v>101</v>
      </c>
      <c r="C2" s="4" t="s">
        <v>102</v>
      </c>
      <c r="D2" s="4" t="s">
        <v>101</v>
      </c>
      <c r="E2" s="4" t="s">
        <v>101</v>
      </c>
      <c r="F2">
        <v>1</v>
      </c>
      <c r="S2">
        <v>2812.5</v>
      </c>
      <c r="T2">
        <v>2925</v>
      </c>
      <c r="U2">
        <v>3125</v>
      </c>
      <c r="V2">
        <v>3000</v>
      </c>
      <c r="W2">
        <v>2995</v>
      </c>
      <c r="X2">
        <v>3000</v>
      </c>
      <c r="Y2">
        <v>3000</v>
      </c>
      <c r="Z2">
        <v>3000</v>
      </c>
      <c r="AA2">
        <v>3195</v>
      </c>
      <c r="AB2">
        <v>3200</v>
      </c>
      <c r="AC2">
        <v>3000</v>
      </c>
      <c r="AD2">
        <v>3135</v>
      </c>
      <c r="AE2">
        <v>3400</v>
      </c>
      <c r="AF2">
        <v>3500</v>
      </c>
      <c r="AG2">
        <v>3500</v>
      </c>
      <c r="AH2">
        <v>3500</v>
      </c>
      <c r="AI2">
        <v>3300</v>
      </c>
      <c r="AJ2">
        <v>3300</v>
      </c>
      <c r="AK2">
        <v>3400</v>
      </c>
      <c r="AL2">
        <v>3200</v>
      </c>
      <c r="AM2">
        <v>3200</v>
      </c>
      <c r="AN2">
        <v>3200</v>
      </c>
      <c r="AO2">
        <v>3100</v>
      </c>
      <c r="AP2">
        <v>3200</v>
      </c>
      <c r="AQ2">
        <v>3295</v>
      </c>
      <c r="AR2">
        <v>3225</v>
      </c>
      <c r="AS2">
        <v>3250</v>
      </c>
      <c r="AT2">
        <v>3265</v>
      </c>
      <c r="AU2">
        <v>3300</v>
      </c>
      <c r="AV2">
        <v>3300</v>
      </c>
      <c r="AW2">
        <v>3325</v>
      </c>
      <c r="AX2">
        <v>3350</v>
      </c>
      <c r="AY2">
        <v>3350</v>
      </c>
      <c r="AZ2">
        <v>3295</v>
      </c>
      <c r="BA2">
        <v>3500</v>
      </c>
      <c r="BB2">
        <v>3400</v>
      </c>
      <c r="BC2">
        <v>3642.5</v>
      </c>
      <c r="BD2">
        <v>3700</v>
      </c>
      <c r="BE2">
        <v>3697.5</v>
      </c>
      <c r="BF2">
        <v>3500</v>
      </c>
      <c r="BG2">
        <v>3525</v>
      </c>
      <c r="BH2">
        <v>3499.5</v>
      </c>
      <c r="BI2">
        <v>3495</v>
      </c>
      <c r="BJ2">
        <v>3400</v>
      </c>
      <c r="BK2">
        <v>3499</v>
      </c>
      <c r="BL2">
        <v>3500</v>
      </c>
      <c r="BM2">
        <v>3499</v>
      </c>
      <c r="BN2">
        <v>3400</v>
      </c>
      <c r="BO2">
        <v>3500</v>
      </c>
      <c r="BP2">
        <v>3625</v>
      </c>
      <c r="BQ2">
        <v>3575</v>
      </c>
      <c r="BR2">
        <v>3500</v>
      </c>
      <c r="BS2">
        <v>3600</v>
      </c>
      <c r="BT2">
        <v>3795</v>
      </c>
      <c r="BU2">
        <v>3500</v>
      </c>
      <c r="BV2">
        <v>3600</v>
      </c>
      <c r="BW2">
        <v>3500</v>
      </c>
      <c r="BX2">
        <v>3500</v>
      </c>
      <c r="BY2">
        <v>3400</v>
      </c>
      <c r="BZ2">
        <v>3487.5</v>
      </c>
      <c r="CA2">
        <v>3500</v>
      </c>
      <c r="CB2">
        <v>3500</v>
      </c>
      <c r="CC2">
        <v>3500</v>
      </c>
      <c r="CD2">
        <v>3472.5</v>
      </c>
      <c r="CE2">
        <v>3500</v>
      </c>
      <c r="CF2">
        <v>3500</v>
      </c>
      <c r="CG2">
        <v>3500</v>
      </c>
      <c r="CH2">
        <v>3500</v>
      </c>
      <c r="CI2">
        <v>3495</v>
      </c>
      <c r="CJ2">
        <v>3400</v>
      </c>
      <c r="CK2">
        <v>3399.5</v>
      </c>
      <c r="CL2">
        <v>3395</v>
      </c>
      <c r="CM2">
        <v>3500</v>
      </c>
      <c r="CN2">
        <v>3500</v>
      </c>
      <c r="CO2">
        <v>3672.5</v>
      </c>
      <c r="CP2">
        <v>3500</v>
      </c>
      <c r="CQ2">
        <v>3500</v>
      </c>
      <c r="CR2">
        <v>3500</v>
      </c>
      <c r="CS2">
        <v>3500</v>
      </c>
      <c r="CT2">
        <v>3500</v>
      </c>
      <c r="CU2">
        <v>3570</v>
      </c>
      <c r="CV2">
        <v>3550</v>
      </c>
    </row>
    <row r="3" spans="1:100" x14ac:dyDescent="0.25">
      <c r="A3">
        <v>60657</v>
      </c>
      <c r="B3" s="4" t="s">
        <v>104</v>
      </c>
      <c r="C3" s="4" t="s">
        <v>105</v>
      </c>
      <c r="D3" s="4" t="s">
        <v>104</v>
      </c>
      <c r="E3" s="4" t="s">
        <v>106</v>
      </c>
      <c r="F3">
        <v>2</v>
      </c>
      <c r="K3">
        <v>1595</v>
      </c>
      <c r="L3">
        <v>1566</v>
      </c>
      <c r="M3">
        <v>1600</v>
      </c>
      <c r="N3">
        <v>1600</v>
      </c>
      <c r="O3">
        <v>1600</v>
      </c>
      <c r="P3">
        <v>1685</v>
      </c>
      <c r="Q3">
        <v>1675</v>
      </c>
      <c r="R3">
        <v>1600</v>
      </c>
      <c r="S3">
        <v>1695</v>
      </c>
      <c r="T3">
        <v>1700</v>
      </c>
      <c r="U3">
        <v>1700</v>
      </c>
      <c r="V3">
        <v>1695</v>
      </c>
      <c r="W3">
        <v>1650</v>
      </c>
      <c r="X3">
        <v>1600</v>
      </c>
      <c r="Y3">
        <v>1600</v>
      </c>
      <c r="Z3">
        <v>1600</v>
      </c>
      <c r="AA3">
        <v>1647.5</v>
      </c>
      <c r="AB3">
        <v>1695</v>
      </c>
      <c r="AC3">
        <v>1700</v>
      </c>
      <c r="AD3">
        <v>1695</v>
      </c>
      <c r="AE3">
        <v>1795</v>
      </c>
      <c r="AF3">
        <v>1800</v>
      </c>
      <c r="AG3">
        <v>1820</v>
      </c>
      <c r="AH3">
        <v>1800</v>
      </c>
      <c r="AI3">
        <v>1787.5</v>
      </c>
      <c r="AJ3">
        <v>1750</v>
      </c>
      <c r="AK3">
        <v>1650</v>
      </c>
      <c r="AL3">
        <v>1697.5</v>
      </c>
      <c r="AM3">
        <v>1700</v>
      </c>
      <c r="AN3">
        <v>1797.5</v>
      </c>
      <c r="AO3">
        <v>1795</v>
      </c>
      <c r="AP3">
        <v>1750</v>
      </c>
      <c r="AQ3">
        <v>1800</v>
      </c>
      <c r="AR3">
        <v>1822.5</v>
      </c>
      <c r="AS3">
        <v>1900</v>
      </c>
      <c r="AT3">
        <v>1850</v>
      </c>
      <c r="AU3">
        <v>1800</v>
      </c>
      <c r="AV3">
        <v>1800</v>
      </c>
      <c r="AW3">
        <v>1785</v>
      </c>
      <c r="AX3">
        <v>1725</v>
      </c>
      <c r="AY3">
        <v>1750</v>
      </c>
      <c r="AZ3">
        <v>1750</v>
      </c>
      <c r="BA3">
        <v>1775</v>
      </c>
      <c r="BB3">
        <v>1770</v>
      </c>
      <c r="BC3">
        <v>1750</v>
      </c>
      <c r="BD3">
        <v>1795</v>
      </c>
      <c r="BE3">
        <v>1775</v>
      </c>
      <c r="BF3">
        <v>1750</v>
      </c>
      <c r="BG3">
        <v>1795</v>
      </c>
      <c r="BH3">
        <v>1795</v>
      </c>
      <c r="BI3">
        <v>1750</v>
      </c>
      <c r="BJ3">
        <v>1800</v>
      </c>
      <c r="BK3">
        <v>1795</v>
      </c>
      <c r="BL3">
        <v>1800</v>
      </c>
      <c r="BM3">
        <v>1820</v>
      </c>
      <c r="BN3">
        <v>1825</v>
      </c>
      <c r="BO3">
        <v>1800</v>
      </c>
      <c r="BP3">
        <v>1800</v>
      </c>
      <c r="BQ3">
        <v>1800</v>
      </c>
      <c r="BR3">
        <v>1800</v>
      </c>
      <c r="BS3">
        <v>1800</v>
      </c>
      <c r="BT3">
        <v>1850</v>
      </c>
      <c r="BU3">
        <v>1895</v>
      </c>
      <c r="BV3">
        <v>1887.5</v>
      </c>
      <c r="BW3">
        <v>1850</v>
      </c>
      <c r="BX3">
        <v>1900</v>
      </c>
      <c r="BY3">
        <v>1900</v>
      </c>
      <c r="BZ3">
        <v>1855</v>
      </c>
      <c r="CA3">
        <v>1895</v>
      </c>
      <c r="CB3">
        <v>1875</v>
      </c>
      <c r="CC3">
        <v>1800</v>
      </c>
      <c r="CD3">
        <v>1800</v>
      </c>
      <c r="CE3">
        <v>1900</v>
      </c>
      <c r="CF3">
        <v>1950</v>
      </c>
      <c r="CG3">
        <v>1975</v>
      </c>
      <c r="CH3">
        <v>1900</v>
      </c>
      <c r="CI3">
        <v>1935</v>
      </c>
      <c r="CJ3">
        <v>1947.5</v>
      </c>
      <c r="CK3">
        <v>1925</v>
      </c>
      <c r="CL3">
        <v>1920</v>
      </c>
      <c r="CM3">
        <v>1895</v>
      </c>
      <c r="CN3">
        <v>1850</v>
      </c>
      <c r="CO3">
        <v>1850</v>
      </c>
      <c r="CP3">
        <v>1800</v>
      </c>
      <c r="CQ3">
        <v>1850</v>
      </c>
      <c r="CR3">
        <v>1900</v>
      </c>
      <c r="CS3">
        <v>1950</v>
      </c>
      <c r="CT3">
        <v>1950</v>
      </c>
      <c r="CU3">
        <v>1950</v>
      </c>
      <c r="CV3">
        <v>1925</v>
      </c>
    </row>
    <row r="4" spans="1:100" x14ac:dyDescent="0.25">
      <c r="A4">
        <v>10023</v>
      </c>
      <c r="B4" s="4" t="s">
        <v>101</v>
      </c>
      <c r="C4" s="4" t="s">
        <v>102</v>
      </c>
      <c r="D4" s="4" t="s">
        <v>101</v>
      </c>
      <c r="E4" s="4" t="s">
        <v>101</v>
      </c>
      <c r="F4">
        <v>3</v>
      </c>
      <c r="BB4">
        <v>5115</v>
      </c>
      <c r="BC4">
        <v>5200</v>
      </c>
      <c r="BD4">
        <v>5095</v>
      </c>
      <c r="BE4">
        <v>5100</v>
      </c>
      <c r="BF4">
        <v>5000</v>
      </c>
      <c r="BG4">
        <v>5195</v>
      </c>
      <c r="BH4">
        <v>4950</v>
      </c>
      <c r="BI4">
        <v>5000</v>
      </c>
      <c r="BJ4">
        <v>5372.5</v>
      </c>
      <c r="BK4">
        <v>5200</v>
      </c>
      <c r="BL4">
        <v>5000</v>
      </c>
      <c r="BM4">
        <v>4950</v>
      </c>
      <c r="BN4">
        <v>5000</v>
      </c>
      <c r="BO4">
        <v>5095</v>
      </c>
      <c r="BP4">
        <v>4900</v>
      </c>
      <c r="BQ4">
        <v>4950</v>
      </c>
      <c r="BR4">
        <v>5000</v>
      </c>
      <c r="BS4">
        <v>5000</v>
      </c>
      <c r="BT4">
        <v>5000</v>
      </c>
      <c r="BU4">
        <v>4975</v>
      </c>
      <c r="BV4">
        <v>4912.5</v>
      </c>
      <c r="BW4">
        <v>5000</v>
      </c>
      <c r="BX4">
        <v>4900</v>
      </c>
      <c r="BY4">
        <v>4600</v>
      </c>
      <c r="BZ4">
        <v>4950</v>
      </c>
      <c r="CA4">
        <v>4900</v>
      </c>
      <c r="CB4">
        <v>4800</v>
      </c>
      <c r="CC4">
        <v>4875</v>
      </c>
      <c r="CD4">
        <v>4785.5</v>
      </c>
      <c r="CE4">
        <v>4800</v>
      </c>
      <c r="CF4">
        <v>4900</v>
      </c>
      <c r="CG4">
        <v>4885</v>
      </c>
      <c r="CH4">
        <v>4900</v>
      </c>
      <c r="CI4">
        <v>4961.5</v>
      </c>
      <c r="CJ4">
        <v>4950</v>
      </c>
      <c r="CK4">
        <v>4900</v>
      </c>
      <c r="CL4">
        <v>4850</v>
      </c>
      <c r="CM4">
        <v>5000</v>
      </c>
      <c r="CN4">
        <v>5100</v>
      </c>
      <c r="CO4">
        <v>5012.5</v>
      </c>
      <c r="CP4">
        <v>4950</v>
      </c>
      <c r="CQ4">
        <v>5110</v>
      </c>
      <c r="CR4">
        <v>5300</v>
      </c>
      <c r="CS4">
        <v>4950</v>
      </c>
      <c r="CT4">
        <v>4800</v>
      </c>
      <c r="CU4">
        <v>4925</v>
      </c>
      <c r="CV4">
        <v>4975</v>
      </c>
    </row>
    <row r="5" spans="1:100" x14ac:dyDescent="0.25">
      <c r="A5">
        <v>75070</v>
      </c>
      <c r="B5" s="4" t="s">
        <v>107</v>
      </c>
      <c r="C5" s="4" t="s">
        <v>108</v>
      </c>
      <c r="D5" s="4" t="s">
        <v>109</v>
      </c>
      <c r="E5" s="4" t="s">
        <v>110</v>
      </c>
      <c r="F5">
        <v>4</v>
      </c>
      <c r="AU5">
        <v>1315</v>
      </c>
      <c r="AV5">
        <v>1300</v>
      </c>
      <c r="AW5">
        <v>1300</v>
      </c>
      <c r="AX5">
        <v>1325</v>
      </c>
      <c r="AY5">
        <v>1266.5</v>
      </c>
      <c r="AZ5">
        <v>1330</v>
      </c>
      <c r="BA5">
        <v>1425</v>
      </c>
      <c r="BB5">
        <v>1330</v>
      </c>
      <c r="BC5">
        <v>1264</v>
      </c>
      <c r="BD5">
        <v>1255</v>
      </c>
      <c r="BE5">
        <v>1330</v>
      </c>
      <c r="BF5">
        <v>1417.5</v>
      </c>
      <c r="BG5">
        <v>1330</v>
      </c>
      <c r="BH5">
        <v>1275</v>
      </c>
      <c r="BI5">
        <v>1305</v>
      </c>
      <c r="BJ5">
        <v>1303</v>
      </c>
      <c r="BK5">
        <v>1367.5</v>
      </c>
      <c r="BL5">
        <v>1403.5</v>
      </c>
      <c r="BM5">
        <v>1378</v>
      </c>
      <c r="BN5">
        <v>1392</v>
      </c>
      <c r="BO5">
        <v>1439</v>
      </c>
      <c r="BP5">
        <v>1389.5</v>
      </c>
      <c r="BQ5">
        <v>1321</v>
      </c>
      <c r="BR5">
        <v>1251</v>
      </c>
      <c r="BS5">
        <v>1301</v>
      </c>
      <c r="BT5">
        <v>1365</v>
      </c>
      <c r="BU5">
        <v>1363</v>
      </c>
      <c r="BV5">
        <v>1287</v>
      </c>
      <c r="BW5">
        <v>1352</v>
      </c>
      <c r="BX5">
        <v>1413</v>
      </c>
      <c r="BY5">
        <v>1291</v>
      </c>
      <c r="BZ5">
        <v>1375</v>
      </c>
      <c r="CA5">
        <v>1355</v>
      </c>
      <c r="CB5">
        <v>1321</v>
      </c>
      <c r="CC5">
        <v>1293.5</v>
      </c>
      <c r="CD5">
        <v>1322.5</v>
      </c>
      <c r="CE5">
        <v>1320</v>
      </c>
      <c r="CF5">
        <v>1313</v>
      </c>
      <c r="CG5">
        <v>1434.5</v>
      </c>
      <c r="CH5">
        <v>1465</v>
      </c>
      <c r="CI5">
        <v>1475</v>
      </c>
      <c r="CJ5">
        <v>1370</v>
      </c>
      <c r="CK5">
        <v>1392</v>
      </c>
      <c r="CL5">
        <v>1451</v>
      </c>
      <c r="CM5">
        <v>1511.5</v>
      </c>
      <c r="CN5">
        <v>1493</v>
      </c>
      <c r="CO5">
        <v>1439</v>
      </c>
      <c r="CP5">
        <v>1380</v>
      </c>
      <c r="CQ5">
        <v>1395</v>
      </c>
      <c r="CR5">
        <v>1399</v>
      </c>
      <c r="CS5">
        <v>1356</v>
      </c>
      <c r="CT5">
        <v>1357.5</v>
      </c>
      <c r="CU5">
        <v>1383</v>
      </c>
      <c r="CV5">
        <v>1419</v>
      </c>
    </row>
    <row r="6" spans="1:100" x14ac:dyDescent="0.25">
      <c r="A6">
        <v>77494</v>
      </c>
      <c r="B6" s="4" t="s">
        <v>111</v>
      </c>
      <c r="C6" s="4" t="s">
        <v>108</v>
      </c>
      <c r="D6" s="4" t="s">
        <v>112</v>
      </c>
      <c r="E6" s="4" t="s">
        <v>113</v>
      </c>
      <c r="F6">
        <v>5</v>
      </c>
      <c r="BN6">
        <v>1484</v>
      </c>
      <c r="BO6">
        <v>1482</v>
      </c>
      <c r="BP6">
        <v>1443.5</v>
      </c>
      <c r="BQ6">
        <v>1430.5</v>
      </c>
      <c r="BR6">
        <v>1425</v>
      </c>
      <c r="BS6">
        <v>1439</v>
      </c>
      <c r="BT6">
        <v>1436</v>
      </c>
      <c r="BU6">
        <v>1675</v>
      </c>
      <c r="BV6">
        <v>1562.5</v>
      </c>
      <c r="BW6">
        <v>1450</v>
      </c>
      <c r="BX6">
        <v>1547.5</v>
      </c>
      <c r="BY6">
        <v>1528</v>
      </c>
      <c r="BZ6">
        <v>1582</v>
      </c>
      <c r="CA6">
        <v>1550</v>
      </c>
      <c r="CB6">
        <v>1550</v>
      </c>
      <c r="CC6">
        <v>1560</v>
      </c>
      <c r="CD6">
        <v>1489.5</v>
      </c>
      <c r="CE6">
        <v>1437.5</v>
      </c>
      <c r="CF6">
        <v>1539</v>
      </c>
      <c r="CG6">
        <v>1516</v>
      </c>
      <c r="CH6">
        <v>1459.5</v>
      </c>
      <c r="CI6">
        <v>1526.5</v>
      </c>
      <c r="CJ6">
        <v>1600</v>
      </c>
      <c r="CK6">
        <v>1604.5</v>
      </c>
      <c r="CL6">
        <v>1590</v>
      </c>
      <c r="CM6">
        <v>1627.5</v>
      </c>
      <c r="CN6">
        <v>1610</v>
      </c>
      <c r="CO6">
        <v>1639.5</v>
      </c>
      <c r="CP6">
        <v>1634.5</v>
      </c>
      <c r="CQ6">
        <v>1650</v>
      </c>
      <c r="CR6">
        <v>1640</v>
      </c>
      <c r="CS6">
        <v>1656</v>
      </c>
      <c r="CT6">
        <v>1656</v>
      </c>
      <c r="CU6">
        <v>1635</v>
      </c>
      <c r="CV6">
        <v>1650</v>
      </c>
    </row>
    <row r="7" spans="1:100" x14ac:dyDescent="0.25">
      <c r="A7">
        <v>60614</v>
      </c>
      <c r="B7" s="4" t="s">
        <v>104</v>
      </c>
      <c r="C7" s="4" t="s">
        <v>105</v>
      </c>
      <c r="D7" s="4" t="s">
        <v>104</v>
      </c>
      <c r="E7" s="4" t="s">
        <v>106</v>
      </c>
      <c r="F7">
        <v>6</v>
      </c>
      <c r="L7">
        <v>1700</v>
      </c>
      <c r="M7">
        <v>1700</v>
      </c>
      <c r="N7">
        <v>1650</v>
      </c>
      <c r="O7">
        <v>1655</v>
      </c>
      <c r="P7">
        <v>1740</v>
      </c>
      <c r="Q7">
        <v>1785</v>
      </c>
      <c r="R7">
        <v>1797.5</v>
      </c>
      <c r="S7">
        <v>1810</v>
      </c>
      <c r="T7">
        <v>1900</v>
      </c>
      <c r="U7">
        <v>1907.5</v>
      </c>
      <c r="V7">
        <v>1962.5</v>
      </c>
      <c r="W7">
        <v>1950</v>
      </c>
      <c r="X7">
        <v>1875</v>
      </c>
      <c r="Y7">
        <v>1800</v>
      </c>
      <c r="Z7">
        <v>1870</v>
      </c>
      <c r="AA7">
        <v>1900</v>
      </c>
      <c r="AB7">
        <v>2000</v>
      </c>
      <c r="AC7">
        <v>2047.5</v>
      </c>
      <c r="AD7">
        <v>2262.5</v>
      </c>
      <c r="AE7">
        <v>2300</v>
      </c>
      <c r="AF7">
        <v>2400</v>
      </c>
      <c r="AG7">
        <v>2250</v>
      </c>
      <c r="AH7">
        <v>2350</v>
      </c>
      <c r="AI7">
        <v>2200</v>
      </c>
      <c r="AJ7">
        <v>2100</v>
      </c>
      <c r="AK7">
        <v>1860</v>
      </c>
      <c r="AL7">
        <v>1975</v>
      </c>
      <c r="AM7">
        <v>2050</v>
      </c>
      <c r="AN7">
        <v>2000</v>
      </c>
      <c r="AO7">
        <v>1990</v>
      </c>
      <c r="AP7">
        <v>2050</v>
      </c>
      <c r="AQ7">
        <v>2100</v>
      </c>
      <c r="AR7">
        <v>2100</v>
      </c>
      <c r="AS7">
        <v>2200</v>
      </c>
      <c r="AT7">
        <v>2200</v>
      </c>
      <c r="AU7">
        <v>2200</v>
      </c>
      <c r="AV7">
        <v>2100</v>
      </c>
      <c r="AW7">
        <v>2100</v>
      </c>
      <c r="AX7">
        <v>1995</v>
      </c>
      <c r="AY7">
        <v>1899</v>
      </c>
      <c r="AZ7">
        <v>1992.5</v>
      </c>
      <c r="BA7">
        <v>2000</v>
      </c>
      <c r="BB7">
        <v>1995</v>
      </c>
      <c r="BC7">
        <v>1997</v>
      </c>
      <c r="BD7">
        <v>1997.5</v>
      </c>
      <c r="BE7">
        <v>2100</v>
      </c>
      <c r="BF7">
        <v>2095</v>
      </c>
      <c r="BG7">
        <v>2100</v>
      </c>
      <c r="BH7">
        <v>1995</v>
      </c>
      <c r="BI7">
        <v>1805</v>
      </c>
      <c r="BJ7">
        <v>1975</v>
      </c>
      <c r="BK7">
        <v>1995</v>
      </c>
      <c r="BL7">
        <v>1995</v>
      </c>
      <c r="BM7">
        <v>1950</v>
      </c>
      <c r="BN7">
        <v>1995</v>
      </c>
      <c r="BO7">
        <v>1999</v>
      </c>
      <c r="BP7">
        <v>1999</v>
      </c>
      <c r="BQ7">
        <v>2095</v>
      </c>
      <c r="BR7">
        <v>2006</v>
      </c>
      <c r="BS7">
        <v>2020.5</v>
      </c>
      <c r="BT7">
        <v>2200</v>
      </c>
      <c r="BU7">
        <v>2190</v>
      </c>
      <c r="BV7">
        <v>2055</v>
      </c>
      <c r="BW7">
        <v>1995</v>
      </c>
      <c r="BX7">
        <v>2050</v>
      </c>
      <c r="BY7">
        <v>1990</v>
      </c>
      <c r="BZ7">
        <v>1997.5</v>
      </c>
      <c r="CA7">
        <v>1998</v>
      </c>
      <c r="CB7">
        <v>2100</v>
      </c>
      <c r="CC7">
        <v>1975</v>
      </c>
      <c r="CD7">
        <v>2000</v>
      </c>
      <c r="CE7">
        <v>2000</v>
      </c>
      <c r="CF7">
        <v>2050</v>
      </c>
      <c r="CG7">
        <v>2045</v>
      </c>
      <c r="CH7">
        <v>2060</v>
      </c>
      <c r="CI7">
        <v>2075</v>
      </c>
      <c r="CJ7">
        <v>2045</v>
      </c>
      <c r="CK7">
        <v>2075</v>
      </c>
      <c r="CL7">
        <v>2010</v>
      </c>
      <c r="CM7">
        <v>2000</v>
      </c>
      <c r="CN7">
        <v>2000</v>
      </c>
      <c r="CO7">
        <v>2010</v>
      </c>
      <c r="CP7">
        <v>2095</v>
      </c>
      <c r="CQ7">
        <v>2100</v>
      </c>
      <c r="CR7">
        <v>2050</v>
      </c>
      <c r="CS7">
        <v>2100</v>
      </c>
      <c r="CT7">
        <v>2125</v>
      </c>
      <c r="CU7">
        <v>2090</v>
      </c>
      <c r="CV7">
        <v>2100</v>
      </c>
    </row>
    <row r="8" spans="1:100" x14ac:dyDescent="0.25">
      <c r="A8">
        <v>79936</v>
      </c>
      <c r="B8" s="4" t="s">
        <v>114</v>
      </c>
      <c r="C8" s="4" t="s">
        <v>108</v>
      </c>
      <c r="D8" s="4" t="s">
        <v>114</v>
      </c>
      <c r="E8" s="4" t="s">
        <v>114</v>
      </c>
      <c r="F8">
        <v>7</v>
      </c>
      <c r="CK8">
        <v>765</v>
      </c>
      <c r="CL8">
        <v>765</v>
      </c>
      <c r="CM8">
        <v>765</v>
      </c>
      <c r="CN8">
        <v>760</v>
      </c>
      <c r="CO8">
        <v>769.5</v>
      </c>
      <c r="CP8">
        <v>775</v>
      </c>
      <c r="CQ8">
        <v>795</v>
      </c>
      <c r="CR8">
        <v>803</v>
      </c>
      <c r="CS8">
        <v>800</v>
      </c>
      <c r="CT8">
        <v>845</v>
      </c>
      <c r="CU8">
        <v>850</v>
      </c>
      <c r="CV8">
        <v>850</v>
      </c>
    </row>
    <row r="9" spans="1:100" x14ac:dyDescent="0.25">
      <c r="A9">
        <v>77084</v>
      </c>
      <c r="B9" s="4" t="s">
        <v>112</v>
      </c>
      <c r="C9" s="4" t="s">
        <v>108</v>
      </c>
      <c r="D9" s="4" t="s">
        <v>112</v>
      </c>
      <c r="E9" s="4" t="s">
        <v>113</v>
      </c>
      <c r="F9">
        <v>8</v>
      </c>
      <c r="BU9">
        <v>1186</v>
      </c>
      <c r="BV9">
        <v>1193</v>
      </c>
      <c r="BW9">
        <v>1186</v>
      </c>
      <c r="BX9">
        <v>1187</v>
      </c>
      <c r="BY9">
        <v>1169</v>
      </c>
      <c r="BZ9">
        <v>1277</v>
      </c>
      <c r="CA9">
        <v>1143</v>
      </c>
      <c r="CB9">
        <v>1169</v>
      </c>
      <c r="CC9">
        <v>1152</v>
      </c>
      <c r="CD9">
        <v>1152</v>
      </c>
      <c r="CE9">
        <v>1115</v>
      </c>
      <c r="CF9">
        <v>1058</v>
      </c>
      <c r="CG9">
        <v>1165</v>
      </c>
      <c r="CH9">
        <v>1183</v>
      </c>
      <c r="CI9">
        <v>1116</v>
      </c>
      <c r="CJ9">
        <v>1139</v>
      </c>
      <c r="CK9">
        <v>1166.5</v>
      </c>
      <c r="CL9">
        <v>1196</v>
      </c>
      <c r="CM9">
        <v>1228</v>
      </c>
      <c r="CN9">
        <v>1265</v>
      </c>
      <c r="CO9">
        <v>1186</v>
      </c>
      <c r="CP9">
        <v>1190.5</v>
      </c>
      <c r="CQ9">
        <v>1240</v>
      </c>
      <c r="CR9">
        <v>1191</v>
      </c>
      <c r="CS9">
        <v>1145</v>
      </c>
      <c r="CT9">
        <v>1247</v>
      </c>
      <c r="CU9">
        <v>1321</v>
      </c>
      <c r="CV9">
        <v>1304</v>
      </c>
    </row>
    <row r="10" spans="1:100" x14ac:dyDescent="0.25">
      <c r="A10">
        <v>10002</v>
      </c>
      <c r="B10" s="4" t="s">
        <v>101</v>
      </c>
      <c r="C10" s="4" t="s">
        <v>102</v>
      </c>
      <c r="D10" s="4" t="s">
        <v>101</v>
      </c>
      <c r="E10" s="4" t="s">
        <v>101</v>
      </c>
      <c r="F10">
        <v>9</v>
      </c>
      <c r="L10">
        <v>2595</v>
      </c>
      <c r="M10">
        <v>2595</v>
      </c>
      <c r="N10">
        <v>2600</v>
      </c>
      <c r="O10">
        <v>2675</v>
      </c>
      <c r="P10">
        <v>2750</v>
      </c>
      <c r="Q10">
        <v>2725</v>
      </c>
      <c r="R10">
        <v>2850</v>
      </c>
      <c r="S10">
        <v>2850</v>
      </c>
      <c r="T10">
        <v>2995</v>
      </c>
      <c r="U10">
        <v>3100</v>
      </c>
      <c r="V10">
        <v>3300</v>
      </c>
      <c r="W10">
        <v>3200</v>
      </c>
      <c r="X10">
        <v>3000</v>
      </c>
      <c r="Y10">
        <v>3100</v>
      </c>
      <c r="Z10">
        <v>3000</v>
      </c>
      <c r="AA10">
        <v>3095</v>
      </c>
      <c r="AB10">
        <v>3097.5</v>
      </c>
      <c r="AC10">
        <v>3000</v>
      </c>
      <c r="AD10">
        <v>3070</v>
      </c>
      <c r="AE10">
        <v>3100</v>
      </c>
      <c r="AF10">
        <v>3195</v>
      </c>
      <c r="AG10">
        <v>3100</v>
      </c>
      <c r="AH10">
        <v>3100</v>
      </c>
      <c r="AI10">
        <v>3100</v>
      </c>
      <c r="AJ10">
        <v>3100</v>
      </c>
      <c r="AK10">
        <v>3195</v>
      </c>
      <c r="AL10">
        <v>3200</v>
      </c>
      <c r="AM10">
        <v>3200</v>
      </c>
      <c r="AN10">
        <v>3272.5</v>
      </c>
      <c r="AO10">
        <v>3200</v>
      </c>
      <c r="AP10">
        <v>3125</v>
      </c>
      <c r="AQ10">
        <v>3100</v>
      </c>
      <c r="AR10">
        <v>3099.5</v>
      </c>
      <c r="AS10">
        <v>3100</v>
      </c>
      <c r="AT10">
        <v>3100</v>
      </c>
      <c r="AU10">
        <v>3100</v>
      </c>
      <c r="AV10">
        <v>3100</v>
      </c>
      <c r="AW10">
        <v>3100</v>
      </c>
      <c r="AX10">
        <v>3150</v>
      </c>
      <c r="AY10">
        <v>3200</v>
      </c>
      <c r="AZ10">
        <v>3240</v>
      </c>
      <c r="BA10">
        <v>3200</v>
      </c>
      <c r="BB10">
        <v>3225</v>
      </c>
      <c r="BC10">
        <v>3200</v>
      </c>
      <c r="BD10">
        <v>3150</v>
      </c>
      <c r="BE10">
        <v>3250</v>
      </c>
      <c r="BF10">
        <v>3285</v>
      </c>
      <c r="BG10">
        <v>3150</v>
      </c>
      <c r="BH10">
        <v>3200</v>
      </c>
      <c r="BI10">
        <v>3250</v>
      </c>
      <c r="BJ10">
        <v>3300</v>
      </c>
      <c r="BK10">
        <v>3295</v>
      </c>
      <c r="BL10">
        <v>3300</v>
      </c>
      <c r="BM10">
        <v>3295</v>
      </c>
      <c r="BN10">
        <v>3295</v>
      </c>
      <c r="BO10">
        <v>3295</v>
      </c>
      <c r="BP10">
        <v>3254</v>
      </c>
      <c r="BQ10">
        <v>3285</v>
      </c>
      <c r="BR10">
        <v>3200</v>
      </c>
      <c r="BS10">
        <v>3300</v>
      </c>
      <c r="BT10">
        <v>3395</v>
      </c>
      <c r="BU10">
        <v>3400</v>
      </c>
      <c r="BV10">
        <v>3300</v>
      </c>
      <c r="BW10">
        <v>3300</v>
      </c>
      <c r="BX10">
        <v>3450</v>
      </c>
      <c r="BY10">
        <v>3208</v>
      </c>
      <c r="BZ10">
        <v>3295</v>
      </c>
      <c r="CA10">
        <v>3300</v>
      </c>
      <c r="CB10">
        <v>3199.5</v>
      </c>
      <c r="CC10">
        <v>3368.5</v>
      </c>
      <c r="CD10">
        <v>3200</v>
      </c>
      <c r="CE10">
        <v>3200</v>
      </c>
      <c r="CF10">
        <v>3300</v>
      </c>
      <c r="CG10">
        <v>3300</v>
      </c>
      <c r="CH10">
        <v>3300</v>
      </c>
      <c r="CI10">
        <v>3400</v>
      </c>
      <c r="CJ10">
        <v>3400</v>
      </c>
      <c r="CK10">
        <v>3300</v>
      </c>
      <c r="CL10">
        <v>3295</v>
      </c>
      <c r="CM10">
        <v>3250</v>
      </c>
      <c r="CN10">
        <v>3210</v>
      </c>
      <c r="CO10">
        <v>3100</v>
      </c>
      <c r="CP10">
        <v>3099</v>
      </c>
      <c r="CQ10">
        <v>3100</v>
      </c>
      <c r="CR10">
        <v>3099</v>
      </c>
      <c r="CS10">
        <v>3200</v>
      </c>
      <c r="CT10">
        <v>3295</v>
      </c>
      <c r="CU10">
        <v>3250</v>
      </c>
      <c r="CV10">
        <v>3250</v>
      </c>
    </row>
    <row r="11" spans="1:100" x14ac:dyDescent="0.25">
      <c r="A11">
        <v>10467</v>
      </c>
      <c r="B11" s="4" t="s">
        <v>101</v>
      </c>
      <c r="C11" s="4" t="s">
        <v>102</v>
      </c>
      <c r="D11" s="4" t="s">
        <v>101</v>
      </c>
      <c r="E11" s="4" t="s">
        <v>115</v>
      </c>
      <c r="F11">
        <v>10</v>
      </c>
      <c r="R11">
        <v>1425</v>
      </c>
      <c r="S11">
        <v>1400</v>
      </c>
      <c r="T11">
        <v>1400</v>
      </c>
      <c r="U11">
        <v>1400</v>
      </c>
      <c r="V11">
        <v>1400</v>
      </c>
      <c r="W11">
        <v>1400</v>
      </c>
      <c r="X11">
        <v>1350</v>
      </c>
      <c r="Y11">
        <v>1400</v>
      </c>
      <c r="Z11">
        <v>1397.5</v>
      </c>
      <c r="AA11">
        <v>1400</v>
      </c>
      <c r="AB11">
        <v>1400</v>
      </c>
      <c r="AC11">
        <v>1400</v>
      </c>
      <c r="AD11">
        <v>1450</v>
      </c>
      <c r="AE11">
        <v>1400</v>
      </c>
      <c r="AF11">
        <v>1450</v>
      </c>
      <c r="AG11">
        <v>1395</v>
      </c>
      <c r="AH11">
        <v>1475</v>
      </c>
      <c r="AI11">
        <v>1462.5</v>
      </c>
      <c r="AJ11">
        <v>1400</v>
      </c>
      <c r="AK11">
        <v>1450</v>
      </c>
      <c r="AL11">
        <v>1450</v>
      </c>
      <c r="AM11">
        <v>1460</v>
      </c>
      <c r="AN11">
        <v>1500</v>
      </c>
      <c r="AO11">
        <v>1500</v>
      </c>
      <c r="AP11">
        <v>1500</v>
      </c>
      <c r="AQ11">
        <v>1490</v>
      </c>
      <c r="AR11">
        <v>1475</v>
      </c>
      <c r="AS11">
        <v>1450</v>
      </c>
      <c r="AT11">
        <v>1450</v>
      </c>
      <c r="AU11">
        <v>1450</v>
      </c>
      <c r="AV11">
        <v>1450</v>
      </c>
      <c r="AW11">
        <v>1450</v>
      </c>
      <c r="AX11">
        <v>1450</v>
      </c>
      <c r="AY11">
        <v>1475</v>
      </c>
      <c r="AZ11">
        <v>1400</v>
      </c>
      <c r="BA11">
        <v>1450</v>
      </c>
      <c r="BB11">
        <v>1450</v>
      </c>
      <c r="BC11">
        <v>1450</v>
      </c>
      <c r="BD11">
        <v>1430</v>
      </c>
      <c r="BE11">
        <v>1462.5</v>
      </c>
      <c r="BF11">
        <v>1500</v>
      </c>
      <c r="BG11">
        <v>1500</v>
      </c>
      <c r="BH11">
        <v>1500</v>
      </c>
      <c r="BI11">
        <v>1500</v>
      </c>
      <c r="BJ11">
        <v>1500</v>
      </c>
      <c r="BK11">
        <v>1500</v>
      </c>
      <c r="BL11">
        <v>1500</v>
      </c>
      <c r="BM11">
        <v>1515</v>
      </c>
      <c r="BN11">
        <v>1500</v>
      </c>
      <c r="BO11">
        <v>1500</v>
      </c>
      <c r="BP11">
        <v>1515</v>
      </c>
      <c r="BQ11">
        <v>1500</v>
      </c>
      <c r="BR11">
        <v>1500</v>
      </c>
      <c r="BS11">
        <v>1500</v>
      </c>
      <c r="BT11">
        <v>1550</v>
      </c>
      <c r="BU11">
        <v>1575</v>
      </c>
      <c r="BV11">
        <v>1600</v>
      </c>
      <c r="BW11">
        <v>1585</v>
      </c>
      <c r="BX11">
        <v>1592</v>
      </c>
      <c r="BY11">
        <v>1600</v>
      </c>
      <c r="BZ11">
        <v>1595</v>
      </c>
      <c r="CA11">
        <v>1650</v>
      </c>
      <c r="CB11">
        <v>1600</v>
      </c>
      <c r="CC11">
        <v>1650</v>
      </c>
      <c r="CD11">
        <v>1650</v>
      </c>
      <c r="CE11">
        <v>1650</v>
      </c>
      <c r="CF11">
        <v>1650</v>
      </c>
      <c r="CG11">
        <v>1694</v>
      </c>
      <c r="CH11">
        <v>1695</v>
      </c>
      <c r="CI11">
        <v>1695</v>
      </c>
      <c r="CJ11">
        <v>1700</v>
      </c>
      <c r="CK11">
        <v>1750</v>
      </c>
      <c r="CL11">
        <v>1750</v>
      </c>
      <c r="CM11">
        <v>1700</v>
      </c>
      <c r="CN11">
        <v>1700</v>
      </c>
      <c r="CO11">
        <v>1795</v>
      </c>
      <c r="CP11">
        <v>1795</v>
      </c>
      <c r="CQ11">
        <v>1750</v>
      </c>
      <c r="CR11">
        <v>1750</v>
      </c>
      <c r="CS11">
        <v>1800</v>
      </c>
      <c r="CT11">
        <v>1800</v>
      </c>
      <c r="CU11">
        <v>1775</v>
      </c>
      <c r="CV11">
        <v>1800</v>
      </c>
    </row>
    <row r="12" spans="1:100" x14ac:dyDescent="0.25">
      <c r="A12">
        <v>60640</v>
      </c>
      <c r="B12" s="4" t="s">
        <v>104</v>
      </c>
      <c r="C12" s="4" t="s">
        <v>105</v>
      </c>
      <c r="D12" s="4" t="s">
        <v>104</v>
      </c>
      <c r="E12" s="4" t="s">
        <v>106</v>
      </c>
      <c r="F12">
        <v>11</v>
      </c>
      <c r="L12">
        <v>1300</v>
      </c>
      <c r="M12">
        <v>1295</v>
      </c>
      <c r="N12">
        <v>1300</v>
      </c>
      <c r="O12">
        <v>1305</v>
      </c>
      <c r="P12">
        <v>1395</v>
      </c>
      <c r="Q12">
        <v>1305</v>
      </c>
      <c r="R12">
        <v>1325</v>
      </c>
      <c r="S12">
        <v>1350</v>
      </c>
      <c r="T12">
        <v>1350</v>
      </c>
      <c r="U12">
        <v>1310</v>
      </c>
      <c r="V12">
        <v>1350</v>
      </c>
      <c r="W12">
        <v>1395</v>
      </c>
      <c r="X12">
        <v>1395</v>
      </c>
      <c r="Y12">
        <v>1350</v>
      </c>
      <c r="Z12">
        <v>1395</v>
      </c>
      <c r="AA12">
        <v>1395</v>
      </c>
      <c r="AB12">
        <v>1400</v>
      </c>
      <c r="AC12">
        <v>1450</v>
      </c>
      <c r="AD12">
        <v>1495</v>
      </c>
      <c r="AE12">
        <v>1495</v>
      </c>
      <c r="AF12">
        <v>1477.5</v>
      </c>
      <c r="AG12">
        <v>1450</v>
      </c>
      <c r="AH12">
        <v>1450</v>
      </c>
      <c r="AI12">
        <v>1450</v>
      </c>
      <c r="AJ12">
        <v>1425</v>
      </c>
      <c r="AK12">
        <v>1405</v>
      </c>
      <c r="AL12">
        <v>1400</v>
      </c>
      <c r="AM12">
        <v>1457.5</v>
      </c>
      <c r="AN12">
        <v>1500</v>
      </c>
      <c r="AO12">
        <v>1500</v>
      </c>
      <c r="AP12">
        <v>1500</v>
      </c>
      <c r="AQ12">
        <v>1520</v>
      </c>
      <c r="AR12">
        <v>1495</v>
      </c>
      <c r="AS12">
        <v>1475</v>
      </c>
      <c r="AT12">
        <v>1475</v>
      </c>
      <c r="AU12">
        <v>1495</v>
      </c>
      <c r="AV12">
        <v>1475</v>
      </c>
      <c r="AW12">
        <v>1495</v>
      </c>
      <c r="AX12">
        <v>1495</v>
      </c>
      <c r="AY12">
        <v>1500</v>
      </c>
      <c r="AZ12">
        <v>1500</v>
      </c>
      <c r="BA12">
        <v>1525</v>
      </c>
      <c r="BB12">
        <v>1550</v>
      </c>
      <c r="BC12">
        <v>1550</v>
      </c>
      <c r="BD12">
        <v>1500</v>
      </c>
      <c r="BE12">
        <v>1500</v>
      </c>
      <c r="BF12">
        <v>1495</v>
      </c>
      <c r="BG12">
        <v>1495</v>
      </c>
      <c r="BH12">
        <v>1500</v>
      </c>
      <c r="BI12">
        <v>1470</v>
      </c>
      <c r="BJ12">
        <v>1500</v>
      </c>
      <c r="BK12">
        <v>1547.5</v>
      </c>
      <c r="BL12">
        <v>1500</v>
      </c>
      <c r="BM12">
        <v>1550</v>
      </c>
      <c r="BN12">
        <v>1597</v>
      </c>
      <c r="BO12">
        <v>1600</v>
      </c>
      <c r="BP12">
        <v>1552.5</v>
      </c>
      <c r="BQ12">
        <v>1512.5</v>
      </c>
      <c r="BR12">
        <v>1500</v>
      </c>
      <c r="BS12">
        <v>1547.5</v>
      </c>
      <c r="BT12">
        <v>1525</v>
      </c>
      <c r="BU12">
        <v>1595</v>
      </c>
      <c r="BV12">
        <v>1550</v>
      </c>
      <c r="BW12">
        <v>1575</v>
      </c>
      <c r="BX12">
        <v>1595</v>
      </c>
      <c r="BY12">
        <v>1540</v>
      </c>
      <c r="BZ12">
        <v>1550</v>
      </c>
      <c r="CA12">
        <v>1595</v>
      </c>
      <c r="CB12">
        <v>1550</v>
      </c>
      <c r="CC12">
        <v>1500</v>
      </c>
      <c r="CD12">
        <v>1545</v>
      </c>
      <c r="CE12">
        <v>1600</v>
      </c>
      <c r="CF12">
        <v>1600</v>
      </c>
      <c r="CG12">
        <v>1695</v>
      </c>
      <c r="CH12">
        <v>1650</v>
      </c>
      <c r="CI12">
        <v>1650</v>
      </c>
      <c r="CJ12">
        <v>1600</v>
      </c>
      <c r="CK12">
        <v>1600</v>
      </c>
      <c r="CL12">
        <v>1625</v>
      </c>
      <c r="CM12">
        <v>1600</v>
      </c>
      <c r="CN12">
        <v>1585</v>
      </c>
      <c r="CO12">
        <v>1550</v>
      </c>
      <c r="CP12">
        <v>1550</v>
      </c>
      <c r="CQ12">
        <v>1609</v>
      </c>
      <c r="CR12">
        <v>1650</v>
      </c>
      <c r="CS12">
        <v>1650</v>
      </c>
      <c r="CT12">
        <v>1670</v>
      </c>
      <c r="CU12">
        <v>1650</v>
      </c>
      <c r="CV12">
        <v>1650</v>
      </c>
    </row>
    <row r="13" spans="1:100" x14ac:dyDescent="0.25">
      <c r="A13">
        <v>77449</v>
      </c>
      <c r="B13" s="4" t="s">
        <v>111</v>
      </c>
      <c r="C13" s="4" t="s">
        <v>108</v>
      </c>
      <c r="D13" s="4" t="s">
        <v>112</v>
      </c>
      <c r="E13" s="4" t="s">
        <v>113</v>
      </c>
      <c r="F13">
        <v>12</v>
      </c>
      <c r="CG13">
        <v>1170.5</v>
      </c>
      <c r="CH13">
        <v>1175</v>
      </c>
      <c r="CI13">
        <v>1310</v>
      </c>
      <c r="CJ13">
        <v>1305</v>
      </c>
      <c r="CK13">
        <v>1310</v>
      </c>
      <c r="CL13">
        <v>1360</v>
      </c>
      <c r="CM13">
        <v>1399</v>
      </c>
      <c r="CN13">
        <v>1355</v>
      </c>
      <c r="CO13">
        <v>1414</v>
      </c>
      <c r="CP13">
        <v>1414</v>
      </c>
      <c r="CQ13">
        <v>1360</v>
      </c>
      <c r="CR13">
        <v>1450</v>
      </c>
      <c r="CS13">
        <v>1450</v>
      </c>
      <c r="CT13">
        <v>1445</v>
      </c>
      <c r="CU13">
        <v>1310</v>
      </c>
      <c r="CV13">
        <v>1360</v>
      </c>
    </row>
    <row r="14" spans="1:100" x14ac:dyDescent="0.25">
      <c r="A14">
        <v>94109</v>
      </c>
      <c r="B14" s="4" t="s">
        <v>116</v>
      </c>
      <c r="C14" s="4" t="s">
        <v>117</v>
      </c>
      <c r="D14" s="4" t="s">
        <v>116</v>
      </c>
      <c r="E14" s="4" t="s">
        <v>116</v>
      </c>
      <c r="F14">
        <v>13</v>
      </c>
      <c r="AI14">
        <v>3995</v>
      </c>
      <c r="AJ14">
        <v>3826</v>
      </c>
      <c r="AK14">
        <v>4080</v>
      </c>
      <c r="AL14">
        <v>4282</v>
      </c>
      <c r="AM14">
        <v>4400</v>
      </c>
      <c r="AN14">
        <v>4500</v>
      </c>
      <c r="AO14">
        <v>4500</v>
      </c>
      <c r="AP14">
        <v>4450</v>
      </c>
      <c r="AQ14">
        <v>4625</v>
      </c>
      <c r="AR14">
        <v>4650</v>
      </c>
      <c r="AS14">
        <v>4700</v>
      </c>
      <c r="AT14">
        <v>4700</v>
      </c>
      <c r="AU14">
        <v>4675</v>
      </c>
      <c r="AV14">
        <v>4600</v>
      </c>
      <c r="AW14">
        <v>4500</v>
      </c>
      <c r="AX14">
        <v>4600</v>
      </c>
      <c r="AY14">
        <v>4512.5</v>
      </c>
      <c r="AZ14">
        <v>4650</v>
      </c>
      <c r="BA14">
        <v>4600</v>
      </c>
      <c r="BB14">
        <v>4600</v>
      </c>
      <c r="BC14">
        <v>4600</v>
      </c>
      <c r="BD14">
        <v>4700</v>
      </c>
      <c r="BE14">
        <v>4650</v>
      </c>
      <c r="BF14">
        <v>4700</v>
      </c>
      <c r="BG14">
        <v>4690</v>
      </c>
      <c r="BH14">
        <v>4750</v>
      </c>
      <c r="BI14">
        <v>4650</v>
      </c>
      <c r="BJ14">
        <v>4672.5</v>
      </c>
      <c r="BK14">
        <v>4650</v>
      </c>
      <c r="BL14">
        <v>4800</v>
      </c>
      <c r="BM14">
        <v>4750</v>
      </c>
      <c r="BN14">
        <v>4800</v>
      </c>
      <c r="BO14">
        <v>4800</v>
      </c>
      <c r="BP14">
        <v>4750</v>
      </c>
      <c r="BQ14">
        <v>4650</v>
      </c>
      <c r="BR14">
        <v>4675</v>
      </c>
      <c r="BS14">
        <v>4800</v>
      </c>
      <c r="BT14">
        <v>4700</v>
      </c>
      <c r="BU14">
        <v>4625</v>
      </c>
      <c r="BV14">
        <v>4600</v>
      </c>
      <c r="BW14">
        <v>4650</v>
      </c>
      <c r="BX14">
        <v>4547.5</v>
      </c>
      <c r="BY14">
        <v>4650</v>
      </c>
      <c r="BZ14">
        <v>4485</v>
      </c>
      <c r="CA14">
        <v>4597.5</v>
      </c>
      <c r="CB14">
        <v>4700</v>
      </c>
      <c r="CC14">
        <v>4650</v>
      </c>
      <c r="CD14">
        <v>4699</v>
      </c>
      <c r="CE14">
        <v>4472.5</v>
      </c>
      <c r="CF14">
        <v>4425</v>
      </c>
      <c r="CG14">
        <v>4400</v>
      </c>
      <c r="CH14">
        <v>4295</v>
      </c>
      <c r="CI14">
        <v>4352.5</v>
      </c>
      <c r="CJ14">
        <v>4400</v>
      </c>
      <c r="CK14">
        <v>4400</v>
      </c>
      <c r="CL14">
        <v>4495</v>
      </c>
      <c r="CM14">
        <v>4500</v>
      </c>
      <c r="CN14">
        <v>4375</v>
      </c>
      <c r="CO14">
        <v>4197.5</v>
      </c>
      <c r="CP14">
        <v>4300</v>
      </c>
      <c r="CQ14">
        <v>4412.5</v>
      </c>
      <c r="CR14">
        <v>4495</v>
      </c>
      <c r="CS14">
        <v>4500</v>
      </c>
      <c r="CT14">
        <v>4500</v>
      </c>
      <c r="CU14">
        <v>4400</v>
      </c>
      <c r="CV14">
        <v>4450</v>
      </c>
    </row>
    <row r="15" spans="1:100" x14ac:dyDescent="0.25">
      <c r="A15">
        <v>11226</v>
      </c>
      <c r="B15" s="4" t="s">
        <v>101</v>
      </c>
      <c r="C15" s="4" t="s">
        <v>102</v>
      </c>
      <c r="D15" s="4" t="s">
        <v>101</v>
      </c>
      <c r="E15" s="4" t="s">
        <v>118</v>
      </c>
      <c r="F15">
        <v>14</v>
      </c>
      <c r="P15">
        <v>1575</v>
      </c>
      <c r="Q15">
        <v>1550</v>
      </c>
      <c r="R15">
        <v>1550</v>
      </c>
      <c r="S15">
        <v>1550</v>
      </c>
      <c r="T15">
        <v>1500</v>
      </c>
      <c r="U15">
        <v>1500</v>
      </c>
      <c r="V15">
        <v>1562.5</v>
      </c>
      <c r="W15">
        <v>1625</v>
      </c>
      <c r="X15">
        <v>1500</v>
      </c>
      <c r="Y15">
        <v>1499</v>
      </c>
      <c r="Z15">
        <v>1500</v>
      </c>
      <c r="AA15">
        <v>1500</v>
      </c>
      <c r="AB15">
        <v>1600</v>
      </c>
      <c r="AC15">
        <v>1572.5</v>
      </c>
      <c r="AD15">
        <v>1600</v>
      </c>
      <c r="AE15">
        <v>1600</v>
      </c>
      <c r="AF15">
        <v>1600</v>
      </c>
      <c r="AG15">
        <v>1550</v>
      </c>
      <c r="AH15">
        <v>1550</v>
      </c>
      <c r="AI15">
        <v>1599</v>
      </c>
      <c r="AJ15">
        <v>1500</v>
      </c>
      <c r="AK15">
        <v>1650</v>
      </c>
      <c r="AL15">
        <v>1650</v>
      </c>
      <c r="AM15">
        <v>1700</v>
      </c>
      <c r="AN15">
        <v>1708</v>
      </c>
      <c r="AO15">
        <v>1700</v>
      </c>
      <c r="AP15">
        <v>1750</v>
      </c>
      <c r="AQ15">
        <v>1800</v>
      </c>
      <c r="AR15">
        <v>1800</v>
      </c>
      <c r="AS15">
        <v>1700</v>
      </c>
      <c r="AT15">
        <v>1750</v>
      </c>
      <c r="AU15">
        <v>1800</v>
      </c>
      <c r="AV15">
        <v>1800</v>
      </c>
      <c r="AW15">
        <v>1799.5</v>
      </c>
      <c r="AX15">
        <v>1800</v>
      </c>
      <c r="AY15">
        <v>1800</v>
      </c>
      <c r="AZ15">
        <v>1850</v>
      </c>
      <c r="BA15">
        <v>1900</v>
      </c>
      <c r="BB15">
        <v>1900</v>
      </c>
      <c r="BC15">
        <v>1900</v>
      </c>
      <c r="BD15">
        <v>1900</v>
      </c>
      <c r="BE15">
        <v>1875</v>
      </c>
      <c r="BF15">
        <v>1850</v>
      </c>
      <c r="BG15">
        <v>1895</v>
      </c>
      <c r="BH15">
        <v>1899</v>
      </c>
      <c r="BI15">
        <v>1900</v>
      </c>
      <c r="BJ15">
        <v>1900</v>
      </c>
      <c r="BK15">
        <v>1950</v>
      </c>
      <c r="BL15">
        <v>1950</v>
      </c>
      <c r="BM15">
        <v>1975</v>
      </c>
      <c r="BN15">
        <v>2000</v>
      </c>
      <c r="BO15">
        <v>2000</v>
      </c>
      <c r="BP15">
        <v>2099</v>
      </c>
      <c r="BQ15">
        <v>2000</v>
      </c>
      <c r="BR15">
        <v>2000</v>
      </c>
      <c r="BS15">
        <v>1999</v>
      </c>
      <c r="BT15">
        <v>1975</v>
      </c>
      <c r="BU15">
        <v>1995</v>
      </c>
      <c r="BV15">
        <v>2000</v>
      </c>
      <c r="BW15">
        <v>2000</v>
      </c>
      <c r="BX15">
        <v>2100</v>
      </c>
      <c r="BY15">
        <v>2100</v>
      </c>
      <c r="BZ15">
        <v>2000</v>
      </c>
      <c r="CA15">
        <v>2100</v>
      </c>
      <c r="CB15">
        <v>2250</v>
      </c>
      <c r="CC15">
        <v>2150</v>
      </c>
      <c r="CD15">
        <v>1975</v>
      </c>
      <c r="CE15">
        <v>1995</v>
      </c>
      <c r="CF15">
        <v>1950</v>
      </c>
      <c r="CG15">
        <v>1975</v>
      </c>
      <c r="CH15">
        <v>1997</v>
      </c>
      <c r="CI15">
        <v>1999</v>
      </c>
      <c r="CJ15">
        <v>2000</v>
      </c>
      <c r="CK15">
        <v>2000</v>
      </c>
      <c r="CL15">
        <v>2150</v>
      </c>
      <c r="CM15">
        <v>2125</v>
      </c>
      <c r="CN15">
        <v>2099</v>
      </c>
      <c r="CO15">
        <v>2036</v>
      </c>
      <c r="CP15">
        <v>1995</v>
      </c>
      <c r="CQ15">
        <v>2075</v>
      </c>
      <c r="CR15">
        <v>2100</v>
      </c>
      <c r="CS15">
        <v>2100</v>
      </c>
      <c r="CT15">
        <v>2100</v>
      </c>
      <c r="CU15">
        <v>2100</v>
      </c>
      <c r="CV15">
        <v>2195</v>
      </c>
    </row>
    <row r="16" spans="1:100" x14ac:dyDescent="0.25">
      <c r="A16">
        <v>10016</v>
      </c>
      <c r="B16" s="4" t="s">
        <v>101</v>
      </c>
      <c r="C16" s="4" t="s">
        <v>102</v>
      </c>
      <c r="D16" s="4" t="s">
        <v>101</v>
      </c>
      <c r="E16" s="4" t="s">
        <v>101</v>
      </c>
      <c r="F16">
        <v>15</v>
      </c>
      <c r="BB16">
        <v>4650</v>
      </c>
      <c r="BC16">
        <v>4595</v>
      </c>
      <c r="BD16">
        <v>4505</v>
      </c>
      <c r="BE16">
        <v>4599</v>
      </c>
      <c r="BF16">
        <v>4599</v>
      </c>
      <c r="BG16">
        <v>4500</v>
      </c>
      <c r="BH16">
        <v>4495</v>
      </c>
      <c r="BI16">
        <v>4550</v>
      </c>
      <c r="BJ16">
        <v>4700</v>
      </c>
      <c r="BK16">
        <v>4500</v>
      </c>
      <c r="BL16">
        <v>4500</v>
      </c>
      <c r="BM16">
        <v>4295</v>
      </c>
      <c r="BN16">
        <v>4295</v>
      </c>
      <c r="BO16">
        <v>4347.5</v>
      </c>
      <c r="BP16">
        <v>4295</v>
      </c>
      <c r="BQ16">
        <v>4447.5</v>
      </c>
      <c r="BR16">
        <v>4500</v>
      </c>
      <c r="BS16">
        <v>4397.5</v>
      </c>
      <c r="BT16">
        <v>4495</v>
      </c>
      <c r="BU16">
        <v>4295</v>
      </c>
      <c r="BV16">
        <v>4200</v>
      </c>
      <c r="BW16">
        <v>4295</v>
      </c>
      <c r="BX16">
        <v>4250</v>
      </c>
      <c r="BY16">
        <v>4121.5</v>
      </c>
      <c r="BZ16">
        <v>4295</v>
      </c>
      <c r="CA16">
        <v>4350</v>
      </c>
      <c r="CB16">
        <v>4295</v>
      </c>
      <c r="CC16">
        <v>4200</v>
      </c>
      <c r="CD16">
        <v>4200</v>
      </c>
      <c r="CE16">
        <v>4200</v>
      </c>
      <c r="CF16">
        <v>4295</v>
      </c>
      <c r="CG16">
        <v>4250</v>
      </c>
      <c r="CH16">
        <v>4250</v>
      </c>
      <c r="CI16">
        <v>4397.5</v>
      </c>
      <c r="CJ16">
        <v>4250</v>
      </c>
      <c r="CK16">
        <v>4163.5</v>
      </c>
      <c r="CL16">
        <v>4197.5</v>
      </c>
      <c r="CM16">
        <v>4250</v>
      </c>
      <c r="CN16">
        <v>4300</v>
      </c>
      <c r="CO16">
        <v>4241.5</v>
      </c>
      <c r="CP16">
        <v>4295</v>
      </c>
      <c r="CQ16">
        <v>4372.5</v>
      </c>
      <c r="CR16">
        <v>4500</v>
      </c>
      <c r="CS16">
        <v>4295</v>
      </c>
      <c r="CT16">
        <v>4315</v>
      </c>
      <c r="CU16">
        <v>4495</v>
      </c>
      <c r="CV16">
        <v>4200</v>
      </c>
    </row>
    <row r="17" spans="1:100" x14ac:dyDescent="0.25">
      <c r="A17">
        <v>11375</v>
      </c>
      <c r="B17" s="4" t="s">
        <v>101</v>
      </c>
      <c r="C17" s="4" t="s">
        <v>102</v>
      </c>
      <c r="D17" s="4" t="s">
        <v>101</v>
      </c>
      <c r="E17" s="4" t="s">
        <v>119</v>
      </c>
      <c r="F17">
        <v>16</v>
      </c>
      <c r="P17">
        <v>1999</v>
      </c>
      <c r="Q17">
        <v>1962.5</v>
      </c>
      <c r="R17">
        <v>1975</v>
      </c>
      <c r="S17">
        <v>1850</v>
      </c>
      <c r="T17">
        <v>1850</v>
      </c>
      <c r="U17">
        <v>2000</v>
      </c>
      <c r="V17">
        <v>1995</v>
      </c>
      <c r="W17">
        <v>2032.5</v>
      </c>
      <c r="X17">
        <v>2100</v>
      </c>
      <c r="Y17">
        <v>2025</v>
      </c>
      <c r="Z17">
        <v>1950</v>
      </c>
      <c r="AA17">
        <v>2000</v>
      </c>
      <c r="AB17">
        <v>2000</v>
      </c>
      <c r="AC17">
        <v>2100</v>
      </c>
      <c r="AD17">
        <v>2195</v>
      </c>
      <c r="AE17">
        <v>2175</v>
      </c>
      <c r="AF17">
        <v>2050</v>
      </c>
      <c r="AG17">
        <v>2100</v>
      </c>
      <c r="AH17">
        <v>2100</v>
      </c>
      <c r="AI17">
        <v>2080</v>
      </c>
      <c r="AJ17">
        <v>2100</v>
      </c>
      <c r="AK17">
        <v>2149</v>
      </c>
      <c r="AL17">
        <v>2150</v>
      </c>
      <c r="AM17">
        <v>2150</v>
      </c>
      <c r="AN17">
        <v>2250</v>
      </c>
      <c r="AO17">
        <v>2295</v>
      </c>
      <c r="AP17">
        <v>2325</v>
      </c>
      <c r="AQ17">
        <v>2350</v>
      </c>
      <c r="AR17">
        <v>2300</v>
      </c>
      <c r="AS17">
        <v>2395</v>
      </c>
      <c r="AT17">
        <v>2395</v>
      </c>
      <c r="AU17">
        <v>2350</v>
      </c>
      <c r="AV17">
        <v>2350</v>
      </c>
      <c r="AW17">
        <v>2300</v>
      </c>
      <c r="AX17">
        <v>2300</v>
      </c>
      <c r="AY17">
        <v>2395</v>
      </c>
      <c r="AZ17">
        <v>2350</v>
      </c>
      <c r="BA17">
        <v>2395</v>
      </c>
      <c r="BB17">
        <v>2395</v>
      </c>
      <c r="BC17">
        <v>2400</v>
      </c>
      <c r="BD17">
        <v>2400</v>
      </c>
      <c r="BE17">
        <v>2400</v>
      </c>
      <c r="BF17">
        <v>2450</v>
      </c>
      <c r="BG17">
        <v>2395</v>
      </c>
      <c r="BH17">
        <v>2395</v>
      </c>
      <c r="BI17">
        <v>2395</v>
      </c>
      <c r="BJ17">
        <v>2500</v>
      </c>
      <c r="BK17">
        <v>2500</v>
      </c>
      <c r="BL17">
        <v>2415</v>
      </c>
      <c r="BM17">
        <v>2415</v>
      </c>
      <c r="BN17">
        <v>2495</v>
      </c>
      <c r="BO17">
        <v>2400</v>
      </c>
      <c r="BP17">
        <v>2450</v>
      </c>
      <c r="BQ17">
        <v>2499.5</v>
      </c>
      <c r="BR17">
        <v>2495</v>
      </c>
      <c r="BS17">
        <v>2450</v>
      </c>
      <c r="BT17">
        <v>2500</v>
      </c>
      <c r="BU17">
        <v>2495</v>
      </c>
      <c r="BV17">
        <v>2495</v>
      </c>
      <c r="BW17">
        <v>2400</v>
      </c>
      <c r="BX17">
        <v>2400</v>
      </c>
      <c r="BY17">
        <v>2362.5</v>
      </c>
      <c r="BZ17">
        <v>2500</v>
      </c>
      <c r="CA17">
        <v>2500</v>
      </c>
      <c r="CB17">
        <v>2500</v>
      </c>
      <c r="CC17">
        <v>2500</v>
      </c>
      <c r="CD17">
        <v>2495</v>
      </c>
      <c r="CE17">
        <v>2499</v>
      </c>
      <c r="CF17">
        <v>2500</v>
      </c>
      <c r="CG17">
        <v>2500</v>
      </c>
      <c r="CH17">
        <v>2497.5</v>
      </c>
      <c r="CI17">
        <v>2400</v>
      </c>
      <c r="CJ17">
        <v>2450</v>
      </c>
      <c r="CK17">
        <v>2400</v>
      </c>
      <c r="CL17">
        <v>2400</v>
      </c>
      <c r="CM17">
        <v>2400</v>
      </c>
      <c r="CN17">
        <v>2397</v>
      </c>
      <c r="CO17">
        <v>2395</v>
      </c>
      <c r="CP17">
        <v>2397.5</v>
      </c>
      <c r="CQ17">
        <v>2400</v>
      </c>
      <c r="CR17">
        <v>2462.5</v>
      </c>
      <c r="CS17">
        <v>2395</v>
      </c>
      <c r="CT17">
        <v>2497.5</v>
      </c>
      <c r="CU17">
        <v>2400</v>
      </c>
      <c r="CV17">
        <v>2395</v>
      </c>
    </row>
    <row r="18" spans="1:100" x14ac:dyDescent="0.25">
      <c r="A18">
        <v>11235</v>
      </c>
      <c r="B18" s="4" t="s">
        <v>101</v>
      </c>
      <c r="C18" s="4" t="s">
        <v>102</v>
      </c>
      <c r="D18" s="4" t="s">
        <v>101</v>
      </c>
      <c r="E18" s="4" t="s">
        <v>118</v>
      </c>
      <c r="F18">
        <v>17</v>
      </c>
      <c r="R18">
        <v>1675</v>
      </c>
      <c r="S18">
        <v>1700</v>
      </c>
      <c r="T18">
        <v>1725</v>
      </c>
      <c r="U18">
        <v>1725</v>
      </c>
      <c r="V18">
        <v>1672.5</v>
      </c>
      <c r="W18">
        <v>1650</v>
      </c>
      <c r="X18">
        <v>1650</v>
      </c>
      <c r="Y18">
        <v>1600</v>
      </c>
      <c r="Z18">
        <v>1625</v>
      </c>
      <c r="AA18">
        <v>1700</v>
      </c>
      <c r="AB18">
        <v>1650</v>
      </c>
      <c r="AC18">
        <v>1650</v>
      </c>
      <c r="AD18">
        <v>1700</v>
      </c>
      <c r="AE18">
        <v>1700</v>
      </c>
      <c r="AF18">
        <v>1700</v>
      </c>
      <c r="AG18">
        <v>1700</v>
      </c>
      <c r="AH18">
        <v>1795</v>
      </c>
      <c r="AI18">
        <v>1800</v>
      </c>
      <c r="AJ18">
        <v>1800</v>
      </c>
      <c r="AK18">
        <v>1825</v>
      </c>
      <c r="AL18">
        <v>1795</v>
      </c>
      <c r="AM18">
        <v>1800</v>
      </c>
      <c r="AN18">
        <v>1800</v>
      </c>
      <c r="AO18">
        <v>1800</v>
      </c>
      <c r="AP18">
        <v>1837.5</v>
      </c>
      <c r="AQ18">
        <v>1800</v>
      </c>
      <c r="AR18">
        <v>1800</v>
      </c>
      <c r="AS18">
        <v>1800</v>
      </c>
      <c r="AT18">
        <v>1825</v>
      </c>
      <c r="AU18">
        <v>1850</v>
      </c>
      <c r="AV18">
        <v>1800</v>
      </c>
      <c r="AW18">
        <v>1800</v>
      </c>
      <c r="AX18">
        <v>1800</v>
      </c>
      <c r="AY18">
        <v>1800</v>
      </c>
      <c r="AZ18">
        <v>1862.5</v>
      </c>
      <c r="BA18">
        <v>1895</v>
      </c>
      <c r="BB18">
        <v>1900</v>
      </c>
      <c r="BC18">
        <v>1900</v>
      </c>
      <c r="BD18">
        <v>1900</v>
      </c>
      <c r="BE18">
        <v>1900</v>
      </c>
      <c r="BF18">
        <v>1900</v>
      </c>
      <c r="BG18">
        <v>1900</v>
      </c>
      <c r="BH18">
        <v>1900</v>
      </c>
      <c r="BI18">
        <v>1900</v>
      </c>
      <c r="BJ18">
        <v>2000</v>
      </c>
      <c r="BK18">
        <v>2100</v>
      </c>
      <c r="BL18">
        <v>2200</v>
      </c>
      <c r="BM18">
        <v>2000</v>
      </c>
      <c r="BN18">
        <v>2025</v>
      </c>
      <c r="BO18">
        <v>2200</v>
      </c>
      <c r="BP18">
        <v>2200</v>
      </c>
      <c r="BQ18">
        <v>2150</v>
      </c>
      <c r="BR18">
        <v>2197</v>
      </c>
      <c r="BS18">
        <v>2100</v>
      </c>
      <c r="BT18">
        <v>2050</v>
      </c>
      <c r="BU18">
        <v>2049</v>
      </c>
      <c r="BV18">
        <v>2095</v>
      </c>
      <c r="BW18">
        <v>2150</v>
      </c>
      <c r="BX18">
        <v>2150</v>
      </c>
      <c r="BY18">
        <v>2125</v>
      </c>
      <c r="BZ18">
        <v>2100</v>
      </c>
      <c r="CA18">
        <v>2075</v>
      </c>
      <c r="CB18">
        <v>2150</v>
      </c>
      <c r="CC18">
        <v>2225</v>
      </c>
      <c r="CD18">
        <v>2200</v>
      </c>
      <c r="CE18">
        <v>2250</v>
      </c>
      <c r="CF18">
        <v>2250</v>
      </c>
      <c r="CG18">
        <v>2250</v>
      </c>
      <c r="CH18">
        <v>2200</v>
      </c>
      <c r="CI18">
        <v>2297.5</v>
      </c>
      <c r="CJ18">
        <v>2250</v>
      </c>
      <c r="CK18">
        <v>2300</v>
      </c>
      <c r="CL18">
        <v>2300</v>
      </c>
      <c r="CM18">
        <v>2225</v>
      </c>
      <c r="CN18">
        <v>2249</v>
      </c>
      <c r="CO18">
        <v>2299</v>
      </c>
      <c r="CP18">
        <v>2285</v>
      </c>
      <c r="CQ18">
        <v>2250</v>
      </c>
      <c r="CR18">
        <v>2200</v>
      </c>
      <c r="CS18">
        <v>2200</v>
      </c>
      <c r="CT18">
        <v>2225</v>
      </c>
      <c r="CU18">
        <v>2225</v>
      </c>
      <c r="CV18">
        <v>2300</v>
      </c>
    </row>
    <row r="19" spans="1:100" x14ac:dyDescent="0.25">
      <c r="A19">
        <v>37013</v>
      </c>
      <c r="B19" s="4" t="s">
        <v>120</v>
      </c>
      <c r="C19" s="4" t="s">
        <v>121</v>
      </c>
      <c r="D19" s="4" t="s">
        <v>120</v>
      </c>
      <c r="E19" s="4" t="s">
        <v>122</v>
      </c>
      <c r="F19">
        <v>18</v>
      </c>
      <c r="CD19">
        <v>1093</v>
      </c>
      <c r="CE19">
        <v>1114</v>
      </c>
      <c r="CF19">
        <v>1123</v>
      </c>
      <c r="CG19">
        <v>1095</v>
      </c>
      <c r="CH19">
        <v>1080</v>
      </c>
      <c r="CI19">
        <v>1085</v>
      </c>
      <c r="CJ19">
        <v>1093</v>
      </c>
      <c r="CK19">
        <v>1075</v>
      </c>
      <c r="CL19">
        <v>1150</v>
      </c>
      <c r="CM19">
        <v>1120</v>
      </c>
      <c r="CN19">
        <v>1065</v>
      </c>
      <c r="CO19">
        <v>1005</v>
      </c>
      <c r="CP19">
        <v>1034</v>
      </c>
      <c r="CQ19">
        <v>1036</v>
      </c>
      <c r="CR19">
        <v>1068</v>
      </c>
      <c r="CS19">
        <v>1082</v>
      </c>
      <c r="CT19">
        <v>1127.5</v>
      </c>
      <c r="CU19">
        <v>1100</v>
      </c>
      <c r="CV19">
        <v>1058</v>
      </c>
    </row>
    <row r="20" spans="1:100" x14ac:dyDescent="0.25">
      <c r="A20">
        <v>90250</v>
      </c>
      <c r="B20" s="4" t="s">
        <v>123</v>
      </c>
      <c r="C20" s="4" t="s">
        <v>117</v>
      </c>
      <c r="D20" s="4" t="s">
        <v>124</v>
      </c>
      <c r="E20" s="4" t="s">
        <v>125</v>
      </c>
      <c r="F20">
        <v>19</v>
      </c>
      <c r="CE20">
        <v>1600</v>
      </c>
      <c r="CF20">
        <v>1600</v>
      </c>
      <c r="CG20">
        <v>1695</v>
      </c>
      <c r="CH20">
        <v>1700</v>
      </c>
      <c r="CI20">
        <v>1685</v>
      </c>
      <c r="CJ20">
        <v>1737</v>
      </c>
      <c r="CK20">
        <v>1650</v>
      </c>
      <c r="CL20">
        <v>1700</v>
      </c>
      <c r="CM20">
        <v>1700</v>
      </c>
      <c r="CN20">
        <v>1699</v>
      </c>
      <c r="CO20">
        <v>1695</v>
      </c>
      <c r="CP20">
        <v>1695</v>
      </c>
      <c r="CQ20">
        <v>1700</v>
      </c>
      <c r="CR20">
        <v>1650</v>
      </c>
      <c r="CS20">
        <v>1795</v>
      </c>
      <c r="CT20">
        <v>1850</v>
      </c>
      <c r="CU20">
        <v>1887.5</v>
      </c>
      <c r="CV20">
        <v>1795</v>
      </c>
    </row>
    <row r="21" spans="1:100" x14ac:dyDescent="0.25">
      <c r="A21">
        <v>60647</v>
      </c>
      <c r="B21" s="4" t="s">
        <v>104</v>
      </c>
      <c r="C21" s="4" t="s">
        <v>105</v>
      </c>
      <c r="D21" s="4" t="s">
        <v>104</v>
      </c>
      <c r="E21" s="4" t="s">
        <v>106</v>
      </c>
      <c r="F21">
        <v>20</v>
      </c>
      <c r="N21">
        <v>1385</v>
      </c>
      <c r="O21">
        <v>1350</v>
      </c>
      <c r="P21">
        <v>1385</v>
      </c>
      <c r="Q21">
        <v>1350</v>
      </c>
      <c r="R21">
        <v>1337.5</v>
      </c>
      <c r="S21">
        <v>1350</v>
      </c>
      <c r="T21">
        <v>1250</v>
      </c>
      <c r="U21">
        <v>1250</v>
      </c>
      <c r="V21">
        <v>1250</v>
      </c>
      <c r="W21">
        <v>1300</v>
      </c>
      <c r="X21">
        <v>1300</v>
      </c>
      <c r="Y21">
        <v>1225</v>
      </c>
      <c r="Z21">
        <v>1250</v>
      </c>
      <c r="AA21">
        <v>1350</v>
      </c>
      <c r="AB21">
        <v>1385</v>
      </c>
      <c r="AC21">
        <v>1345</v>
      </c>
      <c r="AD21">
        <v>1350</v>
      </c>
      <c r="AE21">
        <v>1472.5</v>
      </c>
      <c r="AF21">
        <v>1495</v>
      </c>
      <c r="AG21">
        <v>1300</v>
      </c>
      <c r="AH21">
        <v>1300</v>
      </c>
      <c r="AI21">
        <v>1295</v>
      </c>
      <c r="AJ21">
        <v>1350</v>
      </c>
      <c r="AK21">
        <v>1395</v>
      </c>
      <c r="AL21">
        <v>1395</v>
      </c>
      <c r="AM21">
        <v>1350</v>
      </c>
      <c r="AN21">
        <v>1425</v>
      </c>
      <c r="AO21">
        <v>1400</v>
      </c>
      <c r="AP21">
        <v>1495</v>
      </c>
      <c r="AQ21">
        <v>1495</v>
      </c>
      <c r="AR21">
        <v>1400</v>
      </c>
      <c r="AS21">
        <v>1400</v>
      </c>
      <c r="AT21">
        <v>1375</v>
      </c>
      <c r="AU21">
        <v>1472.5</v>
      </c>
      <c r="AV21">
        <v>1450</v>
      </c>
      <c r="AW21">
        <v>1450</v>
      </c>
      <c r="AX21">
        <v>1495</v>
      </c>
      <c r="AY21">
        <v>1500</v>
      </c>
      <c r="AZ21">
        <v>1500</v>
      </c>
      <c r="BA21">
        <v>1550</v>
      </c>
      <c r="BB21">
        <v>1550</v>
      </c>
      <c r="BC21">
        <v>1495</v>
      </c>
      <c r="BD21">
        <v>1500</v>
      </c>
      <c r="BE21">
        <v>1550</v>
      </c>
      <c r="BF21">
        <v>1550</v>
      </c>
      <c r="BG21">
        <v>1595</v>
      </c>
      <c r="BH21">
        <v>1595</v>
      </c>
      <c r="BI21">
        <v>1400</v>
      </c>
      <c r="BJ21">
        <v>1595</v>
      </c>
      <c r="BK21">
        <v>1500</v>
      </c>
      <c r="BL21">
        <v>1595</v>
      </c>
      <c r="BM21">
        <v>1500</v>
      </c>
      <c r="BN21">
        <v>1595</v>
      </c>
      <c r="BO21">
        <v>1550</v>
      </c>
      <c r="BP21">
        <v>1525</v>
      </c>
      <c r="BQ21">
        <v>1600</v>
      </c>
      <c r="BR21">
        <v>1600</v>
      </c>
      <c r="BS21">
        <v>1625</v>
      </c>
      <c r="BT21">
        <v>1600</v>
      </c>
      <c r="BU21">
        <v>1650</v>
      </c>
      <c r="BV21">
        <v>1672.5</v>
      </c>
      <c r="BW21">
        <v>1675</v>
      </c>
      <c r="BX21">
        <v>1700</v>
      </c>
      <c r="BY21">
        <v>1695</v>
      </c>
      <c r="BZ21">
        <v>1600</v>
      </c>
      <c r="CA21">
        <v>1600</v>
      </c>
      <c r="CB21">
        <v>1600</v>
      </c>
      <c r="CC21">
        <v>1550</v>
      </c>
      <c r="CD21">
        <v>1550</v>
      </c>
      <c r="CE21">
        <v>1650</v>
      </c>
      <c r="CF21">
        <v>1650</v>
      </c>
      <c r="CG21">
        <v>1650</v>
      </c>
      <c r="CH21">
        <v>1650</v>
      </c>
      <c r="CI21">
        <v>1650</v>
      </c>
      <c r="CJ21">
        <v>1650</v>
      </c>
      <c r="CK21">
        <v>1695</v>
      </c>
      <c r="CL21">
        <v>1695</v>
      </c>
      <c r="CM21">
        <v>1695</v>
      </c>
      <c r="CN21">
        <v>1650</v>
      </c>
      <c r="CO21">
        <v>1650</v>
      </c>
      <c r="CP21">
        <v>1600</v>
      </c>
      <c r="CQ21">
        <v>1600</v>
      </c>
      <c r="CR21">
        <v>1680</v>
      </c>
      <c r="CS21">
        <v>1700</v>
      </c>
      <c r="CT21">
        <v>1750</v>
      </c>
      <c r="CU21">
        <v>1750</v>
      </c>
      <c r="CV21">
        <v>1750</v>
      </c>
    </row>
    <row r="22" spans="1:100" x14ac:dyDescent="0.25">
      <c r="A22">
        <v>37211</v>
      </c>
      <c r="B22" s="4" t="s">
        <v>120</v>
      </c>
      <c r="C22" s="4" t="s">
        <v>121</v>
      </c>
      <c r="D22" s="4" t="s">
        <v>120</v>
      </c>
      <c r="E22" s="4" t="s">
        <v>122</v>
      </c>
      <c r="F22">
        <v>21</v>
      </c>
      <c r="BX22">
        <v>1272.5</v>
      </c>
      <c r="BY22">
        <v>1295</v>
      </c>
      <c r="BZ22">
        <v>1295</v>
      </c>
      <c r="CA22">
        <v>1250</v>
      </c>
      <c r="CB22">
        <v>1230</v>
      </c>
      <c r="CC22">
        <v>1117.5</v>
      </c>
      <c r="CD22">
        <v>1200</v>
      </c>
      <c r="CE22">
        <v>1200</v>
      </c>
      <c r="CF22">
        <v>1219</v>
      </c>
      <c r="CG22">
        <v>1200</v>
      </c>
      <c r="CH22">
        <v>1260</v>
      </c>
      <c r="CI22">
        <v>1295</v>
      </c>
      <c r="CJ22">
        <v>1295</v>
      </c>
      <c r="CK22">
        <v>1277.5</v>
      </c>
      <c r="CL22">
        <v>1249</v>
      </c>
      <c r="CM22">
        <v>1279</v>
      </c>
      <c r="CN22">
        <v>1261</v>
      </c>
      <c r="CO22">
        <v>1284</v>
      </c>
      <c r="CP22">
        <v>1277</v>
      </c>
      <c r="CQ22">
        <v>1256</v>
      </c>
      <c r="CR22">
        <v>1295</v>
      </c>
      <c r="CS22">
        <v>1279</v>
      </c>
      <c r="CT22">
        <v>1295</v>
      </c>
      <c r="CU22">
        <v>1265</v>
      </c>
      <c r="CV22">
        <v>1279</v>
      </c>
    </row>
    <row r="23" spans="1:100" x14ac:dyDescent="0.25">
      <c r="A23">
        <v>10009</v>
      </c>
      <c r="B23" s="4" t="s">
        <v>101</v>
      </c>
      <c r="C23" s="4" t="s">
        <v>102</v>
      </c>
      <c r="D23" s="4" t="s">
        <v>101</v>
      </c>
      <c r="E23" s="4" t="s">
        <v>101</v>
      </c>
      <c r="F23">
        <v>22</v>
      </c>
      <c r="K23">
        <v>2800</v>
      </c>
      <c r="L23">
        <v>2874.5</v>
      </c>
      <c r="M23">
        <v>2800</v>
      </c>
      <c r="N23">
        <v>2800</v>
      </c>
      <c r="O23">
        <v>2870</v>
      </c>
      <c r="P23">
        <v>2900</v>
      </c>
      <c r="Q23">
        <v>2899</v>
      </c>
      <c r="R23">
        <v>2900</v>
      </c>
      <c r="S23">
        <v>2890</v>
      </c>
      <c r="T23">
        <v>2900</v>
      </c>
      <c r="U23">
        <v>2947.5</v>
      </c>
      <c r="V23">
        <v>3100</v>
      </c>
      <c r="W23">
        <v>3200</v>
      </c>
      <c r="X23">
        <v>3195</v>
      </c>
      <c r="Y23">
        <v>3000</v>
      </c>
      <c r="Z23">
        <v>2995</v>
      </c>
      <c r="AA23">
        <v>3000</v>
      </c>
      <c r="AB23">
        <v>3000</v>
      </c>
      <c r="AC23">
        <v>3000</v>
      </c>
      <c r="AD23">
        <v>3100</v>
      </c>
      <c r="AE23">
        <v>3150</v>
      </c>
      <c r="AF23">
        <v>3160</v>
      </c>
      <c r="AG23">
        <v>3200</v>
      </c>
      <c r="AH23">
        <v>3199.5</v>
      </c>
      <c r="AI23">
        <v>3200</v>
      </c>
      <c r="AJ23">
        <v>3100</v>
      </c>
      <c r="AK23">
        <v>3095</v>
      </c>
      <c r="AL23">
        <v>3090</v>
      </c>
      <c r="AM23">
        <v>3100</v>
      </c>
      <c r="AN23">
        <v>3150</v>
      </c>
      <c r="AO23">
        <v>3100</v>
      </c>
      <c r="AP23">
        <v>3100</v>
      </c>
      <c r="AQ23">
        <v>3125</v>
      </c>
      <c r="AR23">
        <v>3150</v>
      </c>
      <c r="AS23">
        <v>3150</v>
      </c>
      <c r="AT23">
        <v>3195</v>
      </c>
      <c r="AU23">
        <v>3158.5</v>
      </c>
      <c r="AV23">
        <v>3200</v>
      </c>
      <c r="AW23">
        <v>3200</v>
      </c>
      <c r="AX23">
        <v>3250</v>
      </c>
      <c r="AY23">
        <v>3300</v>
      </c>
      <c r="AZ23">
        <v>3300</v>
      </c>
      <c r="BA23">
        <v>3800</v>
      </c>
      <c r="BB23">
        <v>3325</v>
      </c>
      <c r="BC23">
        <v>3300</v>
      </c>
      <c r="BD23">
        <v>3300</v>
      </c>
      <c r="BE23">
        <v>3300</v>
      </c>
      <c r="BF23">
        <v>3300</v>
      </c>
      <c r="BG23">
        <v>3597.5</v>
      </c>
      <c r="BH23">
        <v>3695</v>
      </c>
      <c r="BI23">
        <v>3597.5</v>
      </c>
      <c r="BJ23">
        <v>3349.5</v>
      </c>
      <c r="BK23">
        <v>3300</v>
      </c>
      <c r="BL23">
        <v>3300</v>
      </c>
      <c r="BM23">
        <v>3300</v>
      </c>
      <c r="BN23">
        <v>3325</v>
      </c>
      <c r="BO23">
        <v>3397.5</v>
      </c>
      <c r="BP23">
        <v>3300</v>
      </c>
      <c r="BQ23">
        <v>3300</v>
      </c>
      <c r="BR23">
        <v>3300</v>
      </c>
      <c r="BS23">
        <v>3300</v>
      </c>
      <c r="BT23">
        <v>3375</v>
      </c>
      <c r="BU23">
        <v>3350</v>
      </c>
      <c r="BV23">
        <v>3450</v>
      </c>
      <c r="BW23">
        <v>3395</v>
      </c>
      <c r="BX23">
        <v>3450</v>
      </c>
      <c r="BY23">
        <v>3400</v>
      </c>
      <c r="BZ23">
        <v>3495</v>
      </c>
      <c r="CA23">
        <v>3300</v>
      </c>
      <c r="CB23">
        <v>3395</v>
      </c>
      <c r="CC23">
        <v>3375</v>
      </c>
      <c r="CD23">
        <v>3295</v>
      </c>
      <c r="CE23">
        <v>3395</v>
      </c>
      <c r="CF23">
        <v>3382.5</v>
      </c>
      <c r="CG23">
        <v>3395</v>
      </c>
      <c r="CH23">
        <v>3450</v>
      </c>
      <c r="CI23">
        <v>3447.5</v>
      </c>
      <c r="CJ23">
        <v>3395</v>
      </c>
      <c r="CK23">
        <v>3400</v>
      </c>
      <c r="CL23">
        <v>3390</v>
      </c>
      <c r="CM23">
        <v>3300</v>
      </c>
      <c r="CN23">
        <v>3252</v>
      </c>
      <c r="CO23">
        <v>3208</v>
      </c>
      <c r="CP23">
        <v>3245</v>
      </c>
      <c r="CQ23">
        <v>3300</v>
      </c>
      <c r="CR23">
        <v>3445</v>
      </c>
      <c r="CS23">
        <v>3300</v>
      </c>
      <c r="CT23">
        <v>3450</v>
      </c>
      <c r="CU23">
        <v>3495</v>
      </c>
      <c r="CV23">
        <v>3500</v>
      </c>
    </row>
    <row r="24" spans="1:100" x14ac:dyDescent="0.25">
      <c r="A24">
        <v>78660</v>
      </c>
      <c r="B24" s="4" t="s">
        <v>126</v>
      </c>
      <c r="C24" s="4" t="s">
        <v>108</v>
      </c>
      <c r="D24" s="4" t="s">
        <v>127</v>
      </c>
      <c r="E24" s="4" t="s">
        <v>128</v>
      </c>
      <c r="F24">
        <v>23</v>
      </c>
      <c r="BA24">
        <v>1195</v>
      </c>
      <c r="BB24">
        <v>1109</v>
      </c>
      <c r="BC24">
        <v>1125</v>
      </c>
      <c r="BD24">
        <v>1167.5</v>
      </c>
      <c r="BE24">
        <v>1155</v>
      </c>
      <c r="BF24">
        <v>1160</v>
      </c>
      <c r="BG24">
        <v>1160</v>
      </c>
      <c r="BH24">
        <v>1190</v>
      </c>
      <c r="BI24">
        <v>1210</v>
      </c>
      <c r="BJ24">
        <v>1170</v>
      </c>
      <c r="BK24">
        <v>1201.5</v>
      </c>
      <c r="BL24">
        <v>1264</v>
      </c>
      <c r="BM24">
        <v>1264</v>
      </c>
      <c r="BN24">
        <v>1217</v>
      </c>
      <c r="BO24">
        <v>1212</v>
      </c>
      <c r="BP24">
        <v>1259.5</v>
      </c>
      <c r="BQ24">
        <v>1275</v>
      </c>
      <c r="BR24">
        <v>1275</v>
      </c>
      <c r="BS24">
        <v>1269.5</v>
      </c>
      <c r="BT24">
        <v>1249</v>
      </c>
      <c r="BU24">
        <v>1230</v>
      </c>
      <c r="BV24">
        <v>1264</v>
      </c>
      <c r="BW24">
        <v>1269.5</v>
      </c>
      <c r="BX24">
        <v>1275</v>
      </c>
      <c r="BY24">
        <v>1075</v>
      </c>
      <c r="BZ24">
        <v>1075</v>
      </c>
      <c r="CA24">
        <v>1197</v>
      </c>
      <c r="CB24">
        <v>1115</v>
      </c>
      <c r="CC24">
        <v>1152.5</v>
      </c>
      <c r="CD24">
        <v>1070</v>
      </c>
      <c r="CE24">
        <v>1204</v>
      </c>
      <c r="CF24">
        <v>1204</v>
      </c>
      <c r="CG24">
        <v>1264</v>
      </c>
      <c r="CH24">
        <v>1283</v>
      </c>
      <c r="CI24">
        <v>1300</v>
      </c>
      <c r="CJ24">
        <v>1400</v>
      </c>
      <c r="CK24">
        <v>1355</v>
      </c>
      <c r="CL24">
        <v>1324.5</v>
      </c>
      <c r="CM24">
        <v>1318.5</v>
      </c>
      <c r="CN24">
        <v>1347</v>
      </c>
      <c r="CO24">
        <v>1305</v>
      </c>
      <c r="CP24">
        <v>1480</v>
      </c>
      <c r="CQ24">
        <v>1315</v>
      </c>
      <c r="CR24">
        <v>1375</v>
      </c>
      <c r="CS24">
        <v>1407</v>
      </c>
      <c r="CT24">
        <v>1400</v>
      </c>
      <c r="CU24">
        <v>1400</v>
      </c>
      <c r="CV24">
        <v>1395</v>
      </c>
    </row>
    <row r="25" spans="1:100" x14ac:dyDescent="0.25">
      <c r="A25">
        <v>60618</v>
      </c>
      <c r="B25" s="4" t="s">
        <v>104</v>
      </c>
      <c r="C25" s="4" t="s">
        <v>105</v>
      </c>
      <c r="D25" s="4" t="s">
        <v>104</v>
      </c>
      <c r="E25" s="4" t="s">
        <v>106</v>
      </c>
      <c r="F25">
        <v>24</v>
      </c>
      <c r="K25">
        <v>1250</v>
      </c>
      <c r="L25">
        <v>1250</v>
      </c>
      <c r="M25">
        <v>1250</v>
      </c>
      <c r="N25">
        <v>1237.5</v>
      </c>
      <c r="O25">
        <v>1250</v>
      </c>
      <c r="P25">
        <v>1300</v>
      </c>
      <c r="Q25">
        <v>1350</v>
      </c>
      <c r="R25">
        <v>1362.5</v>
      </c>
      <c r="S25">
        <v>1350</v>
      </c>
      <c r="T25">
        <v>1350</v>
      </c>
      <c r="U25">
        <v>1300</v>
      </c>
      <c r="V25">
        <v>1275</v>
      </c>
      <c r="W25">
        <v>1295</v>
      </c>
      <c r="X25">
        <v>1300</v>
      </c>
      <c r="Y25">
        <v>1350</v>
      </c>
      <c r="Z25">
        <v>1250</v>
      </c>
      <c r="AA25">
        <v>1250</v>
      </c>
      <c r="AB25">
        <v>1250</v>
      </c>
      <c r="AC25">
        <v>1280</v>
      </c>
      <c r="AD25">
        <v>1375</v>
      </c>
      <c r="AE25">
        <v>1350</v>
      </c>
      <c r="AF25">
        <v>1300</v>
      </c>
      <c r="AG25">
        <v>1250</v>
      </c>
      <c r="AH25">
        <v>1250</v>
      </c>
      <c r="AI25">
        <v>1250</v>
      </c>
      <c r="AJ25">
        <v>1300</v>
      </c>
      <c r="AK25">
        <v>1350</v>
      </c>
      <c r="AL25">
        <v>1300</v>
      </c>
      <c r="AM25">
        <v>1350</v>
      </c>
      <c r="AN25">
        <v>1395</v>
      </c>
      <c r="AO25">
        <v>1400</v>
      </c>
      <c r="AP25">
        <v>1395</v>
      </c>
      <c r="AQ25">
        <v>1400</v>
      </c>
      <c r="AR25">
        <v>1350</v>
      </c>
      <c r="AS25">
        <v>1350</v>
      </c>
      <c r="AT25">
        <v>1350</v>
      </c>
      <c r="AU25">
        <v>1350</v>
      </c>
      <c r="AV25">
        <v>1375</v>
      </c>
      <c r="AW25">
        <v>1375</v>
      </c>
      <c r="AX25">
        <v>1395</v>
      </c>
      <c r="AY25">
        <v>1450</v>
      </c>
      <c r="AZ25">
        <v>1400</v>
      </c>
      <c r="BA25">
        <v>1450</v>
      </c>
      <c r="BB25">
        <v>1425</v>
      </c>
      <c r="BC25">
        <v>1400</v>
      </c>
      <c r="BD25">
        <v>1400</v>
      </c>
      <c r="BE25">
        <v>1350</v>
      </c>
      <c r="BF25">
        <v>1350</v>
      </c>
      <c r="BG25">
        <v>1400</v>
      </c>
      <c r="BH25">
        <v>1450</v>
      </c>
      <c r="BI25">
        <v>1350</v>
      </c>
      <c r="BJ25">
        <v>1400</v>
      </c>
      <c r="BK25">
        <v>1495</v>
      </c>
      <c r="BL25">
        <v>1500</v>
      </c>
      <c r="BM25">
        <v>1500</v>
      </c>
      <c r="BN25">
        <v>1500</v>
      </c>
      <c r="BO25">
        <v>1400</v>
      </c>
      <c r="BP25">
        <v>1400</v>
      </c>
      <c r="BQ25">
        <v>1400</v>
      </c>
      <c r="BR25">
        <v>1400</v>
      </c>
      <c r="BS25">
        <v>1450</v>
      </c>
      <c r="BT25">
        <v>1450</v>
      </c>
      <c r="BU25">
        <v>1450</v>
      </c>
      <c r="BV25">
        <v>1450</v>
      </c>
      <c r="BW25">
        <v>1495</v>
      </c>
      <c r="BX25">
        <v>1550</v>
      </c>
      <c r="BY25">
        <v>1500</v>
      </c>
      <c r="BZ25">
        <v>1500</v>
      </c>
      <c r="CA25">
        <v>1495</v>
      </c>
      <c r="CB25">
        <v>1450</v>
      </c>
      <c r="CC25">
        <v>1400</v>
      </c>
      <c r="CD25">
        <v>1400</v>
      </c>
      <c r="CE25">
        <v>1525</v>
      </c>
      <c r="CF25">
        <v>1595</v>
      </c>
      <c r="CG25">
        <v>1550</v>
      </c>
      <c r="CH25">
        <v>1500</v>
      </c>
      <c r="CI25">
        <v>1575</v>
      </c>
      <c r="CJ25">
        <v>1530</v>
      </c>
      <c r="CK25">
        <v>1550</v>
      </c>
      <c r="CL25">
        <v>1500</v>
      </c>
      <c r="CM25">
        <v>1500</v>
      </c>
      <c r="CN25">
        <v>1500</v>
      </c>
      <c r="CO25">
        <v>1495</v>
      </c>
      <c r="CP25">
        <v>1495</v>
      </c>
      <c r="CQ25">
        <v>1500</v>
      </c>
      <c r="CR25">
        <v>1550</v>
      </c>
      <c r="CS25">
        <v>1500</v>
      </c>
      <c r="CT25">
        <v>1550</v>
      </c>
      <c r="CU25">
        <v>1575</v>
      </c>
      <c r="CV25">
        <v>1595</v>
      </c>
    </row>
    <row r="26" spans="1:100" x14ac:dyDescent="0.25">
      <c r="A26">
        <v>10029</v>
      </c>
      <c r="B26" s="4" t="s">
        <v>101</v>
      </c>
      <c r="C26" s="4" t="s">
        <v>102</v>
      </c>
      <c r="D26" s="4" t="s">
        <v>101</v>
      </c>
      <c r="E26" s="4" t="s">
        <v>101</v>
      </c>
      <c r="F26">
        <v>25</v>
      </c>
      <c r="CF26">
        <v>3295</v>
      </c>
      <c r="CG26">
        <v>3095</v>
      </c>
      <c r="CH26">
        <v>3100</v>
      </c>
      <c r="CI26">
        <v>3095</v>
      </c>
      <c r="CJ26">
        <v>2900</v>
      </c>
      <c r="CK26">
        <v>2995</v>
      </c>
      <c r="CL26">
        <v>2950</v>
      </c>
      <c r="CM26">
        <v>2972.5</v>
      </c>
      <c r="CN26">
        <v>2797.5</v>
      </c>
      <c r="CO26">
        <v>2895</v>
      </c>
      <c r="CP26">
        <v>3000</v>
      </c>
      <c r="CQ26">
        <v>3072.5</v>
      </c>
      <c r="CR26">
        <v>3000</v>
      </c>
      <c r="CS26">
        <v>2980</v>
      </c>
      <c r="CT26">
        <v>3050</v>
      </c>
      <c r="CU26">
        <v>2997.5</v>
      </c>
      <c r="CV26">
        <v>2972.5</v>
      </c>
    </row>
    <row r="27" spans="1:100" x14ac:dyDescent="0.25">
      <c r="A27">
        <v>10011</v>
      </c>
      <c r="B27" s="4" t="s">
        <v>101</v>
      </c>
      <c r="C27" s="4" t="s">
        <v>102</v>
      </c>
      <c r="D27" s="4" t="s">
        <v>101</v>
      </c>
      <c r="E27" s="4" t="s">
        <v>101</v>
      </c>
      <c r="F27">
        <v>26</v>
      </c>
      <c r="M27">
        <v>3797.5</v>
      </c>
      <c r="N27">
        <v>3995</v>
      </c>
      <c r="O27">
        <v>3995</v>
      </c>
      <c r="P27">
        <v>3795</v>
      </c>
      <c r="Q27">
        <v>3700</v>
      </c>
      <c r="R27">
        <v>3695.5</v>
      </c>
      <c r="S27">
        <v>3698</v>
      </c>
      <c r="T27">
        <v>3800</v>
      </c>
      <c r="U27">
        <v>4200</v>
      </c>
      <c r="V27">
        <v>4100</v>
      </c>
      <c r="W27">
        <v>4000</v>
      </c>
      <c r="X27">
        <v>4100</v>
      </c>
      <c r="Y27">
        <v>4000</v>
      </c>
      <c r="Z27">
        <v>3995</v>
      </c>
      <c r="AA27">
        <v>4172.5</v>
      </c>
      <c r="AB27">
        <v>4400</v>
      </c>
      <c r="AC27">
        <v>4595</v>
      </c>
      <c r="AD27">
        <v>4775</v>
      </c>
      <c r="AE27">
        <v>4800</v>
      </c>
      <c r="AF27">
        <v>4795</v>
      </c>
      <c r="AG27">
        <v>4700</v>
      </c>
      <c r="AH27">
        <v>4650</v>
      </c>
      <c r="AI27">
        <v>4649</v>
      </c>
      <c r="AJ27">
        <v>4500</v>
      </c>
      <c r="AK27">
        <v>4500</v>
      </c>
      <c r="AL27">
        <v>4500</v>
      </c>
      <c r="AM27">
        <v>4500</v>
      </c>
      <c r="AN27">
        <v>4500</v>
      </c>
      <c r="AO27">
        <v>4600</v>
      </c>
      <c r="AP27">
        <v>4500</v>
      </c>
      <c r="AQ27">
        <v>4500</v>
      </c>
      <c r="AR27">
        <v>4500</v>
      </c>
      <c r="AS27">
        <v>4395</v>
      </c>
      <c r="AT27">
        <v>4395</v>
      </c>
      <c r="AU27">
        <v>4395</v>
      </c>
      <c r="AV27">
        <v>4400</v>
      </c>
      <c r="AW27">
        <v>4400</v>
      </c>
      <c r="AX27">
        <v>4395</v>
      </c>
      <c r="AY27">
        <v>4400</v>
      </c>
      <c r="AZ27">
        <v>4700</v>
      </c>
      <c r="BA27">
        <v>4700</v>
      </c>
      <c r="BB27">
        <v>5000</v>
      </c>
      <c r="BC27">
        <v>4795</v>
      </c>
      <c r="BD27">
        <v>4450</v>
      </c>
      <c r="BE27">
        <v>4795</v>
      </c>
      <c r="BF27">
        <v>4900</v>
      </c>
      <c r="BG27">
        <v>4795</v>
      </c>
      <c r="BH27">
        <v>4725</v>
      </c>
      <c r="BI27">
        <v>4960</v>
      </c>
      <c r="BJ27">
        <v>4995</v>
      </c>
      <c r="BK27">
        <v>4895</v>
      </c>
      <c r="BL27">
        <v>4995</v>
      </c>
      <c r="BM27">
        <v>5100</v>
      </c>
      <c r="BN27">
        <v>5500</v>
      </c>
      <c r="BO27">
        <v>5250</v>
      </c>
      <c r="BP27">
        <v>5197.5</v>
      </c>
      <c r="BQ27">
        <v>5250</v>
      </c>
      <c r="BR27">
        <v>4997.5</v>
      </c>
      <c r="BS27">
        <v>4797.5</v>
      </c>
      <c r="BT27">
        <v>4795</v>
      </c>
      <c r="BU27">
        <v>4985</v>
      </c>
      <c r="BV27">
        <v>4900</v>
      </c>
      <c r="BW27">
        <v>4750</v>
      </c>
      <c r="BX27">
        <v>4900</v>
      </c>
      <c r="BY27">
        <v>4300</v>
      </c>
      <c r="BZ27">
        <v>5050</v>
      </c>
      <c r="CA27">
        <v>4725</v>
      </c>
      <c r="CB27">
        <v>5350</v>
      </c>
      <c r="CC27">
        <v>4595</v>
      </c>
      <c r="CD27">
        <v>4750</v>
      </c>
      <c r="CE27">
        <v>4712.5</v>
      </c>
      <c r="CF27">
        <v>4750</v>
      </c>
      <c r="CG27">
        <v>4675</v>
      </c>
      <c r="CH27">
        <v>4797.5</v>
      </c>
      <c r="CI27">
        <v>4750</v>
      </c>
      <c r="CJ27">
        <v>4550</v>
      </c>
      <c r="CK27">
        <v>4543.5</v>
      </c>
      <c r="CL27">
        <v>4700</v>
      </c>
      <c r="CM27">
        <v>4895</v>
      </c>
      <c r="CN27">
        <v>4950</v>
      </c>
      <c r="CO27">
        <v>4847.5</v>
      </c>
      <c r="CP27">
        <v>4895</v>
      </c>
      <c r="CQ27">
        <v>4795</v>
      </c>
      <c r="CR27">
        <v>4795</v>
      </c>
      <c r="CS27">
        <v>4700</v>
      </c>
      <c r="CT27">
        <v>4795</v>
      </c>
      <c r="CU27">
        <v>4925</v>
      </c>
      <c r="CV27">
        <v>4895</v>
      </c>
    </row>
    <row r="28" spans="1:100" x14ac:dyDescent="0.25">
      <c r="A28">
        <v>10128</v>
      </c>
      <c r="B28" s="4" t="s">
        <v>101</v>
      </c>
      <c r="C28" s="4" t="s">
        <v>102</v>
      </c>
      <c r="D28" s="4" t="s">
        <v>101</v>
      </c>
      <c r="E28" s="4" t="s">
        <v>101</v>
      </c>
      <c r="F28">
        <v>27</v>
      </c>
      <c r="K28">
        <v>2495</v>
      </c>
      <c r="L28">
        <v>2500</v>
      </c>
      <c r="M28">
        <v>2700</v>
      </c>
      <c r="N28">
        <v>2942.5</v>
      </c>
      <c r="O28">
        <v>2800</v>
      </c>
      <c r="P28">
        <v>2800</v>
      </c>
      <c r="Q28">
        <v>2825</v>
      </c>
      <c r="R28">
        <v>2900</v>
      </c>
      <c r="S28">
        <v>2897.5</v>
      </c>
      <c r="T28">
        <v>2950</v>
      </c>
      <c r="U28">
        <v>3100</v>
      </c>
      <c r="V28">
        <v>2995</v>
      </c>
      <c r="W28">
        <v>2900</v>
      </c>
      <c r="X28">
        <v>3225</v>
      </c>
      <c r="Y28">
        <v>3195</v>
      </c>
      <c r="Z28">
        <v>3100</v>
      </c>
      <c r="AA28">
        <v>3100</v>
      </c>
      <c r="AB28">
        <v>3000</v>
      </c>
      <c r="AC28">
        <v>3095</v>
      </c>
      <c r="AD28">
        <v>3050</v>
      </c>
      <c r="AE28">
        <v>3095</v>
      </c>
      <c r="AF28">
        <v>3195</v>
      </c>
      <c r="AG28">
        <v>3365</v>
      </c>
      <c r="AH28">
        <v>3295</v>
      </c>
      <c r="AI28">
        <v>3100</v>
      </c>
      <c r="AJ28">
        <v>3000</v>
      </c>
      <c r="AK28">
        <v>2995</v>
      </c>
      <c r="AL28">
        <v>2900</v>
      </c>
      <c r="AM28">
        <v>2900</v>
      </c>
      <c r="AN28">
        <v>2895</v>
      </c>
      <c r="AO28">
        <v>2795</v>
      </c>
      <c r="AP28">
        <v>2800</v>
      </c>
      <c r="AQ28">
        <v>3000</v>
      </c>
      <c r="AR28">
        <v>3035</v>
      </c>
      <c r="AS28">
        <v>2999</v>
      </c>
      <c r="AT28">
        <v>3000</v>
      </c>
      <c r="AU28">
        <v>3000</v>
      </c>
      <c r="AV28">
        <v>3050</v>
      </c>
      <c r="AW28">
        <v>3100</v>
      </c>
      <c r="AX28">
        <v>3150</v>
      </c>
      <c r="AY28">
        <v>3100</v>
      </c>
      <c r="AZ28">
        <v>3150</v>
      </c>
      <c r="BA28">
        <v>3295</v>
      </c>
      <c r="BB28">
        <v>3350</v>
      </c>
      <c r="BC28">
        <v>3225</v>
      </c>
      <c r="BD28">
        <v>3200</v>
      </c>
      <c r="BE28">
        <v>3500</v>
      </c>
      <c r="BF28">
        <v>3595</v>
      </c>
      <c r="BG28">
        <v>3425</v>
      </c>
      <c r="BH28">
        <v>3590</v>
      </c>
      <c r="BI28">
        <v>3650</v>
      </c>
      <c r="BJ28">
        <v>3297.5</v>
      </c>
      <c r="BK28">
        <v>3095</v>
      </c>
      <c r="BL28">
        <v>3200</v>
      </c>
      <c r="BM28">
        <v>3275</v>
      </c>
      <c r="BN28">
        <v>3295</v>
      </c>
      <c r="BO28">
        <v>3200</v>
      </c>
      <c r="BP28">
        <v>2995</v>
      </c>
      <c r="BQ28">
        <v>3000</v>
      </c>
      <c r="BR28">
        <v>3200</v>
      </c>
      <c r="BS28">
        <v>3250</v>
      </c>
      <c r="BT28">
        <v>3300</v>
      </c>
      <c r="BU28">
        <v>3447.5</v>
      </c>
      <c r="BV28">
        <v>3600</v>
      </c>
      <c r="BW28">
        <v>3297.5</v>
      </c>
      <c r="BX28">
        <v>3300</v>
      </c>
      <c r="BY28">
        <v>3397.5</v>
      </c>
      <c r="BZ28">
        <v>3250</v>
      </c>
      <c r="CA28">
        <v>3612.5</v>
      </c>
      <c r="CB28">
        <v>3400</v>
      </c>
      <c r="CC28">
        <v>3212.5</v>
      </c>
      <c r="CD28">
        <v>3497.5</v>
      </c>
      <c r="CE28">
        <v>3200</v>
      </c>
      <c r="CF28">
        <v>3300</v>
      </c>
      <c r="CG28">
        <v>3295</v>
      </c>
      <c r="CH28">
        <v>3200</v>
      </c>
      <c r="CI28">
        <v>3200</v>
      </c>
      <c r="CJ28">
        <v>3150</v>
      </c>
      <c r="CK28">
        <v>3100</v>
      </c>
      <c r="CL28">
        <v>3272.5</v>
      </c>
      <c r="CM28">
        <v>3295</v>
      </c>
      <c r="CN28">
        <v>3345</v>
      </c>
      <c r="CO28">
        <v>3497.5</v>
      </c>
      <c r="CP28">
        <v>3600</v>
      </c>
      <c r="CQ28">
        <v>3495</v>
      </c>
      <c r="CR28">
        <v>3695</v>
      </c>
      <c r="CS28">
        <v>3295</v>
      </c>
      <c r="CT28">
        <v>3200</v>
      </c>
      <c r="CU28">
        <v>3195</v>
      </c>
      <c r="CV28">
        <v>3200</v>
      </c>
    </row>
    <row r="29" spans="1:100" x14ac:dyDescent="0.25">
      <c r="A29">
        <v>77573</v>
      </c>
      <c r="B29" s="4" t="s">
        <v>129</v>
      </c>
      <c r="C29" s="4" t="s">
        <v>108</v>
      </c>
      <c r="D29" s="4" t="s">
        <v>112</v>
      </c>
      <c r="E29" s="4" t="s">
        <v>130</v>
      </c>
      <c r="F29">
        <v>28</v>
      </c>
      <c r="CJ29">
        <v>1386</v>
      </c>
      <c r="CK29">
        <v>1405.5</v>
      </c>
      <c r="CL29">
        <v>1415</v>
      </c>
      <c r="CM29">
        <v>1432</v>
      </c>
      <c r="CN29">
        <v>1415</v>
      </c>
      <c r="CO29">
        <v>1441</v>
      </c>
      <c r="CP29">
        <v>1425</v>
      </c>
      <c r="CQ29">
        <v>1432</v>
      </c>
      <c r="CR29">
        <v>1409</v>
      </c>
      <c r="CS29">
        <v>1322.5</v>
      </c>
      <c r="CT29">
        <v>1428</v>
      </c>
      <c r="CU29">
        <v>1401</v>
      </c>
      <c r="CV29">
        <v>1445</v>
      </c>
    </row>
    <row r="30" spans="1:100" x14ac:dyDescent="0.25">
      <c r="A30">
        <v>77584</v>
      </c>
      <c r="B30" s="4" t="s">
        <v>131</v>
      </c>
      <c r="C30" s="4" t="s">
        <v>108</v>
      </c>
      <c r="D30" s="4" t="s">
        <v>112</v>
      </c>
      <c r="E30" s="4" t="s">
        <v>132</v>
      </c>
      <c r="F30">
        <v>29</v>
      </c>
      <c r="CE30">
        <v>1358.5</v>
      </c>
      <c r="CF30">
        <v>1449</v>
      </c>
      <c r="CG30">
        <v>1418.5</v>
      </c>
      <c r="CH30">
        <v>1405</v>
      </c>
      <c r="CI30">
        <v>1429.5</v>
      </c>
      <c r="CJ30">
        <v>1403.5</v>
      </c>
      <c r="CK30">
        <v>1399</v>
      </c>
      <c r="CL30">
        <v>1419</v>
      </c>
      <c r="CM30">
        <v>1406</v>
      </c>
      <c r="CN30">
        <v>1397.5</v>
      </c>
      <c r="CO30">
        <v>1376</v>
      </c>
      <c r="CP30">
        <v>1404</v>
      </c>
      <c r="CQ30">
        <v>1395</v>
      </c>
      <c r="CR30">
        <v>1389</v>
      </c>
      <c r="CS30">
        <v>1428</v>
      </c>
      <c r="CT30">
        <v>1400</v>
      </c>
      <c r="CU30">
        <v>1409</v>
      </c>
      <c r="CV30">
        <v>1440</v>
      </c>
    </row>
    <row r="31" spans="1:100" x14ac:dyDescent="0.25">
      <c r="A31">
        <v>28269</v>
      </c>
      <c r="B31" s="4" t="s">
        <v>133</v>
      </c>
      <c r="C31" s="4" t="s">
        <v>134</v>
      </c>
      <c r="D31" s="4" t="s">
        <v>133</v>
      </c>
      <c r="E31" s="4" t="s">
        <v>135</v>
      </c>
      <c r="F31">
        <v>30</v>
      </c>
      <c r="CJ31">
        <v>1399</v>
      </c>
      <c r="CK31">
        <v>1399</v>
      </c>
      <c r="CL31">
        <v>1399</v>
      </c>
      <c r="CM31">
        <v>1399</v>
      </c>
      <c r="CN31">
        <v>1299</v>
      </c>
      <c r="CO31">
        <v>1299</v>
      </c>
      <c r="CP31">
        <v>1299</v>
      </c>
      <c r="CQ31">
        <v>1245</v>
      </c>
      <c r="CR31">
        <v>1245</v>
      </c>
      <c r="CS31">
        <v>1270</v>
      </c>
      <c r="CT31">
        <v>1275</v>
      </c>
      <c r="CU31">
        <v>1205</v>
      </c>
      <c r="CV31">
        <v>1199</v>
      </c>
    </row>
    <row r="32" spans="1:100" x14ac:dyDescent="0.25">
      <c r="A32">
        <v>11201</v>
      </c>
      <c r="B32" s="4" t="s">
        <v>101</v>
      </c>
      <c r="C32" s="4" t="s">
        <v>102</v>
      </c>
      <c r="D32" s="4" t="s">
        <v>101</v>
      </c>
      <c r="E32" s="4" t="s">
        <v>118</v>
      </c>
      <c r="F32">
        <v>31</v>
      </c>
      <c r="L32">
        <v>2768.5</v>
      </c>
      <c r="M32">
        <v>3250</v>
      </c>
      <c r="N32">
        <v>3050</v>
      </c>
      <c r="O32">
        <v>2925</v>
      </c>
      <c r="P32">
        <v>3200</v>
      </c>
      <c r="Q32">
        <v>3200</v>
      </c>
      <c r="R32">
        <v>3365</v>
      </c>
      <c r="S32">
        <v>3450</v>
      </c>
      <c r="T32">
        <v>3400</v>
      </c>
      <c r="U32">
        <v>3300</v>
      </c>
      <c r="V32">
        <v>3247</v>
      </c>
      <c r="W32">
        <v>3400</v>
      </c>
      <c r="X32">
        <v>3400</v>
      </c>
      <c r="Y32">
        <v>3600</v>
      </c>
      <c r="Z32">
        <v>3563</v>
      </c>
      <c r="AA32">
        <v>3600</v>
      </c>
      <c r="AB32">
        <v>3659</v>
      </c>
      <c r="AC32">
        <v>3755</v>
      </c>
      <c r="AD32">
        <v>3800</v>
      </c>
      <c r="AE32">
        <v>3850</v>
      </c>
      <c r="AF32">
        <v>3826</v>
      </c>
      <c r="AG32">
        <v>3716</v>
      </c>
      <c r="AH32">
        <v>3852.5</v>
      </c>
      <c r="AI32">
        <v>3785</v>
      </c>
      <c r="AJ32">
        <v>3785</v>
      </c>
      <c r="AK32">
        <v>3800</v>
      </c>
      <c r="AL32">
        <v>3641</v>
      </c>
      <c r="AM32">
        <v>3991</v>
      </c>
      <c r="AN32">
        <v>4050</v>
      </c>
      <c r="AO32">
        <v>3955</v>
      </c>
      <c r="AP32">
        <v>4027</v>
      </c>
      <c r="AQ32">
        <v>3995</v>
      </c>
      <c r="AR32">
        <v>3975</v>
      </c>
      <c r="AS32">
        <v>4050</v>
      </c>
      <c r="AT32">
        <v>4000</v>
      </c>
      <c r="AU32">
        <v>3850</v>
      </c>
      <c r="AV32">
        <v>3850</v>
      </c>
      <c r="AW32">
        <v>3890</v>
      </c>
      <c r="AX32">
        <v>3997</v>
      </c>
      <c r="AY32">
        <v>4100</v>
      </c>
      <c r="AZ32">
        <v>4200</v>
      </c>
      <c r="BA32">
        <v>4072</v>
      </c>
      <c r="BB32">
        <v>4100</v>
      </c>
      <c r="BC32">
        <v>4100</v>
      </c>
      <c r="BD32">
        <v>4070</v>
      </c>
      <c r="BE32">
        <v>4000</v>
      </c>
      <c r="BF32">
        <v>3997.5</v>
      </c>
      <c r="BG32">
        <v>3900</v>
      </c>
      <c r="BH32">
        <v>4025</v>
      </c>
      <c r="BI32">
        <v>4100</v>
      </c>
      <c r="BJ32">
        <v>4191</v>
      </c>
      <c r="BK32">
        <v>4125</v>
      </c>
      <c r="BL32">
        <v>4000</v>
      </c>
      <c r="BM32">
        <v>4150</v>
      </c>
      <c r="BN32">
        <v>4200</v>
      </c>
      <c r="BO32">
        <v>4200</v>
      </c>
      <c r="BP32">
        <v>4075</v>
      </c>
      <c r="BQ32">
        <v>4200</v>
      </c>
      <c r="BR32">
        <v>4300</v>
      </c>
      <c r="BS32">
        <v>4295</v>
      </c>
      <c r="BT32">
        <v>4285.5</v>
      </c>
      <c r="BU32">
        <v>4350</v>
      </c>
      <c r="BV32">
        <v>4220</v>
      </c>
      <c r="BW32">
        <v>4157</v>
      </c>
      <c r="BX32">
        <v>4150</v>
      </c>
      <c r="BY32">
        <v>4045</v>
      </c>
      <c r="BZ32">
        <v>4191</v>
      </c>
      <c r="CA32">
        <v>4500</v>
      </c>
      <c r="CB32">
        <v>4875</v>
      </c>
      <c r="CC32">
        <v>4540</v>
      </c>
      <c r="CD32">
        <v>4059</v>
      </c>
      <c r="CE32">
        <v>4084</v>
      </c>
      <c r="CF32">
        <v>4190.5</v>
      </c>
      <c r="CG32">
        <v>4191</v>
      </c>
      <c r="CH32">
        <v>4350</v>
      </c>
      <c r="CI32">
        <v>4400</v>
      </c>
      <c r="CJ32">
        <v>4383</v>
      </c>
      <c r="CK32">
        <v>4385</v>
      </c>
      <c r="CL32">
        <v>4338</v>
      </c>
      <c r="CM32">
        <v>4313</v>
      </c>
      <c r="CN32">
        <v>4350</v>
      </c>
      <c r="CO32">
        <v>4246.5</v>
      </c>
      <c r="CP32">
        <v>4191</v>
      </c>
      <c r="CQ32">
        <v>4156</v>
      </c>
      <c r="CR32">
        <v>4143.5</v>
      </c>
      <c r="CS32">
        <v>4140</v>
      </c>
      <c r="CT32">
        <v>4173</v>
      </c>
      <c r="CU32">
        <v>4285</v>
      </c>
      <c r="CV32">
        <v>4500</v>
      </c>
    </row>
    <row r="33" spans="1:100" x14ac:dyDescent="0.25">
      <c r="A33">
        <v>79912</v>
      </c>
      <c r="B33" s="4" t="s">
        <v>114</v>
      </c>
      <c r="C33" s="4" t="s">
        <v>108</v>
      </c>
      <c r="D33" s="4" t="s">
        <v>114</v>
      </c>
      <c r="E33" s="4" t="s">
        <v>114</v>
      </c>
      <c r="F33">
        <v>32</v>
      </c>
      <c r="CE33">
        <v>805</v>
      </c>
      <c r="CF33">
        <v>827</v>
      </c>
      <c r="CG33">
        <v>849</v>
      </c>
      <c r="CH33">
        <v>875</v>
      </c>
      <c r="CI33">
        <v>890</v>
      </c>
      <c r="CJ33">
        <v>872.5</v>
      </c>
      <c r="CK33">
        <v>870</v>
      </c>
      <c r="CL33">
        <v>850</v>
      </c>
      <c r="CM33">
        <v>870</v>
      </c>
      <c r="CN33">
        <v>870</v>
      </c>
      <c r="CO33">
        <v>870</v>
      </c>
      <c r="CP33">
        <v>850</v>
      </c>
      <c r="CQ33">
        <v>850</v>
      </c>
      <c r="CR33">
        <v>872.5</v>
      </c>
      <c r="CS33">
        <v>914</v>
      </c>
      <c r="CT33">
        <v>935</v>
      </c>
      <c r="CU33">
        <v>879</v>
      </c>
      <c r="CV33">
        <v>860.5</v>
      </c>
    </row>
    <row r="34" spans="1:100" x14ac:dyDescent="0.25">
      <c r="A34">
        <v>94565</v>
      </c>
      <c r="B34" s="4" t="s">
        <v>136</v>
      </c>
      <c r="C34" s="4" t="s">
        <v>117</v>
      </c>
      <c r="D34" s="4" t="s">
        <v>116</v>
      </c>
      <c r="E34" s="4" t="s">
        <v>137</v>
      </c>
      <c r="F34">
        <v>33</v>
      </c>
      <c r="CF34">
        <v>1668</v>
      </c>
      <c r="CG34">
        <v>1650</v>
      </c>
      <c r="CH34">
        <v>1728</v>
      </c>
      <c r="CI34">
        <v>1695</v>
      </c>
      <c r="CJ34">
        <v>1753.5</v>
      </c>
      <c r="CK34">
        <v>1750</v>
      </c>
      <c r="CL34">
        <v>1837.5</v>
      </c>
      <c r="CM34">
        <v>1795</v>
      </c>
      <c r="CN34">
        <v>1850</v>
      </c>
      <c r="CO34">
        <v>1815</v>
      </c>
      <c r="CP34">
        <v>1802.5</v>
      </c>
      <c r="CQ34">
        <v>1800</v>
      </c>
      <c r="CR34">
        <v>1850</v>
      </c>
      <c r="CS34">
        <v>1800</v>
      </c>
      <c r="CT34">
        <v>1845.5</v>
      </c>
      <c r="CU34">
        <v>1900</v>
      </c>
      <c r="CV34">
        <v>1981</v>
      </c>
    </row>
    <row r="35" spans="1:100" x14ac:dyDescent="0.25">
      <c r="A35">
        <v>30349</v>
      </c>
      <c r="B35" s="4" t="s">
        <v>138</v>
      </c>
      <c r="C35" s="4" t="s">
        <v>139</v>
      </c>
      <c r="D35" s="4" t="s">
        <v>140</v>
      </c>
      <c r="E35" s="4" t="s">
        <v>141</v>
      </c>
      <c r="F35">
        <v>34</v>
      </c>
      <c r="CE35">
        <v>914</v>
      </c>
      <c r="CF35">
        <v>812</v>
      </c>
      <c r="CG35">
        <v>837.5</v>
      </c>
      <c r="CH35">
        <v>925</v>
      </c>
      <c r="CI35">
        <v>825</v>
      </c>
      <c r="CJ35">
        <v>825</v>
      </c>
      <c r="CK35">
        <v>879</v>
      </c>
      <c r="CL35">
        <v>890</v>
      </c>
      <c r="CM35">
        <v>945</v>
      </c>
      <c r="CN35">
        <v>944</v>
      </c>
      <c r="CO35">
        <v>925</v>
      </c>
      <c r="CP35">
        <v>905</v>
      </c>
      <c r="CQ35">
        <v>935</v>
      </c>
      <c r="CR35">
        <v>939</v>
      </c>
      <c r="CS35">
        <v>955</v>
      </c>
      <c r="CT35">
        <v>990</v>
      </c>
      <c r="CU35">
        <v>995</v>
      </c>
      <c r="CV35">
        <v>1050</v>
      </c>
    </row>
    <row r="36" spans="1:100" x14ac:dyDescent="0.25">
      <c r="A36">
        <v>20002</v>
      </c>
      <c r="B36" s="4" t="s">
        <v>142</v>
      </c>
      <c r="C36" s="4" t="s">
        <v>143</v>
      </c>
      <c r="D36" s="4" t="s">
        <v>142</v>
      </c>
      <c r="E36" s="4" t="s">
        <v>144</v>
      </c>
      <c r="F36">
        <v>35</v>
      </c>
      <c r="AG36">
        <v>3045</v>
      </c>
      <c r="AH36">
        <v>3045</v>
      </c>
      <c r="AI36">
        <v>3045</v>
      </c>
      <c r="AJ36">
        <v>2995</v>
      </c>
      <c r="AK36">
        <v>2849</v>
      </c>
      <c r="AL36">
        <v>2849</v>
      </c>
      <c r="AM36">
        <v>2877</v>
      </c>
      <c r="AN36">
        <v>2820</v>
      </c>
      <c r="AO36">
        <v>2708.5</v>
      </c>
      <c r="AP36">
        <v>2500</v>
      </c>
      <c r="AQ36">
        <v>2350</v>
      </c>
      <c r="AR36">
        <v>2312.5</v>
      </c>
      <c r="AS36">
        <v>2197.5</v>
      </c>
      <c r="AT36">
        <v>2275</v>
      </c>
      <c r="AU36">
        <v>2355</v>
      </c>
      <c r="AV36">
        <v>2310</v>
      </c>
      <c r="AW36">
        <v>2250</v>
      </c>
      <c r="AX36">
        <v>2390</v>
      </c>
      <c r="AY36">
        <v>2512.5</v>
      </c>
      <c r="AZ36">
        <v>2550</v>
      </c>
      <c r="BA36">
        <v>2700</v>
      </c>
      <c r="BB36">
        <v>2939</v>
      </c>
      <c r="BC36">
        <v>2687.5</v>
      </c>
      <c r="BD36">
        <v>2580</v>
      </c>
      <c r="BE36">
        <v>2670</v>
      </c>
      <c r="BF36">
        <v>2552.5</v>
      </c>
      <c r="BG36">
        <v>2553</v>
      </c>
      <c r="BH36">
        <v>2576</v>
      </c>
      <c r="BI36">
        <v>2650</v>
      </c>
      <c r="BJ36">
        <v>2680</v>
      </c>
      <c r="BK36">
        <v>2750</v>
      </c>
      <c r="BL36">
        <v>2833</v>
      </c>
      <c r="BM36">
        <v>2660</v>
      </c>
      <c r="BN36">
        <v>2610</v>
      </c>
      <c r="BO36">
        <v>2700</v>
      </c>
      <c r="BP36">
        <v>2650</v>
      </c>
      <c r="BQ36">
        <v>2557</v>
      </c>
      <c r="BR36">
        <v>2520</v>
      </c>
      <c r="BS36">
        <v>2560</v>
      </c>
      <c r="BT36">
        <v>2549.5</v>
      </c>
      <c r="BU36">
        <v>2770</v>
      </c>
      <c r="BV36">
        <v>2629.5</v>
      </c>
      <c r="BW36">
        <v>2760</v>
      </c>
      <c r="BX36">
        <v>2479.5</v>
      </c>
      <c r="BY36">
        <v>2510</v>
      </c>
      <c r="BZ36">
        <v>2500</v>
      </c>
      <c r="CA36">
        <v>2600</v>
      </c>
      <c r="CB36">
        <v>2505</v>
      </c>
      <c r="CC36">
        <v>2545</v>
      </c>
      <c r="CD36">
        <v>2520</v>
      </c>
      <c r="CE36">
        <v>2685</v>
      </c>
      <c r="CF36">
        <v>2675</v>
      </c>
      <c r="CG36">
        <v>2600</v>
      </c>
      <c r="CH36">
        <v>2690</v>
      </c>
      <c r="CI36">
        <v>2872</v>
      </c>
      <c r="CJ36">
        <v>2787.5</v>
      </c>
      <c r="CK36">
        <v>2850</v>
      </c>
      <c r="CL36">
        <v>2867</v>
      </c>
      <c r="CM36">
        <v>2837</v>
      </c>
      <c r="CN36">
        <v>2788</v>
      </c>
      <c r="CO36">
        <v>2779</v>
      </c>
      <c r="CP36">
        <v>2760</v>
      </c>
      <c r="CQ36">
        <v>2745</v>
      </c>
      <c r="CR36">
        <v>2800</v>
      </c>
      <c r="CS36">
        <v>2920</v>
      </c>
      <c r="CT36">
        <v>2955</v>
      </c>
      <c r="CU36">
        <v>2975</v>
      </c>
      <c r="CV36">
        <v>2988</v>
      </c>
    </row>
    <row r="37" spans="1:100" x14ac:dyDescent="0.25">
      <c r="A37">
        <v>90046</v>
      </c>
      <c r="B37" s="4" t="s">
        <v>125</v>
      </c>
      <c r="C37" s="4" t="s">
        <v>117</v>
      </c>
      <c r="D37" s="4" t="s">
        <v>124</v>
      </c>
      <c r="E37" s="4" t="s">
        <v>125</v>
      </c>
      <c r="F37">
        <v>36</v>
      </c>
      <c r="CF37">
        <v>3200</v>
      </c>
      <c r="CG37">
        <v>3350.5</v>
      </c>
      <c r="CH37">
        <v>3301</v>
      </c>
      <c r="CI37">
        <v>3350</v>
      </c>
      <c r="CJ37">
        <v>3295</v>
      </c>
      <c r="CK37">
        <v>3300.5</v>
      </c>
      <c r="CL37">
        <v>3295</v>
      </c>
      <c r="CM37">
        <v>3500</v>
      </c>
      <c r="CN37">
        <v>3325.5</v>
      </c>
      <c r="CO37">
        <v>3154.5</v>
      </c>
      <c r="CP37">
        <v>3295</v>
      </c>
      <c r="CQ37">
        <v>3095</v>
      </c>
      <c r="CR37">
        <v>3139</v>
      </c>
      <c r="CS37">
        <v>3225</v>
      </c>
      <c r="CT37">
        <v>3211</v>
      </c>
      <c r="CU37">
        <v>3195</v>
      </c>
      <c r="CV37">
        <v>3225.5</v>
      </c>
    </row>
    <row r="38" spans="1:100" x14ac:dyDescent="0.25">
      <c r="A38">
        <v>78130</v>
      </c>
      <c r="B38" s="4" t="s">
        <v>145</v>
      </c>
      <c r="C38" s="4" t="s">
        <v>108</v>
      </c>
      <c r="D38" s="4" t="s">
        <v>146</v>
      </c>
      <c r="E38" s="4" t="s">
        <v>147</v>
      </c>
      <c r="F38">
        <v>37</v>
      </c>
      <c r="CE38">
        <v>1175</v>
      </c>
      <c r="CF38">
        <v>1243</v>
      </c>
      <c r="CG38">
        <v>1211</v>
      </c>
      <c r="CH38">
        <v>1346</v>
      </c>
      <c r="CI38">
        <v>1378</v>
      </c>
      <c r="CJ38">
        <v>1250</v>
      </c>
      <c r="CK38">
        <v>1242</v>
      </c>
      <c r="CL38">
        <v>1259</v>
      </c>
      <c r="CM38">
        <v>1274.5</v>
      </c>
      <c r="CN38">
        <v>1342.5</v>
      </c>
      <c r="CO38">
        <v>1350</v>
      </c>
      <c r="CP38">
        <v>1350</v>
      </c>
      <c r="CQ38">
        <v>1340</v>
      </c>
      <c r="CR38">
        <v>1327</v>
      </c>
      <c r="CS38">
        <v>1315</v>
      </c>
      <c r="CT38">
        <v>1310</v>
      </c>
      <c r="CU38">
        <v>1311.5</v>
      </c>
      <c r="CV38">
        <v>1308.5</v>
      </c>
    </row>
    <row r="39" spans="1:100" x14ac:dyDescent="0.25">
      <c r="A39">
        <v>78613</v>
      </c>
      <c r="B39" s="4" t="s">
        <v>148</v>
      </c>
      <c r="C39" s="4" t="s">
        <v>108</v>
      </c>
      <c r="D39" s="4" t="s">
        <v>127</v>
      </c>
      <c r="E39" s="4" t="s">
        <v>149</v>
      </c>
      <c r="F39">
        <v>38</v>
      </c>
      <c r="Y39">
        <v>1072.5</v>
      </c>
      <c r="Z39">
        <v>1079</v>
      </c>
      <c r="AA39">
        <v>1110</v>
      </c>
      <c r="AB39">
        <v>1035</v>
      </c>
      <c r="AC39">
        <v>1035</v>
      </c>
      <c r="AD39">
        <v>1062.5</v>
      </c>
      <c r="AE39">
        <v>1045</v>
      </c>
      <c r="AF39">
        <v>1039</v>
      </c>
      <c r="AG39">
        <v>1039</v>
      </c>
      <c r="AH39">
        <v>999</v>
      </c>
      <c r="AI39">
        <v>1044</v>
      </c>
      <c r="AJ39">
        <v>1032</v>
      </c>
      <c r="AK39">
        <v>1055.5</v>
      </c>
      <c r="AL39">
        <v>1076</v>
      </c>
      <c r="AM39">
        <v>1111</v>
      </c>
      <c r="AN39">
        <v>1090</v>
      </c>
      <c r="AO39">
        <v>1124</v>
      </c>
      <c r="AP39">
        <v>1095</v>
      </c>
      <c r="AQ39">
        <v>1119</v>
      </c>
      <c r="AR39">
        <v>1065</v>
      </c>
      <c r="AS39">
        <v>1080</v>
      </c>
      <c r="AT39">
        <v>1074</v>
      </c>
      <c r="AU39">
        <v>1146.5</v>
      </c>
      <c r="AV39">
        <v>1145</v>
      </c>
      <c r="AW39">
        <v>1165</v>
      </c>
      <c r="AX39">
        <v>1198</v>
      </c>
      <c r="AY39">
        <v>1219</v>
      </c>
      <c r="AZ39">
        <v>1117</v>
      </c>
      <c r="BA39">
        <v>1167</v>
      </c>
      <c r="BB39">
        <v>1165.5</v>
      </c>
      <c r="BC39">
        <v>1130</v>
      </c>
      <c r="BD39">
        <v>1076</v>
      </c>
      <c r="BE39">
        <v>1077.5</v>
      </c>
      <c r="BF39">
        <v>1073</v>
      </c>
      <c r="BG39">
        <v>1084</v>
      </c>
      <c r="BH39">
        <v>1083</v>
      </c>
      <c r="BI39">
        <v>1099.5</v>
      </c>
      <c r="BJ39">
        <v>1105</v>
      </c>
      <c r="BK39">
        <v>1175.5</v>
      </c>
      <c r="BL39">
        <v>1189</v>
      </c>
      <c r="BM39">
        <v>1190</v>
      </c>
      <c r="BN39">
        <v>1229</v>
      </c>
      <c r="BO39">
        <v>1185</v>
      </c>
      <c r="BP39">
        <v>1210</v>
      </c>
      <c r="BQ39">
        <v>1234</v>
      </c>
      <c r="BR39">
        <v>1209</v>
      </c>
      <c r="BS39">
        <v>1269</v>
      </c>
      <c r="BT39">
        <v>1290</v>
      </c>
      <c r="BU39">
        <v>1271.5</v>
      </c>
      <c r="BV39">
        <v>1305</v>
      </c>
      <c r="BW39">
        <v>1359</v>
      </c>
      <c r="BX39">
        <v>1340</v>
      </c>
      <c r="BY39">
        <v>1316</v>
      </c>
      <c r="BZ39">
        <v>1320.5</v>
      </c>
      <c r="CA39">
        <v>1259</v>
      </c>
      <c r="CB39">
        <v>1279.5</v>
      </c>
      <c r="CC39">
        <v>1240</v>
      </c>
      <c r="CD39">
        <v>1240</v>
      </c>
      <c r="CE39">
        <v>1364</v>
      </c>
      <c r="CF39">
        <v>1293</v>
      </c>
      <c r="CG39">
        <v>1305</v>
      </c>
      <c r="CH39">
        <v>1325</v>
      </c>
      <c r="CI39">
        <v>1319</v>
      </c>
      <c r="CJ39">
        <v>1354.5</v>
      </c>
      <c r="CK39">
        <v>1349.5</v>
      </c>
      <c r="CL39">
        <v>1333</v>
      </c>
      <c r="CM39">
        <v>1494</v>
      </c>
      <c r="CN39">
        <v>1490</v>
      </c>
      <c r="CO39">
        <v>1379</v>
      </c>
      <c r="CP39">
        <v>1329</v>
      </c>
      <c r="CQ39">
        <v>1365</v>
      </c>
      <c r="CR39">
        <v>1350</v>
      </c>
      <c r="CS39">
        <v>1369</v>
      </c>
      <c r="CT39">
        <v>1354</v>
      </c>
      <c r="CU39">
        <v>1434</v>
      </c>
      <c r="CV39">
        <v>1424</v>
      </c>
    </row>
    <row r="40" spans="1:100" x14ac:dyDescent="0.25">
      <c r="A40">
        <v>20009</v>
      </c>
      <c r="B40" s="4" t="s">
        <v>142</v>
      </c>
      <c r="C40" s="4" t="s">
        <v>143</v>
      </c>
      <c r="D40" s="4" t="s">
        <v>142</v>
      </c>
      <c r="E40" s="4" t="s">
        <v>144</v>
      </c>
      <c r="F40">
        <v>39</v>
      </c>
      <c r="R40">
        <v>3437.5</v>
      </c>
      <c r="S40">
        <v>3200</v>
      </c>
      <c r="T40">
        <v>3200</v>
      </c>
      <c r="U40">
        <v>3100</v>
      </c>
      <c r="V40">
        <v>3124</v>
      </c>
      <c r="W40">
        <v>3175</v>
      </c>
      <c r="X40">
        <v>3447.5</v>
      </c>
      <c r="Y40">
        <v>3390.5</v>
      </c>
      <c r="Z40">
        <v>3450</v>
      </c>
      <c r="AA40">
        <v>3400</v>
      </c>
      <c r="AB40">
        <v>3765</v>
      </c>
      <c r="AC40">
        <v>3616</v>
      </c>
      <c r="AD40">
        <v>3668.5</v>
      </c>
      <c r="AE40">
        <v>3681</v>
      </c>
      <c r="AF40">
        <v>3661</v>
      </c>
      <c r="AG40">
        <v>3662.5</v>
      </c>
      <c r="AH40">
        <v>3850</v>
      </c>
      <c r="AI40">
        <v>3850</v>
      </c>
      <c r="AJ40">
        <v>3661</v>
      </c>
      <c r="AK40">
        <v>3557</v>
      </c>
      <c r="AL40">
        <v>3500</v>
      </c>
      <c r="AM40">
        <v>3211</v>
      </c>
      <c r="AN40">
        <v>3500</v>
      </c>
      <c r="AO40">
        <v>3000</v>
      </c>
      <c r="AP40">
        <v>3060</v>
      </c>
      <c r="AQ40">
        <v>3000</v>
      </c>
      <c r="AR40">
        <v>3000</v>
      </c>
      <c r="AS40">
        <v>3000</v>
      </c>
      <c r="AT40">
        <v>3000</v>
      </c>
      <c r="AU40">
        <v>3000</v>
      </c>
      <c r="AV40">
        <v>3000</v>
      </c>
      <c r="AW40">
        <v>2995</v>
      </c>
      <c r="AX40">
        <v>2962.5</v>
      </c>
      <c r="AY40">
        <v>3000</v>
      </c>
      <c r="AZ40">
        <v>2962.5</v>
      </c>
      <c r="BA40">
        <v>3000</v>
      </c>
      <c r="BB40">
        <v>3175</v>
      </c>
      <c r="BC40">
        <v>3200</v>
      </c>
      <c r="BD40">
        <v>3200</v>
      </c>
      <c r="BE40">
        <v>3216</v>
      </c>
      <c r="BF40">
        <v>3000</v>
      </c>
      <c r="BG40">
        <v>2995</v>
      </c>
      <c r="BH40">
        <v>2990</v>
      </c>
      <c r="BI40">
        <v>2990</v>
      </c>
      <c r="BJ40">
        <v>3200</v>
      </c>
      <c r="BK40">
        <v>3150</v>
      </c>
      <c r="BL40">
        <v>3100</v>
      </c>
      <c r="BM40">
        <v>3295</v>
      </c>
      <c r="BN40">
        <v>3154</v>
      </c>
      <c r="BO40">
        <v>3195</v>
      </c>
      <c r="BP40">
        <v>3200</v>
      </c>
      <c r="BQ40">
        <v>3000</v>
      </c>
      <c r="BR40">
        <v>3200</v>
      </c>
      <c r="BS40">
        <v>3347.5</v>
      </c>
      <c r="BT40">
        <v>3350</v>
      </c>
      <c r="BU40">
        <v>3200</v>
      </c>
      <c r="BV40">
        <v>3200</v>
      </c>
      <c r="BW40">
        <v>3200</v>
      </c>
      <c r="BX40">
        <v>3200</v>
      </c>
      <c r="BY40">
        <v>3200</v>
      </c>
      <c r="BZ40">
        <v>3200</v>
      </c>
      <c r="CA40">
        <v>3100</v>
      </c>
      <c r="CB40">
        <v>3068</v>
      </c>
      <c r="CC40">
        <v>3200</v>
      </c>
      <c r="CD40">
        <v>3150</v>
      </c>
      <c r="CE40">
        <v>3320</v>
      </c>
      <c r="CF40">
        <v>3400</v>
      </c>
      <c r="CG40">
        <v>3450</v>
      </c>
      <c r="CH40">
        <v>3297.5</v>
      </c>
      <c r="CI40">
        <v>3399.5</v>
      </c>
      <c r="CJ40">
        <v>3375</v>
      </c>
      <c r="CK40">
        <v>3300</v>
      </c>
      <c r="CL40">
        <v>3465.5</v>
      </c>
      <c r="CM40">
        <v>3435</v>
      </c>
      <c r="CN40">
        <v>3350</v>
      </c>
      <c r="CO40">
        <v>3350</v>
      </c>
      <c r="CP40">
        <v>3305</v>
      </c>
      <c r="CQ40">
        <v>3250</v>
      </c>
      <c r="CR40">
        <v>3300</v>
      </c>
      <c r="CS40">
        <v>3350</v>
      </c>
      <c r="CT40">
        <v>3300</v>
      </c>
      <c r="CU40">
        <v>3300</v>
      </c>
      <c r="CV40">
        <v>3350</v>
      </c>
    </row>
    <row r="41" spans="1:100" x14ac:dyDescent="0.25">
      <c r="A41">
        <v>10462</v>
      </c>
      <c r="B41" s="4" t="s">
        <v>101</v>
      </c>
      <c r="C41" s="4" t="s">
        <v>102</v>
      </c>
      <c r="D41" s="4" t="s">
        <v>101</v>
      </c>
      <c r="E41" s="4" t="s">
        <v>115</v>
      </c>
      <c r="F41">
        <v>40</v>
      </c>
      <c r="V41">
        <v>1400</v>
      </c>
      <c r="W41">
        <v>1450</v>
      </c>
      <c r="X41">
        <v>1400</v>
      </c>
      <c r="Y41">
        <v>1375</v>
      </c>
      <c r="Z41">
        <v>1375</v>
      </c>
      <c r="AA41">
        <v>1350</v>
      </c>
      <c r="AB41">
        <v>1400</v>
      </c>
      <c r="AC41">
        <v>1475</v>
      </c>
      <c r="AD41">
        <v>1450</v>
      </c>
      <c r="AE41">
        <v>1450</v>
      </c>
      <c r="AF41">
        <v>1400</v>
      </c>
      <c r="AG41">
        <v>1375</v>
      </c>
      <c r="AH41">
        <v>1400</v>
      </c>
      <c r="AI41">
        <v>1400</v>
      </c>
      <c r="AJ41">
        <v>1397.5</v>
      </c>
      <c r="AK41">
        <v>1450</v>
      </c>
      <c r="AL41">
        <v>1450</v>
      </c>
      <c r="AM41">
        <v>1500</v>
      </c>
      <c r="AN41">
        <v>1500</v>
      </c>
      <c r="AO41">
        <v>1473</v>
      </c>
      <c r="AP41">
        <v>1461.5</v>
      </c>
      <c r="AQ41">
        <v>1450</v>
      </c>
      <c r="AR41">
        <v>1425</v>
      </c>
      <c r="AS41">
        <v>1500</v>
      </c>
      <c r="AT41">
        <v>1500</v>
      </c>
      <c r="AU41">
        <v>1500</v>
      </c>
      <c r="AV41">
        <v>1500</v>
      </c>
      <c r="AW41">
        <v>1500</v>
      </c>
      <c r="AX41">
        <v>1500</v>
      </c>
      <c r="AY41">
        <v>1525</v>
      </c>
      <c r="AZ41">
        <v>1600</v>
      </c>
      <c r="BA41">
        <v>1598</v>
      </c>
      <c r="BB41">
        <v>1600</v>
      </c>
      <c r="BC41">
        <v>1650</v>
      </c>
      <c r="BD41">
        <v>1625</v>
      </c>
      <c r="BE41">
        <v>1550</v>
      </c>
      <c r="BF41">
        <v>1500</v>
      </c>
      <c r="BG41">
        <v>1500</v>
      </c>
      <c r="BH41">
        <v>1525</v>
      </c>
      <c r="BI41">
        <v>1541</v>
      </c>
      <c r="BJ41">
        <v>1597.5</v>
      </c>
      <c r="BK41">
        <v>1525</v>
      </c>
      <c r="BL41">
        <v>1550</v>
      </c>
      <c r="BM41">
        <v>1600</v>
      </c>
      <c r="BN41">
        <v>1600</v>
      </c>
      <c r="BO41">
        <v>1600</v>
      </c>
      <c r="BP41">
        <v>1598.5</v>
      </c>
      <c r="BQ41">
        <v>1600</v>
      </c>
      <c r="BR41">
        <v>1600</v>
      </c>
      <c r="BS41">
        <v>1650</v>
      </c>
      <c r="BT41">
        <v>1650</v>
      </c>
      <c r="BU41">
        <v>1650</v>
      </c>
      <c r="BV41">
        <v>1750</v>
      </c>
      <c r="BW41">
        <v>1600</v>
      </c>
      <c r="BX41">
        <v>1650</v>
      </c>
      <c r="BY41">
        <v>1689.5</v>
      </c>
      <c r="BZ41">
        <v>1650</v>
      </c>
      <c r="CA41">
        <v>1724</v>
      </c>
      <c r="CB41">
        <v>1725</v>
      </c>
      <c r="CC41">
        <v>1700</v>
      </c>
      <c r="CD41">
        <v>1750</v>
      </c>
      <c r="CE41">
        <v>1700</v>
      </c>
      <c r="CF41">
        <v>1700</v>
      </c>
      <c r="CG41">
        <v>1700</v>
      </c>
      <c r="CH41">
        <v>1712.5</v>
      </c>
      <c r="CI41">
        <v>1800</v>
      </c>
      <c r="CJ41">
        <v>1800</v>
      </c>
      <c r="CK41">
        <v>1797</v>
      </c>
      <c r="CL41">
        <v>1750</v>
      </c>
      <c r="CM41">
        <v>1800</v>
      </c>
      <c r="CN41">
        <v>1800</v>
      </c>
      <c r="CO41">
        <v>1799.5</v>
      </c>
      <c r="CP41">
        <v>1750</v>
      </c>
      <c r="CQ41">
        <v>1750</v>
      </c>
      <c r="CR41">
        <v>1726</v>
      </c>
      <c r="CS41">
        <v>1750</v>
      </c>
      <c r="CT41">
        <v>1800</v>
      </c>
      <c r="CU41">
        <v>1895</v>
      </c>
      <c r="CV41">
        <v>1850</v>
      </c>
    </row>
    <row r="42" spans="1:100" x14ac:dyDescent="0.25">
      <c r="A42">
        <v>10456</v>
      </c>
      <c r="B42" s="4" t="s">
        <v>101</v>
      </c>
      <c r="C42" s="4" t="s">
        <v>102</v>
      </c>
      <c r="D42" s="4" t="s">
        <v>101</v>
      </c>
      <c r="E42" s="4" t="s">
        <v>115</v>
      </c>
      <c r="F42">
        <v>41</v>
      </c>
      <c r="CD42">
        <v>1600</v>
      </c>
      <c r="CE42">
        <v>1550</v>
      </c>
      <c r="CF42">
        <v>1600</v>
      </c>
      <c r="CG42">
        <v>1600</v>
      </c>
      <c r="CH42">
        <v>1575</v>
      </c>
      <c r="CI42">
        <v>1550</v>
      </c>
      <c r="CJ42">
        <v>1520</v>
      </c>
      <c r="CK42">
        <v>1600</v>
      </c>
      <c r="CL42">
        <v>1600</v>
      </c>
      <c r="CM42">
        <v>1650</v>
      </c>
      <c r="CN42">
        <v>1650</v>
      </c>
      <c r="CO42">
        <v>1650</v>
      </c>
      <c r="CP42">
        <v>1600</v>
      </c>
      <c r="CQ42">
        <v>1675</v>
      </c>
      <c r="CR42">
        <v>1650</v>
      </c>
      <c r="CS42">
        <v>1662.5</v>
      </c>
      <c r="CT42">
        <v>1700</v>
      </c>
      <c r="CU42">
        <v>1700</v>
      </c>
      <c r="CV42">
        <v>1800</v>
      </c>
    </row>
    <row r="43" spans="1:100" x14ac:dyDescent="0.25">
      <c r="A43">
        <v>37042</v>
      </c>
      <c r="B43" s="4" t="s">
        <v>150</v>
      </c>
      <c r="C43" s="4" t="s">
        <v>121</v>
      </c>
      <c r="D43" s="4" t="s">
        <v>150</v>
      </c>
      <c r="E43" s="4" t="s">
        <v>151</v>
      </c>
      <c r="F43">
        <v>42</v>
      </c>
      <c r="CC43">
        <v>595</v>
      </c>
      <c r="CD43">
        <v>685</v>
      </c>
      <c r="CE43">
        <v>600</v>
      </c>
      <c r="CF43">
        <v>625</v>
      </c>
      <c r="CG43">
        <v>625</v>
      </c>
      <c r="CH43">
        <v>650</v>
      </c>
      <c r="CI43">
        <v>650</v>
      </c>
      <c r="CJ43">
        <v>647.5</v>
      </c>
      <c r="CK43">
        <v>612.5</v>
      </c>
      <c r="CL43">
        <v>650</v>
      </c>
      <c r="CM43">
        <v>650</v>
      </c>
      <c r="CN43">
        <v>650</v>
      </c>
      <c r="CO43">
        <v>650</v>
      </c>
      <c r="CP43">
        <v>675</v>
      </c>
      <c r="CQ43">
        <v>695</v>
      </c>
      <c r="CR43">
        <v>650</v>
      </c>
      <c r="CS43">
        <v>700</v>
      </c>
      <c r="CT43">
        <v>645</v>
      </c>
      <c r="CU43">
        <v>675</v>
      </c>
      <c r="CV43">
        <v>695</v>
      </c>
    </row>
    <row r="44" spans="1:100" x14ac:dyDescent="0.25">
      <c r="A44">
        <v>10003</v>
      </c>
      <c r="B44" s="4" t="s">
        <v>101</v>
      </c>
      <c r="C44" s="4" t="s">
        <v>102</v>
      </c>
      <c r="D44" s="4" t="s">
        <v>101</v>
      </c>
      <c r="E44" s="4" t="s">
        <v>101</v>
      </c>
      <c r="F44">
        <v>43</v>
      </c>
      <c r="J44">
        <v>3560</v>
      </c>
      <c r="K44">
        <v>3400</v>
      </c>
      <c r="L44">
        <v>3495</v>
      </c>
      <c r="M44">
        <v>3300</v>
      </c>
      <c r="N44">
        <v>3395</v>
      </c>
      <c r="O44">
        <v>3400</v>
      </c>
      <c r="P44">
        <v>3300</v>
      </c>
      <c r="Q44">
        <v>3295</v>
      </c>
      <c r="R44">
        <v>3300</v>
      </c>
      <c r="S44">
        <v>3350</v>
      </c>
      <c r="T44">
        <v>3450</v>
      </c>
      <c r="U44">
        <v>3500</v>
      </c>
      <c r="V44">
        <v>3610</v>
      </c>
      <c r="W44">
        <v>3450</v>
      </c>
      <c r="X44">
        <v>3500</v>
      </c>
      <c r="Y44">
        <v>3395</v>
      </c>
      <c r="Z44">
        <v>3362.5</v>
      </c>
      <c r="AA44">
        <v>3395</v>
      </c>
      <c r="AB44">
        <v>3392.5</v>
      </c>
      <c r="AC44">
        <v>3395</v>
      </c>
      <c r="AD44">
        <v>3500</v>
      </c>
      <c r="AE44">
        <v>3700</v>
      </c>
      <c r="AF44">
        <v>3795</v>
      </c>
      <c r="AG44">
        <v>3850</v>
      </c>
      <c r="AH44">
        <v>3799.5</v>
      </c>
      <c r="AI44">
        <v>3800</v>
      </c>
      <c r="AJ44">
        <v>3800</v>
      </c>
      <c r="AK44">
        <v>3795</v>
      </c>
      <c r="AL44">
        <v>3600</v>
      </c>
      <c r="AM44">
        <v>3660</v>
      </c>
      <c r="AN44">
        <v>3650</v>
      </c>
      <c r="AO44">
        <v>3600</v>
      </c>
      <c r="AP44">
        <v>3600</v>
      </c>
      <c r="AQ44">
        <v>3600</v>
      </c>
      <c r="AR44">
        <v>3500</v>
      </c>
      <c r="AS44">
        <v>3500</v>
      </c>
      <c r="AT44">
        <v>3695</v>
      </c>
      <c r="AU44">
        <v>3555</v>
      </c>
      <c r="AV44">
        <v>3600</v>
      </c>
      <c r="AW44">
        <v>3650</v>
      </c>
      <c r="AX44">
        <v>3600</v>
      </c>
      <c r="AY44">
        <v>3600</v>
      </c>
      <c r="AZ44">
        <v>3750</v>
      </c>
      <c r="BA44">
        <v>3995</v>
      </c>
      <c r="BB44">
        <v>3852.5</v>
      </c>
      <c r="BC44">
        <v>3900</v>
      </c>
      <c r="BD44">
        <v>3995</v>
      </c>
      <c r="BE44">
        <v>3975</v>
      </c>
      <c r="BF44">
        <v>3995</v>
      </c>
      <c r="BG44">
        <v>3995</v>
      </c>
      <c r="BH44">
        <v>3895</v>
      </c>
      <c r="BI44">
        <v>3895</v>
      </c>
      <c r="BJ44">
        <v>3995</v>
      </c>
      <c r="BK44">
        <v>3900</v>
      </c>
      <c r="BL44">
        <v>3800</v>
      </c>
      <c r="BM44">
        <v>3800</v>
      </c>
      <c r="BN44">
        <v>3795</v>
      </c>
      <c r="BO44">
        <v>3800</v>
      </c>
      <c r="BP44">
        <v>3895</v>
      </c>
      <c r="BQ44">
        <v>3925</v>
      </c>
      <c r="BR44">
        <v>3995</v>
      </c>
      <c r="BS44">
        <v>3995</v>
      </c>
      <c r="BT44">
        <v>3962.5</v>
      </c>
      <c r="BU44">
        <v>3985</v>
      </c>
      <c r="BV44">
        <v>3995</v>
      </c>
      <c r="BW44">
        <v>3800</v>
      </c>
      <c r="BX44">
        <v>3800</v>
      </c>
      <c r="BY44">
        <v>3850</v>
      </c>
      <c r="BZ44">
        <v>3800</v>
      </c>
      <c r="CA44">
        <v>3895</v>
      </c>
      <c r="CB44">
        <v>3797.5</v>
      </c>
      <c r="CC44">
        <v>3895</v>
      </c>
      <c r="CD44">
        <v>3875</v>
      </c>
      <c r="CE44">
        <v>3800</v>
      </c>
      <c r="CF44">
        <v>3800</v>
      </c>
      <c r="CG44">
        <v>3895</v>
      </c>
      <c r="CH44">
        <v>3895</v>
      </c>
      <c r="CI44">
        <v>3895</v>
      </c>
      <c r="CJ44">
        <v>3895</v>
      </c>
      <c r="CK44">
        <v>3800</v>
      </c>
      <c r="CL44">
        <v>3875</v>
      </c>
      <c r="CM44">
        <v>3800</v>
      </c>
      <c r="CN44">
        <v>3750</v>
      </c>
      <c r="CO44">
        <v>3825</v>
      </c>
      <c r="CP44">
        <v>3895</v>
      </c>
      <c r="CQ44">
        <v>3800</v>
      </c>
      <c r="CR44">
        <v>3895</v>
      </c>
      <c r="CS44">
        <v>3950</v>
      </c>
      <c r="CT44">
        <v>3895</v>
      </c>
      <c r="CU44">
        <v>3900</v>
      </c>
      <c r="CV44">
        <v>3850</v>
      </c>
    </row>
    <row r="45" spans="1:100" x14ac:dyDescent="0.25">
      <c r="A45">
        <v>11206</v>
      </c>
      <c r="B45" s="4" t="s">
        <v>101</v>
      </c>
      <c r="C45" s="4" t="s">
        <v>102</v>
      </c>
      <c r="D45" s="4" t="s">
        <v>101</v>
      </c>
      <c r="E45" s="4" t="s">
        <v>118</v>
      </c>
      <c r="F45">
        <v>44</v>
      </c>
      <c r="Z45">
        <v>2400</v>
      </c>
      <c r="AA45">
        <v>2175</v>
      </c>
      <c r="AB45">
        <v>2125</v>
      </c>
      <c r="AC45">
        <v>2200</v>
      </c>
      <c r="AD45">
        <v>2200</v>
      </c>
      <c r="AE45">
        <v>2050</v>
      </c>
      <c r="AF45">
        <v>1950</v>
      </c>
      <c r="AG45">
        <v>2000</v>
      </c>
      <c r="AH45">
        <v>2000</v>
      </c>
      <c r="AI45">
        <v>2100</v>
      </c>
      <c r="AJ45">
        <v>2100</v>
      </c>
      <c r="AK45">
        <v>2200</v>
      </c>
      <c r="AL45">
        <v>2300</v>
      </c>
      <c r="AM45">
        <v>2400</v>
      </c>
      <c r="AN45">
        <v>2299</v>
      </c>
      <c r="AO45">
        <v>2500</v>
      </c>
      <c r="AP45">
        <v>2400</v>
      </c>
      <c r="AQ45">
        <v>2495</v>
      </c>
      <c r="AR45">
        <v>2475</v>
      </c>
      <c r="AS45">
        <v>2400</v>
      </c>
      <c r="AT45">
        <v>2400</v>
      </c>
      <c r="AU45">
        <v>2399</v>
      </c>
      <c r="AV45">
        <v>2300</v>
      </c>
      <c r="AW45">
        <v>2300</v>
      </c>
      <c r="AX45">
        <v>2300</v>
      </c>
      <c r="AY45">
        <v>2399</v>
      </c>
      <c r="AZ45">
        <v>2499</v>
      </c>
      <c r="BA45">
        <v>2500</v>
      </c>
      <c r="BB45">
        <v>2550</v>
      </c>
      <c r="BC45">
        <v>2550</v>
      </c>
      <c r="BD45">
        <v>2500</v>
      </c>
      <c r="BE45">
        <v>2600</v>
      </c>
      <c r="BF45">
        <v>2500</v>
      </c>
      <c r="BG45">
        <v>2500</v>
      </c>
      <c r="BH45">
        <v>2500</v>
      </c>
      <c r="BI45">
        <v>2600</v>
      </c>
      <c r="BJ45">
        <v>2600</v>
      </c>
      <c r="BK45">
        <v>2500</v>
      </c>
      <c r="BL45">
        <v>2650</v>
      </c>
      <c r="BM45">
        <v>2600</v>
      </c>
      <c r="BN45">
        <v>2600</v>
      </c>
      <c r="BO45">
        <v>2600</v>
      </c>
      <c r="BP45">
        <v>2600</v>
      </c>
      <c r="BQ45">
        <v>2500</v>
      </c>
      <c r="BR45">
        <v>2500</v>
      </c>
      <c r="BS45">
        <v>2600</v>
      </c>
      <c r="BT45">
        <v>2700</v>
      </c>
      <c r="BU45">
        <v>2650</v>
      </c>
      <c r="BV45">
        <v>2598</v>
      </c>
      <c r="BW45">
        <v>2600</v>
      </c>
      <c r="BX45">
        <v>2600</v>
      </c>
      <c r="BY45">
        <v>2600</v>
      </c>
      <c r="BZ45">
        <v>2650</v>
      </c>
      <c r="CA45">
        <v>2699</v>
      </c>
      <c r="CB45">
        <v>2650</v>
      </c>
      <c r="CC45">
        <v>2600</v>
      </c>
      <c r="CD45">
        <v>2525</v>
      </c>
      <c r="CE45">
        <v>2500</v>
      </c>
      <c r="CF45">
        <v>2450</v>
      </c>
      <c r="CG45">
        <v>2495</v>
      </c>
      <c r="CH45">
        <v>2499</v>
      </c>
      <c r="CI45">
        <v>2595</v>
      </c>
      <c r="CJ45">
        <v>2600</v>
      </c>
      <c r="CK45">
        <v>2600</v>
      </c>
      <c r="CL45">
        <v>2597</v>
      </c>
      <c r="CM45">
        <v>2595</v>
      </c>
      <c r="CN45">
        <v>2500</v>
      </c>
      <c r="CO45">
        <v>2500</v>
      </c>
      <c r="CP45">
        <v>2495</v>
      </c>
      <c r="CQ45">
        <v>2500</v>
      </c>
      <c r="CR45">
        <v>2499</v>
      </c>
      <c r="CS45">
        <v>2488</v>
      </c>
      <c r="CT45">
        <v>2512.5</v>
      </c>
      <c r="CU45">
        <v>2600</v>
      </c>
      <c r="CV45">
        <v>2700</v>
      </c>
    </row>
    <row r="46" spans="1:100" x14ac:dyDescent="0.25">
      <c r="A46">
        <v>63376</v>
      </c>
      <c r="B46" s="4" t="s">
        <v>152</v>
      </c>
      <c r="C46" s="4" t="s">
        <v>153</v>
      </c>
      <c r="D46" s="4" t="s">
        <v>154</v>
      </c>
      <c r="E46" s="4" t="s">
        <v>155</v>
      </c>
      <c r="F46">
        <v>45</v>
      </c>
      <c r="CD46">
        <v>1052.5</v>
      </c>
      <c r="CE46">
        <v>930</v>
      </c>
      <c r="CF46">
        <v>936</v>
      </c>
      <c r="CG46">
        <v>962</v>
      </c>
      <c r="CH46">
        <v>1000</v>
      </c>
      <c r="CI46">
        <v>1000</v>
      </c>
      <c r="CJ46">
        <v>1000</v>
      </c>
      <c r="CK46">
        <v>985</v>
      </c>
      <c r="CL46">
        <v>975</v>
      </c>
      <c r="CM46">
        <v>1007</v>
      </c>
      <c r="CN46">
        <v>1050</v>
      </c>
      <c r="CO46">
        <v>1040</v>
      </c>
      <c r="CP46">
        <v>1045</v>
      </c>
      <c r="CQ46">
        <v>1050</v>
      </c>
      <c r="CR46">
        <v>980</v>
      </c>
      <c r="CS46">
        <v>992</v>
      </c>
      <c r="CT46">
        <v>1108</v>
      </c>
      <c r="CU46">
        <v>1112</v>
      </c>
      <c r="CV46">
        <v>1052.5</v>
      </c>
    </row>
    <row r="47" spans="1:100" x14ac:dyDescent="0.25">
      <c r="A47">
        <v>60613</v>
      </c>
      <c r="B47" s="4" t="s">
        <v>104</v>
      </c>
      <c r="C47" s="4" t="s">
        <v>105</v>
      </c>
      <c r="D47" s="4" t="s">
        <v>104</v>
      </c>
      <c r="E47" s="4" t="s">
        <v>106</v>
      </c>
      <c r="F47">
        <v>46</v>
      </c>
      <c r="K47">
        <v>1480</v>
      </c>
      <c r="L47">
        <v>1550</v>
      </c>
      <c r="M47">
        <v>1500</v>
      </c>
      <c r="N47">
        <v>1500</v>
      </c>
      <c r="O47">
        <v>1500</v>
      </c>
      <c r="P47">
        <v>1500</v>
      </c>
      <c r="Q47">
        <v>1515</v>
      </c>
      <c r="R47">
        <v>1500</v>
      </c>
      <c r="S47">
        <v>1500</v>
      </c>
      <c r="T47">
        <v>1500</v>
      </c>
      <c r="U47">
        <v>1550</v>
      </c>
      <c r="V47">
        <v>1505</v>
      </c>
      <c r="W47">
        <v>1500</v>
      </c>
      <c r="X47">
        <v>1550</v>
      </c>
      <c r="Y47">
        <v>1500</v>
      </c>
      <c r="Z47">
        <v>1595</v>
      </c>
      <c r="AA47">
        <v>1600</v>
      </c>
      <c r="AB47">
        <v>1650</v>
      </c>
      <c r="AC47">
        <v>1650</v>
      </c>
      <c r="AD47">
        <v>1650</v>
      </c>
      <c r="AE47">
        <v>1650</v>
      </c>
      <c r="AF47">
        <v>1700</v>
      </c>
      <c r="AG47">
        <v>1650</v>
      </c>
      <c r="AH47">
        <v>1695</v>
      </c>
      <c r="AI47">
        <v>1650</v>
      </c>
      <c r="AJ47">
        <v>1595</v>
      </c>
      <c r="AK47">
        <v>1550</v>
      </c>
      <c r="AL47">
        <v>1640</v>
      </c>
      <c r="AM47">
        <v>1650</v>
      </c>
      <c r="AN47">
        <v>1695</v>
      </c>
      <c r="AO47">
        <v>1650</v>
      </c>
      <c r="AP47">
        <v>1610</v>
      </c>
      <c r="AQ47">
        <v>1662.5</v>
      </c>
      <c r="AR47">
        <v>1675</v>
      </c>
      <c r="AS47">
        <v>1695</v>
      </c>
      <c r="AT47">
        <v>1750</v>
      </c>
      <c r="AU47">
        <v>1750</v>
      </c>
      <c r="AV47">
        <v>1737.5</v>
      </c>
      <c r="AW47">
        <v>1700</v>
      </c>
      <c r="AX47">
        <v>1700</v>
      </c>
      <c r="AY47">
        <v>1675</v>
      </c>
      <c r="AZ47">
        <v>1695</v>
      </c>
      <c r="BA47">
        <v>1958</v>
      </c>
      <c r="BB47">
        <v>1725</v>
      </c>
      <c r="BC47">
        <v>1650</v>
      </c>
      <c r="BD47">
        <v>1650</v>
      </c>
      <c r="BE47">
        <v>1650</v>
      </c>
      <c r="BF47">
        <v>1650</v>
      </c>
      <c r="BG47">
        <v>1700</v>
      </c>
      <c r="BH47">
        <v>1695</v>
      </c>
      <c r="BI47">
        <v>1655</v>
      </c>
      <c r="BJ47">
        <v>1750</v>
      </c>
      <c r="BK47">
        <v>1750</v>
      </c>
      <c r="BL47">
        <v>1792.5</v>
      </c>
      <c r="BM47">
        <v>1800</v>
      </c>
      <c r="BN47">
        <v>1800</v>
      </c>
      <c r="BO47">
        <v>1795</v>
      </c>
      <c r="BP47">
        <v>1765</v>
      </c>
      <c r="BQ47">
        <v>1750</v>
      </c>
      <c r="BR47">
        <v>1745</v>
      </c>
      <c r="BS47">
        <v>1700</v>
      </c>
      <c r="BT47">
        <v>1735</v>
      </c>
      <c r="BU47">
        <v>1800</v>
      </c>
      <c r="BV47">
        <v>1795</v>
      </c>
      <c r="BW47">
        <v>1795</v>
      </c>
      <c r="BX47">
        <v>1795</v>
      </c>
      <c r="BY47">
        <v>1800</v>
      </c>
      <c r="BZ47">
        <v>1795</v>
      </c>
      <c r="CA47">
        <v>1800</v>
      </c>
      <c r="CB47">
        <v>1795</v>
      </c>
      <c r="CC47">
        <v>1725</v>
      </c>
      <c r="CD47">
        <v>1750</v>
      </c>
      <c r="CE47">
        <v>1800</v>
      </c>
      <c r="CF47">
        <v>1850</v>
      </c>
      <c r="CG47">
        <v>1800</v>
      </c>
      <c r="CH47">
        <v>1795</v>
      </c>
      <c r="CI47">
        <v>1795</v>
      </c>
      <c r="CJ47">
        <v>1825</v>
      </c>
      <c r="CK47">
        <v>1800</v>
      </c>
      <c r="CL47">
        <v>1750</v>
      </c>
      <c r="CM47">
        <v>1715</v>
      </c>
      <c r="CN47">
        <v>1715</v>
      </c>
      <c r="CO47">
        <v>1745</v>
      </c>
      <c r="CP47">
        <v>1750</v>
      </c>
      <c r="CQ47">
        <v>1750</v>
      </c>
      <c r="CR47">
        <v>1800</v>
      </c>
      <c r="CS47">
        <v>1850</v>
      </c>
      <c r="CT47">
        <v>1850</v>
      </c>
      <c r="CU47">
        <v>1850</v>
      </c>
      <c r="CV47">
        <v>1850</v>
      </c>
    </row>
    <row r="48" spans="1:100" x14ac:dyDescent="0.25">
      <c r="A48">
        <v>30044</v>
      </c>
      <c r="B48" s="4" t="s">
        <v>156</v>
      </c>
      <c r="C48" s="4" t="s">
        <v>139</v>
      </c>
      <c r="D48" s="4" t="s">
        <v>140</v>
      </c>
      <c r="E48" s="4" t="s">
        <v>157</v>
      </c>
      <c r="F48">
        <v>47</v>
      </c>
      <c r="CE48">
        <v>1030</v>
      </c>
      <c r="CF48">
        <v>1027.5</v>
      </c>
      <c r="CG48">
        <v>1065</v>
      </c>
      <c r="CH48">
        <v>1130</v>
      </c>
      <c r="CI48">
        <v>1140</v>
      </c>
      <c r="CJ48">
        <v>1110</v>
      </c>
      <c r="CK48">
        <v>1110</v>
      </c>
      <c r="CL48">
        <v>1110</v>
      </c>
      <c r="CM48">
        <v>1115</v>
      </c>
      <c r="CN48">
        <v>1117</v>
      </c>
      <c r="CO48">
        <v>1135</v>
      </c>
      <c r="CP48">
        <v>1115</v>
      </c>
      <c r="CQ48">
        <v>1115</v>
      </c>
      <c r="CR48">
        <v>1106</v>
      </c>
      <c r="CS48">
        <v>1168.5</v>
      </c>
      <c r="CT48">
        <v>1177</v>
      </c>
      <c r="CU48">
        <v>1156.5</v>
      </c>
      <c r="CV48">
        <v>1175</v>
      </c>
    </row>
    <row r="49" spans="1:100" x14ac:dyDescent="0.25">
      <c r="A49">
        <v>77036</v>
      </c>
      <c r="B49" s="4" t="s">
        <v>112</v>
      </c>
      <c r="C49" s="4" t="s">
        <v>108</v>
      </c>
      <c r="D49" s="4" t="s">
        <v>112</v>
      </c>
      <c r="E49" s="4" t="s">
        <v>113</v>
      </c>
      <c r="F49">
        <v>48</v>
      </c>
      <c r="AF49">
        <v>695</v>
      </c>
      <c r="AG49">
        <v>740</v>
      </c>
      <c r="AH49">
        <v>795</v>
      </c>
      <c r="AI49">
        <v>750</v>
      </c>
      <c r="AJ49">
        <v>764.5</v>
      </c>
      <c r="AK49">
        <v>727.5</v>
      </c>
      <c r="AL49">
        <v>715</v>
      </c>
      <c r="AM49">
        <v>712</v>
      </c>
      <c r="AN49">
        <v>725</v>
      </c>
      <c r="AO49">
        <v>712.5</v>
      </c>
      <c r="AP49">
        <v>715</v>
      </c>
      <c r="AQ49">
        <v>712</v>
      </c>
      <c r="AR49">
        <v>709</v>
      </c>
      <c r="AS49">
        <v>715</v>
      </c>
      <c r="AT49">
        <v>712</v>
      </c>
      <c r="AU49">
        <v>704.5</v>
      </c>
      <c r="AV49">
        <v>712</v>
      </c>
      <c r="AW49">
        <v>715</v>
      </c>
      <c r="AX49">
        <v>725</v>
      </c>
      <c r="AY49">
        <v>715</v>
      </c>
      <c r="AZ49">
        <v>750</v>
      </c>
      <c r="BA49">
        <v>770</v>
      </c>
      <c r="BB49">
        <v>775</v>
      </c>
      <c r="BC49">
        <v>751.5</v>
      </c>
      <c r="BD49">
        <v>753</v>
      </c>
      <c r="BE49">
        <v>740</v>
      </c>
      <c r="BF49">
        <v>750</v>
      </c>
      <c r="BG49">
        <v>751.5</v>
      </c>
      <c r="BH49">
        <v>753</v>
      </c>
      <c r="BI49">
        <v>750</v>
      </c>
      <c r="BJ49">
        <v>725</v>
      </c>
      <c r="BK49">
        <v>750</v>
      </c>
      <c r="BL49">
        <v>775</v>
      </c>
      <c r="BM49">
        <v>764.5</v>
      </c>
      <c r="BN49">
        <v>785</v>
      </c>
      <c r="BO49">
        <v>753</v>
      </c>
      <c r="BP49">
        <v>777.5</v>
      </c>
      <c r="BQ49">
        <v>770</v>
      </c>
      <c r="BR49">
        <v>756</v>
      </c>
      <c r="BS49">
        <v>753</v>
      </c>
      <c r="BT49">
        <v>746.5</v>
      </c>
      <c r="BU49">
        <v>746.5</v>
      </c>
      <c r="BV49">
        <v>720</v>
      </c>
      <c r="BW49">
        <v>725</v>
      </c>
      <c r="BX49">
        <v>764.5</v>
      </c>
      <c r="BY49">
        <v>715</v>
      </c>
      <c r="BZ49">
        <v>753</v>
      </c>
      <c r="CA49">
        <v>759</v>
      </c>
      <c r="CB49">
        <v>753</v>
      </c>
      <c r="CC49">
        <v>725</v>
      </c>
      <c r="CD49">
        <v>759</v>
      </c>
      <c r="CE49">
        <v>759</v>
      </c>
      <c r="CF49">
        <v>785</v>
      </c>
      <c r="CG49">
        <v>800</v>
      </c>
      <c r="CH49">
        <v>792.5</v>
      </c>
      <c r="CI49">
        <v>800</v>
      </c>
      <c r="CJ49">
        <v>820</v>
      </c>
      <c r="CK49">
        <v>825</v>
      </c>
      <c r="CL49">
        <v>825</v>
      </c>
      <c r="CM49">
        <v>850</v>
      </c>
      <c r="CN49">
        <v>850</v>
      </c>
      <c r="CO49">
        <v>850</v>
      </c>
      <c r="CP49">
        <v>822.5</v>
      </c>
      <c r="CQ49">
        <v>837</v>
      </c>
      <c r="CR49">
        <v>850</v>
      </c>
      <c r="CS49">
        <v>895</v>
      </c>
      <c r="CT49">
        <v>868</v>
      </c>
      <c r="CU49">
        <v>846.5</v>
      </c>
      <c r="CV49">
        <v>850</v>
      </c>
    </row>
    <row r="50" spans="1:100" x14ac:dyDescent="0.25">
      <c r="A50">
        <v>77433</v>
      </c>
      <c r="B50" s="4" t="s">
        <v>158</v>
      </c>
      <c r="C50" s="4" t="s">
        <v>108</v>
      </c>
      <c r="D50" s="4" t="s">
        <v>112</v>
      </c>
      <c r="E50" s="4" t="s">
        <v>113</v>
      </c>
      <c r="F50">
        <v>49</v>
      </c>
      <c r="CC50">
        <v>1266</v>
      </c>
      <c r="CD50">
        <v>1217</v>
      </c>
      <c r="CE50">
        <v>1220</v>
      </c>
      <c r="CF50">
        <v>1246</v>
      </c>
      <c r="CG50">
        <v>1246.5</v>
      </c>
      <c r="CH50">
        <v>1274</v>
      </c>
      <c r="CI50">
        <v>1269</v>
      </c>
      <c r="CJ50">
        <v>1294</v>
      </c>
      <c r="CK50">
        <v>1244</v>
      </c>
      <c r="CL50">
        <v>1299.5</v>
      </c>
      <c r="CM50">
        <v>1357.5</v>
      </c>
      <c r="CN50">
        <v>1365</v>
      </c>
      <c r="CO50">
        <v>1406.5</v>
      </c>
      <c r="CP50">
        <v>1412</v>
      </c>
      <c r="CQ50">
        <v>1400</v>
      </c>
      <c r="CR50">
        <v>1362</v>
      </c>
      <c r="CS50">
        <v>1356</v>
      </c>
      <c r="CT50">
        <v>1320</v>
      </c>
      <c r="CU50">
        <v>1277.5</v>
      </c>
      <c r="CV50">
        <v>1280</v>
      </c>
    </row>
    <row r="51" spans="1:100" x14ac:dyDescent="0.25">
      <c r="A51">
        <v>10463</v>
      </c>
      <c r="B51" s="4" t="s">
        <v>101</v>
      </c>
      <c r="C51" s="4" t="s">
        <v>102</v>
      </c>
      <c r="D51" s="4" t="s">
        <v>101</v>
      </c>
      <c r="E51" s="4" t="s">
        <v>115</v>
      </c>
      <c r="F51">
        <v>50</v>
      </c>
      <c r="P51">
        <v>2000</v>
      </c>
      <c r="Q51">
        <v>1800</v>
      </c>
      <c r="R51">
        <v>1750</v>
      </c>
      <c r="S51">
        <v>1700</v>
      </c>
      <c r="T51">
        <v>1700</v>
      </c>
      <c r="U51">
        <v>1700</v>
      </c>
      <c r="V51">
        <v>1725</v>
      </c>
      <c r="W51">
        <v>1650</v>
      </c>
      <c r="X51">
        <v>1750</v>
      </c>
      <c r="Y51">
        <v>1800</v>
      </c>
      <c r="Z51">
        <v>1977.5</v>
      </c>
      <c r="AA51">
        <v>1900</v>
      </c>
      <c r="AB51">
        <v>1850</v>
      </c>
      <c r="AC51">
        <v>1800</v>
      </c>
      <c r="AD51">
        <v>1800</v>
      </c>
      <c r="AE51">
        <v>1800</v>
      </c>
      <c r="AF51">
        <v>2000</v>
      </c>
      <c r="AG51">
        <v>1980</v>
      </c>
      <c r="AH51">
        <v>2095</v>
      </c>
      <c r="AI51">
        <v>2097.5</v>
      </c>
      <c r="AJ51">
        <v>2137.5</v>
      </c>
      <c r="AK51">
        <v>2025</v>
      </c>
      <c r="AL51">
        <v>2100</v>
      </c>
      <c r="AM51">
        <v>2115</v>
      </c>
      <c r="AN51">
        <v>2125</v>
      </c>
      <c r="AO51">
        <v>2125</v>
      </c>
      <c r="AP51">
        <v>2200</v>
      </c>
      <c r="AQ51">
        <v>2295</v>
      </c>
      <c r="AR51">
        <v>2200</v>
      </c>
      <c r="AS51">
        <v>2050</v>
      </c>
      <c r="AT51">
        <v>2000</v>
      </c>
      <c r="AU51">
        <v>1975</v>
      </c>
      <c r="AV51">
        <v>1870</v>
      </c>
      <c r="AW51">
        <v>1850</v>
      </c>
      <c r="AX51">
        <v>1812.5</v>
      </c>
      <c r="AY51">
        <v>1951</v>
      </c>
      <c r="AZ51">
        <v>2100</v>
      </c>
      <c r="BA51">
        <v>2200</v>
      </c>
      <c r="BB51">
        <v>2104</v>
      </c>
      <c r="BC51">
        <v>2175</v>
      </c>
      <c r="BD51">
        <v>2100</v>
      </c>
      <c r="BE51">
        <v>2100</v>
      </c>
      <c r="BF51">
        <v>2100</v>
      </c>
      <c r="BG51">
        <v>2100</v>
      </c>
      <c r="BH51">
        <v>2000</v>
      </c>
      <c r="BI51">
        <v>2000</v>
      </c>
      <c r="BJ51">
        <v>2010</v>
      </c>
      <c r="BK51">
        <v>2200</v>
      </c>
      <c r="BL51">
        <v>2200</v>
      </c>
      <c r="BM51">
        <v>2100</v>
      </c>
      <c r="BN51">
        <v>2100</v>
      </c>
      <c r="BO51">
        <v>2275</v>
      </c>
      <c r="BP51">
        <v>2300</v>
      </c>
      <c r="BQ51">
        <v>2200</v>
      </c>
      <c r="BR51">
        <v>2197.5</v>
      </c>
      <c r="BS51">
        <v>2150</v>
      </c>
      <c r="BT51">
        <v>2150</v>
      </c>
      <c r="BU51">
        <v>2172.5</v>
      </c>
      <c r="BV51">
        <v>2300</v>
      </c>
      <c r="BW51">
        <v>2300</v>
      </c>
      <c r="BX51">
        <v>2200</v>
      </c>
      <c r="BY51">
        <v>2200</v>
      </c>
      <c r="BZ51">
        <v>2017</v>
      </c>
      <c r="CA51">
        <v>2152.5</v>
      </c>
      <c r="CB51">
        <v>2200</v>
      </c>
      <c r="CC51">
        <v>2300</v>
      </c>
      <c r="CD51">
        <v>2200</v>
      </c>
      <c r="CE51">
        <v>2322.5</v>
      </c>
      <c r="CF51">
        <v>2300</v>
      </c>
      <c r="CG51">
        <v>2347.5</v>
      </c>
      <c r="CH51">
        <v>2300</v>
      </c>
      <c r="CI51">
        <v>2300</v>
      </c>
      <c r="CJ51">
        <v>2400</v>
      </c>
      <c r="CK51">
        <v>2550</v>
      </c>
      <c r="CL51">
        <v>2400</v>
      </c>
      <c r="CM51">
        <v>2400</v>
      </c>
      <c r="CN51">
        <v>2350</v>
      </c>
      <c r="CO51">
        <v>2462.5</v>
      </c>
      <c r="CP51">
        <v>2395</v>
      </c>
      <c r="CQ51">
        <v>2475</v>
      </c>
      <c r="CR51">
        <v>2350</v>
      </c>
      <c r="CS51">
        <v>2372.5</v>
      </c>
      <c r="CT51">
        <v>2400</v>
      </c>
      <c r="CU51">
        <v>2400</v>
      </c>
      <c r="CV51">
        <v>2350</v>
      </c>
    </row>
    <row r="52" spans="1:100" x14ac:dyDescent="0.25">
      <c r="A52">
        <v>11230</v>
      </c>
      <c r="B52" s="4" t="s">
        <v>101</v>
      </c>
      <c r="C52" s="4" t="s">
        <v>102</v>
      </c>
      <c r="D52" s="4" t="s">
        <v>101</v>
      </c>
      <c r="E52" s="4" t="s">
        <v>118</v>
      </c>
      <c r="F52">
        <v>51</v>
      </c>
      <c r="Q52">
        <v>1550</v>
      </c>
      <c r="R52">
        <v>1575</v>
      </c>
      <c r="S52">
        <v>1550</v>
      </c>
      <c r="T52">
        <v>1550</v>
      </c>
      <c r="U52">
        <v>1595</v>
      </c>
      <c r="V52">
        <v>1512.5</v>
      </c>
      <c r="W52">
        <v>1550</v>
      </c>
      <c r="X52">
        <v>1500</v>
      </c>
      <c r="Y52">
        <v>1625</v>
      </c>
      <c r="Z52">
        <v>1650</v>
      </c>
      <c r="AA52">
        <v>1650</v>
      </c>
      <c r="AB52">
        <v>1700</v>
      </c>
      <c r="AC52">
        <v>1650</v>
      </c>
      <c r="AD52">
        <v>1625</v>
      </c>
      <c r="AE52">
        <v>1625</v>
      </c>
      <c r="AF52">
        <v>1600</v>
      </c>
      <c r="AG52">
        <v>1595</v>
      </c>
      <c r="AH52">
        <v>1700</v>
      </c>
      <c r="AI52">
        <v>1700</v>
      </c>
      <c r="AJ52">
        <v>1725</v>
      </c>
      <c r="AK52">
        <v>1687.5</v>
      </c>
      <c r="AL52">
        <v>1650</v>
      </c>
      <c r="AM52">
        <v>1675</v>
      </c>
      <c r="AN52">
        <v>1650</v>
      </c>
      <c r="AO52">
        <v>1700</v>
      </c>
      <c r="AP52">
        <v>1775</v>
      </c>
      <c r="AQ52">
        <v>1875</v>
      </c>
      <c r="AR52">
        <v>1750</v>
      </c>
      <c r="AS52">
        <v>1700</v>
      </c>
      <c r="AT52">
        <v>1725</v>
      </c>
      <c r="AU52">
        <v>1725</v>
      </c>
      <c r="AV52">
        <v>1784.5</v>
      </c>
      <c r="AW52">
        <v>1799</v>
      </c>
      <c r="AX52">
        <v>1800</v>
      </c>
      <c r="AY52">
        <v>1800</v>
      </c>
      <c r="AZ52">
        <v>1800</v>
      </c>
      <c r="BA52">
        <v>1850</v>
      </c>
      <c r="BB52">
        <v>1800</v>
      </c>
      <c r="BC52">
        <v>1800</v>
      </c>
      <c r="BD52">
        <v>1800</v>
      </c>
      <c r="BE52">
        <v>1925</v>
      </c>
      <c r="BF52">
        <v>1900</v>
      </c>
      <c r="BG52">
        <v>1850</v>
      </c>
      <c r="BH52">
        <v>1812.5</v>
      </c>
      <c r="BI52">
        <v>1837.5</v>
      </c>
      <c r="BJ52">
        <v>1850</v>
      </c>
      <c r="BK52">
        <v>2000</v>
      </c>
      <c r="BL52">
        <v>1975</v>
      </c>
      <c r="BM52">
        <v>1900</v>
      </c>
      <c r="BN52">
        <v>1900</v>
      </c>
      <c r="BO52">
        <v>1900</v>
      </c>
      <c r="BP52">
        <v>1900</v>
      </c>
      <c r="BQ52">
        <v>1950</v>
      </c>
      <c r="BR52">
        <v>1995</v>
      </c>
      <c r="BS52">
        <v>2000</v>
      </c>
      <c r="BT52">
        <v>1995</v>
      </c>
      <c r="BU52">
        <v>1900</v>
      </c>
      <c r="BV52">
        <v>1925</v>
      </c>
      <c r="BW52">
        <v>1925</v>
      </c>
      <c r="BX52">
        <v>1900</v>
      </c>
      <c r="BY52">
        <v>1950</v>
      </c>
      <c r="BZ52">
        <v>1925</v>
      </c>
      <c r="CA52">
        <v>2000</v>
      </c>
      <c r="CB52">
        <v>2100</v>
      </c>
      <c r="CC52">
        <v>2000</v>
      </c>
      <c r="CD52">
        <v>1950</v>
      </c>
      <c r="CE52">
        <v>2197.5</v>
      </c>
      <c r="CF52">
        <v>2200</v>
      </c>
      <c r="CG52">
        <v>2200</v>
      </c>
      <c r="CH52">
        <v>2199.5</v>
      </c>
      <c r="CI52">
        <v>2000</v>
      </c>
      <c r="CJ52">
        <v>2000</v>
      </c>
      <c r="CK52">
        <v>2000</v>
      </c>
      <c r="CL52">
        <v>2000</v>
      </c>
      <c r="CM52">
        <v>2050</v>
      </c>
      <c r="CN52">
        <v>2280.5</v>
      </c>
      <c r="CO52">
        <v>2181.5</v>
      </c>
      <c r="CP52">
        <v>2200</v>
      </c>
      <c r="CQ52">
        <v>2175</v>
      </c>
      <c r="CR52">
        <v>2167</v>
      </c>
      <c r="CS52">
        <v>2167</v>
      </c>
      <c r="CT52">
        <v>2150</v>
      </c>
      <c r="CU52">
        <v>2100</v>
      </c>
      <c r="CV52">
        <v>2000</v>
      </c>
    </row>
    <row r="53" spans="1:100" x14ac:dyDescent="0.25">
      <c r="A53">
        <v>60629</v>
      </c>
      <c r="B53" s="4" t="s">
        <v>104</v>
      </c>
      <c r="C53" s="4" t="s">
        <v>105</v>
      </c>
      <c r="D53" s="4" t="s">
        <v>104</v>
      </c>
      <c r="E53" s="4" t="s">
        <v>106</v>
      </c>
      <c r="F53">
        <v>52</v>
      </c>
      <c r="R53">
        <v>800</v>
      </c>
      <c r="S53">
        <v>797.5</v>
      </c>
      <c r="T53">
        <v>800</v>
      </c>
      <c r="U53">
        <v>795</v>
      </c>
      <c r="V53">
        <v>797.5</v>
      </c>
      <c r="W53">
        <v>797.5</v>
      </c>
      <c r="X53">
        <v>850</v>
      </c>
      <c r="Y53">
        <v>850</v>
      </c>
      <c r="Z53">
        <v>800</v>
      </c>
      <c r="AA53">
        <v>812.5</v>
      </c>
      <c r="AB53">
        <v>825</v>
      </c>
      <c r="AC53">
        <v>800</v>
      </c>
      <c r="AD53">
        <v>795</v>
      </c>
      <c r="AE53">
        <v>800</v>
      </c>
      <c r="AF53">
        <v>752.5</v>
      </c>
      <c r="AG53">
        <v>800</v>
      </c>
      <c r="AH53">
        <v>800</v>
      </c>
      <c r="AI53">
        <v>825</v>
      </c>
      <c r="AJ53">
        <v>850</v>
      </c>
      <c r="AK53">
        <v>850</v>
      </c>
      <c r="AL53">
        <v>850</v>
      </c>
      <c r="AM53">
        <v>850</v>
      </c>
      <c r="AN53">
        <v>850</v>
      </c>
      <c r="AO53">
        <v>850</v>
      </c>
      <c r="AP53">
        <v>850</v>
      </c>
      <c r="AQ53">
        <v>850</v>
      </c>
      <c r="AR53">
        <v>800</v>
      </c>
      <c r="AS53">
        <v>800</v>
      </c>
      <c r="AT53">
        <v>782.5</v>
      </c>
      <c r="AU53">
        <v>770</v>
      </c>
      <c r="AV53">
        <v>775</v>
      </c>
      <c r="AW53">
        <v>775</v>
      </c>
      <c r="AX53">
        <v>775</v>
      </c>
      <c r="AY53">
        <v>790</v>
      </c>
      <c r="AZ53">
        <v>790</v>
      </c>
      <c r="BA53">
        <v>790</v>
      </c>
      <c r="BB53">
        <v>797.5</v>
      </c>
      <c r="BC53">
        <v>795</v>
      </c>
      <c r="BD53">
        <v>810</v>
      </c>
      <c r="BE53">
        <v>850</v>
      </c>
      <c r="BF53">
        <v>825</v>
      </c>
      <c r="BG53">
        <v>782.5</v>
      </c>
      <c r="BH53">
        <v>800</v>
      </c>
      <c r="BI53">
        <v>805</v>
      </c>
      <c r="BJ53">
        <v>800</v>
      </c>
      <c r="BK53">
        <v>865</v>
      </c>
      <c r="BL53">
        <v>857.5</v>
      </c>
      <c r="BM53">
        <v>850</v>
      </c>
      <c r="BN53">
        <v>800</v>
      </c>
      <c r="BO53">
        <v>850</v>
      </c>
      <c r="BP53">
        <v>825</v>
      </c>
      <c r="BQ53">
        <v>817.5</v>
      </c>
      <c r="BR53">
        <v>850</v>
      </c>
      <c r="BS53">
        <v>825</v>
      </c>
      <c r="BT53">
        <v>850</v>
      </c>
      <c r="BU53">
        <v>950</v>
      </c>
      <c r="BV53">
        <v>890</v>
      </c>
      <c r="BW53">
        <v>875</v>
      </c>
      <c r="BX53">
        <v>900</v>
      </c>
      <c r="BY53">
        <v>875</v>
      </c>
      <c r="BZ53">
        <v>875</v>
      </c>
      <c r="CA53">
        <v>912.5</v>
      </c>
      <c r="CB53">
        <v>870</v>
      </c>
      <c r="CC53">
        <v>900</v>
      </c>
      <c r="CD53">
        <v>900</v>
      </c>
      <c r="CE53">
        <v>900</v>
      </c>
      <c r="CF53">
        <v>900</v>
      </c>
      <c r="CG53">
        <v>900</v>
      </c>
      <c r="CH53">
        <v>900</v>
      </c>
      <c r="CI53">
        <v>950</v>
      </c>
      <c r="CJ53">
        <v>950</v>
      </c>
      <c r="CK53">
        <v>950</v>
      </c>
      <c r="CL53">
        <v>950</v>
      </c>
      <c r="CM53">
        <v>950</v>
      </c>
      <c r="CN53">
        <v>950</v>
      </c>
      <c r="CO53">
        <v>900</v>
      </c>
      <c r="CP53">
        <v>875</v>
      </c>
      <c r="CQ53">
        <v>900</v>
      </c>
      <c r="CR53">
        <v>900</v>
      </c>
      <c r="CS53">
        <v>950</v>
      </c>
      <c r="CT53">
        <v>950</v>
      </c>
      <c r="CU53">
        <v>925</v>
      </c>
      <c r="CV53">
        <v>900</v>
      </c>
    </row>
    <row r="54" spans="1:100" x14ac:dyDescent="0.25">
      <c r="A54">
        <v>11209</v>
      </c>
      <c r="B54" s="4" t="s">
        <v>101</v>
      </c>
      <c r="C54" s="4" t="s">
        <v>102</v>
      </c>
      <c r="D54" s="4" t="s">
        <v>101</v>
      </c>
      <c r="E54" s="4" t="s">
        <v>118</v>
      </c>
      <c r="F54">
        <v>53</v>
      </c>
      <c r="P54">
        <v>1600</v>
      </c>
      <c r="Q54">
        <v>1700</v>
      </c>
      <c r="R54">
        <v>1700</v>
      </c>
      <c r="S54">
        <v>1650</v>
      </c>
      <c r="T54">
        <v>1650</v>
      </c>
      <c r="U54">
        <v>1700</v>
      </c>
      <c r="V54">
        <v>1650</v>
      </c>
      <c r="W54">
        <v>1650</v>
      </c>
      <c r="X54">
        <v>1685</v>
      </c>
      <c r="Y54">
        <v>1700</v>
      </c>
      <c r="Z54">
        <v>1750</v>
      </c>
      <c r="AA54">
        <v>1800</v>
      </c>
      <c r="AB54">
        <v>1712.5</v>
      </c>
      <c r="AC54">
        <v>1725</v>
      </c>
      <c r="AD54">
        <v>1800</v>
      </c>
      <c r="AE54">
        <v>1800</v>
      </c>
      <c r="AF54">
        <v>1900</v>
      </c>
      <c r="AG54">
        <v>1950</v>
      </c>
      <c r="AH54">
        <v>1750</v>
      </c>
      <c r="AI54">
        <v>1800</v>
      </c>
      <c r="AJ54">
        <v>1800</v>
      </c>
      <c r="AK54">
        <v>1900</v>
      </c>
      <c r="AL54">
        <v>2000</v>
      </c>
      <c r="AM54">
        <v>1999</v>
      </c>
      <c r="AN54">
        <v>1900</v>
      </c>
      <c r="AO54">
        <v>1975</v>
      </c>
      <c r="AP54">
        <v>1900</v>
      </c>
      <c r="AQ54">
        <v>1900</v>
      </c>
      <c r="AR54">
        <v>1895</v>
      </c>
      <c r="AS54">
        <v>1800</v>
      </c>
      <c r="AT54">
        <v>1800</v>
      </c>
      <c r="AU54">
        <v>1850</v>
      </c>
      <c r="AV54">
        <v>1900</v>
      </c>
      <c r="AW54">
        <v>1850</v>
      </c>
      <c r="AX54">
        <v>1850</v>
      </c>
      <c r="AY54">
        <v>1900</v>
      </c>
      <c r="AZ54">
        <v>2100</v>
      </c>
      <c r="BA54">
        <v>1900</v>
      </c>
      <c r="BB54">
        <v>1980</v>
      </c>
      <c r="BC54">
        <v>1950</v>
      </c>
      <c r="BD54">
        <v>1900</v>
      </c>
      <c r="BE54">
        <v>1900</v>
      </c>
      <c r="BF54">
        <v>1900</v>
      </c>
      <c r="BG54">
        <v>1950</v>
      </c>
      <c r="BH54">
        <v>1950</v>
      </c>
      <c r="BI54">
        <v>1950</v>
      </c>
      <c r="BJ54">
        <v>2000</v>
      </c>
      <c r="BK54">
        <v>2000</v>
      </c>
      <c r="BL54">
        <v>2000</v>
      </c>
      <c r="BM54">
        <v>2000</v>
      </c>
      <c r="BN54">
        <v>2095</v>
      </c>
      <c r="BO54">
        <v>2100</v>
      </c>
      <c r="BP54">
        <v>2150</v>
      </c>
      <c r="BQ54">
        <v>2100</v>
      </c>
      <c r="BR54">
        <v>2125</v>
      </c>
      <c r="BS54">
        <v>2100</v>
      </c>
      <c r="BT54">
        <v>2199</v>
      </c>
      <c r="BU54">
        <v>2200</v>
      </c>
      <c r="BV54">
        <v>2037.5</v>
      </c>
      <c r="BW54">
        <v>2100</v>
      </c>
      <c r="BX54">
        <v>2175</v>
      </c>
      <c r="BY54">
        <v>2100</v>
      </c>
      <c r="BZ54">
        <v>2200</v>
      </c>
      <c r="CA54">
        <v>2200</v>
      </c>
      <c r="CB54">
        <v>2250</v>
      </c>
      <c r="CC54">
        <v>2200</v>
      </c>
      <c r="CD54">
        <v>2100</v>
      </c>
      <c r="CE54">
        <v>2200</v>
      </c>
      <c r="CF54">
        <v>2100</v>
      </c>
      <c r="CG54">
        <v>2100</v>
      </c>
      <c r="CH54">
        <v>2200</v>
      </c>
      <c r="CI54">
        <v>2200</v>
      </c>
      <c r="CJ54">
        <v>2200</v>
      </c>
      <c r="CK54">
        <v>2195</v>
      </c>
      <c r="CL54">
        <v>2000</v>
      </c>
      <c r="CM54">
        <v>2099</v>
      </c>
      <c r="CN54">
        <v>2000</v>
      </c>
      <c r="CO54">
        <v>2100</v>
      </c>
      <c r="CP54">
        <v>2097.5</v>
      </c>
      <c r="CQ54">
        <v>2050</v>
      </c>
      <c r="CR54">
        <v>2025</v>
      </c>
      <c r="CS54">
        <v>2100</v>
      </c>
      <c r="CT54">
        <v>2100</v>
      </c>
      <c r="CU54">
        <v>2095</v>
      </c>
      <c r="CV54">
        <v>2072.5</v>
      </c>
    </row>
    <row r="55" spans="1:100" x14ac:dyDescent="0.25">
      <c r="A55">
        <v>60625</v>
      </c>
      <c r="B55" s="4" t="s">
        <v>104</v>
      </c>
      <c r="C55" s="4" t="s">
        <v>105</v>
      </c>
      <c r="D55" s="4" t="s">
        <v>104</v>
      </c>
      <c r="E55" s="4" t="s">
        <v>106</v>
      </c>
      <c r="F55">
        <v>54</v>
      </c>
      <c r="P55">
        <v>1300</v>
      </c>
      <c r="Q55">
        <v>1295</v>
      </c>
      <c r="R55">
        <v>1225</v>
      </c>
      <c r="S55">
        <v>1150</v>
      </c>
      <c r="T55">
        <v>1250</v>
      </c>
      <c r="U55">
        <v>1250</v>
      </c>
      <c r="V55">
        <v>1200</v>
      </c>
      <c r="W55">
        <v>1100</v>
      </c>
      <c r="X55">
        <v>1100</v>
      </c>
      <c r="Y55">
        <v>1100</v>
      </c>
      <c r="Z55">
        <v>1150</v>
      </c>
      <c r="AA55">
        <v>1195</v>
      </c>
      <c r="AB55">
        <v>1195</v>
      </c>
      <c r="AC55">
        <v>1102.5</v>
      </c>
      <c r="AD55">
        <v>1250</v>
      </c>
      <c r="AE55">
        <v>1295</v>
      </c>
      <c r="AF55">
        <v>1285</v>
      </c>
      <c r="AG55">
        <v>1200</v>
      </c>
      <c r="AH55">
        <v>1200</v>
      </c>
      <c r="AI55">
        <v>1300</v>
      </c>
      <c r="AJ55">
        <v>1285</v>
      </c>
      <c r="AK55">
        <v>1200</v>
      </c>
      <c r="AL55">
        <v>1200</v>
      </c>
      <c r="AM55">
        <v>1200</v>
      </c>
      <c r="AN55">
        <v>1250</v>
      </c>
      <c r="AO55">
        <v>1250</v>
      </c>
      <c r="AP55">
        <v>1250</v>
      </c>
      <c r="AQ55">
        <v>1350</v>
      </c>
      <c r="AR55">
        <v>1350</v>
      </c>
      <c r="AS55">
        <v>1350</v>
      </c>
      <c r="AT55">
        <v>1300</v>
      </c>
      <c r="AU55">
        <v>1300</v>
      </c>
      <c r="AV55">
        <v>1300</v>
      </c>
      <c r="AW55">
        <v>1350</v>
      </c>
      <c r="AX55">
        <v>1350</v>
      </c>
      <c r="AY55">
        <v>1350</v>
      </c>
      <c r="AZ55">
        <v>1295</v>
      </c>
      <c r="BA55">
        <v>1300</v>
      </c>
      <c r="BB55">
        <v>1325</v>
      </c>
      <c r="BC55">
        <v>1390</v>
      </c>
      <c r="BD55">
        <v>1375</v>
      </c>
      <c r="BE55">
        <v>1350</v>
      </c>
      <c r="BF55">
        <v>1300</v>
      </c>
      <c r="BG55">
        <v>1300</v>
      </c>
      <c r="BH55">
        <v>1300</v>
      </c>
      <c r="BI55">
        <v>1325</v>
      </c>
      <c r="BJ55">
        <v>1399</v>
      </c>
      <c r="BK55">
        <v>1400</v>
      </c>
      <c r="BL55">
        <v>1400</v>
      </c>
      <c r="BM55">
        <v>1400</v>
      </c>
      <c r="BN55">
        <v>1400</v>
      </c>
      <c r="BO55">
        <v>1400</v>
      </c>
      <c r="BP55">
        <v>1375</v>
      </c>
      <c r="BQ55">
        <v>1375</v>
      </c>
      <c r="BR55">
        <v>1387.5</v>
      </c>
      <c r="BS55">
        <v>1400</v>
      </c>
      <c r="BT55">
        <v>1399</v>
      </c>
      <c r="BU55">
        <v>1395</v>
      </c>
      <c r="BV55">
        <v>1400</v>
      </c>
      <c r="BW55">
        <v>1400</v>
      </c>
      <c r="BX55">
        <v>1425</v>
      </c>
      <c r="BY55">
        <v>1450</v>
      </c>
      <c r="BZ55">
        <v>1475</v>
      </c>
      <c r="CA55">
        <v>1430</v>
      </c>
      <c r="CB55">
        <v>1390</v>
      </c>
      <c r="CC55">
        <v>1395</v>
      </c>
      <c r="CD55">
        <v>1380</v>
      </c>
      <c r="CE55">
        <v>1400</v>
      </c>
      <c r="CF55">
        <v>1450</v>
      </c>
      <c r="CG55">
        <v>1425</v>
      </c>
      <c r="CH55">
        <v>1450</v>
      </c>
      <c r="CI55">
        <v>1475</v>
      </c>
      <c r="CJ55">
        <v>1475</v>
      </c>
      <c r="CK55">
        <v>1475</v>
      </c>
      <c r="CL55">
        <v>1475</v>
      </c>
      <c r="CM55">
        <v>1475</v>
      </c>
      <c r="CN55">
        <v>1450</v>
      </c>
      <c r="CO55">
        <v>1450</v>
      </c>
      <c r="CP55">
        <v>1450</v>
      </c>
      <c r="CQ55">
        <v>1465</v>
      </c>
      <c r="CR55">
        <v>1450</v>
      </c>
      <c r="CS55">
        <v>1475</v>
      </c>
      <c r="CT55">
        <v>1450</v>
      </c>
      <c r="CU55">
        <v>1450</v>
      </c>
      <c r="CV55">
        <v>1475</v>
      </c>
    </row>
    <row r="56" spans="1:100" x14ac:dyDescent="0.25">
      <c r="A56">
        <v>75034</v>
      </c>
      <c r="B56" s="4" t="s">
        <v>159</v>
      </c>
      <c r="C56" s="4" t="s">
        <v>108</v>
      </c>
      <c r="D56" s="4" t="s">
        <v>109</v>
      </c>
      <c r="E56" s="4" t="s">
        <v>110</v>
      </c>
      <c r="F56">
        <v>55</v>
      </c>
      <c r="BQ56">
        <v>1560</v>
      </c>
      <c r="BR56">
        <v>1520</v>
      </c>
      <c r="BS56">
        <v>1540</v>
      </c>
      <c r="BT56">
        <v>1520</v>
      </c>
      <c r="BU56">
        <v>1509</v>
      </c>
      <c r="BV56">
        <v>1450</v>
      </c>
      <c r="BW56">
        <v>1509</v>
      </c>
      <c r="BX56">
        <v>1405</v>
      </c>
      <c r="BY56">
        <v>1523</v>
      </c>
      <c r="BZ56">
        <v>1599</v>
      </c>
      <c r="CA56">
        <v>1496</v>
      </c>
      <c r="CB56">
        <v>1574.5</v>
      </c>
      <c r="CC56">
        <v>1450</v>
      </c>
      <c r="CD56">
        <v>1398</v>
      </c>
      <c r="CE56">
        <v>1599</v>
      </c>
      <c r="CF56">
        <v>1539</v>
      </c>
      <c r="CG56">
        <v>1535</v>
      </c>
      <c r="CH56">
        <v>1651</v>
      </c>
      <c r="CI56">
        <v>1624</v>
      </c>
      <c r="CJ56">
        <v>1545</v>
      </c>
      <c r="CK56">
        <v>1500</v>
      </c>
      <c r="CL56">
        <v>1512.5</v>
      </c>
      <c r="CM56">
        <v>1585</v>
      </c>
      <c r="CN56">
        <v>1685</v>
      </c>
      <c r="CO56">
        <v>1595</v>
      </c>
      <c r="CP56">
        <v>1680</v>
      </c>
      <c r="CQ56">
        <v>1663</v>
      </c>
      <c r="CR56">
        <v>1700</v>
      </c>
      <c r="CS56">
        <v>1592.5</v>
      </c>
      <c r="CT56">
        <v>1575</v>
      </c>
      <c r="CU56">
        <v>1561.5</v>
      </c>
      <c r="CV56">
        <v>1585</v>
      </c>
    </row>
    <row r="57" spans="1:100" x14ac:dyDescent="0.25">
      <c r="A57">
        <v>11212</v>
      </c>
      <c r="B57" s="4" t="s">
        <v>101</v>
      </c>
      <c r="C57" s="4" t="s">
        <v>102</v>
      </c>
      <c r="D57" s="4" t="s">
        <v>101</v>
      </c>
      <c r="E57" s="4" t="s">
        <v>118</v>
      </c>
      <c r="F57">
        <v>56</v>
      </c>
      <c r="X57">
        <v>1425</v>
      </c>
      <c r="Y57">
        <v>1450</v>
      </c>
      <c r="Z57">
        <v>1475</v>
      </c>
      <c r="AA57">
        <v>1450</v>
      </c>
      <c r="AB57">
        <v>1450</v>
      </c>
      <c r="AC57">
        <v>1450</v>
      </c>
      <c r="AD57">
        <v>1425</v>
      </c>
      <c r="AE57">
        <v>1430</v>
      </c>
      <c r="AF57">
        <v>1397.5</v>
      </c>
      <c r="AG57">
        <v>1400</v>
      </c>
      <c r="AH57">
        <v>1400</v>
      </c>
      <c r="AI57">
        <v>1450</v>
      </c>
      <c r="AJ57">
        <v>1450</v>
      </c>
      <c r="AK57">
        <v>1475</v>
      </c>
      <c r="AL57">
        <v>1535</v>
      </c>
      <c r="AM57">
        <v>1500</v>
      </c>
      <c r="AN57">
        <v>1500</v>
      </c>
      <c r="AO57">
        <v>1475</v>
      </c>
      <c r="AP57">
        <v>1500</v>
      </c>
      <c r="AQ57">
        <v>1500</v>
      </c>
      <c r="AR57">
        <v>1500</v>
      </c>
      <c r="AS57">
        <v>1500</v>
      </c>
      <c r="AT57">
        <v>1500</v>
      </c>
      <c r="AU57">
        <v>1475</v>
      </c>
      <c r="AV57">
        <v>1500</v>
      </c>
      <c r="AW57">
        <v>1500</v>
      </c>
      <c r="AX57">
        <v>1500</v>
      </c>
      <c r="AY57">
        <v>1500</v>
      </c>
      <c r="AZ57">
        <v>1500</v>
      </c>
      <c r="BA57">
        <v>1500</v>
      </c>
      <c r="BB57">
        <v>1500</v>
      </c>
      <c r="BC57">
        <v>1500</v>
      </c>
      <c r="BD57">
        <v>1500</v>
      </c>
      <c r="BE57">
        <v>1500</v>
      </c>
      <c r="BF57">
        <v>1500</v>
      </c>
      <c r="BG57">
        <v>1500</v>
      </c>
      <c r="BH57">
        <v>1525</v>
      </c>
      <c r="BI57">
        <v>1500</v>
      </c>
      <c r="BJ57">
        <v>1600</v>
      </c>
      <c r="BK57">
        <v>1600</v>
      </c>
      <c r="BL57">
        <v>1612.5</v>
      </c>
      <c r="BM57">
        <v>1650</v>
      </c>
      <c r="BN57">
        <v>1600</v>
      </c>
      <c r="BO57">
        <v>1600</v>
      </c>
      <c r="BP57">
        <v>1600</v>
      </c>
      <c r="BQ57">
        <v>1650</v>
      </c>
      <c r="BR57">
        <v>1700</v>
      </c>
      <c r="BS57">
        <v>1650</v>
      </c>
      <c r="BT57">
        <v>1650</v>
      </c>
      <c r="BU57">
        <v>1650</v>
      </c>
      <c r="BV57">
        <v>1700</v>
      </c>
      <c r="BW57">
        <v>1687.5</v>
      </c>
      <c r="BX57">
        <v>1700</v>
      </c>
      <c r="BY57">
        <v>1650</v>
      </c>
      <c r="BZ57">
        <v>1650</v>
      </c>
      <c r="CA57">
        <v>1697.5</v>
      </c>
      <c r="CB57">
        <v>1700</v>
      </c>
      <c r="CC57">
        <v>1650</v>
      </c>
      <c r="CD57">
        <v>1700</v>
      </c>
      <c r="CE57">
        <v>1800</v>
      </c>
      <c r="CF57">
        <v>1709</v>
      </c>
      <c r="CG57">
        <v>1725</v>
      </c>
      <c r="CH57">
        <v>1725</v>
      </c>
      <c r="CI57">
        <v>1750</v>
      </c>
      <c r="CJ57">
        <v>1750</v>
      </c>
      <c r="CK57">
        <v>1750</v>
      </c>
      <c r="CL57">
        <v>1750</v>
      </c>
      <c r="CM57">
        <v>1800</v>
      </c>
      <c r="CN57">
        <v>1800</v>
      </c>
      <c r="CO57">
        <v>1800</v>
      </c>
      <c r="CP57">
        <v>1800</v>
      </c>
      <c r="CQ57">
        <v>1800</v>
      </c>
      <c r="CR57">
        <v>1800</v>
      </c>
      <c r="CS57">
        <v>1912.5</v>
      </c>
      <c r="CT57">
        <v>1800</v>
      </c>
      <c r="CU57">
        <v>1800</v>
      </c>
      <c r="CV57">
        <v>1762.5</v>
      </c>
    </row>
    <row r="58" spans="1:100" x14ac:dyDescent="0.25">
      <c r="A58">
        <v>75287</v>
      </c>
      <c r="B58" s="4" t="s">
        <v>160</v>
      </c>
      <c r="C58" s="4" t="s">
        <v>108</v>
      </c>
      <c r="D58" s="4" t="s">
        <v>109</v>
      </c>
      <c r="E58" s="4" t="s">
        <v>160</v>
      </c>
      <c r="F58">
        <v>57</v>
      </c>
      <c r="P58">
        <v>810</v>
      </c>
      <c r="Q58">
        <v>800</v>
      </c>
      <c r="R58">
        <v>802.5</v>
      </c>
      <c r="S58">
        <v>817</v>
      </c>
      <c r="T58">
        <v>847</v>
      </c>
      <c r="U58">
        <v>858</v>
      </c>
      <c r="V58">
        <v>875.5</v>
      </c>
      <c r="W58">
        <v>886</v>
      </c>
      <c r="X58">
        <v>898</v>
      </c>
      <c r="Y58">
        <v>882.5</v>
      </c>
      <c r="Z58">
        <v>899</v>
      </c>
      <c r="AA58">
        <v>892</v>
      </c>
      <c r="AB58">
        <v>910</v>
      </c>
      <c r="AC58">
        <v>919</v>
      </c>
      <c r="AD58">
        <v>915</v>
      </c>
      <c r="AE58">
        <v>945</v>
      </c>
      <c r="AF58">
        <v>945</v>
      </c>
      <c r="AG58">
        <v>945</v>
      </c>
      <c r="AH58">
        <v>977</v>
      </c>
      <c r="AI58">
        <v>1000</v>
      </c>
      <c r="AJ58">
        <v>952</v>
      </c>
      <c r="AK58">
        <v>965</v>
      </c>
      <c r="AL58">
        <v>977</v>
      </c>
      <c r="AM58">
        <v>980</v>
      </c>
      <c r="AN58">
        <v>980</v>
      </c>
      <c r="AO58">
        <v>999</v>
      </c>
      <c r="AP58">
        <v>1009</v>
      </c>
      <c r="AQ58">
        <v>1080</v>
      </c>
      <c r="AR58">
        <v>1050</v>
      </c>
      <c r="AS58">
        <v>1039</v>
      </c>
      <c r="AT58">
        <v>1055</v>
      </c>
      <c r="AU58">
        <v>1095</v>
      </c>
      <c r="AV58">
        <v>1072.5</v>
      </c>
      <c r="AW58">
        <v>1082.5</v>
      </c>
      <c r="AX58">
        <v>1075</v>
      </c>
      <c r="AY58">
        <v>1010</v>
      </c>
      <c r="AZ58">
        <v>1092.5</v>
      </c>
      <c r="BA58">
        <v>1087.5</v>
      </c>
      <c r="BB58">
        <v>1095</v>
      </c>
      <c r="BC58">
        <v>1139</v>
      </c>
      <c r="BD58">
        <v>1104.5</v>
      </c>
      <c r="BE58">
        <v>1099</v>
      </c>
      <c r="BF58">
        <v>1096.5</v>
      </c>
      <c r="BG58">
        <v>1102</v>
      </c>
      <c r="BH58">
        <v>1130</v>
      </c>
      <c r="BI58">
        <v>1092.5</v>
      </c>
      <c r="BJ58">
        <v>1095</v>
      </c>
      <c r="BK58">
        <v>1100</v>
      </c>
      <c r="BL58">
        <v>1083</v>
      </c>
      <c r="BM58">
        <v>1107.5</v>
      </c>
      <c r="BN58">
        <v>1137</v>
      </c>
      <c r="BO58">
        <v>1135</v>
      </c>
      <c r="BP58">
        <v>1145</v>
      </c>
      <c r="BQ58">
        <v>1119</v>
      </c>
      <c r="BR58">
        <v>1145</v>
      </c>
      <c r="BS58">
        <v>1177</v>
      </c>
      <c r="BT58">
        <v>1208.5</v>
      </c>
      <c r="BU58">
        <v>1206</v>
      </c>
      <c r="BV58">
        <v>1154</v>
      </c>
      <c r="BW58">
        <v>1158</v>
      </c>
      <c r="BX58">
        <v>1183.5</v>
      </c>
      <c r="BY58">
        <v>1199</v>
      </c>
      <c r="BZ58">
        <v>1228.5</v>
      </c>
      <c r="CA58">
        <v>1259</v>
      </c>
      <c r="CB58">
        <v>1177.5</v>
      </c>
      <c r="CC58">
        <v>1130</v>
      </c>
      <c r="CD58">
        <v>1112.5</v>
      </c>
      <c r="CE58">
        <v>1145</v>
      </c>
      <c r="CF58">
        <v>1140</v>
      </c>
      <c r="CG58">
        <v>1250</v>
      </c>
      <c r="CH58">
        <v>1199.5</v>
      </c>
      <c r="CI58">
        <v>1218.5</v>
      </c>
      <c r="CJ58">
        <v>1262</v>
      </c>
      <c r="CK58">
        <v>1195</v>
      </c>
      <c r="CL58">
        <v>1260</v>
      </c>
      <c r="CM58">
        <v>1182</v>
      </c>
      <c r="CN58">
        <v>1180</v>
      </c>
      <c r="CO58">
        <v>1202</v>
      </c>
      <c r="CP58">
        <v>1200</v>
      </c>
      <c r="CQ58">
        <v>1147</v>
      </c>
      <c r="CR58">
        <v>1135</v>
      </c>
      <c r="CS58">
        <v>1160</v>
      </c>
      <c r="CT58">
        <v>1179</v>
      </c>
      <c r="CU58">
        <v>1201</v>
      </c>
      <c r="CV58">
        <v>1235</v>
      </c>
    </row>
    <row r="59" spans="1:100" x14ac:dyDescent="0.25">
      <c r="A59">
        <v>28277</v>
      </c>
      <c r="B59" s="4" t="s">
        <v>133</v>
      </c>
      <c r="C59" s="4" t="s">
        <v>134</v>
      </c>
      <c r="D59" s="4" t="s">
        <v>133</v>
      </c>
      <c r="E59" s="4" t="s">
        <v>135</v>
      </c>
      <c r="F59">
        <v>58</v>
      </c>
      <c r="T59">
        <v>975</v>
      </c>
      <c r="U59">
        <v>960</v>
      </c>
      <c r="V59">
        <v>990</v>
      </c>
      <c r="W59">
        <v>995</v>
      </c>
      <c r="X59">
        <v>1080</v>
      </c>
      <c r="Y59">
        <v>1035</v>
      </c>
      <c r="Z59">
        <v>1022.5</v>
      </c>
      <c r="AA59">
        <v>1125</v>
      </c>
      <c r="AB59">
        <v>1100</v>
      </c>
      <c r="AC59">
        <v>1195</v>
      </c>
      <c r="AD59">
        <v>1106.5</v>
      </c>
      <c r="AE59">
        <v>1175</v>
      </c>
      <c r="AF59">
        <v>1295</v>
      </c>
      <c r="AG59">
        <v>1200</v>
      </c>
      <c r="AH59">
        <v>1150</v>
      </c>
      <c r="AI59">
        <v>1047.5</v>
      </c>
      <c r="AJ59">
        <v>1100</v>
      </c>
      <c r="AK59">
        <v>1151</v>
      </c>
      <c r="AL59">
        <v>1207.5</v>
      </c>
      <c r="AM59">
        <v>1192</v>
      </c>
      <c r="AN59">
        <v>1200</v>
      </c>
      <c r="AO59">
        <v>1100</v>
      </c>
      <c r="AP59">
        <v>1146.5</v>
      </c>
      <c r="AQ59">
        <v>1200</v>
      </c>
      <c r="AR59">
        <v>1169</v>
      </c>
      <c r="AS59">
        <v>1212.5</v>
      </c>
      <c r="AT59">
        <v>1195</v>
      </c>
      <c r="AU59">
        <v>1200</v>
      </c>
      <c r="AV59">
        <v>1185</v>
      </c>
      <c r="AW59">
        <v>1195</v>
      </c>
      <c r="AX59">
        <v>1225</v>
      </c>
      <c r="AY59">
        <v>1304.5</v>
      </c>
      <c r="AZ59">
        <v>1300</v>
      </c>
      <c r="BA59">
        <v>1255</v>
      </c>
      <c r="BB59">
        <v>1245</v>
      </c>
      <c r="BC59">
        <v>1317.5</v>
      </c>
      <c r="BD59">
        <v>1250</v>
      </c>
      <c r="BE59">
        <v>1200</v>
      </c>
      <c r="BF59">
        <v>1200</v>
      </c>
      <c r="BG59">
        <v>1220</v>
      </c>
      <c r="BH59">
        <v>1215</v>
      </c>
      <c r="BI59">
        <v>1185</v>
      </c>
      <c r="BJ59">
        <v>1245</v>
      </c>
      <c r="BK59">
        <v>1249</v>
      </c>
      <c r="BL59">
        <v>1271</v>
      </c>
      <c r="BM59">
        <v>1277.5</v>
      </c>
      <c r="BN59">
        <v>1375</v>
      </c>
      <c r="BO59">
        <v>1419</v>
      </c>
      <c r="BP59">
        <v>1309.5</v>
      </c>
      <c r="BQ59">
        <v>1269</v>
      </c>
      <c r="BR59">
        <v>1270</v>
      </c>
      <c r="BS59">
        <v>1317</v>
      </c>
      <c r="BT59">
        <v>1319.5</v>
      </c>
      <c r="BU59">
        <v>1329</v>
      </c>
      <c r="BV59">
        <v>1360</v>
      </c>
      <c r="BW59">
        <v>1390</v>
      </c>
      <c r="BX59">
        <v>1295</v>
      </c>
      <c r="BY59">
        <v>1379</v>
      </c>
      <c r="BZ59">
        <v>1402</v>
      </c>
      <c r="CA59">
        <v>1419.5</v>
      </c>
      <c r="CB59">
        <v>1365</v>
      </c>
      <c r="CC59">
        <v>1300</v>
      </c>
      <c r="CD59">
        <v>1275</v>
      </c>
      <c r="CE59">
        <v>1315</v>
      </c>
      <c r="CF59">
        <v>1340</v>
      </c>
      <c r="CG59">
        <v>1314.5</v>
      </c>
      <c r="CH59">
        <v>1342</v>
      </c>
      <c r="CI59">
        <v>1389</v>
      </c>
      <c r="CJ59">
        <v>1365</v>
      </c>
      <c r="CK59">
        <v>1396.5</v>
      </c>
      <c r="CL59">
        <v>1393.5</v>
      </c>
      <c r="CM59">
        <v>1395</v>
      </c>
      <c r="CN59">
        <v>1398</v>
      </c>
      <c r="CO59">
        <v>1397.5</v>
      </c>
      <c r="CP59">
        <v>1352</v>
      </c>
      <c r="CQ59">
        <v>1329</v>
      </c>
      <c r="CR59">
        <v>1461</v>
      </c>
      <c r="CS59">
        <v>1449</v>
      </c>
      <c r="CT59">
        <v>1449</v>
      </c>
      <c r="CU59">
        <v>1529</v>
      </c>
      <c r="CV59">
        <v>1690</v>
      </c>
    </row>
    <row r="60" spans="1:100" x14ac:dyDescent="0.25">
      <c r="A60">
        <v>10024</v>
      </c>
      <c r="B60" s="4" t="s">
        <v>101</v>
      </c>
      <c r="C60" s="4" t="s">
        <v>102</v>
      </c>
      <c r="D60" s="4" t="s">
        <v>101</v>
      </c>
      <c r="E60" s="4" t="s">
        <v>101</v>
      </c>
      <c r="F60">
        <v>59</v>
      </c>
      <c r="M60">
        <v>3700</v>
      </c>
      <c r="N60">
        <v>3850</v>
      </c>
      <c r="O60">
        <v>3850</v>
      </c>
      <c r="P60">
        <v>3800</v>
      </c>
      <c r="Q60">
        <v>3800</v>
      </c>
      <c r="R60">
        <v>3900</v>
      </c>
      <c r="S60">
        <v>3700</v>
      </c>
      <c r="T60">
        <v>3950</v>
      </c>
      <c r="U60">
        <v>3895</v>
      </c>
      <c r="V60">
        <v>3900</v>
      </c>
      <c r="W60">
        <v>3897.5</v>
      </c>
      <c r="X60">
        <v>3850</v>
      </c>
      <c r="Y60">
        <v>3500</v>
      </c>
      <c r="Z60">
        <v>3550</v>
      </c>
      <c r="AA60">
        <v>3700</v>
      </c>
      <c r="AB60">
        <v>3800</v>
      </c>
      <c r="AC60">
        <v>3800</v>
      </c>
      <c r="AD60">
        <v>3772.5</v>
      </c>
      <c r="AE60">
        <v>3800</v>
      </c>
      <c r="AF60">
        <v>3800</v>
      </c>
      <c r="AG60">
        <v>3700</v>
      </c>
      <c r="AH60">
        <v>3700</v>
      </c>
      <c r="AI60">
        <v>3700</v>
      </c>
      <c r="AJ60">
        <v>3500</v>
      </c>
      <c r="AK60">
        <v>3500</v>
      </c>
      <c r="AL60">
        <v>3450</v>
      </c>
      <c r="AM60">
        <v>3590</v>
      </c>
      <c r="AN60">
        <v>3725</v>
      </c>
      <c r="AO60">
        <v>3800</v>
      </c>
      <c r="AP60">
        <v>3700</v>
      </c>
      <c r="AQ60">
        <v>3972.5</v>
      </c>
      <c r="AR60">
        <v>4000</v>
      </c>
      <c r="AS60">
        <v>4000</v>
      </c>
      <c r="AT60">
        <v>4195</v>
      </c>
      <c r="AU60">
        <v>4000</v>
      </c>
      <c r="AV60">
        <v>4000</v>
      </c>
      <c r="AW60">
        <v>4000</v>
      </c>
      <c r="AX60">
        <v>4100</v>
      </c>
      <c r="AY60">
        <v>4100</v>
      </c>
      <c r="AZ60">
        <v>4195</v>
      </c>
      <c r="BA60">
        <v>4495</v>
      </c>
      <c r="BB60">
        <v>4500</v>
      </c>
      <c r="BC60">
        <v>4412.5</v>
      </c>
      <c r="BD60">
        <v>4400</v>
      </c>
      <c r="BE60">
        <v>4400</v>
      </c>
      <c r="BF60">
        <v>4337.5</v>
      </c>
      <c r="BG60">
        <v>4300</v>
      </c>
      <c r="BH60">
        <v>4472.5</v>
      </c>
      <c r="BI60">
        <v>4350</v>
      </c>
      <c r="BJ60">
        <v>4437.5</v>
      </c>
      <c r="BK60">
        <v>4197.5</v>
      </c>
      <c r="BL60">
        <v>4147.5</v>
      </c>
      <c r="BM60">
        <v>4200</v>
      </c>
      <c r="BN60">
        <v>4500</v>
      </c>
      <c r="BO60">
        <v>4500</v>
      </c>
      <c r="BP60">
        <v>4500</v>
      </c>
      <c r="BQ60">
        <v>4495</v>
      </c>
      <c r="BR60">
        <v>4500</v>
      </c>
      <c r="BS60">
        <v>4500</v>
      </c>
      <c r="BT60">
        <v>4500</v>
      </c>
      <c r="BU60">
        <v>4400</v>
      </c>
      <c r="BV60">
        <v>4472.5</v>
      </c>
      <c r="BW60">
        <v>4495</v>
      </c>
      <c r="BX60">
        <v>4295</v>
      </c>
      <c r="BY60">
        <v>4195</v>
      </c>
      <c r="BZ60">
        <v>4200</v>
      </c>
      <c r="CA60">
        <v>4250</v>
      </c>
      <c r="CB60">
        <v>4195</v>
      </c>
      <c r="CC60">
        <v>4200</v>
      </c>
      <c r="CD60">
        <v>4195</v>
      </c>
      <c r="CE60">
        <v>4250</v>
      </c>
      <c r="CF60">
        <v>4325</v>
      </c>
      <c r="CG60">
        <v>4250</v>
      </c>
      <c r="CH60">
        <v>4195</v>
      </c>
      <c r="CI60">
        <v>4200</v>
      </c>
      <c r="CJ60">
        <v>4195</v>
      </c>
      <c r="CK60">
        <v>4000</v>
      </c>
      <c r="CL60">
        <v>4150</v>
      </c>
      <c r="CM60">
        <v>4200</v>
      </c>
      <c r="CN60">
        <v>4200</v>
      </c>
      <c r="CO60">
        <v>4195</v>
      </c>
      <c r="CP60">
        <v>4295</v>
      </c>
      <c r="CQ60">
        <v>4233.5</v>
      </c>
      <c r="CR60">
        <v>4295</v>
      </c>
      <c r="CS60">
        <v>4300</v>
      </c>
      <c r="CT60">
        <v>4300</v>
      </c>
      <c r="CU60">
        <v>4195</v>
      </c>
      <c r="CV60">
        <v>3875</v>
      </c>
    </row>
    <row r="61" spans="1:100" x14ac:dyDescent="0.25">
      <c r="A61">
        <v>85032</v>
      </c>
      <c r="B61" s="4" t="s">
        <v>161</v>
      </c>
      <c r="C61" s="4" t="s">
        <v>162</v>
      </c>
      <c r="D61" s="4" t="s">
        <v>161</v>
      </c>
      <c r="E61" s="4" t="s">
        <v>163</v>
      </c>
      <c r="F61">
        <v>60</v>
      </c>
      <c r="BS61">
        <v>946</v>
      </c>
      <c r="BT61">
        <v>890</v>
      </c>
      <c r="BU61">
        <v>975</v>
      </c>
      <c r="BV61">
        <v>950</v>
      </c>
      <c r="BW61">
        <v>954</v>
      </c>
      <c r="BX61">
        <v>950</v>
      </c>
      <c r="BY61">
        <v>950</v>
      </c>
      <c r="BZ61">
        <v>941</v>
      </c>
      <c r="CA61">
        <v>975</v>
      </c>
      <c r="CB61">
        <v>950</v>
      </c>
      <c r="CC61">
        <v>950</v>
      </c>
      <c r="CD61">
        <v>909</v>
      </c>
      <c r="CE61">
        <v>959.5</v>
      </c>
      <c r="CF61">
        <v>971</v>
      </c>
      <c r="CG61">
        <v>946</v>
      </c>
      <c r="CH61">
        <v>984</v>
      </c>
      <c r="CI61">
        <v>985</v>
      </c>
      <c r="CJ61">
        <v>1038</v>
      </c>
      <c r="CK61">
        <v>997</v>
      </c>
      <c r="CL61">
        <v>925</v>
      </c>
      <c r="CM61">
        <v>987</v>
      </c>
      <c r="CN61">
        <v>962.5</v>
      </c>
      <c r="CO61">
        <v>895</v>
      </c>
      <c r="CP61">
        <v>930</v>
      </c>
      <c r="CQ61">
        <v>895</v>
      </c>
      <c r="CR61">
        <v>925</v>
      </c>
      <c r="CS61">
        <v>950</v>
      </c>
      <c r="CT61">
        <v>1071</v>
      </c>
      <c r="CU61">
        <v>950</v>
      </c>
      <c r="CV61">
        <v>950</v>
      </c>
    </row>
    <row r="62" spans="1:100" x14ac:dyDescent="0.25">
      <c r="A62">
        <v>7030</v>
      </c>
      <c r="B62" s="4" t="s">
        <v>164</v>
      </c>
      <c r="C62" s="4" t="s">
        <v>165</v>
      </c>
      <c r="D62" s="4" t="s">
        <v>101</v>
      </c>
      <c r="E62" s="4" t="s">
        <v>166</v>
      </c>
      <c r="F62">
        <v>61</v>
      </c>
      <c r="K62">
        <v>2650</v>
      </c>
      <c r="L62">
        <v>2600</v>
      </c>
      <c r="M62">
        <v>2500</v>
      </c>
      <c r="N62">
        <v>2460</v>
      </c>
      <c r="O62">
        <v>2600</v>
      </c>
      <c r="P62">
        <v>2750</v>
      </c>
      <c r="Q62">
        <v>2732.5</v>
      </c>
      <c r="R62">
        <v>2700</v>
      </c>
      <c r="S62">
        <v>2795</v>
      </c>
      <c r="T62">
        <v>2736</v>
      </c>
      <c r="U62">
        <v>2795</v>
      </c>
      <c r="V62">
        <v>2723</v>
      </c>
      <c r="W62">
        <v>2800</v>
      </c>
      <c r="X62">
        <v>2705</v>
      </c>
      <c r="Y62">
        <v>2700</v>
      </c>
      <c r="Z62">
        <v>2700</v>
      </c>
      <c r="AA62">
        <v>2650</v>
      </c>
      <c r="AB62">
        <v>2700</v>
      </c>
      <c r="AC62">
        <v>2800</v>
      </c>
      <c r="AD62">
        <v>2850</v>
      </c>
      <c r="AE62">
        <v>2864</v>
      </c>
      <c r="AF62">
        <v>2844</v>
      </c>
      <c r="AG62">
        <v>2800</v>
      </c>
      <c r="AH62">
        <v>2893</v>
      </c>
      <c r="AI62">
        <v>2775</v>
      </c>
      <c r="AJ62">
        <v>2835</v>
      </c>
      <c r="AK62">
        <v>2850</v>
      </c>
      <c r="AL62">
        <v>2800</v>
      </c>
      <c r="AM62">
        <v>2745</v>
      </c>
      <c r="AN62">
        <v>2750</v>
      </c>
      <c r="AO62">
        <v>2800</v>
      </c>
      <c r="AP62">
        <v>2850</v>
      </c>
      <c r="AQ62">
        <v>2800</v>
      </c>
      <c r="AR62">
        <v>2800</v>
      </c>
      <c r="AS62">
        <v>2800</v>
      </c>
      <c r="AT62">
        <v>2810</v>
      </c>
      <c r="AU62">
        <v>2800</v>
      </c>
      <c r="AV62">
        <v>2700</v>
      </c>
      <c r="AW62">
        <v>2700</v>
      </c>
      <c r="AX62">
        <v>2750</v>
      </c>
      <c r="AY62">
        <v>2900</v>
      </c>
      <c r="AZ62">
        <v>2900</v>
      </c>
      <c r="BA62">
        <v>2897.5</v>
      </c>
      <c r="BB62">
        <v>2937.5</v>
      </c>
      <c r="BC62">
        <v>2900</v>
      </c>
      <c r="BD62">
        <v>2800</v>
      </c>
      <c r="BE62">
        <v>2800</v>
      </c>
      <c r="BF62">
        <v>2895</v>
      </c>
      <c r="BG62">
        <v>2903</v>
      </c>
      <c r="BH62">
        <v>2900</v>
      </c>
      <c r="BI62">
        <v>2800</v>
      </c>
      <c r="BJ62">
        <v>2875</v>
      </c>
      <c r="BK62">
        <v>2800</v>
      </c>
      <c r="BL62">
        <v>2800</v>
      </c>
      <c r="BM62">
        <v>2850</v>
      </c>
      <c r="BN62">
        <v>2850</v>
      </c>
      <c r="BO62">
        <v>2995</v>
      </c>
      <c r="BP62">
        <v>2995</v>
      </c>
      <c r="BQ62">
        <v>2950</v>
      </c>
      <c r="BR62">
        <v>2950</v>
      </c>
      <c r="BS62">
        <v>2950</v>
      </c>
      <c r="BT62">
        <v>3000</v>
      </c>
      <c r="BU62">
        <v>2900</v>
      </c>
      <c r="BV62">
        <v>2900</v>
      </c>
      <c r="BW62">
        <v>2820</v>
      </c>
      <c r="BX62">
        <v>2950</v>
      </c>
      <c r="BY62">
        <v>2800</v>
      </c>
      <c r="BZ62">
        <v>2895</v>
      </c>
      <c r="CA62">
        <v>2800</v>
      </c>
      <c r="CB62">
        <v>2800</v>
      </c>
      <c r="CC62">
        <v>2949</v>
      </c>
      <c r="CD62">
        <v>2800</v>
      </c>
      <c r="CE62">
        <v>2850</v>
      </c>
      <c r="CF62">
        <v>2800</v>
      </c>
      <c r="CG62">
        <v>2800</v>
      </c>
      <c r="CH62">
        <v>2800</v>
      </c>
      <c r="CI62">
        <v>2800</v>
      </c>
      <c r="CJ62">
        <v>2837.5</v>
      </c>
      <c r="CK62">
        <v>2850</v>
      </c>
      <c r="CL62">
        <v>2914</v>
      </c>
      <c r="CM62">
        <v>2925</v>
      </c>
      <c r="CN62">
        <v>2900</v>
      </c>
      <c r="CO62">
        <v>2850</v>
      </c>
      <c r="CP62">
        <v>2900</v>
      </c>
      <c r="CQ62">
        <v>2875</v>
      </c>
      <c r="CR62">
        <v>2897.5</v>
      </c>
      <c r="CS62">
        <v>2900</v>
      </c>
      <c r="CT62">
        <v>2950</v>
      </c>
      <c r="CU62">
        <v>3000</v>
      </c>
      <c r="CV62">
        <v>3000</v>
      </c>
    </row>
    <row r="63" spans="1:100" x14ac:dyDescent="0.25">
      <c r="A63">
        <v>11214</v>
      </c>
      <c r="B63" s="4" t="s">
        <v>101</v>
      </c>
      <c r="C63" s="4" t="s">
        <v>102</v>
      </c>
      <c r="D63" s="4" t="s">
        <v>101</v>
      </c>
      <c r="E63" s="4" t="s">
        <v>118</v>
      </c>
      <c r="F63">
        <v>62</v>
      </c>
      <c r="Q63">
        <v>1500</v>
      </c>
      <c r="R63">
        <v>1462.5</v>
      </c>
      <c r="S63">
        <v>1400</v>
      </c>
      <c r="T63">
        <v>1400</v>
      </c>
      <c r="U63">
        <v>1450</v>
      </c>
      <c r="V63">
        <v>1450</v>
      </c>
      <c r="W63">
        <v>1400</v>
      </c>
      <c r="X63">
        <v>1500</v>
      </c>
      <c r="Y63">
        <v>1550</v>
      </c>
      <c r="Z63">
        <v>1550</v>
      </c>
      <c r="AA63">
        <v>1522.5</v>
      </c>
      <c r="AB63">
        <v>1550</v>
      </c>
      <c r="AC63">
        <v>1500</v>
      </c>
      <c r="AD63">
        <v>1500</v>
      </c>
      <c r="AE63">
        <v>1450</v>
      </c>
      <c r="AF63">
        <v>1500</v>
      </c>
      <c r="AG63">
        <v>1500</v>
      </c>
      <c r="AH63">
        <v>1500</v>
      </c>
      <c r="AI63">
        <v>1500</v>
      </c>
      <c r="AJ63">
        <v>1500</v>
      </c>
      <c r="AK63">
        <v>1500</v>
      </c>
      <c r="AL63">
        <v>1500</v>
      </c>
      <c r="AM63">
        <v>1500</v>
      </c>
      <c r="AN63">
        <v>1537.5</v>
      </c>
      <c r="AO63">
        <v>1500</v>
      </c>
      <c r="AP63">
        <v>1500</v>
      </c>
      <c r="AQ63">
        <v>1550</v>
      </c>
      <c r="AR63">
        <v>1500</v>
      </c>
      <c r="AS63">
        <v>1550</v>
      </c>
      <c r="AT63">
        <v>1550</v>
      </c>
      <c r="AU63">
        <v>1537.5</v>
      </c>
      <c r="AV63">
        <v>1550</v>
      </c>
      <c r="AW63">
        <v>1550</v>
      </c>
      <c r="AX63">
        <v>1550</v>
      </c>
      <c r="AY63">
        <v>1600</v>
      </c>
      <c r="AZ63">
        <v>1600</v>
      </c>
      <c r="BA63">
        <v>1600</v>
      </c>
      <c r="BB63">
        <v>1600</v>
      </c>
      <c r="BC63">
        <v>1600</v>
      </c>
      <c r="BD63">
        <v>1600</v>
      </c>
      <c r="BE63">
        <v>1600</v>
      </c>
      <c r="BF63">
        <v>1600</v>
      </c>
      <c r="BG63">
        <v>1650</v>
      </c>
      <c r="BH63">
        <v>1700</v>
      </c>
      <c r="BI63">
        <v>1700</v>
      </c>
      <c r="BJ63">
        <v>1700</v>
      </c>
      <c r="BK63">
        <v>1700</v>
      </c>
      <c r="BL63">
        <v>1750</v>
      </c>
      <c r="BM63">
        <v>1750</v>
      </c>
      <c r="BN63">
        <v>1700</v>
      </c>
      <c r="BO63">
        <v>1700</v>
      </c>
      <c r="BP63">
        <v>1700</v>
      </c>
      <c r="BQ63">
        <v>1745</v>
      </c>
      <c r="BR63">
        <v>1700</v>
      </c>
      <c r="BS63">
        <v>1700</v>
      </c>
      <c r="BT63">
        <v>1700</v>
      </c>
      <c r="BU63">
        <v>1700</v>
      </c>
      <c r="BV63">
        <v>1700</v>
      </c>
      <c r="BW63">
        <v>1699.5</v>
      </c>
      <c r="BX63">
        <v>1695</v>
      </c>
      <c r="BY63">
        <v>1700</v>
      </c>
      <c r="BZ63">
        <v>1700</v>
      </c>
      <c r="CA63">
        <v>1700</v>
      </c>
      <c r="CB63">
        <v>1700</v>
      </c>
      <c r="CC63">
        <v>1800</v>
      </c>
      <c r="CD63">
        <v>1772.5</v>
      </c>
      <c r="CE63">
        <v>1800</v>
      </c>
      <c r="CF63">
        <v>1800</v>
      </c>
      <c r="CG63">
        <v>1750</v>
      </c>
      <c r="CH63">
        <v>1762.5</v>
      </c>
      <c r="CI63">
        <v>1800</v>
      </c>
      <c r="CJ63">
        <v>1800</v>
      </c>
      <c r="CK63">
        <v>1800</v>
      </c>
      <c r="CL63">
        <v>1750</v>
      </c>
      <c r="CM63">
        <v>1750</v>
      </c>
      <c r="CN63">
        <v>1785</v>
      </c>
      <c r="CO63">
        <v>1800</v>
      </c>
      <c r="CP63">
        <v>1800</v>
      </c>
      <c r="CQ63">
        <v>1799</v>
      </c>
      <c r="CR63">
        <v>1799.5</v>
      </c>
      <c r="CS63">
        <v>1750</v>
      </c>
      <c r="CT63">
        <v>1799</v>
      </c>
      <c r="CU63">
        <v>1800</v>
      </c>
      <c r="CV63">
        <v>1800</v>
      </c>
    </row>
    <row r="64" spans="1:100" x14ac:dyDescent="0.25">
      <c r="A64">
        <v>21234</v>
      </c>
      <c r="B64" s="4" t="s">
        <v>167</v>
      </c>
      <c r="C64" s="4" t="s">
        <v>168</v>
      </c>
      <c r="D64" s="4" t="s">
        <v>169</v>
      </c>
      <c r="E64" s="4" t="s">
        <v>169</v>
      </c>
      <c r="F64">
        <v>63</v>
      </c>
      <c r="CD64">
        <v>1112.5</v>
      </c>
      <c r="CE64">
        <v>1190</v>
      </c>
      <c r="CF64">
        <v>1195</v>
      </c>
      <c r="CG64">
        <v>1200</v>
      </c>
      <c r="CH64">
        <v>1195</v>
      </c>
      <c r="CI64">
        <v>1185</v>
      </c>
      <c r="CJ64">
        <v>1125</v>
      </c>
      <c r="CK64">
        <v>1125</v>
      </c>
      <c r="CL64">
        <v>1127.5</v>
      </c>
      <c r="CM64">
        <v>1140</v>
      </c>
      <c r="CN64">
        <v>1145</v>
      </c>
      <c r="CO64">
        <v>1155</v>
      </c>
      <c r="CP64">
        <v>1150</v>
      </c>
      <c r="CQ64">
        <v>1155</v>
      </c>
      <c r="CR64">
        <v>1172.5</v>
      </c>
      <c r="CS64">
        <v>1227.5</v>
      </c>
      <c r="CT64">
        <v>1222.5</v>
      </c>
      <c r="CU64">
        <v>1175</v>
      </c>
      <c r="CV64">
        <v>1165</v>
      </c>
    </row>
    <row r="65" spans="1:100" x14ac:dyDescent="0.25">
      <c r="A65">
        <v>33160</v>
      </c>
      <c r="B65" s="4" t="s">
        <v>170</v>
      </c>
      <c r="C65" s="4" t="s">
        <v>171</v>
      </c>
      <c r="D65" s="4" t="s">
        <v>172</v>
      </c>
      <c r="E65" s="4" t="s">
        <v>173</v>
      </c>
      <c r="F65">
        <v>64</v>
      </c>
      <c r="CH65">
        <v>2600</v>
      </c>
      <c r="CI65">
        <v>2700</v>
      </c>
      <c r="CJ65">
        <v>2700</v>
      </c>
      <c r="CK65">
        <v>2700</v>
      </c>
      <c r="CL65">
        <v>2800</v>
      </c>
      <c r="CM65">
        <v>2850</v>
      </c>
      <c r="CN65">
        <v>2800</v>
      </c>
      <c r="CO65">
        <v>2795</v>
      </c>
      <c r="CP65">
        <v>2750</v>
      </c>
      <c r="CQ65">
        <v>2700</v>
      </c>
      <c r="CR65">
        <v>2600</v>
      </c>
      <c r="CS65">
        <v>2700</v>
      </c>
      <c r="CT65">
        <v>2780</v>
      </c>
      <c r="CU65">
        <v>2800</v>
      </c>
      <c r="CV65">
        <v>2800</v>
      </c>
    </row>
    <row r="66" spans="1:100" x14ac:dyDescent="0.25">
      <c r="A66">
        <v>23464</v>
      </c>
      <c r="B66" s="4" t="s">
        <v>174</v>
      </c>
      <c r="C66" s="4" t="s">
        <v>175</v>
      </c>
      <c r="D66" s="4" t="s">
        <v>174</v>
      </c>
      <c r="E66" s="4" t="s">
        <v>176</v>
      </c>
      <c r="F66">
        <v>65</v>
      </c>
      <c r="CE66">
        <v>1200</v>
      </c>
      <c r="CF66">
        <v>1195</v>
      </c>
      <c r="CG66">
        <v>1195</v>
      </c>
      <c r="CH66">
        <v>1200</v>
      </c>
      <c r="CI66">
        <v>1195</v>
      </c>
      <c r="CJ66">
        <v>1195</v>
      </c>
      <c r="CK66">
        <v>1195</v>
      </c>
      <c r="CL66">
        <v>1159</v>
      </c>
      <c r="CM66">
        <v>1159</v>
      </c>
      <c r="CN66">
        <v>1150</v>
      </c>
      <c r="CO66">
        <v>1195</v>
      </c>
      <c r="CP66">
        <v>1195</v>
      </c>
      <c r="CQ66">
        <v>1210</v>
      </c>
      <c r="CR66">
        <v>1159</v>
      </c>
      <c r="CS66">
        <v>1197</v>
      </c>
      <c r="CT66">
        <v>1199</v>
      </c>
      <c r="CU66">
        <v>1197.5</v>
      </c>
      <c r="CV66">
        <v>1200</v>
      </c>
    </row>
    <row r="67" spans="1:100" x14ac:dyDescent="0.25">
      <c r="A67">
        <v>77077</v>
      </c>
      <c r="B67" s="4" t="s">
        <v>112</v>
      </c>
      <c r="C67" s="4" t="s">
        <v>108</v>
      </c>
      <c r="D67" s="4" t="s">
        <v>112</v>
      </c>
      <c r="E67" s="4" t="s">
        <v>113</v>
      </c>
      <c r="F67">
        <v>66</v>
      </c>
      <c r="AV67">
        <v>1233</v>
      </c>
      <c r="AW67">
        <v>1252.5</v>
      </c>
      <c r="AX67">
        <v>1300</v>
      </c>
      <c r="AY67">
        <v>1361</v>
      </c>
      <c r="AZ67">
        <v>1350</v>
      </c>
      <c r="BA67">
        <v>1336</v>
      </c>
      <c r="BB67">
        <v>1362.5</v>
      </c>
      <c r="BC67">
        <v>1346</v>
      </c>
      <c r="BD67">
        <v>1359</v>
      </c>
      <c r="BE67">
        <v>1320</v>
      </c>
      <c r="BF67">
        <v>1360</v>
      </c>
      <c r="BG67">
        <v>1360</v>
      </c>
      <c r="BH67">
        <v>1500</v>
      </c>
      <c r="BI67">
        <v>1400</v>
      </c>
      <c r="BJ67">
        <v>1350</v>
      </c>
      <c r="BK67">
        <v>1400</v>
      </c>
      <c r="BL67">
        <v>1355</v>
      </c>
      <c r="BM67">
        <v>1375</v>
      </c>
      <c r="BN67">
        <v>1375</v>
      </c>
      <c r="BO67">
        <v>1330</v>
      </c>
      <c r="BP67">
        <v>1339</v>
      </c>
      <c r="BQ67">
        <v>1376.5</v>
      </c>
      <c r="BR67">
        <v>1295</v>
      </c>
      <c r="BS67">
        <v>1315</v>
      </c>
      <c r="BT67">
        <v>1365</v>
      </c>
      <c r="BU67">
        <v>1433</v>
      </c>
      <c r="BV67">
        <v>1403</v>
      </c>
      <c r="BW67">
        <v>1344.5</v>
      </c>
      <c r="BX67">
        <v>1313</v>
      </c>
      <c r="BY67">
        <v>1313.5</v>
      </c>
      <c r="BZ67">
        <v>1333.5</v>
      </c>
      <c r="CA67">
        <v>1313</v>
      </c>
      <c r="CB67">
        <v>1294.5</v>
      </c>
      <c r="CC67">
        <v>1250</v>
      </c>
      <c r="CD67">
        <v>1289</v>
      </c>
      <c r="CE67">
        <v>1229</v>
      </c>
      <c r="CF67">
        <v>1238</v>
      </c>
      <c r="CG67">
        <v>1288</v>
      </c>
      <c r="CH67">
        <v>1294</v>
      </c>
      <c r="CI67">
        <v>1295</v>
      </c>
      <c r="CJ67">
        <v>1299</v>
      </c>
      <c r="CK67">
        <v>1272.5</v>
      </c>
      <c r="CL67">
        <v>1270</v>
      </c>
      <c r="CM67">
        <v>1350</v>
      </c>
      <c r="CN67">
        <v>1348</v>
      </c>
      <c r="CO67">
        <v>1340</v>
      </c>
      <c r="CP67">
        <v>1349</v>
      </c>
      <c r="CQ67">
        <v>1331</v>
      </c>
      <c r="CR67">
        <v>1356</v>
      </c>
      <c r="CS67">
        <v>1355</v>
      </c>
      <c r="CT67">
        <v>1356</v>
      </c>
      <c r="CU67">
        <v>1370</v>
      </c>
      <c r="CV67">
        <v>1340.5</v>
      </c>
    </row>
    <row r="68" spans="1:100" x14ac:dyDescent="0.25">
      <c r="A68">
        <v>94501</v>
      </c>
      <c r="B68" s="4" t="s">
        <v>177</v>
      </c>
      <c r="C68" s="4" t="s">
        <v>117</v>
      </c>
      <c r="D68" s="4" t="s">
        <v>116</v>
      </c>
      <c r="E68" s="4" t="s">
        <v>177</v>
      </c>
      <c r="F68">
        <v>67</v>
      </c>
      <c r="CE68">
        <v>2400</v>
      </c>
      <c r="CF68">
        <v>2450</v>
      </c>
      <c r="CG68">
        <v>2500</v>
      </c>
      <c r="CH68">
        <v>2500</v>
      </c>
      <c r="CI68">
        <v>2400</v>
      </c>
      <c r="CJ68">
        <v>2500</v>
      </c>
      <c r="CK68">
        <v>2487.5</v>
      </c>
      <c r="CL68">
        <v>2500</v>
      </c>
      <c r="CM68">
        <v>2450</v>
      </c>
      <c r="CN68">
        <v>2400</v>
      </c>
      <c r="CO68">
        <v>2350</v>
      </c>
      <c r="CP68">
        <v>2500</v>
      </c>
      <c r="CQ68">
        <v>2500</v>
      </c>
      <c r="CR68">
        <v>2393</v>
      </c>
      <c r="CS68">
        <v>2400</v>
      </c>
      <c r="CT68">
        <v>2492</v>
      </c>
      <c r="CU68">
        <v>2449</v>
      </c>
      <c r="CV68">
        <v>2469</v>
      </c>
    </row>
    <row r="69" spans="1:100" x14ac:dyDescent="0.25">
      <c r="A69">
        <v>30096</v>
      </c>
      <c r="B69" s="4" t="s">
        <v>178</v>
      </c>
      <c r="C69" s="4" t="s">
        <v>139</v>
      </c>
      <c r="D69" s="4" t="s">
        <v>140</v>
      </c>
      <c r="E69" s="4" t="s">
        <v>157</v>
      </c>
      <c r="F69">
        <v>68</v>
      </c>
      <c r="AS69">
        <v>844</v>
      </c>
      <c r="AT69">
        <v>815</v>
      </c>
      <c r="AU69">
        <v>900</v>
      </c>
      <c r="AV69">
        <v>907</v>
      </c>
      <c r="AW69">
        <v>912</v>
      </c>
      <c r="AX69">
        <v>907</v>
      </c>
      <c r="AY69">
        <v>914.5</v>
      </c>
      <c r="AZ69">
        <v>899</v>
      </c>
      <c r="BA69">
        <v>901</v>
      </c>
      <c r="BB69">
        <v>905.5</v>
      </c>
      <c r="BC69">
        <v>936</v>
      </c>
      <c r="BD69">
        <v>910</v>
      </c>
      <c r="BE69">
        <v>935</v>
      </c>
      <c r="BF69">
        <v>936</v>
      </c>
      <c r="BG69">
        <v>950</v>
      </c>
      <c r="BH69">
        <v>997</v>
      </c>
      <c r="BI69">
        <v>970</v>
      </c>
      <c r="BJ69">
        <v>970</v>
      </c>
      <c r="BK69">
        <v>1025</v>
      </c>
      <c r="BL69">
        <v>1048</v>
      </c>
      <c r="BM69">
        <v>1066</v>
      </c>
      <c r="BN69">
        <v>1072.5</v>
      </c>
      <c r="BO69">
        <v>1075</v>
      </c>
      <c r="BP69">
        <v>1066</v>
      </c>
      <c r="BQ69">
        <v>1027.5</v>
      </c>
      <c r="BR69">
        <v>1025</v>
      </c>
      <c r="BS69">
        <v>1053</v>
      </c>
      <c r="BT69">
        <v>1079</v>
      </c>
      <c r="BU69">
        <v>1087</v>
      </c>
      <c r="BV69">
        <v>1095</v>
      </c>
      <c r="BW69">
        <v>1096.5</v>
      </c>
      <c r="BX69">
        <v>1082</v>
      </c>
      <c r="BY69">
        <v>1039</v>
      </c>
      <c r="BZ69">
        <v>1080</v>
      </c>
      <c r="CA69">
        <v>1075</v>
      </c>
      <c r="CB69">
        <v>1085</v>
      </c>
      <c r="CC69">
        <v>1091</v>
      </c>
      <c r="CD69">
        <v>1125</v>
      </c>
      <c r="CE69">
        <v>1120.5</v>
      </c>
      <c r="CF69">
        <v>1131</v>
      </c>
      <c r="CG69">
        <v>1174.5</v>
      </c>
      <c r="CH69">
        <v>1188</v>
      </c>
      <c r="CI69">
        <v>1227.5</v>
      </c>
      <c r="CJ69">
        <v>1229.5</v>
      </c>
      <c r="CK69">
        <v>1244</v>
      </c>
      <c r="CL69">
        <v>1249</v>
      </c>
      <c r="CM69">
        <v>1247</v>
      </c>
      <c r="CN69">
        <v>1249</v>
      </c>
      <c r="CO69">
        <v>1249</v>
      </c>
      <c r="CP69">
        <v>1258</v>
      </c>
      <c r="CQ69">
        <v>1249</v>
      </c>
      <c r="CR69">
        <v>1258</v>
      </c>
      <c r="CS69">
        <v>1255</v>
      </c>
      <c r="CT69">
        <v>1255</v>
      </c>
      <c r="CU69">
        <v>1273</v>
      </c>
      <c r="CV69">
        <v>1287.5</v>
      </c>
    </row>
    <row r="70" spans="1:100" x14ac:dyDescent="0.25">
      <c r="A70">
        <v>78704</v>
      </c>
      <c r="B70" s="4" t="s">
        <v>127</v>
      </c>
      <c r="C70" s="4" t="s">
        <v>108</v>
      </c>
      <c r="D70" s="4" t="s">
        <v>127</v>
      </c>
      <c r="E70" s="4" t="s">
        <v>128</v>
      </c>
      <c r="F70">
        <v>69</v>
      </c>
      <c r="AB70">
        <v>1508</v>
      </c>
      <c r="AC70">
        <v>1572</v>
      </c>
      <c r="AD70">
        <v>1605.5</v>
      </c>
      <c r="AE70">
        <v>1567</v>
      </c>
      <c r="AF70">
        <v>1567</v>
      </c>
      <c r="AG70">
        <v>1595</v>
      </c>
      <c r="AH70">
        <v>1570</v>
      </c>
      <c r="AI70">
        <v>1485</v>
      </c>
      <c r="AJ70">
        <v>1501</v>
      </c>
      <c r="AK70">
        <v>1400</v>
      </c>
      <c r="AL70">
        <v>1437</v>
      </c>
      <c r="AM70">
        <v>1469</v>
      </c>
      <c r="AN70">
        <v>1550</v>
      </c>
      <c r="AO70">
        <v>1450</v>
      </c>
      <c r="AP70">
        <v>1495</v>
      </c>
      <c r="AQ70">
        <v>1495</v>
      </c>
      <c r="AR70">
        <v>1485</v>
      </c>
      <c r="AS70">
        <v>1500</v>
      </c>
      <c r="AT70">
        <v>1480.5</v>
      </c>
      <c r="AU70">
        <v>1600</v>
      </c>
      <c r="AV70">
        <v>1600</v>
      </c>
      <c r="AW70">
        <v>1600</v>
      </c>
      <c r="AX70">
        <v>1681</v>
      </c>
      <c r="AY70">
        <v>1706</v>
      </c>
      <c r="AZ70">
        <v>1758</v>
      </c>
      <c r="BA70">
        <v>1800</v>
      </c>
      <c r="BB70">
        <v>1830</v>
      </c>
      <c r="BC70">
        <v>1854</v>
      </c>
      <c r="BD70">
        <v>1978</v>
      </c>
      <c r="BE70">
        <v>1950</v>
      </c>
      <c r="BF70">
        <v>2027</v>
      </c>
      <c r="BG70">
        <v>1890</v>
      </c>
      <c r="BH70">
        <v>2024</v>
      </c>
      <c r="BI70">
        <v>1830</v>
      </c>
      <c r="BJ70">
        <v>1750</v>
      </c>
      <c r="BK70">
        <v>1850</v>
      </c>
      <c r="BL70">
        <v>1830</v>
      </c>
      <c r="BM70">
        <v>1908.5</v>
      </c>
      <c r="BN70">
        <v>1950</v>
      </c>
      <c r="BO70">
        <v>1910</v>
      </c>
      <c r="BP70">
        <v>1843.5</v>
      </c>
      <c r="BQ70">
        <v>1950</v>
      </c>
      <c r="BR70">
        <v>2020</v>
      </c>
      <c r="BS70">
        <v>1940.5</v>
      </c>
      <c r="BT70">
        <v>1939</v>
      </c>
      <c r="BU70">
        <v>2048</v>
      </c>
      <c r="BV70">
        <v>1925</v>
      </c>
      <c r="BW70">
        <v>1915</v>
      </c>
      <c r="BX70">
        <v>1747</v>
      </c>
      <c r="BY70">
        <v>1719</v>
      </c>
      <c r="BZ70">
        <v>1817.5</v>
      </c>
      <c r="CA70">
        <v>1848</v>
      </c>
      <c r="CB70">
        <v>1800</v>
      </c>
      <c r="CC70">
        <v>1723.5</v>
      </c>
      <c r="CD70">
        <v>1695</v>
      </c>
      <c r="CE70">
        <v>1725</v>
      </c>
      <c r="CF70">
        <v>1650</v>
      </c>
      <c r="CG70">
        <v>1802</v>
      </c>
      <c r="CH70">
        <v>1898.5</v>
      </c>
      <c r="CI70">
        <v>1900</v>
      </c>
      <c r="CJ70">
        <v>1806</v>
      </c>
      <c r="CK70">
        <v>1836</v>
      </c>
      <c r="CL70">
        <v>1800</v>
      </c>
      <c r="CM70">
        <v>1791</v>
      </c>
      <c r="CN70">
        <v>1843</v>
      </c>
      <c r="CO70">
        <v>1801</v>
      </c>
      <c r="CP70">
        <v>1799</v>
      </c>
      <c r="CQ70">
        <v>1795</v>
      </c>
      <c r="CR70">
        <v>1811</v>
      </c>
      <c r="CS70">
        <v>1870</v>
      </c>
      <c r="CT70">
        <v>1882</v>
      </c>
      <c r="CU70">
        <v>1850</v>
      </c>
      <c r="CV70">
        <v>1849</v>
      </c>
    </row>
    <row r="71" spans="1:100" x14ac:dyDescent="0.25">
      <c r="A71">
        <v>98052</v>
      </c>
      <c r="B71" s="4" t="s">
        <v>179</v>
      </c>
      <c r="C71" s="4" t="s">
        <v>180</v>
      </c>
      <c r="D71" s="4" t="s">
        <v>181</v>
      </c>
      <c r="E71" s="4" t="s">
        <v>182</v>
      </c>
      <c r="F71">
        <v>70</v>
      </c>
      <c r="U71">
        <v>1682.5</v>
      </c>
      <c r="V71">
        <v>1642</v>
      </c>
      <c r="W71">
        <v>1727</v>
      </c>
      <c r="X71">
        <v>1670</v>
      </c>
      <c r="Y71">
        <v>1773</v>
      </c>
      <c r="Z71">
        <v>1645</v>
      </c>
      <c r="AA71">
        <v>1755</v>
      </c>
      <c r="AB71">
        <v>1715</v>
      </c>
      <c r="AC71">
        <v>1722</v>
      </c>
      <c r="AD71">
        <v>1660</v>
      </c>
      <c r="AE71">
        <v>1690</v>
      </c>
      <c r="AF71">
        <v>1573</v>
      </c>
      <c r="AG71">
        <v>1569.5</v>
      </c>
      <c r="AH71">
        <v>1630</v>
      </c>
      <c r="AI71">
        <v>1560</v>
      </c>
      <c r="AJ71">
        <v>1595</v>
      </c>
      <c r="AK71">
        <v>1627.5</v>
      </c>
      <c r="AL71">
        <v>1717</v>
      </c>
      <c r="AM71">
        <v>1670</v>
      </c>
      <c r="AN71">
        <v>1717.5</v>
      </c>
      <c r="AO71">
        <v>1725</v>
      </c>
      <c r="AP71">
        <v>1700</v>
      </c>
      <c r="AQ71">
        <v>1645</v>
      </c>
      <c r="AR71">
        <v>1695</v>
      </c>
      <c r="AS71">
        <v>1695</v>
      </c>
      <c r="AT71">
        <v>1690</v>
      </c>
      <c r="AU71">
        <v>1767</v>
      </c>
      <c r="AV71">
        <v>1800</v>
      </c>
      <c r="AW71">
        <v>1795</v>
      </c>
      <c r="AX71">
        <v>1815</v>
      </c>
      <c r="AY71">
        <v>1892</v>
      </c>
      <c r="AZ71">
        <v>1934</v>
      </c>
      <c r="BA71">
        <v>1982.5</v>
      </c>
      <c r="BB71">
        <v>1995</v>
      </c>
      <c r="BC71">
        <v>1874</v>
      </c>
      <c r="BD71">
        <v>1806</v>
      </c>
      <c r="BE71">
        <v>1838</v>
      </c>
      <c r="BF71">
        <v>1802</v>
      </c>
      <c r="BG71">
        <v>1840.5</v>
      </c>
      <c r="BH71">
        <v>1881</v>
      </c>
      <c r="BI71">
        <v>1906.5</v>
      </c>
      <c r="BJ71">
        <v>1929.5</v>
      </c>
      <c r="BK71">
        <v>1945</v>
      </c>
      <c r="BL71">
        <v>1990</v>
      </c>
      <c r="BM71">
        <v>2005</v>
      </c>
      <c r="BN71">
        <v>2009</v>
      </c>
      <c r="BO71">
        <v>1940</v>
      </c>
      <c r="BP71">
        <v>1961</v>
      </c>
      <c r="BQ71">
        <v>1921</v>
      </c>
      <c r="BR71">
        <v>1893.5</v>
      </c>
      <c r="BS71">
        <v>1919</v>
      </c>
      <c r="BT71">
        <v>1993</v>
      </c>
      <c r="BU71">
        <v>2099</v>
      </c>
      <c r="BV71">
        <v>2100</v>
      </c>
      <c r="BW71">
        <v>2090.5</v>
      </c>
      <c r="BX71">
        <v>2138</v>
      </c>
      <c r="BY71">
        <v>2018</v>
      </c>
      <c r="BZ71">
        <v>1997</v>
      </c>
      <c r="CA71">
        <v>1915</v>
      </c>
      <c r="CB71">
        <v>1895</v>
      </c>
      <c r="CC71">
        <v>1923.5</v>
      </c>
      <c r="CD71">
        <v>2020</v>
      </c>
      <c r="CE71">
        <v>1978.5</v>
      </c>
      <c r="CF71">
        <v>1995</v>
      </c>
      <c r="CG71">
        <v>2035.5</v>
      </c>
      <c r="CH71">
        <v>2100</v>
      </c>
      <c r="CI71">
        <v>2133.5</v>
      </c>
      <c r="CJ71">
        <v>2202.5</v>
      </c>
      <c r="CK71">
        <v>2165</v>
      </c>
      <c r="CL71">
        <v>2088.5</v>
      </c>
      <c r="CM71">
        <v>2121</v>
      </c>
      <c r="CN71">
        <v>2098.5</v>
      </c>
      <c r="CO71">
        <v>2050</v>
      </c>
      <c r="CP71">
        <v>1988</v>
      </c>
      <c r="CQ71">
        <v>2050</v>
      </c>
      <c r="CR71">
        <v>2000</v>
      </c>
      <c r="CS71">
        <v>2109.5</v>
      </c>
      <c r="CT71">
        <v>2235</v>
      </c>
      <c r="CU71">
        <v>2260.5</v>
      </c>
      <c r="CV71">
        <v>2225</v>
      </c>
    </row>
    <row r="72" spans="1:100" x14ac:dyDescent="0.25">
      <c r="A72">
        <v>77379</v>
      </c>
      <c r="B72" s="4" t="s">
        <v>183</v>
      </c>
      <c r="C72" s="4" t="s">
        <v>108</v>
      </c>
      <c r="D72" s="4" t="s">
        <v>112</v>
      </c>
      <c r="E72" s="4" t="s">
        <v>113</v>
      </c>
      <c r="F72">
        <v>71</v>
      </c>
      <c r="BU72">
        <v>979</v>
      </c>
      <c r="BV72">
        <v>1062</v>
      </c>
      <c r="BW72">
        <v>1075</v>
      </c>
      <c r="BX72">
        <v>1205</v>
      </c>
      <c r="BY72">
        <v>1129</v>
      </c>
      <c r="BZ72">
        <v>1095</v>
      </c>
      <c r="CA72">
        <v>1088</v>
      </c>
      <c r="CB72">
        <v>1132</v>
      </c>
      <c r="CC72">
        <v>1077.5</v>
      </c>
      <c r="CD72">
        <v>1028</v>
      </c>
      <c r="CE72">
        <v>1071</v>
      </c>
      <c r="CF72">
        <v>1093</v>
      </c>
      <c r="CG72">
        <v>1157</v>
      </c>
      <c r="CH72">
        <v>1137.5</v>
      </c>
      <c r="CI72">
        <v>1193.5</v>
      </c>
      <c r="CJ72">
        <v>1128</v>
      </c>
      <c r="CK72">
        <v>1112.5</v>
      </c>
      <c r="CL72">
        <v>1167</v>
      </c>
      <c r="CM72">
        <v>1222.5</v>
      </c>
      <c r="CN72">
        <v>1185</v>
      </c>
      <c r="CO72">
        <v>1166</v>
      </c>
      <c r="CP72">
        <v>1130.5</v>
      </c>
      <c r="CQ72">
        <v>1135</v>
      </c>
      <c r="CR72">
        <v>1245</v>
      </c>
      <c r="CS72">
        <v>1253</v>
      </c>
      <c r="CT72">
        <v>1261</v>
      </c>
      <c r="CU72">
        <v>1192.5</v>
      </c>
      <c r="CV72">
        <v>1114</v>
      </c>
    </row>
    <row r="73" spans="1:100" x14ac:dyDescent="0.25">
      <c r="A73">
        <v>75243</v>
      </c>
      <c r="B73" s="4" t="s">
        <v>160</v>
      </c>
      <c r="C73" s="4" t="s">
        <v>108</v>
      </c>
      <c r="D73" s="4" t="s">
        <v>109</v>
      </c>
      <c r="E73" s="4" t="s">
        <v>160</v>
      </c>
      <c r="F73">
        <v>72</v>
      </c>
      <c r="L73">
        <v>720</v>
      </c>
      <c r="M73">
        <v>713</v>
      </c>
      <c r="N73">
        <v>749</v>
      </c>
      <c r="O73">
        <v>713</v>
      </c>
      <c r="P73">
        <v>720</v>
      </c>
      <c r="Q73">
        <v>703</v>
      </c>
      <c r="R73">
        <v>735</v>
      </c>
      <c r="S73">
        <v>703</v>
      </c>
      <c r="T73">
        <v>742</v>
      </c>
      <c r="U73">
        <v>730</v>
      </c>
      <c r="V73">
        <v>750</v>
      </c>
      <c r="W73">
        <v>717.5</v>
      </c>
      <c r="X73">
        <v>705</v>
      </c>
      <c r="Y73">
        <v>740</v>
      </c>
      <c r="Z73">
        <v>736</v>
      </c>
      <c r="AA73">
        <v>749</v>
      </c>
      <c r="AB73">
        <v>750</v>
      </c>
      <c r="AC73">
        <v>750</v>
      </c>
      <c r="AD73">
        <v>750</v>
      </c>
      <c r="AE73">
        <v>797</v>
      </c>
      <c r="AF73">
        <v>775</v>
      </c>
      <c r="AG73">
        <v>750</v>
      </c>
      <c r="AH73">
        <v>750</v>
      </c>
      <c r="AI73">
        <v>760</v>
      </c>
      <c r="AJ73">
        <v>786</v>
      </c>
      <c r="AK73">
        <v>764.5</v>
      </c>
      <c r="AL73">
        <v>785</v>
      </c>
      <c r="AM73">
        <v>775</v>
      </c>
      <c r="AN73">
        <v>775</v>
      </c>
      <c r="AO73">
        <v>764</v>
      </c>
      <c r="AP73">
        <v>750</v>
      </c>
      <c r="AQ73">
        <v>750</v>
      </c>
      <c r="AR73">
        <v>750</v>
      </c>
      <c r="AS73">
        <v>750</v>
      </c>
      <c r="AT73">
        <v>805</v>
      </c>
      <c r="AU73">
        <v>832</v>
      </c>
      <c r="AV73">
        <v>799.5</v>
      </c>
      <c r="AW73">
        <v>799.5</v>
      </c>
      <c r="AX73">
        <v>813</v>
      </c>
      <c r="AY73">
        <v>850</v>
      </c>
      <c r="AZ73">
        <v>832</v>
      </c>
      <c r="BA73">
        <v>799</v>
      </c>
      <c r="BB73">
        <v>800</v>
      </c>
      <c r="BC73">
        <v>832</v>
      </c>
      <c r="BD73">
        <v>959.5</v>
      </c>
      <c r="BE73">
        <v>995</v>
      </c>
      <c r="BF73">
        <v>835</v>
      </c>
      <c r="BG73">
        <v>800</v>
      </c>
      <c r="BH73">
        <v>831</v>
      </c>
      <c r="BI73">
        <v>850</v>
      </c>
      <c r="BJ73">
        <v>845</v>
      </c>
      <c r="BK73">
        <v>858.5</v>
      </c>
      <c r="BL73">
        <v>850</v>
      </c>
      <c r="BM73">
        <v>887</v>
      </c>
      <c r="BN73">
        <v>895</v>
      </c>
      <c r="BO73">
        <v>905</v>
      </c>
      <c r="BP73">
        <v>875</v>
      </c>
      <c r="BQ73">
        <v>945</v>
      </c>
      <c r="BR73">
        <v>899</v>
      </c>
      <c r="BS73">
        <v>900</v>
      </c>
      <c r="BT73">
        <v>918</v>
      </c>
      <c r="BU73">
        <v>915</v>
      </c>
      <c r="BV73">
        <v>887.5</v>
      </c>
      <c r="BW73">
        <v>969.5</v>
      </c>
      <c r="BX73">
        <v>875</v>
      </c>
      <c r="BY73">
        <v>950</v>
      </c>
      <c r="BZ73">
        <v>967</v>
      </c>
      <c r="CA73">
        <v>979</v>
      </c>
      <c r="CB73">
        <v>980</v>
      </c>
      <c r="CC73">
        <v>915</v>
      </c>
      <c r="CD73">
        <v>992</v>
      </c>
      <c r="CE73">
        <v>952.5</v>
      </c>
      <c r="CF73">
        <v>1070</v>
      </c>
      <c r="CG73">
        <v>1100</v>
      </c>
      <c r="CH73">
        <v>1063</v>
      </c>
      <c r="CI73">
        <v>1040</v>
      </c>
      <c r="CJ73">
        <v>1065</v>
      </c>
      <c r="CK73">
        <v>1060</v>
      </c>
      <c r="CL73">
        <v>1000</v>
      </c>
      <c r="CM73">
        <v>1100</v>
      </c>
      <c r="CN73">
        <v>1077.5</v>
      </c>
      <c r="CO73">
        <v>1157.5</v>
      </c>
      <c r="CP73">
        <v>1200</v>
      </c>
      <c r="CQ73">
        <v>1200</v>
      </c>
      <c r="CR73">
        <v>1250</v>
      </c>
      <c r="CS73">
        <v>1187.5</v>
      </c>
      <c r="CT73">
        <v>1175</v>
      </c>
      <c r="CU73">
        <v>1200</v>
      </c>
      <c r="CV73">
        <v>1190</v>
      </c>
    </row>
    <row r="74" spans="1:100" x14ac:dyDescent="0.25">
      <c r="A74">
        <v>11221</v>
      </c>
      <c r="B74" s="4" t="s">
        <v>101</v>
      </c>
      <c r="C74" s="4" t="s">
        <v>102</v>
      </c>
      <c r="D74" s="4" t="s">
        <v>101</v>
      </c>
      <c r="E74" s="4" t="s">
        <v>118</v>
      </c>
      <c r="F74">
        <v>73</v>
      </c>
      <c r="P74">
        <v>1600</v>
      </c>
      <c r="Q74">
        <v>1550</v>
      </c>
      <c r="R74">
        <v>1550</v>
      </c>
      <c r="S74">
        <v>1500</v>
      </c>
      <c r="T74">
        <v>1500</v>
      </c>
      <c r="U74">
        <v>1500</v>
      </c>
      <c r="V74">
        <v>1542.5</v>
      </c>
      <c r="W74">
        <v>1500</v>
      </c>
      <c r="X74">
        <v>1600</v>
      </c>
      <c r="Y74">
        <v>1600</v>
      </c>
      <c r="Z74">
        <v>1600</v>
      </c>
      <c r="AA74">
        <v>1600</v>
      </c>
      <c r="AB74">
        <v>1600</v>
      </c>
      <c r="AC74">
        <v>1650</v>
      </c>
      <c r="AD74">
        <v>1650</v>
      </c>
      <c r="AE74">
        <v>1600</v>
      </c>
      <c r="AF74">
        <v>1600</v>
      </c>
      <c r="AG74">
        <v>1599.5</v>
      </c>
      <c r="AH74">
        <v>1600</v>
      </c>
      <c r="AI74">
        <v>1600</v>
      </c>
      <c r="AJ74">
        <v>1699</v>
      </c>
      <c r="AK74">
        <v>1725</v>
      </c>
      <c r="AL74">
        <v>1799</v>
      </c>
      <c r="AM74">
        <v>1895</v>
      </c>
      <c r="AN74">
        <v>1874.5</v>
      </c>
      <c r="AO74">
        <v>1900</v>
      </c>
      <c r="AP74">
        <v>1950</v>
      </c>
      <c r="AQ74">
        <v>1950</v>
      </c>
      <c r="AR74">
        <v>1900</v>
      </c>
      <c r="AS74">
        <v>1900</v>
      </c>
      <c r="AT74">
        <v>1995</v>
      </c>
      <c r="AU74">
        <v>1950</v>
      </c>
      <c r="AV74">
        <v>1950</v>
      </c>
      <c r="AW74">
        <v>1950</v>
      </c>
      <c r="AX74">
        <v>1975</v>
      </c>
      <c r="AY74">
        <v>2000</v>
      </c>
      <c r="AZ74">
        <v>2000</v>
      </c>
      <c r="BA74">
        <v>2100</v>
      </c>
      <c r="BB74">
        <v>2100</v>
      </c>
      <c r="BC74">
        <v>2150</v>
      </c>
      <c r="BD74">
        <v>2100</v>
      </c>
      <c r="BE74">
        <v>2150</v>
      </c>
      <c r="BF74">
        <v>2150</v>
      </c>
      <c r="BG74">
        <v>2100</v>
      </c>
      <c r="BH74">
        <v>2100</v>
      </c>
      <c r="BI74">
        <v>2100</v>
      </c>
      <c r="BJ74">
        <v>2150</v>
      </c>
      <c r="BK74">
        <v>2200</v>
      </c>
      <c r="BL74">
        <v>2200</v>
      </c>
      <c r="BM74">
        <v>2200</v>
      </c>
      <c r="BN74">
        <v>2262.5</v>
      </c>
      <c r="BO74">
        <v>2250</v>
      </c>
      <c r="BP74">
        <v>2295</v>
      </c>
      <c r="BQ74">
        <v>2299</v>
      </c>
      <c r="BR74">
        <v>2250</v>
      </c>
      <c r="BS74">
        <v>2295</v>
      </c>
      <c r="BT74">
        <v>2300</v>
      </c>
      <c r="BU74">
        <v>2300</v>
      </c>
      <c r="BV74">
        <v>2350</v>
      </c>
      <c r="BW74">
        <v>2300</v>
      </c>
      <c r="BX74">
        <v>2300</v>
      </c>
      <c r="BY74">
        <v>2300</v>
      </c>
      <c r="BZ74">
        <v>2350</v>
      </c>
      <c r="CA74">
        <v>2324.5</v>
      </c>
      <c r="CB74">
        <v>2245</v>
      </c>
      <c r="CC74">
        <v>2300</v>
      </c>
      <c r="CD74">
        <v>2300</v>
      </c>
      <c r="CE74">
        <v>2300</v>
      </c>
      <c r="CF74">
        <v>2200</v>
      </c>
      <c r="CG74">
        <v>2236.5</v>
      </c>
      <c r="CH74">
        <v>2295</v>
      </c>
      <c r="CI74">
        <v>2315</v>
      </c>
      <c r="CJ74">
        <v>2300</v>
      </c>
      <c r="CK74">
        <v>2337</v>
      </c>
      <c r="CL74">
        <v>2395</v>
      </c>
      <c r="CM74">
        <v>2362</v>
      </c>
      <c r="CN74">
        <v>2350</v>
      </c>
      <c r="CO74">
        <v>2383</v>
      </c>
      <c r="CP74">
        <v>2381.5</v>
      </c>
      <c r="CQ74">
        <v>2350</v>
      </c>
      <c r="CR74">
        <v>2350</v>
      </c>
      <c r="CS74">
        <v>2355</v>
      </c>
      <c r="CT74">
        <v>2400</v>
      </c>
      <c r="CU74">
        <v>2400</v>
      </c>
      <c r="CV74">
        <v>2495</v>
      </c>
    </row>
    <row r="75" spans="1:100" x14ac:dyDescent="0.25">
      <c r="A75">
        <v>11229</v>
      </c>
      <c r="B75" s="4" t="s">
        <v>101</v>
      </c>
      <c r="C75" s="4" t="s">
        <v>102</v>
      </c>
      <c r="D75" s="4" t="s">
        <v>101</v>
      </c>
      <c r="E75" s="4" t="s">
        <v>118</v>
      </c>
      <c r="F75">
        <v>74</v>
      </c>
      <c r="U75">
        <v>1562.5</v>
      </c>
      <c r="V75">
        <v>1500</v>
      </c>
      <c r="W75">
        <v>1495</v>
      </c>
      <c r="X75">
        <v>1495</v>
      </c>
      <c r="Y75">
        <v>1495</v>
      </c>
      <c r="Z75">
        <v>1491.5</v>
      </c>
      <c r="AA75">
        <v>1500</v>
      </c>
      <c r="AB75">
        <v>1625</v>
      </c>
      <c r="AC75">
        <v>1700</v>
      </c>
      <c r="AD75">
        <v>1650</v>
      </c>
      <c r="AE75">
        <v>1600</v>
      </c>
      <c r="AF75">
        <v>1600</v>
      </c>
      <c r="AG75">
        <v>1625</v>
      </c>
      <c r="AH75">
        <v>1675</v>
      </c>
      <c r="AI75">
        <v>1650</v>
      </c>
      <c r="AJ75">
        <v>1700</v>
      </c>
      <c r="AK75">
        <v>1750</v>
      </c>
      <c r="AL75">
        <v>1750</v>
      </c>
      <c r="AM75">
        <v>1700</v>
      </c>
      <c r="AN75">
        <v>1650</v>
      </c>
      <c r="AO75">
        <v>1650</v>
      </c>
      <c r="AP75">
        <v>1600</v>
      </c>
      <c r="AQ75">
        <v>1672.5</v>
      </c>
      <c r="AR75">
        <v>1650</v>
      </c>
      <c r="AS75">
        <v>1700</v>
      </c>
      <c r="AT75">
        <v>1800</v>
      </c>
      <c r="AU75">
        <v>1795</v>
      </c>
      <c r="AV75">
        <v>1795</v>
      </c>
      <c r="AW75">
        <v>1750</v>
      </c>
      <c r="AX75">
        <v>1700</v>
      </c>
      <c r="AY75">
        <v>1800</v>
      </c>
      <c r="AZ75">
        <v>1800</v>
      </c>
      <c r="BA75">
        <v>1800</v>
      </c>
      <c r="BB75">
        <v>1800</v>
      </c>
      <c r="BC75">
        <v>1800</v>
      </c>
      <c r="BD75">
        <v>1800</v>
      </c>
      <c r="BE75">
        <v>1800</v>
      </c>
      <c r="BF75">
        <v>1900</v>
      </c>
      <c r="BG75">
        <v>1875</v>
      </c>
      <c r="BH75">
        <v>1875</v>
      </c>
      <c r="BI75">
        <v>1850</v>
      </c>
      <c r="BJ75">
        <v>1850</v>
      </c>
      <c r="BK75">
        <v>1850</v>
      </c>
      <c r="BL75">
        <v>1900</v>
      </c>
      <c r="BM75">
        <v>1900</v>
      </c>
      <c r="BN75">
        <v>1950</v>
      </c>
      <c r="BO75">
        <v>1900</v>
      </c>
      <c r="BP75">
        <v>1850</v>
      </c>
      <c r="BQ75">
        <v>1800</v>
      </c>
      <c r="BR75">
        <v>1900</v>
      </c>
      <c r="BS75">
        <v>1900</v>
      </c>
      <c r="BT75">
        <v>1900</v>
      </c>
      <c r="BU75">
        <v>1900</v>
      </c>
      <c r="BV75">
        <v>1900</v>
      </c>
      <c r="BW75">
        <v>1850</v>
      </c>
      <c r="BX75">
        <v>1900</v>
      </c>
      <c r="BY75">
        <v>1995</v>
      </c>
      <c r="BZ75">
        <v>1875</v>
      </c>
      <c r="CA75">
        <v>1850</v>
      </c>
      <c r="CB75">
        <v>1900</v>
      </c>
      <c r="CC75">
        <v>1975</v>
      </c>
      <c r="CD75">
        <v>1900</v>
      </c>
      <c r="CE75">
        <v>2000</v>
      </c>
      <c r="CF75">
        <v>2000</v>
      </c>
      <c r="CG75">
        <v>2090</v>
      </c>
      <c r="CH75">
        <v>2090</v>
      </c>
      <c r="CI75">
        <v>2050</v>
      </c>
      <c r="CJ75">
        <v>1900</v>
      </c>
      <c r="CK75">
        <v>1900</v>
      </c>
      <c r="CL75">
        <v>2150</v>
      </c>
      <c r="CM75">
        <v>2077</v>
      </c>
      <c r="CN75">
        <v>1985</v>
      </c>
      <c r="CO75">
        <v>2000</v>
      </c>
      <c r="CP75">
        <v>1950</v>
      </c>
      <c r="CQ75">
        <v>2000</v>
      </c>
      <c r="CR75">
        <v>1970</v>
      </c>
      <c r="CS75">
        <v>2000</v>
      </c>
      <c r="CT75">
        <v>2000</v>
      </c>
      <c r="CU75">
        <v>2000</v>
      </c>
      <c r="CV75">
        <v>2000</v>
      </c>
    </row>
    <row r="76" spans="1:100" x14ac:dyDescent="0.25">
      <c r="A76">
        <v>11207</v>
      </c>
      <c r="B76" s="4" t="s">
        <v>101</v>
      </c>
      <c r="C76" s="4" t="s">
        <v>102</v>
      </c>
      <c r="D76" s="4" t="s">
        <v>101</v>
      </c>
      <c r="E76" s="4" t="s">
        <v>118</v>
      </c>
      <c r="F76">
        <v>75</v>
      </c>
      <c r="P76">
        <v>1482.5</v>
      </c>
      <c r="Q76">
        <v>1450</v>
      </c>
      <c r="R76">
        <v>1450</v>
      </c>
      <c r="S76">
        <v>1450</v>
      </c>
      <c r="T76">
        <v>1450</v>
      </c>
      <c r="U76">
        <v>1400</v>
      </c>
      <c r="V76">
        <v>1450</v>
      </c>
      <c r="W76">
        <v>1450</v>
      </c>
      <c r="X76">
        <v>1350</v>
      </c>
      <c r="Y76">
        <v>1500</v>
      </c>
      <c r="Z76">
        <v>1525</v>
      </c>
      <c r="AA76">
        <v>1566</v>
      </c>
      <c r="AB76">
        <v>1600</v>
      </c>
      <c r="AC76">
        <v>1566</v>
      </c>
      <c r="AD76">
        <v>1500</v>
      </c>
      <c r="AE76">
        <v>1550</v>
      </c>
      <c r="AF76">
        <v>1489</v>
      </c>
      <c r="AG76">
        <v>1440</v>
      </c>
      <c r="AH76">
        <v>1490</v>
      </c>
      <c r="AI76">
        <v>1500</v>
      </c>
      <c r="AJ76">
        <v>1570.5</v>
      </c>
      <c r="AK76">
        <v>1599.5</v>
      </c>
      <c r="AL76">
        <v>1600</v>
      </c>
      <c r="AM76">
        <v>1575</v>
      </c>
      <c r="AN76">
        <v>1555.5</v>
      </c>
      <c r="AO76">
        <v>1563.5</v>
      </c>
      <c r="AP76">
        <v>1597.5</v>
      </c>
      <c r="AQ76">
        <v>1650</v>
      </c>
      <c r="AR76">
        <v>1600</v>
      </c>
      <c r="AS76">
        <v>1558</v>
      </c>
      <c r="AT76">
        <v>1650</v>
      </c>
      <c r="AU76">
        <v>1650</v>
      </c>
      <c r="AV76">
        <v>1700</v>
      </c>
      <c r="AW76">
        <v>1700</v>
      </c>
      <c r="AX76">
        <v>1750</v>
      </c>
      <c r="AY76">
        <v>1700</v>
      </c>
      <c r="AZ76">
        <v>1700</v>
      </c>
      <c r="BA76">
        <v>1786.5</v>
      </c>
      <c r="BB76">
        <v>1800</v>
      </c>
      <c r="BC76">
        <v>1800</v>
      </c>
      <c r="BD76">
        <v>1900</v>
      </c>
      <c r="BE76">
        <v>1895</v>
      </c>
      <c r="BF76">
        <v>1800</v>
      </c>
      <c r="BG76">
        <v>1800</v>
      </c>
      <c r="BH76">
        <v>1800</v>
      </c>
      <c r="BI76">
        <v>1850</v>
      </c>
      <c r="BJ76">
        <v>1900</v>
      </c>
      <c r="BK76">
        <v>2000</v>
      </c>
      <c r="BL76">
        <v>2000</v>
      </c>
      <c r="BM76">
        <v>2000</v>
      </c>
      <c r="BN76">
        <v>2000</v>
      </c>
      <c r="BO76">
        <v>2000</v>
      </c>
      <c r="BP76">
        <v>2000</v>
      </c>
      <c r="BQ76">
        <v>2000</v>
      </c>
      <c r="BR76">
        <v>2099</v>
      </c>
      <c r="BS76">
        <v>2100</v>
      </c>
      <c r="BT76">
        <v>2100</v>
      </c>
      <c r="BU76">
        <v>2099</v>
      </c>
      <c r="BV76">
        <v>2000</v>
      </c>
      <c r="BW76">
        <v>1900</v>
      </c>
      <c r="BX76">
        <v>2150</v>
      </c>
      <c r="BY76">
        <v>2295</v>
      </c>
      <c r="BZ76">
        <v>2150</v>
      </c>
      <c r="CA76">
        <v>2100</v>
      </c>
      <c r="CB76">
        <v>2099</v>
      </c>
      <c r="CC76">
        <v>2000</v>
      </c>
      <c r="CD76">
        <v>1950</v>
      </c>
      <c r="CE76">
        <v>2000</v>
      </c>
      <c r="CF76">
        <v>2000</v>
      </c>
      <c r="CG76">
        <v>2000</v>
      </c>
      <c r="CH76">
        <v>2000</v>
      </c>
      <c r="CI76">
        <v>2000</v>
      </c>
      <c r="CJ76">
        <v>2000</v>
      </c>
      <c r="CK76">
        <v>1999</v>
      </c>
      <c r="CL76">
        <v>2100</v>
      </c>
      <c r="CM76">
        <v>2100</v>
      </c>
      <c r="CN76">
        <v>2100</v>
      </c>
      <c r="CO76">
        <v>2000</v>
      </c>
      <c r="CP76">
        <v>2000</v>
      </c>
      <c r="CQ76">
        <v>2000</v>
      </c>
      <c r="CR76">
        <v>2000</v>
      </c>
      <c r="CS76">
        <v>2097</v>
      </c>
      <c r="CT76">
        <v>2099</v>
      </c>
      <c r="CU76">
        <v>2100</v>
      </c>
      <c r="CV76">
        <v>2200</v>
      </c>
    </row>
    <row r="77" spans="1:100" x14ac:dyDescent="0.25">
      <c r="A77">
        <v>60619</v>
      </c>
      <c r="B77" s="4" t="s">
        <v>104</v>
      </c>
      <c r="C77" s="4" t="s">
        <v>105</v>
      </c>
      <c r="D77" s="4" t="s">
        <v>104</v>
      </c>
      <c r="E77" s="4" t="s">
        <v>106</v>
      </c>
      <c r="F77">
        <v>76</v>
      </c>
      <c r="Q77">
        <v>750</v>
      </c>
      <c r="R77">
        <v>750</v>
      </c>
      <c r="S77">
        <v>760</v>
      </c>
      <c r="T77">
        <v>795</v>
      </c>
      <c r="U77">
        <v>760</v>
      </c>
      <c r="V77">
        <v>762.5</v>
      </c>
      <c r="W77">
        <v>795</v>
      </c>
      <c r="X77">
        <v>805</v>
      </c>
      <c r="Y77">
        <v>837.5</v>
      </c>
      <c r="Z77">
        <v>800</v>
      </c>
      <c r="AA77">
        <v>800</v>
      </c>
      <c r="AB77">
        <v>800</v>
      </c>
      <c r="AC77">
        <v>800</v>
      </c>
      <c r="AD77">
        <v>822.5</v>
      </c>
      <c r="AE77">
        <v>810</v>
      </c>
      <c r="AF77">
        <v>810</v>
      </c>
      <c r="AG77">
        <v>810</v>
      </c>
      <c r="AH77">
        <v>800</v>
      </c>
      <c r="AI77">
        <v>790</v>
      </c>
      <c r="AJ77">
        <v>790</v>
      </c>
      <c r="AK77">
        <v>790</v>
      </c>
      <c r="AL77">
        <v>800</v>
      </c>
      <c r="AM77">
        <v>800</v>
      </c>
      <c r="AN77">
        <v>810</v>
      </c>
      <c r="AO77">
        <v>800</v>
      </c>
      <c r="AP77">
        <v>800</v>
      </c>
      <c r="AQ77">
        <v>800</v>
      </c>
      <c r="AR77">
        <v>810</v>
      </c>
      <c r="AS77">
        <v>800</v>
      </c>
      <c r="AT77">
        <v>790</v>
      </c>
      <c r="AU77">
        <v>800</v>
      </c>
      <c r="AV77">
        <v>800</v>
      </c>
      <c r="AW77">
        <v>800</v>
      </c>
      <c r="AX77">
        <v>800</v>
      </c>
      <c r="AY77">
        <v>790</v>
      </c>
      <c r="AZ77">
        <v>800</v>
      </c>
      <c r="BA77">
        <v>800</v>
      </c>
      <c r="BB77">
        <v>780</v>
      </c>
      <c r="BC77">
        <v>800</v>
      </c>
      <c r="BD77">
        <v>875</v>
      </c>
      <c r="BE77">
        <v>875</v>
      </c>
      <c r="BF77">
        <v>875</v>
      </c>
      <c r="BG77">
        <v>887.5</v>
      </c>
      <c r="BH77">
        <v>912.5</v>
      </c>
      <c r="BI77">
        <v>900</v>
      </c>
      <c r="BJ77">
        <v>900</v>
      </c>
      <c r="BK77">
        <v>900</v>
      </c>
      <c r="BL77">
        <v>900</v>
      </c>
      <c r="BM77">
        <v>850</v>
      </c>
      <c r="BN77">
        <v>900</v>
      </c>
      <c r="BO77">
        <v>865</v>
      </c>
      <c r="BP77">
        <v>900</v>
      </c>
      <c r="BQ77">
        <v>900</v>
      </c>
      <c r="BR77">
        <v>937.5</v>
      </c>
      <c r="BS77">
        <v>917.5</v>
      </c>
      <c r="BT77">
        <v>900</v>
      </c>
      <c r="BU77">
        <v>900</v>
      </c>
      <c r="BV77">
        <v>900</v>
      </c>
      <c r="BW77">
        <v>900</v>
      </c>
      <c r="BX77">
        <v>950</v>
      </c>
      <c r="BY77">
        <v>900</v>
      </c>
      <c r="BZ77">
        <v>900</v>
      </c>
      <c r="CA77">
        <v>900</v>
      </c>
      <c r="CB77">
        <v>900</v>
      </c>
      <c r="CC77">
        <v>950</v>
      </c>
      <c r="CD77">
        <v>925</v>
      </c>
      <c r="CE77">
        <v>950</v>
      </c>
      <c r="CF77">
        <v>950</v>
      </c>
      <c r="CG77">
        <v>950</v>
      </c>
      <c r="CH77">
        <v>950</v>
      </c>
      <c r="CI77">
        <v>950</v>
      </c>
      <c r="CJ77">
        <v>950</v>
      </c>
      <c r="CK77">
        <v>950</v>
      </c>
      <c r="CL77">
        <v>975</v>
      </c>
      <c r="CM77">
        <v>950</v>
      </c>
      <c r="CN77">
        <v>950</v>
      </c>
      <c r="CO77">
        <v>950</v>
      </c>
      <c r="CP77">
        <v>950</v>
      </c>
      <c r="CQ77">
        <v>950</v>
      </c>
      <c r="CR77">
        <v>1000</v>
      </c>
      <c r="CS77">
        <v>1000</v>
      </c>
      <c r="CT77">
        <v>1000</v>
      </c>
      <c r="CU77">
        <v>1000</v>
      </c>
      <c r="CV77">
        <v>1000</v>
      </c>
    </row>
    <row r="78" spans="1:100" x14ac:dyDescent="0.25">
      <c r="A78">
        <v>90034</v>
      </c>
      <c r="B78" s="4" t="s">
        <v>125</v>
      </c>
      <c r="C78" s="4" t="s">
        <v>117</v>
      </c>
      <c r="D78" s="4" t="s">
        <v>124</v>
      </c>
      <c r="E78" s="4" t="s">
        <v>125</v>
      </c>
      <c r="F78">
        <v>77</v>
      </c>
      <c r="R78">
        <v>1695</v>
      </c>
      <c r="S78">
        <v>1650</v>
      </c>
      <c r="T78">
        <v>1685</v>
      </c>
      <c r="U78">
        <v>1685</v>
      </c>
      <c r="V78">
        <v>1700</v>
      </c>
      <c r="W78">
        <v>1675</v>
      </c>
      <c r="X78">
        <v>1650</v>
      </c>
      <c r="Y78">
        <v>1722.5</v>
      </c>
      <c r="Z78">
        <v>1710</v>
      </c>
      <c r="AA78">
        <v>1797.5</v>
      </c>
      <c r="AB78">
        <v>1775</v>
      </c>
      <c r="AC78">
        <v>1795</v>
      </c>
      <c r="AD78">
        <v>1795</v>
      </c>
      <c r="AE78">
        <v>1795</v>
      </c>
      <c r="AF78">
        <v>1850</v>
      </c>
      <c r="AG78">
        <v>1872.5</v>
      </c>
      <c r="AH78">
        <v>1795</v>
      </c>
      <c r="AI78">
        <v>1980</v>
      </c>
      <c r="AJ78">
        <v>1980</v>
      </c>
      <c r="AK78">
        <v>1980</v>
      </c>
      <c r="AL78">
        <v>1995</v>
      </c>
      <c r="AM78">
        <v>1898.5</v>
      </c>
      <c r="AN78">
        <v>1900</v>
      </c>
      <c r="AO78">
        <v>1995</v>
      </c>
      <c r="AP78">
        <v>1960</v>
      </c>
      <c r="AQ78">
        <v>1946</v>
      </c>
      <c r="AR78">
        <v>2050</v>
      </c>
      <c r="AS78">
        <v>1895</v>
      </c>
      <c r="AT78">
        <v>1950</v>
      </c>
      <c r="AU78">
        <v>1950</v>
      </c>
      <c r="AV78">
        <v>1950</v>
      </c>
      <c r="AW78">
        <v>1897</v>
      </c>
      <c r="AX78">
        <v>1950</v>
      </c>
      <c r="AY78">
        <v>2025</v>
      </c>
      <c r="AZ78">
        <v>2172.5</v>
      </c>
      <c r="BA78">
        <v>2150</v>
      </c>
      <c r="BB78">
        <v>2012.5</v>
      </c>
      <c r="BC78">
        <v>2100</v>
      </c>
      <c r="BD78">
        <v>2225</v>
      </c>
      <c r="BE78">
        <v>2100</v>
      </c>
      <c r="BF78">
        <v>2195</v>
      </c>
      <c r="BG78">
        <v>2295</v>
      </c>
      <c r="BH78">
        <v>2272.5</v>
      </c>
      <c r="BI78">
        <v>2222</v>
      </c>
      <c r="BJ78">
        <v>2275</v>
      </c>
      <c r="BK78">
        <v>2195</v>
      </c>
      <c r="BL78">
        <v>2400</v>
      </c>
      <c r="BM78">
        <v>2450</v>
      </c>
      <c r="BN78">
        <v>2500</v>
      </c>
      <c r="BO78">
        <v>2495</v>
      </c>
      <c r="BP78">
        <v>2495</v>
      </c>
      <c r="BQ78">
        <v>2317.5</v>
      </c>
      <c r="BR78">
        <v>2250</v>
      </c>
      <c r="BS78">
        <v>2400</v>
      </c>
      <c r="BT78">
        <v>2450</v>
      </c>
      <c r="BU78">
        <v>2500</v>
      </c>
      <c r="BV78">
        <v>2595</v>
      </c>
      <c r="BW78">
        <v>2495</v>
      </c>
      <c r="BX78">
        <v>2395</v>
      </c>
      <c r="BY78">
        <v>2495</v>
      </c>
      <c r="BZ78">
        <v>2495</v>
      </c>
      <c r="CA78">
        <v>2480</v>
      </c>
      <c r="CB78">
        <v>2672.5</v>
      </c>
      <c r="CC78">
        <v>2495</v>
      </c>
      <c r="CD78">
        <v>2495</v>
      </c>
      <c r="CE78">
        <v>2495</v>
      </c>
      <c r="CF78">
        <v>2500</v>
      </c>
      <c r="CG78">
        <v>2595</v>
      </c>
      <c r="CH78">
        <v>2495</v>
      </c>
      <c r="CI78">
        <v>2550</v>
      </c>
      <c r="CJ78">
        <v>2600</v>
      </c>
      <c r="CK78">
        <v>2600</v>
      </c>
      <c r="CL78">
        <v>2695</v>
      </c>
      <c r="CM78">
        <v>2595</v>
      </c>
      <c r="CN78">
        <v>2650</v>
      </c>
      <c r="CO78">
        <v>2550</v>
      </c>
      <c r="CP78">
        <v>2600</v>
      </c>
      <c r="CQ78">
        <v>2650</v>
      </c>
      <c r="CR78">
        <v>2597.5</v>
      </c>
      <c r="CS78">
        <v>2705</v>
      </c>
      <c r="CT78">
        <v>2765</v>
      </c>
      <c r="CU78">
        <v>2700</v>
      </c>
      <c r="CV78">
        <v>2650</v>
      </c>
    </row>
    <row r="79" spans="1:100" x14ac:dyDescent="0.25">
      <c r="A79">
        <v>94110</v>
      </c>
      <c r="B79" s="4" t="s">
        <v>116</v>
      </c>
      <c r="C79" s="4" t="s">
        <v>117</v>
      </c>
      <c r="D79" s="4" t="s">
        <v>116</v>
      </c>
      <c r="E79" s="4" t="s">
        <v>116</v>
      </c>
      <c r="F79">
        <v>78</v>
      </c>
      <c r="BP79">
        <v>4250</v>
      </c>
      <c r="BQ79">
        <v>4600</v>
      </c>
      <c r="BR79">
        <v>4300</v>
      </c>
      <c r="BS79">
        <v>4295</v>
      </c>
      <c r="BT79">
        <v>4600</v>
      </c>
      <c r="BU79">
        <v>4500</v>
      </c>
      <c r="BV79">
        <v>4397.5</v>
      </c>
      <c r="BW79">
        <v>4500</v>
      </c>
      <c r="BX79">
        <v>4070</v>
      </c>
      <c r="BY79">
        <v>4350</v>
      </c>
      <c r="BZ79">
        <v>4000</v>
      </c>
      <c r="CA79">
        <v>4195</v>
      </c>
      <c r="CB79">
        <v>3795</v>
      </c>
      <c r="CC79">
        <v>4100</v>
      </c>
      <c r="CD79">
        <v>3954</v>
      </c>
      <c r="CE79">
        <v>3995</v>
      </c>
      <c r="CF79">
        <v>4175</v>
      </c>
      <c r="CG79">
        <v>4187.5</v>
      </c>
      <c r="CH79">
        <v>4000</v>
      </c>
      <c r="CI79">
        <v>4000</v>
      </c>
      <c r="CJ79">
        <v>4000</v>
      </c>
      <c r="CK79">
        <v>4150</v>
      </c>
      <c r="CL79">
        <v>4050</v>
      </c>
      <c r="CM79">
        <v>4000</v>
      </c>
      <c r="CN79">
        <v>4200</v>
      </c>
      <c r="CO79">
        <v>3997.5</v>
      </c>
      <c r="CP79">
        <v>3995</v>
      </c>
      <c r="CQ79">
        <v>4000</v>
      </c>
      <c r="CR79">
        <v>4200</v>
      </c>
      <c r="CS79">
        <v>4247.5</v>
      </c>
      <c r="CT79">
        <v>4195</v>
      </c>
      <c r="CU79">
        <v>3997.5</v>
      </c>
      <c r="CV79">
        <v>4197.5</v>
      </c>
    </row>
    <row r="80" spans="1:100" x14ac:dyDescent="0.25">
      <c r="A80">
        <v>78666</v>
      </c>
      <c r="B80" s="4" t="s">
        <v>184</v>
      </c>
      <c r="C80" s="4" t="s">
        <v>108</v>
      </c>
      <c r="D80" s="4" t="s">
        <v>127</v>
      </c>
      <c r="E80" s="4" t="s">
        <v>185</v>
      </c>
      <c r="F80">
        <v>79</v>
      </c>
      <c r="CE80">
        <v>919</v>
      </c>
      <c r="CF80">
        <v>979</v>
      </c>
      <c r="CG80">
        <v>950</v>
      </c>
      <c r="CH80">
        <v>950</v>
      </c>
      <c r="CI80">
        <v>950</v>
      </c>
      <c r="CJ80">
        <v>929</v>
      </c>
      <c r="CK80">
        <v>900</v>
      </c>
      <c r="CL80">
        <v>881</v>
      </c>
      <c r="CM80">
        <v>890</v>
      </c>
      <c r="CN80">
        <v>890</v>
      </c>
      <c r="CO80">
        <v>890</v>
      </c>
      <c r="CP80">
        <v>894.5</v>
      </c>
      <c r="CQ80">
        <v>937</v>
      </c>
      <c r="CR80">
        <v>975</v>
      </c>
      <c r="CS80">
        <v>959.5</v>
      </c>
      <c r="CT80">
        <v>945</v>
      </c>
      <c r="CU80">
        <v>969</v>
      </c>
      <c r="CV80">
        <v>929</v>
      </c>
    </row>
    <row r="81" spans="1:100" x14ac:dyDescent="0.25">
      <c r="A81">
        <v>30024</v>
      </c>
      <c r="B81" s="4" t="s">
        <v>186</v>
      </c>
      <c r="C81" s="4" t="s">
        <v>139</v>
      </c>
      <c r="D81" s="4" t="s">
        <v>140</v>
      </c>
      <c r="E81" s="4" t="s">
        <v>157</v>
      </c>
      <c r="F81">
        <v>80</v>
      </c>
      <c r="CF81">
        <v>1459</v>
      </c>
      <c r="CG81">
        <v>1403.5</v>
      </c>
      <c r="CH81">
        <v>1426</v>
      </c>
      <c r="CI81">
        <v>1419</v>
      </c>
      <c r="CJ81">
        <v>1432</v>
      </c>
      <c r="CK81">
        <v>1460</v>
      </c>
      <c r="CL81">
        <v>1450</v>
      </c>
      <c r="CM81">
        <v>1448.5</v>
      </c>
      <c r="CN81">
        <v>1445</v>
      </c>
      <c r="CO81">
        <v>1409</v>
      </c>
      <c r="CP81">
        <v>1402</v>
      </c>
      <c r="CQ81">
        <v>1403</v>
      </c>
      <c r="CR81">
        <v>1440</v>
      </c>
      <c r="CS81">
        <v>1497</v>
      </c>
      <c r="CT81">
        <v>1508.5</v>
      </c>
      <c r="CU81">
        <v>1509</v>
      </c>
      <c r="CV81">
        <v>1509</v>
      </c>
    </row>
    <row r="82" spans="1:100" x14ac:dyDescent="0.25">
      <c r="A82">
        <v>10458</v>
      </c>
      <c r="B82" s="4" t="s">
        <v>101</v>
      </c>
      <c r="C82" s="4" t="s">
        <v>102</v>
      </c>
      <c r="D82" s="4" t="s">
        <v>101</v>
      </c>
      <c r="E82" s="4" t="s">
        <v>115</v>
      </c>
      <c r="F82">
        <v>81</v>
      </c>
      <c r="Q82">
        <v>1300</v>
      </c>
      <c r="R82">
        <v>1275</v>
      </c>
      <c r="S82">
        <v>1275</v>
      </c>
      <c r="T82">
        <v>1300</v>
      </c>
      <c r="U82">
        <v>1350</v>
      </c>
      <c r="V82">
        <v>1325</v>
      </c>
      <c r="W82">
        <v>1350</v>
      </c>
      <c r="X82">
        <v>1350</v>
      </c>
      <c r="Y82">
        <v>1350</v>
      </c>
      <c r="Z82">
        <v>1300</v>
      </c>
      <c r="AA82">
        <v>1300</v>
      </c>
      <c r="AB82">
        <v>1350</v>
      </c>
      <c r="AC82">
        <v>1300</v>
      </c>
      <c r="AD82">
        <v>1300</v>
      </c>
      <c r="AE82">
        <v>1300</v>
      </c>
      <c r="AF82">
        <v>1300</v>
      </c>
      <c r="AG82">
        <v>1300</v>
      </c>
      <c r="AH82">
        <v>1300</v>
      </c>
      <c r="AI82">
        <v>1375</v>
      </c>
      <c r="AJ82">
        <v>1400</v>
      </c>
      <c r="AK82">
        <v>1395</v>
      </c>
      <c r="AL82">
        <v>1350</v>
      </c>
      <c r="AM82">
        <v>1400</v>
      </c>
      <c r="AN82">
        <v>1400</v>
      </c>
      <c r="AO82">
        <v>1400</v>
      </c>
      <c r="AP82">
        <v>1400</v>
      </c>
      <c r="AQ82">
        <v>1387.5</v>
      </c>
      <c r="AR82">
        <v>1350</v>
      </c>
      <c r="AS82">
        <v>1400</v>
      </c>
      <c r="AT82">
        <v>1350</v>
      </c>
      <c r="AU82">
        <v>1350</v>
      </c>
      <c r="AV82">
        <v>1350</v>
      </c>
      <c r="AW82">
        <v>1400</v>
      </c>
      <c r="AX82">
        <v>1361</v>
      </c>
      <c r="AY82">
        <v>1357</v>
      </c>
      <c r="AZ82">
        <v>1400</v>
      </c>
      <c r="BA82">
        <v>1400</v>
      </c>
      <c r="BB82">
        <v>1400</v>
      </c>
      <c r="BC82">
        <v>1400</v>
      </c>
      <c r="BD82">
        <v>1425</v>
      </c>
      <c r="BE82">
        <v>1450</v>
      </c>
      <c r="BF82">
        <v>1425</v>
      </c>
      <c r="BG82">
        <v>1495</v>
      </c>
      <c r="BH82">
        <v>1500</v>
      </c>
      <c r="BI82">
        <v>1465</v>
      </c>
      <c r="BJ82">
        <v>1485</v>
      </c>
      <c r="BK82">
        <v>1500</v>
      </c>
      <c r="BL82">
        <v>1500</v>
      </c>
      <c r="BM82">
        <v>1500</v>
      </c>
      <c r="BN82">
        <v>1500</v>
      </c>
      <c r="BO82">
        <v>1500</v>
      </c>
      <c r="BP82">
        <v>1525</v>
      </c>
      <c r="BQ82">
        <v>1550</v>
      </c>
      <c r="BR82">
        <v>1550</v>
      </c>
      <c r="BS82">
        <v>1600</v>
      </c>
      <c r="BT82">
        <v>1600</v>
      </c>
      <c r="BU82">
        <v>1600</v>
      </c>
      <c r="BV82">
        <v>1550</v>
      </c>
      <c r="BW82">
        <v>1550</v>
      </c>
      <c r="BX82">
        <v>1550</v>
      </c>
      <c r="BY82">
        <v>1573</v>
      </c>
      <c r="BZ82">
        <v>1600</v>
      </c>
      <c r="CA82">
        <v>1600</v>
      </c>
      <c r="CB82">
        <v>1600</v>
      </c>
      <c r="CC82">
        <v>1625</v>
      </c>
      <c r="CD82">
        <v>1650</v>
      </c>
      <c r="CE82">
        <v>1694</v>
      </c>
      <c r="CF82">
        <v>1650</v>
      </c>
      <c r="CG82">
        <v>1650</v>
      </c>
      <c r="CH82">
        <v>1693</v>
      </c>
      <c r="CI82">
        <v>1675</v>
      </c>
      <c r="CJ82">
        <v>1650</v>
      </c>
      <c r="CK82">
        <v>1700</v>
      </c>
      <c r="CL82">
        <v>1700</v>
      </c>
      <c r="CM82">
        <v>1700</v>
      </c>
      <c r="CN82">
        <v>1700</v>
      </c>
      <c r="CO82">
        <v>1700</v>
      </c>
      <c r="CP82">
        <v>1700</v>
      </c>
      <c r="CQ82">
        <v>1750</v>
      </c>
      <c r="CR82">
        <v>1700</v>
      </c>
      <c r="CS82">
        <v>1709.5</v>
      </c>
      <c r="CT82">
        <v>1709.5</v>
      </c>
      <c r="CU82">
        <v>1792.5</v>
      </c>
      <c r="CV82">
        <v>1800</v>
      </c>
    </row>
    <row r="83" spans="1:100" x14ac:dyDescent="0.25">
      <c r="A83">
        <v>60610</v>
      </c>
      <c r="B83" s="4" t="s">
        <v>104</v>
      </c>
      <c r="C83" s="4" t="s">
        <v>105</v>
      </c>
      <c r="D83" s="4" t="s">
        <v>104</v>
      </c>
      <c r="E83" s="4" t="s">
        <v>106</v>
      </c>
      <c r="F83">
        <v>82</v>
      </c>
      <c r="J83">
        <v>1963.5</v>
      </c>
      <c r="K83">
        <v>1975</v>
      </c>
      <c r="L83">
        <v>1995</v>
      </c>
      <c r="M83">
        <v>2022</v>
      </c>
      <c r="N83">
        <v>2000</v>
      </c>
      <c r="O83">
        <v>2010</v>
      </c>
      <c r="P83">
        <v>2099</v>
      </c>
      <c r="Q83">
        <v>2100</v>
      </c>
      <c r="R83">
        <v>2150</v>
      </c>
      <c r="S83">
        <v>2150</v>
      </c>
      <c r="T83">
        <v>2150</v>
      </c>
      <c r="U83">
        <v>2149</v>
      </c>
      <c r="V83">
        <v>2150</v>
      </c>
      <c r="W83">
        <v>2149</v>
      </c>
      <c r="X83">
        <v>2150</v>
      </c>
      <c r="Y83">
        <v>2175</v>
      </c>
      <c r="Z83">
        <v>2200</v>
      </c>
      <c r="AA83">
        <v>2295</v>
      </c>
      <c r="AB83">
        <v>2295</v>
      </c>
      <c r="AC83">
        <v>2499</v>
      </c>
      <c r="AD83">
        <v>2584</v>
      </c>
      <c r="AE83">
        <v>2623</v>
      </c>
      <c r="AF83">
        <v>2545</v>
      </c>
      <c r="AG83">
        <v>2523</v>
      </c>
      <c r="AH83">
        <v>2400</v>
      </c>
      <c r="AI83">
        <v>2481.5</v>
      </c>
      <c r="AJ83">
        <v>2400</v>
      </c>
      <c r="AK83">
        <v>2364.5</v>
      </c>
      <c r="AL83">
        <v>2395</v>
      </c>
      <c r="AM83">
        <v>2500</v>
      </c>
      <c r="AN83">
        <v>2517</v>
      </c>
      <c r="AO83">
        <v>2533.5</v>
      </c>
      <c r="AP83">
        <v>2500</v>
      </c>
      <c r="AQ83">
        <v>2475.5</v>
      </c>
      <c r="AR83">
        <v>2406.5</v>
      </c>
      <c r="AS83">
        <v>2431</v>
      </c>
      <c r="AT83">
        <v>2462.5</v>
      </c>
      <c r="AU83">
        <v>2495</v>
      </c>
      <c r="AV83">
        <v>2525</v>
      </c>
      <c r="AW83">
        <v>2500</v>
      </c>
      <c r="AX83">
        <v>2552</v>
      </c>
      <c r="AY83">
        <v>2595</v>
      </c>
      <c r="AZ83">
        <v>2650</v>
      </c>
      <c r="BA83">
        <v>2684</v>
      </c>
      <c r="BB83">
        <v>2595</v>
      </c>
      <c r="BC83">
        <v>2652</v>
      </c>
      <c r="BD83">
        <v>2700</v>
      </c>
      <c r="BE83">
        <v>2652</v>
      </c>
      <c r="BF83">
        <v>2600</v>
      </c>
      <c r="BG83">
        <v>2537.5</v>
      </c>
      <c r="BH83">
        <v>2613</v>
      </c>
      <c r="BI83">
        <v>2465</v>
      </c>
      <c r="BJ83">
        <v>2459</v>
      </c>
      <c r="BK83">
        <v>2500</v>
      </c>
      <c r="BL83">
        <v>2588</v>
      </c>
      <c r="BM83">
        <v>2625</v>
      </c>
      <c r="BN83">
        <v>2588</v>
      </c>
      <c r="BO83">
        <v>2517.5</v>
      </c>
      <c r="BP83">
        <v>2549.5</v>
      </c>
      <c r="BQ83">
        <v>2511</v>
      </c>
      <c r="BR83">
        <v>2547</v>
      </c>
      <c r="BS83">
        <v>2550</v>
      </c>
      <c r="BT83">
        <v>2465</v>
      </c>
      <c r="BU83">
        <v>2517.5</v>
      </c>
      <c r="BV83">
        <v>2600</v>
      </c>
      <c r="BW83">
        <v>2516</v>
      </c>
      <c r="BX83">
        <v>2549</v>
      </c>
      <c r="BY83">
        <v>2549</v>
      </c>
      <c r="BZ83">
        <v>2595</v>
      </c>
      <c r="CA83">
        <v>2516</v>
      </c>
      <c r="CB83">
        <v>2588</v>
      </c>
      <c r="CC83">
        <v>2499</v>
      </c>
      <c r="CD83">
        <v>2500</v>
      </c>
      <c r="CE83">
        <v>2515.5</v>
      </c>
      <c r="CF83">
        <v>2547</v>
      </c>
      <c r="CG83">
        <v>2525</v>
      </c>
      <c r="CH83">
        <v>2595</v>
      </c>
      <c r="CI83">
        <v>2549.5</v>
      </c>
      <c r="CJ83">
        <v>2620</v>
      </c>
      <c r="CK83">
        <v>2620</v>
      </c>
      <c r="CL83">
        <v>2650</v>
      </c>
      <c r="CM83">
        <v>2531</v>
      </c>
      <c r="CN83">
        <v>2510</v>
      </c>
      <c r="CO83">
        <v>2591.5</v>
      </c>
      <c r="CP83">
        <v>2516</v>
      </c>
      <c r="CQ83">
        <v>2592</v>
      </c>
      <c r="CR83">
        <v>2600</v>
      </c>
      <c r="CS83">
        <v>2777</v>
      </c>
      <c r="CT83">
        <v>2825</v>
      </c>
      <c r="CU83">
        <v>2700</v>
      </c>
      <c r="CV83">
        <v>2757.5</v>
      </c>
    </row>
    <row r="84" spans="1:100" x14ac:dyDescent="0.25">
      <c r="A84">
        <v>10019</v>
      </c>
      <c r="B84" s="4" t="s">
        <v>101</v>
      </c>
      <c r="C84" s="4" t="s">
        <v>102</v>
      </c>
      <c r="D84" s="4" t="s">
        <v>101</v>
      </c>
      <c r="E84" s="4" t="s">
        <v>101</v>
      </c>
      <c r="F84">
        <v>83</v>
      </c>
      <c r="BB84">
        <v>5194</v>
      </c>
      <c r="BC84">
        <v>5012</v>
      </c>
      <c r="BD84">
        <v>5000</v>
      </c>
      <c r="BE84">
        <v>5012</v>
      </c>
      <c r="BF84">
        <v>5000</v>
      </c>
      <c r="BG84">
        <v>4979</v>
      </c>
      <c r="BH84">
        <v>5000</v>
      </c>
      <c r="BI84">
        <v>4995</v>
      </c>
      <c r="BJ84">
        <v>4997</v>
      </c>
      <c r="BK84">
        <v>5060</v>
      </c>
      <c r="BL84">
        <v>5006</v>
      </c>
      <c r="BM84">
        <v>5060</v>
      </c>
      <c r="BN84">
        <v>5012</v>
      </c>
      <c r="BO84">
        <v>5000</v>
      </c>
      <c r="BP84">
        <v>5071</v>
      </c>
      <c r="BQ84">
        <v>4995</v>
      </c>
      <c r="BR84">
        <v>5000</v>
      </c>
      <c r="BS84">
        <v>5016</v>
      </c>
      <c r="BT84">
        <v>5060.5</v>
      </c>
      <c r="BU84">
        <v>5067</v>
      </c>
      <c r="BV84">
        <v>5000</v>
      </c>
      <c r="BW84">
        <v>4967</v>
      </c>
      <c r="BX84">
        <v>4894</v>
      </c>
      <c r="BY84">
        <v>4837</v>
      </c>
      <c r="BZ84">
        <v>4967</v>
      </c>
      <c r="CA84">
        <v>4967</v>
      </c>
      <c r="CB84">
        <v>4916.5</v>
      </c>
      <c r="CC84">
        <v>4971</v>
      </c>
      <c r="CD84">
        <v>4967</v>
      </c>
      <c r="CE84">
        <v>4967</v>
      </c>
      <c r="CF84">
        <v>4900</v>
      </c>
      <c r="CG84">
        <v>4880.5</v>
      </c>
      <c r="CH84">
        <v>4880</v>
      </c>
      <c r="CI84">
        <v>4995</v>
      </c>
      <c r="CJ84">
        <v>5012</v>
      </c>
      <c r="CK84">
        <v>5000</v>
      </c>
      <c r="CL84">
        <v>5000</v>
      </c>
      <c r="CM84">
        <v>5061</v>
      </c>
      <c r="CN84">
        <v>5012</v>
      </c>
      <c r="CO84">
        <v>5042.5</v>
      </c>
      <c r="CP84">
        <v>5020</v>
      </c>
      <c r="CQ84">
        <v>5045</v>
      </c>
      <c r="CR84">
        <v>5000</v>
      </c>
      <c r="CS84">
        <v>5000</v>
      </c>
      <c r="CT84">
        <v>4963.5</v>
      </c>
      <c r="CU84">
        <v>4930</v>
      </c>
      <c r="CV84">
        <v>5052.5</v>
      </c>
    </row>
    <row r="85" spans="1:100" x14ac:dyDescent="0.25">
      <c r="A85">
        <v>44107</v>
      </c>
      <c r="B85" s="4" t="s">
        <v>187</v>
      </c>
      <c r="C85" s="4" t="s">
        <v>188</v>
      </c>
      <c r="D85" s="4" t="s">
        <v>189</v>
      </c>
      <c r="E85" s="4" t="s">
        <v>190</v>
      </c>
      <c r="F85">
        <v>84</v>
      </c>
      <c r="CD85">
        <v>760</v>
      </c>
      <c r="CE85">
        <v>850</v>
      </c>
      <c r="CF85">
        <v>825</v>
      </c>
      <c r="CG85">
        <v>775</v>
      </c>
      <c r="CH85">
        <v>825</v>
      </c>
      <c r="CI85">
        <v>850</v>
      </c>
      <c r="CJ85">
        <v>890</v>
      </c>
      <c r="CK85">
        <v>862.5</v>
      </c>
      <c r="CL85">
        <v>850</v>
      </c>
      <c r="CM85">
        <v>875</v>
      </c>
      <c r="CN85">
        <v>850</v>
      </c>
      <c r="CO85">
        <v>850</v>
      </c>
      <c r="CP85">
        <v>850</v>
      </c>
      <c r="CQ85">
        <v>855</v>
      </c>
      <c r="CR85">
        <v>885</v>
      </c>
      <c r="CS85">
        <v>885</v>
      </c>
      <c r="CT85">
        <v>895</v>
      </c>
      <c r="CU85">
        <v>925</v>
      </c>
      <c r="CV85">
        <v>975</v>
      </c>
    </row>
    <row r="86" spans="1:100" x14ac:dyDescent="0.25">
      <c r="A86">
        <v>75067</v>
      </c>
      <c r="B86" s="4" t="s">
        <v>191</v>
      </c>
      <c r="C86" s="4" t="s">
        <v>108</v>
      </c>
      <c r="D86" s="4" t="s">
        <v>109</v>
      </c>
      <c r="E86" s="4" t="s">
        <v>192</v>
      </c>
      <c r="F86">
        <v>85</v>
      </c>
      <c r="CC86">
        <v>1179.5</v>
      </c>
      <c r="CD86">
        <v>1119</v>
      </c>
      <c r="CE86">
        <v>1106</v>
      </c>
      <c r="CF86">
        <v>1145</v>
      </c>
      <c r="CG86">
        <v>1144</v>
      </c>
      <c r="CH86">
        <v>1193</v>
      </c>
      <c r="CI86">
        <v>1211</v>
      </c>
      <c r="CJ86">
        <v>1228</v>
      </c>
      <c r="CK86">
        <v>1231</v>
      </c>
      <c r="CL86">
        <v>1222</v>
      </c>
      <c r="CM86">
        <v>1179</v>
      </c>
      <c r="CN86">
        <v>1167</v>
      </c>
      <c r="CO86">
        <v>1179</v>
      </c>
      <c r="CP86">
        <v>1193.5</v>
      </c>
      <c r="CQ86">
        <v>1210.5</v>
      </c>
      <c r="CR86">
        <v>1178.5</v>
      </c>
      <c r="CS86">
        <v>1199.5</v>
      </c>
      <c r="CT86">
        <v>1182</v>
      </c>
      <c r="CU86">
        <v>1238</v>
      </c>
      <c r="CV86">
        <v>1239</v>
      </c>
    </row>
    <row r="87" spans="1:100" x14ac:dyDescent="0.25">
      <c r="A87">
        <v>33025</v>
      </c>
      <c r="B87" s="4" t="s">
        <v>193</v>
      </c>
      <c r="C87" s="4" t="s">
        <v>171</v>
      </c>
      <c r="D87" s="4" t="s">
        <v>172</v>
      </c>
      <c r="E87" s="4" t="s">
        <v>194</v>
      </c>
      <c r="F87">
        <v>86</v>
      </c>
      <c r="G87">
        <v>1300</v>
      </c>
      <c r="H87">
        <v>1300</v>
      </c>
      <c r="I87">
        <v>1250</v>
      </c>
      <c r="J87">
        <v>1250</v>
      </c>
      <c r="K87">
        <v>1200</v>
      </c>
      <c r="L87">
        <v>1200</v>
      </c>
      <c r="M87">
        <v>1250</v>
      </c>
      <c r="N87">
        <v>1250</v>
      </c>
      <c r="O87">
        <v>1250</v>
      </c>
      <c r="P87">
        <v>1250</v>
      </c>
      <c r="Q87">
        <v>1275</v>
      </c>
      <c r="R87">
        <v>1300</v>
      </c>
      <c r="S87">
        <v>1300</v>
      </c>
      <c r="T87">
        <v>1300</v>
      </c>
      <c r="U87">
        <v>1300</v>
      </c>
      <c r="V87">
        <v>1300</v>
      </c>
      <c r="W87">
        <v>1300</v>
      </c>
      <c r="X87">
        <v>1275</v>
      </c>
      <c r="Y87">
        <v>1300</v>
      </c>
      <c r="Z87">
        <v>1300</v>
      </c>
      <c r="AA87">
        <v>1300</v>
      </c>
      <c r="AB87">
        <v>1307.5</v>
      </c>
      <c r="AC87">
        <v>1300</v>
      </c>
      <c r="AD87">
        <v>1300</v>
      </c>
      <c r="AE87">
        <v>1300</v>
      </c>
      <c r="AF87">
        <v>1300</v>
      </c>
      <c r="AG87">
        <v>1340</v>
      </c>
      <c r="AH87">
        <v>1320</v>
      </c>
      <c r="AI87">
        <v>1350</v>
      </c>
      <c r="AJ87">
        <v>1380</v>
      </c>
      <c r="AK87">
        <v>1372.5</v>
      </c>
      <c r="AL87">
        <v>1350</v>
      </c>
      <c r="AM87">
        <v>1350</v>
      </c>
      <c r="AN87">
        <v>1350</v>
      </c>
      <c r="AO87">
        <v>1350</v>
      </c>
      <c r="AP87">
        <v>1350</v>
      </c>
      <c r="AQ87">
        <v>1350</v>
      </c>
      <c r="AR87">
        <v>1350</v>
      </c>
      <c r="AS87">
        <v>1350</v>
      </c>
      <c r="AT87">
        <v>1350</v>
      </c>
      <c r="AU87">
        <v>1367.5</v>
      </c>
      <c r="AV87">
        <v>1350</v>
      </c>
      <c r="AW87">
        <v>1350</v>
      </c>
      <c r="AX87">
        <v>1350</v>
      </c>
      <c r="AY87">
        <v>1375</v>
      </c>
      <c r="AZ87">
        <v>1375</v>
      </c>
      <c r="BA87">
        <v>1390</v>
      </c>
      <c r="BB87">
        <v>1400</v>
      </c>
      <c r="BC87">
        <v>1395</v>
      </c>
      <c r="BD87">
        <v>1375</v>
      </c>
      <c r="BE87">
        <v>1400</v>
      </c>
      <c r="BF87">
        <v>1400</v>
      </c>
      <c r="BG87">
        <v>1400</v>
      </c>
      <c r="BH87">
        <v>1400</v>
      </c>
      <c r="BI87">
        <v>1425</v>
      </c>
      <c r="BJ87">
        <v>1450</v>
      </c>
      <c r="BK87">
        <v>1450</v>
      </c>
      <c r="BL87">
        <v>1400</v>
      </c>
      <c r="BM87">
        <v>1432.5</v>
      </c>
      <c r="BN87">
        <v>1450</v>
      </c>
      <c r="BO87">
        <v>1425</v>
      </c>
      <c r="BP87">
        <v>1450</v>
      </c>
      <c r="BQ87">
        <v>1500</v>
      </c>
      <c r="BR87">
        <v>1500</v>
      </c>
      <c r="BS87">
        <v>1522.5</v>
      </c>
      <c r="BT87">
        <v>1534</v>
      </c>
      <c r="BU87">
        <v>1500</v>
      </c>
      <c r="BV87">
        <v>1524.5</v>
      </c>
      <c r="BW87">
        <v>1500</v>
      </c>
      <c r="BX87">
        <v>1500</v>
      </c>
      <c r="BY87">
        <v>1500</v>
      </c>
      <c r="BZ87">
        <v>1508.5</v>
      </c>
      <c r="CA87">
        <v>1500</v>
      </c>
      <c r="CB87">
        <v>1500</v>
      </c>
      <c r="CC87">
        <v>1500</v>
      </c>
      <c r="CD87">
        <v>1495</v>
      </c>
      <c r="CE87">
        <v>1506</v>
      </c>
      <c r="CF87">
        <v>1500</v>
      </c>
      <c r="CG87">
        <v>1525</v>
      </c>
      <c r="CH87">
        <v>1552</v>
      </c>
      <c r="CI87">
        <v>1575</v>
      </c>
      <c r="CJ87">
        <v>1600</v>
      </c>
      <c r="CK87">
        <v>1600</v>
      </c>
      <c r="CL87">
        <v>1591</v>
      </c>
      <c r="CM87">
        <v>1561</v>
      </c>
      <c r="CN87">
        <v>1561</v>
      </c>
      <c r="CO87">
        <v>1542</v>
      </c>
      <c r="CP87">
        <v>1575</v>
      </c>
      <c r="CQ87">
        <v>1595</v>
      </c>
      <c r="CR87">
        <v>1650</v>
      </c>
      <c r="CS87">
        <v>1650</v>
      </c>
      <c r="CT87">
        <v>1600</v>
      </c>
      <c r="CU87">
        <v>1658</v>
      </c>
      <c r="CV87">
        <v>1627</v>
      </c>
    </row>
    <row r="88" spans="1:100" x14ac:dyDescent="0.25">
      <c r="A88">
        <v>33411</v>
      </c>
      <c r="B88" s="4" t="s">
        <v>195</v>
      </c>
      <c r="C88" s="4" t="s">
        <v>171</v>
      </c>
      <c r="D88" s="4" t="s">
        <v>172</v>
      </c>
      <c r="E88" s="4" t="s">
        <v>196</v>
      </c>
      <c r="F88">
        <v>87</v>
      </c>
      <c r="L88">
        <v>1000</v>
      </c>
      <c r="M88">
        <v>1000</v>
      </c>
      <c r="N88">
        <v>1000</v>
      </c>
      <c r="O88">
        <v>999.5</v>
      </c>
      <c r="P88">
        <v>989.5</v>
      </c>
      <c r="Q88">
        <v>965</v>
      </c>
      <c r="R88">
        <v>994.5</v>
      </c>
      <c r="S88">
        <v>977.5</v>
      </c>
      <c r="T88">
        <v>997</v>
      </c>
      <c r="U88">
        <v>985</v>
      </c>
      <c r="V88">
        <v>975</v>
      </c>
      <c r="W88">
        <v>975</v>
      </c>
      <c r="X88">
        <v>1000</v>
      </c>
      <c r="Y88">
        <v>1005</v>
      </c>
      <c r="Z88">
        <v>1012.5</v>
      </c>
      <c r="AA88">
        <v>950</v>
      </c>
      <c r="AB88">
        <v>1000</v>
      </c>
      <c r="AC88">
        <v>1050</v>
      </c>
      <c r="AD88">
        <v>1075</v>
      </c>
      <c r="AE88">
        <v>1000</v>
      </c>
      <c r="AF88">
        <v>1030</v>
      </c>
      <c r="AG88">
        <v>1025</v>
      </c>
      <c r="AH88">
        <v>1045</v>
      </c>
      <c r="AI88">
        <v>1050</v>
      </c>
      <c r="AJ88">
        <v>1096</v>
      </c>
      <c r="AK88">
        <v>1150</v>
      </c>
      <c r="AL88">
        <v>1100</v>
      </c>
      <c r="AM88">
        <v>1137.5</v>
      </c>
      <c r="AN88">
        <v>1100</v>
      </c>
      <c r="AO88">
        <v>1000</v>
      </c>
      <c r="AP88">
        <v>1100</v>
      </c>
      <c r="AQ88">
        <v>1150</v>
      </c>
      <c r="AR88">
        <v>1175</v>
      </c>
      <c r="AS88">
        <v>1100</v>
      </c>
      <c r="AT88">
        <v>1175</v>
      </c>
      <c r="AU88">
        <v>1195</v>
      </c>
      <c r="AV88">
        <v>1200</v>
      </c>
      <c r="AW88">
        <v>1200</v>
      </c>
      <c r="AX88">
        <v>1200</v>
      </c>
      <c r="AY88">
        <v>1150</v>
      </c>
      <c r="AZ88">
        <v>1200</v>
      </c>
      <c r="BA88">
        <v>1250</v>
      </c>
      <c r="BB88">
        <v>1200</v>
      </c>
      <c r="BC88">
        <v>1200</v>
      </c>
      <c r="BD88">
        <v>1200</v>
      </c>
      <c r="BE88">
        <v>1200</v>
      </c>
      <c r="BF88">
        <v>1197.5</v>
      </c>
      <c r="BG88">
        <v>1200</v>
      </c>
      <c r="BH88">
        <v>1200</v>
      </c>
      <c r="BI88">
        <v>1250</v>
      </c>
      <c r="BJ88">
        <v>1200</v>
      </c>
      <c r="BK88">
        <v>1250</v>
      </c>
      <c r="BL88">
        <v>1250</v>
      </c>
      <c r="BM88">
        <v>1250</v>
      </c>
      <c r="BN88">
        <v>1250</v>
      </c>
      <c r="BO88">
        <v>1250</v>
      </c>
      <c r="BP88">
        <v>1250</v>
      </c>
      <c r="BQ88">
        <v>1250</v>
      </c>
      <c r="BR88">
        <v>1260</v>
      </c>
      <c r="BS88">
        <v>1275</v>
      </c>
      <c r="BT88">
        <v>1250</v>
      </c>
      <c r="BU88">
        <v>1350</v>
      </c>
      <c r="BV88">
        <v>1300</v>
      </c>
      <c r="BW88">
        <v>1250</v>
      </c>
      <c r="BX88">
        <v>1312.5</v>
      </c>
      <c r="BY88">
        <v>1302.5</v>
      </c>
      <c r="BZ88">
        <v>1300</v>
      </c>
      <c r="CA88">
        <v>1300</v>
      </c>
      <c r="CB88">
        <v>1300</v>
      </c>
      <c r="CC88">
        <v>1287.5</v>
      </c>
      <c r="CD88">
        <v>1250</v>
      </c>
      <c r="CE88">
        <v>1250</v>
      </c>
      <c r="CF88">
        <v>1290</v>
      </c>
      <c r="CG88">
        <v>1290</v>
      </c>
      <c r="CH88">
        <v>1300</v>
      </c>
      <c r="CI88">
        <v>1300</v>
      </c>
      <c r="CJ88">
        <v>1300</v>
      </c>
      <c r="CK88">
        <v>1300</v>
      </c>
      <c r="CL88">
        <v>1300</v>
      </c>
      <c r="CM88">
        <v>1350</v>
      </c>
      <c r="CN88">
        <v>1350</v>
      </c>
      <c r="CO88">
        <v>1350</v>
      </c>
      <c r="CP88">
        <v>1300</v>
      </c>
      <c r="CQ88">
        <v>1300</v>
      </c>
      <c r="CR88">
        <v>1350</v>
      </c>
      <c r="CS88">
        <v>1300</v>
      </c>
      <c r="CT88">
        <v>1375</v>
      </c>
      <c r="CU88">
        <v>1400</v>
      </c>
      <c r="CV88">
        <v>1400</v>
      </c>
    </row>
    <row r="89" spans="1:100" x14ac:dyDescent="0.25">
      <c r="A89">
        <v>33139</v>
      </c>
      <c r="B89" s="4" t="s">
        <v>197</v>
      </c>
      <c r="C89" s="4" t="s">
        <v>171</v>
      </c>
      <c r="D89" s="4" t="s">
        <v>172</v>
      </c>
      <c r="E89" s="4" t="s">
        <v>173</v>
      </c>
      <c r="F89">
        <v>88</v>
      </c>
      <c r="L89">
        <v>3000</v>
      </c>
      <c r="M89">
        <v>3200</v>
      </c>
      <c r="N89">
        <v>3000</v>
      </c>
      <c r="O89">
        <v>3100</v>
      </c>
      <c r="P89">
        <v>2950</v>
      </c>
      <c r="Q89">
        <v>3000</v>
      </c>
      <c r="R89">
        <v>3000</v>
      </c>
      <c r="S89">
        <v>3000</v>
      </c>
      <c r="T89">
        <v>3200</v>
      </c>
      <c r="U89">
        <v>3500</v>
      </c>
      <c r="V89">
        <v>3300</v>
      </c>
      <c r="W89">
        <v>3150</v>
      </c>
      <c r="X89">
        <v>3100</v>
      </c>
      <c r="Y89">
        <v>3100</v>
      </c>
      <c r="Z89">
        <v>3200</v>
      </c>
      <c r="AA89">
        <v>3200</v>
      </c>
      <c r="AB89">
        <v>3300</v>
      </c>
      <c r="AC89">
        <v>3200</v>
      </c>
      <c r="AD89">
        <v>3200</v>
      </c>
      <c r="AE89">
        <v>3300</v>
      </c>
      <c r="AF89">
        <v>3162.5</v>
      </c>
      <c r="AG89">
        <v>3150</v>
      </c>
      <c r="AH89">
        <v>3100</v>
      </c>
      <c r="AI89">
        <v>3100</v>
      </c>
      <c r="AJ89">
        <v>3150</v>
      </c>
      <c r="AK89">
        <v>3200</v>
      </c>
      <c r="AL89">
        <v>3200</v>
      </c>
      <c r="AM89">
        <v>3000</v>
      </c>
      <c r="AN89">
        <v>3190</v>
      </c>
      <c r="AO89">
        <v>3250</v>
      </c>
      <c r="AP89">
        <v>3200</v>
      </c>
      <c r="AQ89">
        <v>3200</v>
      </c>
      <c r="AR89">
        <v>3150</v>
      </c>
      <c r="AS89">
        <v>3000</v>
      </c>
      <c r="AT89">
        <v>3200</v>
      </c>
      <c r="AU89">
        <v>3100</v>
      </c>
      <c r="AV89">
        <v>3000</v>
      </c>
      <c r="AW89">
        <v>3100</v>
      </c>
      <c r="AX89">
        <v>3050</v>
      </c>
      <c r="AY89">
        <v>3250</v>
      </c>
      <c r="AZ89">
        <v>3100</v>
      </c>
      <c r="BA89">
        <v>3200</v>
      </c>
      <c r="BB89">
        <v>3200</v>
      </c>
      <c r="BC89">
        <v>3125</v>
      </c>
      <c r="BD89">
        <v>3225</v>
      </c>
      <c r="BE89">
        <v>3200</v>
      </c>
      <c r="BF89">
        <v>3000</v>
      </c>
      <c r="BG89">
        <v>3200</v>
      </c>
      <c r="BH89">
        <v>3025</v>
      </c>
      <c r="BI89">
        <v>3025</v>
      </c>
      <c r="BJ89">
        <v>3250</v>
      </c>
      <c r="BK89">
        <v>3500</v>
      </c>
      <c r="BL89">
        <v>3500</v>
      </c>
      <c r="BM89">
        <v>3400</v>
      </c>
      <c r="BN89">
        <v>3250</v>
      </c>
      <c r="BO89">
        <v>3219</v>
      </c>
      <c r="BP89">
        <v>3200</v>
      </c>
      <c r="BQ89">
        <v>3250</v>
      </c>
      <c r="BR89">
        <v>3300</v>
      </c>
      <c r="BS89">
        <v>3300</v>
      </c>
      <c r="BT89">
        <v>3400</v>
      </c>
      <c r="BU89">
        <v>3250</v>
      </c>
      <c r="BV89">
        <v>3100</v>
      </c>
      <c r="BW89">
        <v>3029</v>
      </c>
      <c r="BX89">
        <v>3100</v>
      </c>
      <c r="BY89">
        <v>3200</v>
      </c>
      <c r="BZ89">
        <v>2850</v>
      </c>
      <c r="CA89">
        <v>3000</v>
      </c>
      <c r="CB89">
        <v>3000</v>
      </c>
      <c r="CC89">
        <v>3272.5</v>
      </c>
      <c r="CD89">
        <v>2950</v>
      </c>
      <c r="CE89">
        <v>2900</v>
      </c>
      <c r="CF89">
        <v>3039</v>
      </c>
      <c r="CG89">
        <v>3300</v>
      </c>
      <c r="CH89">
        <v>3200</v>
      </c>
      <c r="CI89">
        <v>3250</v>
      </c>
      <c r="CJ89">
        <v>3300</v>
      </c>
      <c r="CK89">
        <v>3250</v>
      </c>
      <c r="CL89">
        <v>3250</v>
      </c>
      <c r="CM89">
        <v>3500</v>
      </c>
      <c r="CN89">
        <v>3400</v>
      </c>
      <c r="CO89">
        <v>3300</v>
      </c>
      <c r="CP89">
        <v>3300</v>
      </c>
      <c r="CQ89">
        <v>3250</v>
      </c>
      <c r="CR89">
        <v>3200</v>
      </c>
      <c r="CS89">
        <v>3200</v>
      </c>
      <c r="CT89">
        <v>3200</v>
      </c>
      <c r="CU89">
        <v>3176</v>
      </c>
      <c r="CV89">
        <v>3100</v>
      </c>
    </row>
    <row r="90" spans="1:100" x14ac:dyDescent="0.25">
      <c r="A90">
        <v>11377</v>
      </c>
      <c r="B90" s="4" t="s">
        <v>101</v>
      </c>
      <c r="C90" s="4" t="s">
        <v>102</v>
      </c>
      <c r="D90" s="4" t="s">
        <v>101</v>
      </c>
      <c r="E90" s="4" t="s">
        <v>119</v>
      </c>
      <c r="F90">
        <v>89</v>
      </c>
      <c r="T90">
        <v>1875</v>
      </c>
      <c r="U90">
        <v>1950</v>
      </c>
      <c r="V90">
        <v>1850</v>
      </c>
      <c r="W90">
        <v>1920</v>
      </c>
      <c r="X90">
        <v>1995</v>
      </c>
      <c r="Y90">
        <v>1995</v>
      </c>
      <c r="Z90">
        <v>1995</v>
      </c>
      <c r="AA90">
        <v>1850</v>
      </c>
      <c r="AB90">
        <v>1950</v>
      </c>
      <c r="AC90">
        <v>1995</v>
      </c>
      <c r="AD90">
        <v>1985</v>
      </c>
      <c r="AE90">
        <v>1900</v>
      </c>
      <c r="AF90">
        <v>1995</v>
      </c>
      <c r="AG90">
        <v>2000</v>
      </c>
      <c r="AH90">
        <v>1995</v>
      </c>
      <c r="AI90">
        <v>1975</v>
      </c>
      <c r="AJ90">
        <v>1995</v>
      </c>
      <c r="AK90">
        <v>1999</v>
      </c>
      <c r="AL90">
        <v>1975</v>
      </c>
      <c r="AM90">
        <v>1975</v>
      </c>
      <c r="AN90">
        <v>2174.5</v>
      </c>
      <c r="AO90">
        <v>2053.5</v>
      </c>
      <c r="AP90">
        <v>2100</v>
      </c>
      <c r="AQ90">
        <v>2100</v>
      </c>
      <c r="AR90">
        <v>2100</v>
      </c>
      <c r="AS90">
        <v>2100</v>
      </c>
      <c r="AT90">
        <v>2100</v>
      </c>
      <c r="AU90">
        <v>2100</v>
      </c>
      <c r="AV90">
        <v>2187.5</v>
      </c>
      <c r="AW90">
        <v>2200</v>
      </c>
      <c r="AX90">
        <v>2195</v>
      </c>
      <c r="AY90">
        <v>2100</v>
      </c>
      <c r="AZ90">
        <v>2100</v>
      </c>
      <c r="BA90">
        <v>2100</v>
      </c>
      <c r="BB90">
        <v>2154</v>
      </c>
      <c r="BC90">
        <v>2200</v>
      </c>
      <c r="BD90">
        <v>2300</v>
      </c>
      <c r="BE90">
        <v>2182.5</v>
      </c>
      <c r="BF90">
        <v>2175</v>
      </c>
      <c r="BG90">
        <v>2200</v>
      </c>
      <c r="BH90">
        <v>2175</v>
      </c>
      <c r="BI90">
        <v>2175</v>
      </c>
      <c r="BJ90">
        <v>2185</v>
      </c>
      <c r="BK90">
        <v>2200</v>
      </c>
      <c r="BL90">
        <v>2225</v>
      </c>
      <c r="BM90">
        <v>2195</v>
      </c>
      <c r="BN90">
        <v>2195</v>
      </c>
      <c r="BO90">
        <v>2199.5</v>
      </c>
      <c r="BP90">
        <v>2270</v>
      </c>
      <c r="BQ90">
        <v>2300</v>
      </c>
      <c r="BR90">
        <v>2272.5</v>
      </c>
      <c r="BS90">
        <v>2200</v>
      </c>
      <c r="BT90">
        <v>2150</v>
      </c>
      <c r="BU90">
        <v>2100</v>
      </c>
      <c r="BV90">
        <v>2130</v>
      </c>
      <c r="BW90">
        <v>2200</v>
      </c>
      <c r="BX90">
        <v>2200</v>
      </c>
      <c r="BY90">
        <v>2295</v>
      </c>
      <c r="BZ90">
        <v>2200</v>
      </c>
      <c r="CA90">
        <v>2200</v>
      </c>
      <c r="CB90">
        <v>2195</v>
      </c>
      <c r="CC90">
        <v>2200</v>
      </c>
      <c r="CD90">
        <v>2100</v>
      </c>
      <c r="CE90">
        <v>2200</v>
      </c>
      <c r="CF90">
        <v>2150</v>
      </c>
      <c r="CG90">
        <v>2150</v>
      </c>
      <c r="CH90">
        <v>2300</v>
      </c>
      <c r="CI90">
        <v>2300</v>
      </c>
      <c r="CJ90">
        <v>2200</v>
      </c>
      <c r="CK90">
        <v>2290</v>
      </c>
      <c r="CL90">
        <v>2375</v>
      </c>
      <c r="CM90">
        <v>2200</v>
      </c>
      <c r="CN90">
        <v>2100</v>
      </c>
      <c r="CO90">
        <v>2100</v>
      </c>
      <c r="CP90">
        <v>2150</v>
      </c>
      <c r="CQ90">
        <v>2200</v>
      </c>
      <c r="CR90">
        <v>2100</v>
      </c>
      <c r="CS90">
        <v>2200</v>
      </c>
      <c r="CT90">
        <v>2125</v>
      </c>
      <c r="CU90">
        <v>2100</v>
      </c>
      <c r="CV90">
        <v>2195</v>
      </c>
    </row>
    <row r="91" spans="1:100" x14ac:dyDescent="0.25">
      <c r="A91">
        <v>2169</v>
      </c>
      <c r="B91" s="4" t="s">
        <v>198</v>
      </c>
      <c r="C91" s="4" t="s">
        <v>199</v>
      </c>
      <c r="D91" s="4" t="s">
        <v>200</v>
      </c>
      <c r="E91" s="4" t="s">
        <v>201</v>
      </c>
      <c r="F91">
        <v>90</v>
      </c>
      <c r="M91">
        <v>1425</v>
      </c>
      <c r="N91">
        <v>1400</v>
      </c>
      <c r="O91">
        <v>1400</v>
      </c>
      <c r="P91">
        <v>1410</v>
      </c>
      <c r="Q91">
        <v>1350</v>
      </c>
      <c r="R91">
        <v>1500</v>
      </c>
      <c r="S91">
        <v>1550</v>
      </c>
      <c r="T91">
        <v>1650</v>
      </c>
      <c r="U91">
        <v>1797.5</v>
      </c>
      <c r="V91">
        <v>1550</v>
      </c>
      <c r="W91">
        <v>1550</v>
      </c>
      <c r="X91">
        <v>1700</v>
      </c>
      <c r="Y91">
        <v>1751.5</v>
      </c>
      <c r="Z91">
        <v>1780</v>
      </c>
      <c r="AA91">
        <v>1800</v>
      </c>
      <c r="AB91">
        <v>1800</v>
      </c>
      <c r="AC91">
        <v>1800</v>
      </c>
      <c r="AD91">
        <v>1730</v>
      </c>
      <c r="AE91">
        <v>1700</v>
      </c>
      <c r="AF91">
        <v>1769</v>
      </c>
      <c r="AG91">
        <v>1801.5</v>
      </c>
      <c r="AH91">
        <v>1758.5</v>
      </c>
      <c r="AI91">
        <v>1750</v>
      </c>
      <c r="AJ91">
        <v>1795</v>
      </c>
      <c r="AK91">
        <v>1800</v>
      </c>
      <c r="AL91">
        <v>1812.5</v>
      </c>
      <c r="AM91">
        <v>1700</v>
      </c>
      <c r="AN91">
        <v>1762.5</v>
      </c>
      <c r="AO91">
        <v>1700</v>
      </c>
      <c r="AP91">
        <v>1749.5</v>
      </c>
      <c r="AQ91">
        <v>1700</v>
      </c>
      <c r="AR91">
        <v>1700</v>
      </c>
      <c r="AS91">
        <v>1710</v>
      </c>
      <c r="AT91">
        <v>1650</v>
      </c>
      <c r="AU91">
        <v>1650</v>
      </c>
      <c r="AV91">
        <v>1662</v>
      </c>
      <c r="AW91">
        <v>1650</v>
      </c>
      <c r="AX91">
        <v>1675</v>
      </c>
      <c r="AY91">
        <v>1700</v>
      </c>
      <c r="AZ91">
        <v>1700</v>
      </c>
      <c r="BA91">
        <v>1710</v>
      </c>
      <c r="BB91">
        <v>1750</v>
      </c>
      <c r="BC91">
        <v>1768</v>
      </c>
      <c r="BD91">
        <v>1765</v>
      </c>
      <c r="BE91">
        <v>1768</v>
      </c>
      <c r="BF91">
        <v>1700</v>
      </c>
      <c r="BG91">
        <v>1800</v>
      </c>
      <c r="BH91">
        <v>1800</v>
      </c>
      <c r="BI91">
        <v>1771.5</v>
      </c>
      <c r="BJ91">
        <v>1780</v>
      </c>
      <c r="BK91">
        <v>1795</v>
      </c>
      <c r="BL91">
        <v>1795</v>
      </c>
      <c r="BM91">
        <v>1800</v>
      </c>
      <c r="BN91">
        <v>1825</v>
      </c>
      <c r="BO91">
        <v>1900</v>
      </c>
      <c r="BP91">
        <v>1850</v>
      </c>
      <c r="BQ91">
        <v>1900</v>
      </c>
      <c r="BR91">
        <v>1874.5</v>
      </c>
      <c r="BS91">
        <v>1876</v>
      </c>
      <c r="BT91">
        <v>1860</v>
      </c>
      <c r="BU91">
        <v>1900</v>
      </c>
      <c r="BV91">
        <v>1905</v>
      </c>
      <c r="BW91">
        <v>1952</v>
      </c>
      <c r="BX91">
        <v>1953</v>
      </c>
      <c r="BY91">
        <v>1990</v>
      </c>
      <c r="BZ91">
        <v>1945</v>
      </c>
      <c r="CA91">
        <v>2008.5</v>
      </c>
      <c r="CB91">
        <v>1900</v>
      </c>
      <c r="CC91">
        <v>1800</v>
      </c>
      <c r="CD91">
        <v>1875</v>
      </c>
      <c r="CE91">
        <v>2009</v>
      </c>
      <c r="CF91">
        <v>1988</v>
      </c>
      <c r="CG91">
        <v>1966</v>
      </c>
      <c r="CH91">
        <v>1995</v>
      </c>
      <c r="CI91">
        <v>2000</v>
      </c>
      <c r="CJ91">
        <v>2026.5</v>
      </c>
      <c r="CK91">
        <v>2009</v>
      </c>
      <c r="CL91">
        <v>1990</v>
      </c>
      <c r="CM91">
        <v>2023</v>
      </c>
      <c r="CN91">
        <v>2041</v>
      </c>
      <c r="CO91">
        <v>2050</v>
      </c>
      <c r="CP91">
        <v>2072.5</v>
      </c>
      <c r="CQ91">
        <v>2135.5</v>
      </c>
      <c r="CR91">
        <v>2225</v>
      </c>
      <c r="CS91">
        <v>2215</v>
      </c>
      <c r="CT91">
        <v>2200</v>
      </c>
      <c r="CU91">
        <v>2000</v>
      </c>
      <c r="CV91">
        <v>2000</v>
      </c>
    </row>
    <row r="92" spans="1:100" x14ac:dyDescent="0.25">
      <c r="A92">
        <v>23462</v>
      </c>
      <c r="B92" s="4" t="s">
        <v>174</v>
      </c>
      <c r="C92" s="4" t="s">
        <v>175</v>
      </c>
      <c r="D92" s="4" t="s">
        <v>174</v>
      </c>
      <c r="E92" s="4" t="s">
        <v>176</v>
      </c>
      <c r="F92">
        <v>91</v>
      </c>
      <c r="AM92">
        <v>1104.5</v>
      </c>
      <c r="AN92">
        <v>1150</v>
      </c>
      <c r="AO92">
        <v>1155</v>
      </c>
      <c r="AP92">
        <v>1170</v>
      </c>
      <c r="AQ92">
        <v>1150</v>
      </c>
      <c r="AR92">
        <v>1150</v>
      </c>
      <c r="AS92">
        <v>1125</v>
      </c>
      <c r="AT92">
        <v>1125</v>
      </c>
      <c r="AU92">
        <v>1126</v>
      </c>
      <c r="AV92">
        <v>1100</v>
      </c>
      <c r="AW92">
        <v>1100</v>
      </c>
      <c r="AX92">
        <v>1100</v>
      </c>
      <c r="AY92">
        <v>1150</v>
      </c>
      <c r="AZ92">
        <v>1188</v>
      </c>
      <c r="BA92">
        <v>1175</v>
      </c>
      <c r="BB92">
        <v>1175</v>
      </c>
      <c r="BC92">
        <v>1150</v>
      </c>
      <c r="BD92">
        <v>1150</v>
      </c>
      <c r="BE92">
        <v>1150</v>
      </c>
      <c r="BF92">
        <v>1150</v>
      </c>
      <c r="BG92">
        <v>1149</v>
      </c>
      <c r="BH92">
        <v>1100</v>
      </c>
      <c r="BI92">
        <v>1075</v>
      </c>
      <c r="BJ92">
        <v>1095</v>
      </c>
      <c r="BK92">
        <v>1150</v>
      </c>
      <c r="BL92">
        <v>1178</v>
      </c>
      <c r="BM92">
        <v>1150</v>
      </c>
      <c r="BN92">
        <v>1188</v>
      </c>
      <c r="BO92">
        <v>1195</v>
      </c>
      <c r="BP92">
        <v>1181</v>
      </c>
      <c r="BQ92">
        <v>1185.5</v>
      </c>
      <c r="BR92">
        <v>1095</v>
      </c>
      <c r="BS92">
        <v>1121</v>
      </c>
      <c r="BT92">
        <v>1149</v>
      </c>
      <c r="BU92">
        <v>1100</v>
      </c>
      <c r="BV92">
        <v>1150</v>
      </c>
      <c r="BW92">
        <v>1115</v>
      </c>
      <c r="BX92">
        <v>1150</v>
      </c>
      <c r="BY92">
        <v>1150</v>
      </c>
      <c r="BZ92">
        <v>1150</v>
      </c>
      <c r="CA92">
        <v>1096</v>
      </c>
      <c r="CB92">
        <v>1140</v>
      </c>
      <c r="CC92">
        <v>1095</v>
      </c>
      <c r="CD92">
        <v>1150</v>
      </c>
      <c r="CE92">
        <v>1077.5</v>
      </c>
      <c r="CF92">
        <v>1095</v>
      </c>
      <c r="CG92">
        <v>1100</v>
      </c>
      <c r="CH92">
        <v>1150</v>
      </c>
      <c r="CI92">
        <v>1124.5</v>
      </c>
      <c r="CJ92">
        <v>1135</v>
      </c>
      <c r="CK92">
        <v>1175</v>
      </c>
      <c r="CL92">
        <v>1100</v>
      </c>
      <c r="CM92">
        <v>1095</v>
      </c>
      <c r="CN92">
        <v>1100</v>
      </c>
      <c r="CO92">
        <v>1100</v>
      </c>
      <c r="CP92">
        <v>1077.5</v>
      </c>
      <c r="CQ92">
        <v>1150</v>
      </c>
      <c r="CR92">
        <v>1090</v>
      </c>
      <c r="CS92">
        <v>1096</v>
      </c>
      <c r="CT92">
        <v>1100</v>
      </c>
      <c r="CU92">
        <v>1115</v>
      </c>
      <c r="CV92">
        <v>1115</v>
      </c>
    </row>
    <row r="93" spans="1:100" x14ac:dyDescent="0.25">
      <c r="A93">
        <v>90805</v>
      </c>
      <c r="B93" s="4" t="s">
        <v>202</v>
      </c>
      <c r="C93" s="4" t="s">
        <v>117</v>
      </c>
      <c r="D93" s="4" t="s">
        <v>124</v>
      </c>
      <c r="E93" s="4" t="s">
        <v>125</v>
      </c>
      <c r="F93">
        <v>92</v>
      </c>
      <c r="CE93">
        <v>1469</v>
      </c>
      <c r="CF93">
        <v>1450</v>
      </c>
      <c r="CG93">
        <v>1450</v>
      </c>
      <c r="CH93">
        <v>1587.5</v>
      </c>
      <c r="CI93">
        <v>1725</v>
      </c>
      <c r="CJ93">
        <v>1650</v>
      </c>
      <c r="CK93">
        <v>1500</v>
      </c>
      <c r="CL93">
        <v>1495</v>
      </c>
      <c r="CM93">
        <v>1600</v>
      </c>
      <c r="CN93">
        <v>1600</v>
      </c>
      <c r="CO93">
        <v>1595</v>
      </c>
      <c r="CP93">
        <v>1595</v>
      </c>
      <c r="CQ93">
        <v>1595</v>
      </c>
      <c r="CR93">
        <v>1550</v>
      </c>
      <c r="CS93">
        <v>1595</v>
      </c>
      <c r="CT93">
        <v>1585</v>
      </c>
      <c r="CU93">
        <v>1695</v>
      </c>
      <c r="CV93">
        <v>1650</v>
      </c>
    </row>
    <row r="94" spans="1:100" x14ac:dyDescent="0.25">
      <c r="A94">
        <v>44035</v>
      </c>
      <c r="B94" s="4" t="s">
        <v>203</v>
      </c>
      <c r="C94" s="4" t="s">
        <v>188</v>
      </c>
      <c r="D94" s="4" t="s">
        <v>189</v>
      </c>
      <c r="E94" s="4" t="s">
        <v>204</v>
      </c>
      <c r="F94">
        <v>93</v>
      </c>
      <c r="CF94">
        <v>622</v>
      </c>
      <c r="CG94">
        <v>600</v>
      </c>
      <c r="CH94">
        <v>642</v>
      </c>
      <c r="CI94">
        <v>650</v>
      </c>
      <c r="CJ94">
        <v>632</v>
      </c>
      <c r="CK94">
        <v>650</v>
      </c>
      <c r="CL94">
        <v>634</v>
      </c>
      <c r="CM94">
        <v>645</v>
      </c>
      <c r="CN94">
        <v>634</v>
      </c>
      <c r="CO94">
        <v>622</v>
      </c>
      <c r="CP94">
        <v>625</v>
      </c>
      <c r="CQ94">
        <v>639.5</v>
      </c>
      <c r="CR94">
        <v>645</v>
      </c>
      <c r="CS94">
        <v>649</v>
      </c>
      <c r="CT94">
        <v>650</v>
      </c>
      <c r="CU94">
        <v>650</v>
      </c>
      <c r="CV94">
        <v>649</v>
      </c>
    </row>
    <row r="95" spans="1:100" x14ac:dyDescent="0.25">
      <c r="A95">
        <v>95630</v>
      </c>
      <c r="B95" s="4" t="s">
        <v>205</v>
      </c>
      <c r="C95" s="4" t="s">
        <v>117</v>
      </c>
      <c r="D95" s="4" t="s">
        <v>206</v>
      </c>
      <c r="E95" s="4" t="s">
        <v>206</v>
      </c>
      <c r="F95">
        <v>94</v>
      </c>
      <c r="CF95">
        <v>1575</v>
      </c>
      <c r="CG95">
        <v>1572.5</v>
      </c>
      <c r="CH95">
        <v>1730</v>
      </c>
      <c r="CI95">
        <v>1690</v>
      </c>
      <c r="CJ95">
        <v>1618.5</v>
      </c>
      <c r="CK95">
        <v>1551</v>
      </c>
      <c r="CL95">
        <v>1612.5</v>
      </c>
      <c r="CM95">
        <v>1580</v>
      </c>
      <c r="CN95">
        <v>1650</v>
      </c>
      <c r="CO95">
        <v>1698.5</v>
      </c>
      <c r="CP95">
        <v>1725</v>
      </c>
      <c r="CQ95">
        <v>1725</v>
      </c>
      <c r="CR95">
        <v>1720</v>
      </c>
      <c r="CS95">
        <v>1700</v>
      </c>
      <c r="CT95">
        <v>1725</v>
      </c>
      <c r="CU95">
        <v>1737</v>
      </c>
      <c r="CV95">
        <v>1760</v>
      </c>
    </row>
    <row r="96" spans="1:100" x14ac:dyDescent="0.25">
      <c r="A96">
        <v>11234</v>
      </c>
      <c r="B96" s="4" t="s">
        <v>101</v>
      </c>
      <c r="C96" s="4" t="s">
        <v>102</v>
      </c>
      <c r="D96" s="4" t="s">
        <v>101</v>
      </c>
      <c r="E96" s="4" t="s">
        <v>118</v>
      </c>
      <c r="F96">
        <v>95</v>
      </c>
      <c r="AR96">
        <v>1500</v>
      </c>
      <c r="AS96">
        <v>1525</v>
      </c>
      <c r="AT96">
        <v>1500</v>
      </c>
      <c r="AU96">
        <v>1500</v>
      </c>
      <c r="AV96">
        <v>1525</v>
      </c>
      <c r="AW96">
        <v>1500</v>
      </c>
      <c r="AX96">
        <v>1575</v>
      </c>
      <c r="AY96">
        <v>1600</v>
      </c>
      <c r="AZ96">
        <v>1650</v>
      </c>
      <c r="BA96">
        <v>1650</v>
      </c>
      <c r="BB96">
        <v>1600</v>
      </c>
      <c r="BC96">
        <v>1650</v>
      </c>
      <c r="BD96">
        <v>1700</v>
      </c>
      <c r="BE96">
        <v>1650</v>
      </c>
      <c r="BF96">
        <v>1650</v>
      </c>
      <c r="BG96">
        <v>1625</v>
      </c>
      <c r="BH96">
        <v>1650</v>
      </c>
      <c r="BI96">
        <v>1650</v>
      </c>
      <c r="BJ96">
        <v>1650</v>
      </c>
      <c r="BK96">
        <v>1875</v>
      </c>
      <c r="BL96">
        <v>1775</v>
      </c>
      <c r="BM96">
        <v>1700</v>
      </c>
      <c r="BN96">
        <v>1862.5</v>
      </c>
      <c r="BO96">
        <v>1800</v>
      </c>
      <c r="BP96">
        <v>1800</v>
      </c>
      <c r="BQ96">
        <v>1750</v>
      </c>
      <c r="BR96">
        <v>1750</v>
      </c>
      <c r="BS96">
        <v>1800</v>
      </c>
      <c r="BT96">
        <v>1797</v>
      </c>
      <c r="BU96">
        <v>1700</v>
      </c>
      <c r="BV96">
        <v>1800</v>
      </c>
      <c r="BW96">
        <v>1800</v>
      </c>
      <c r="BX96">
        <v>1800</v>
      </c>
      <c r="BY96">
        <v>1800</v>
      </c>
      <c r="BZ96">
        <v>1800</v>
      </c>
      <c r="CA96">
        <v>1800</v>
      </c>
      <c r="CB96">
        <v>1800</v>
      </c>
      <c r="CC96">
        <v>1800</v>
      </c>
      <c r="CD96">
        <v>1850</v>
      </c>
      <c r="CE96">
        <v>1800</v>
      </c>
      <c r="CF96">
        <v>1800</v>
      </c>
      <c r="CG96">
        <v>1800</v>
      </c>
      <c r="CH96">
        <v>1800</v>
      </c>
      <c r="CI96">
        <v>1800</v>
      </c>
      <c r="CJ96">
        <v>1774.5</v>
      </c>
      <c r="CK96">
        <v>1750</v>
      </c>
      <c r="CL96">
        <v>1850</v>
      </c>
      <c r="CM96">
        <v>1825</v>
      </c>
      <c r="CN96">
        <v>1850</v>
      </c>
      <c r="CO96">
        <v>1800</v>
      </c>
      <c r="CP96">
        <v>1825</v>
      </c>
      <c r="CQ96">
        <v>1895</v>
      </c>
      <c r="CR96">
        <v>1850</v>
      </c>
      <c r="CS96">
        <v>1895</v>
      </c>
      <c r="CT96">
        <v>2000</v>
      </c>
      <c r="CU96">
        <v>2000</v>
      </c>
      <c r="CV96">
        <v>2000</v>
      </c>
    </row>
    <row r="97" spans="1:100" x14ac:dyDescent="0.25">
      <c r="A97">
        <v>10453</v>
      </c>
      <c r="B97" s="4" t="s">
        <v>101</v>
      </c>
      <c r="C97" s="4" t="s">
        <v>102</v>
      </c>
      <c r="D97" s="4" t="s">
        <v>101</v>
      </c>
      <c r="E97" s="4" t="s">
        <v>115</v>
      </c>
      <c r="F97">
        <v>96</v>
      </c>
      <c r="AQ97">
        <v>1400</v>
      </c>
      <c r="AR97">
        <v>1400</v>
      </c>
      <c r="AS97">
        <v>1450</v>
      </c>
      <c r="AT97">
        <v>1425</v>
      </c>
      <c r="AU97">
        <v>1475</v>
      </c>
      <c r="AV97">
        <v>1450</v>
      </c>
      <c r="AW97">
        <v>1475</v>
      </c>
      <c r="AX97">
        <v>1475</v>
      </c>
      <c r="AY97">
        <v>1450</v>
      </c>
      <c r="AZ97">
        <v>1450</v>
      </c>
      <c r="BA97">
        <v>1475</v>
      </c>
      <c r="BB97">
        <v>1475</v>
      </c>
      <c r="BC97">
        <v>1400</v>
      </c>
      <c r="BD97">
        <v>1475</v>
      </c>
      <c r="BE97">
        <v>1400</v>
      </c>
      <c r="BF97">
        <v>1450</v>
      </c>
      <c r="BG97">
        <v>1462.5</v>
      </c>
      <c r="BH97">
        <v>1450</v>
      </c>
      <c r="BI97">
        <v>1487.5</v>
      </c>
      <c r="BJ97">
        <v>1500</v>
      </c>
      <c r="BK97">
        <v>1500</v>
      </c>
      <c r="BL97">
        <v>1500</v>
      </c>
      <c r="BM97">
        <v>1500</v>
      </c>
      <c r="BN97">
        <v>1475</v>
      </c>
      <c r="BO97">
        <v>1500</v>
      </c>
      <c r="BP97">
        <v>1595</v>
      </c>
      <c r="BQ97">
        <v>1595</v>
      </c>
      <c r="BR97">
        <v>1582</v>
      </c>
      <c r="BS97">
        <v>1595</v>
      </c>
      <c r="BT97">
        <v>1600</v>
      </c>
      <c r="BU97">
        <v>1600</v>
      </c>
      <c r="BV97">
        <v>1595</v>
      </c>
      <c r="BW97">
        <v>1600</v>
      </c>
      <c r="BX97">
        <v>1700</v>
      </c>
      <c r="BY97">
        <v>1800</v>
      </c>
      <c r="BZ97">
        <v>1650</v>
      </c>
      <c r="CA97">
        <v>1650</v>
      </c>
      <c r="CB97">
        <v>1695</v>
      </c>
      <c r="CC97">
        <v>1600</v>
      </c>
      <c r="CD97">
        <v>1695</v>
      </c>
      <c r="CE97">
        <v>1644.5</v>
      </c>
      <c r="CF97">
        <v>1650</v>
      </c>
      <c r="CG97">
        <v>1725</v>
      </c>
      <c r="CH97">
        <v>1675</v>
      </c>
      <c r="CI97">
        <v>1700</v>
      </c>
      <c r="CJ97">
        <v>1750</v>
      </c>
      <c r="CK97">
        <v>1750</v>
      </c>
      <c r="CL97">
        <v>1750</v>
      </c>
      <c r="CM97">
        <v>1725</v>
      </c>
      <c r="CN97">
        <v>1725</v>
      </c>
      <c r="CO97">
        <v>1700</v>
      </c>
      <c r="CP97">
        <v>1750</v>
      </c>
      <c r="CQ97">
        <v>1700</v>
      </c>
      <c r="CR97">
        <v>1800</v>
      </c>
      <c r="CS97">
        <v>1850</v>
      </c>
      <c r="CT97">
        <v>1850</v>
      </c>
      <c r="CU97">
        <v>1825.5</v>
      </c>
      <c r="CV97">
        <v>1800</v>
      </c>
    </row>
    <row r="98" spans="1:100" x14ac:dyDescent="0.25">
      <c r="A98">
        <v>19143</v>
      </c>
      <c r="B98" s="4" t="s">
        <v>207</v>
      </c>
      <c r="C98" s="4" t="s">
        <v>208</v>
      </c>
      <c r="D98" s="4" t="s">
        <v>207</v>
      </c>
      <c r="E98" s="4" t="s">
        <v>207</v>
      </c>
      <c r="F98">
        <v>97</v>
      </c>
      <c r="CD98">
        <v>1100</v>
      </c>
      <c r="CE98">
        <v>1225</v>
      </c>
      <c r="CF98">
        <v>1100</v>
      </c>
      <c r="CG98">
        <v>1250</v>
      </c>
      <c r="CH98">
        <v>1200</v>
      </c>
      <c r="CI98">
        <v>1300</v>
      </c>
      <c r="CJ98">
        <v>1287.5</v>
      </c>
      <c r="CK98">
        <v>1300</v>
      </c>
      <c r="CL98">
        <v>1300</v>
      </c>
      <c r="CM98">
        <v>1195</v>
      </c>
      <c r="CN98">
        <v>1025</v>
      </c>
      <c r="CO98">
        <v>1125</v>
      </c>
      <c r="CP98">
        <v>1197.5</v>
      </c>
      <c r="CQ98">
        <v>1200</v>
      </c>
      <c r="CR98">
        <v>1200</v>
      </c>
      <c r="CS98">
        <v>1250</v>
      </c>
      <c r="CT98">
        <v>1300</v>
      </c>
      <c r="CU98">
        <v>1350</v>
      </c>
      <c r="CV98">
        <v>1350</v>
      </c>
    </row>
    <row r="99" spans="1:100" x14ac:dyDescent="0.25">
      <c r="A99">
        <v>78745</v>
      </c>
      <c r="B99" s="4" t="s">
        <v>127</v>
      </c>
      <c r="C99" s="4" t="s">
        <v>108</v>
      </c>
      <c r="D99" s="4" t="s">
        <v>127</v>
      </c>
      <c r="E99" s="4" t="s">
        <v>128</v>
      </c>
      <c r="F99">
        <v>98</v>
      </c>
      <c r="Q99">
        <v>895</v>
      </c>
      <c r="R99">
        <v>972.5</v>
      </c>
      <c r="S99">
        <v>1015</v>
      </c>
      <c r="T99">
        <v>1000</v>
      </c>
      <c r="U99">
        <v>1091</v>
      </c>
      <c r="V99">
        <v>1091</v>
      </c>
      <c r="W99">
        <v>1040</v>
      </c>
      <c r="X99">
        <v>1059</v>
      </c>
      <c r="Y99">
        <v>1059</v>
      </c>
      <c r="Z99">
        <v>1075</v>
      </c>
      <c r="AA99">
        <v>1165</v>
      </c>
      <c r="AB99">
        <v>1165</v>
      </c>
      <c r="AC99">
        <v>1150</v>
      </c>
      <c r="AD99">
        <v>1100</v>
      </c>
      <c r="AE99">
        <v>1085</v>
      </c>
      <c r="AF99">
        <v>1055</v>
      </c>
      <c r="AG99">
        <v>1085</v>
      </c>
      <c r="AH99">
        <v>1055</v>
      </c>
      <c r="AI99">
        <v>1000</v>
      </c>
      <c r="AJ99">
        <v>1009.5</v>
      </c>
      <c r="AK99">
        <v>1135</v>
      </c>
      <c r="AL99">
        <v>1150</v>
      </c>
      <c r="AM99">
        <v>1150</v>
      </c>
      <c r="AN99">
        <v>1107.5</v>
      </c>
      <c r="AO99">
        <v>1105</v>
      </c>
      <c r="AP99">
        <v>1160</v>
      </c>
      <c r="AQ99">
        <v>1150</v>
      </c>
      <c r="AR99">
        <v>1117</v>
      </c>
      <c r="AS99">
        <v>1200</v>
      </c>
      <c r="AT99">
        <v>1195</v>
      </c>
      <c r="AU99">
        <v>1194</v>
      </c>
      <c r="AV99">
        <v>1193</v>
      </c>
      <c r="AW99">
        <v>1186</v>
      </c>
      <c r="AX99">
        <v>1200</v>
      </c>
      <c r="AY99">
        <v>1157</v>
      </c>
      <c r="AZ99">
        <v>1182</v>
      </c>
      <c r="BA99">
        <v>1217.5</v>
      </c>
      <c r="BB99">
        <v>1168</v>
      </c>
      <c r="BC99">
        <v>1150</v>
      </c>
      <c r="BD99">
        <v>1163</v>
      </c>
      <c r="BE99">
        <v>1150</v>
      </c>
      <c r="BF99">
        <v>1149</v>
      </c>
      <c r="BG99">
        <v>1150</v>
      </c>
      <c r="BH99">
        <v>1150</v>
      </c>
      <c r="BI99">
        <v>1182</v>
      </c>
      <c r="BJ99">
        <v>1200</v>
      </c>
      <c r="BK99">
        <v>1182</v>
      </c>
      <c r="BL99">
        <v>1191</v>
      </c>
      <c r="BM99">
        <v>1198</v>
      </c>
      <c r="BN99">
        <v>1194</v>
      </c>
      <c r="BO99">
        <v>1200</v>
      </c>
      <c r="BP99">
        <v>1200</v>
      </c>
      <c r="BQ99">
        <v>1301.5</v>
      </c>
      <c r="BR99">
        <v>1261</v>
      </c>
      <c r="BS99">
        <v>1267.5</v>
      </c>
      <c r="BT99">
        <v>1267</v>
      </c>
      <c r="BU99">
        <v>1370</v>
      </c>
      <c r="BV99">
        <v>1303.5</v>
      </c>
      <c r="BW99">
        <v>1450</v>
      </c>
      <c r="BX99">
        <v>1348.5</v>
      </c>
      <c r="BY99">
        <v>1252</v>
      </c>
      <c r="BZ99">
        <v>1295</v>
      </c>
      <c r="CA99">
        <v>1350</v>
      </c>
      <c r="CB99">
        <v>1306</v>
      </c>
      <c r="CC99">
        <v>1240</v>
      </c>
      <c r="CD99">
        <v>1195</v>
      </c>
      <c r="CE99">
        <v>1272.5</v>
      </c>
      <c r="CF99">
        <v>1250</v>
      </c>
      <c r="CG99">
        <v>1252.5</v>
      </c>
      <c r="CH99">
        <v>1250</v>
      </c>
      <c r="CI99">
        <v>1275</v>
      </c>
      <c r="CJ99">
        <v>1290</v>
      </c>
      <c r="CK99">
        <v>1275</v>
      </c>
      <c r="CL99">
        <v>1250</v>
      </c>
      <c r="CM99">
        <v>1227</v>
      </c>
      <c r="CN99">
        <v>1275</v>
      </c>
      <c r="CO99">
        <v>1285</v>
      </c>
      <c r="CP99">
        <v>1247.5</v>
      </c>
      <c r="CQ99">
        <v>1224</v>
      </c>
      <c r="CR99">
        <v>1275</v>
      </c>
      <c r="CS99">
        <v>1298.5</v>
      </c>
      <c r="CT99">
        <v>1315</v>
      </c>
      <c r="CU99">
        <v>1295</v>
      </c>
      <c r="CV99">
        <v>1269</v>
      </c>
    </row>
    <row r="100" spans="1:100" x14ac:dyDescent="0.25">
      <c r="A100">
        <v>11355</v>
      </c>
      <c r="B100" s="4" t="s">
        <v>101</v>
      </c>
      <c r="C100" s="4" t="s">
        <v>102</v>
      </c>
      <c r="D100" s="4" t="s">
        <v>101</v>
      </c>
      <c r="E100" s="4" t="s">
        <v>119</v>
      </c>
      <c r="F100">
        <v>99</v>
      </c>
      <c r="AB100">
        <v>1687.5</v>
      </c>
      <c r="AC100">
        <v>1700</v>
      </c>
      <c r="AD100">
        <v>1670</v>
      </c>
      <c r="AE100">
        <v>1650</v>
      </c>
      <c r="AF100">
        <v>1700</v>
      </c>
      <c r="AG100">
        <v>1787.5</v>
      </c>
      <c r="AH100">
        <v>1775</v>
      </c>
      <c r="AI100">
        <v>1714.5</v>
      </c>
      <c r="AJ100">
        <v>1750</v>
      </c>
      <c r="AK100">
        <v>1750</v>
      </c>
      <c r="AL100">
        <v>1762.5</v>
      </c>
      <c r="AM100">
        <v>1800</v>
      </c>
      <c r="AN100">
        <v>1800</v>
      </c>
      <c r="AO100">
        <v>1800</v>
      </c>
      <c r="AP100">
        <v>1850</v>
      </c>
      <c r="AQ100">
        <v>1875</v>
      </c>
      <c r="AR100">
        <v>1850</v>
      </c>
      <c r="AS100">
        <v>1825</v>
      </c>
      <c r="AT100">
        <v>1850</v>
      </c>
      <c r="AU100">
        <v>1850</v>
      </c>
      <c r="AV100">
        <v>1850</v>
      </c>
      <c r="AW100">
        <v>1850</v>
      </c>
      <c r="AX100">
        <v>1850</v>
      </c>
      <c r="AY100">
        <v>1900</v>
      </c>
      <c r="AZ100">
        <v>1875</v>
      </c>
      <c r="BA100">
        <v>1887.5</v>
      </c>
      <c r="BB100">
        <v>2000</v>
      </c>
      <c r="BC100">
        <v>1925</v>
      </c>
      <c r="BD100">
        <v>1900</v>
      </c>
      <c r="BE100">
        <v>1850</v>
      </c>
      <c r="BF100">
        <v>1850</v>
      </c>
      <c r="BG100">
        <v>1925</v>
      </c>
      <c r="BH100">
        <v>1995</v>
      </c>
      <c r="BI100">
        <v>1995</v>
      </c>
      <c r="BJ100">
        <v>1950</v>
      </c>
      <c r="BK100">
        <v>1995</v>
      </c>
      <c r="BL100">
        <v>1950</v>
      </c>
      <c r="BM100">
        <v>1950</v>
      </c>
      <c r="BN100">
        <v>1850</v>
      </c>
      <c r="BO100">
        <v>1972.5</v>
      </c>
      <c r="BP100">
        <v>2000</v>
      </c>
      <c r="BQ100">
        <v>2100</v>
      </c>
      <c r="BR100">
        <v>2100</v>
      </c>
      <c r="BS100">
        <v>2000</v>
      </c>
      <c r="BT100">
        <v>2000</v>
      </c>
      <c r="BU100">
        <v>2000</v>
      </c>
      <c r="BV100">
        <v>1950</v>
      </c>
      <c r="BW100">
        <v>2175</v>
      </c>
      <c r="BX100">
        <v>2250</v>
      </c>
      <c r="BY100">
        <v>2200</v>
      </c>
      <c r="BZ100">
        <v>2150</v>
      </c>
      <c r="CA100">
        <v>2150</v>
      </c>
      <c r="CB100">
        <v>2174.5</v>
      </c>
      <c r="CC100">
        <v>2100</v>
      </c>
      <c r="CD100">
        <v>2100</v>
      </c>
      <c r="CE100">
        <v>2100</v>
      </c>
      <c r="CF100">
        <v>2100</v>
      </c>
      <c r="CG100">
        <v>2125</v>
      </c>
      <c r="CH100">
        <v>2100</v>
      </c>
      <c r="CI100">
        <v>2150</v>
      </c>
      <c r="CJ100">
        <v>2000</v>
      </c>
      <c r="CK100">
        <v>2100</v>
      </c>
      <c r="CL100">
        <v>2225</v>
      </c>
      <c r="CM100">
        <v>2225</v>
      </c>
      <c r="CN100">
        <v>2250</v>
      </c>
      <c r="CO100">
        <v>2175</v>
      </c>
      <c r="CP100">
        <v>2100</v>
      </c>
      <c r="CQ100">
        <v>2100</v>
      </c>
      <c r="CR100">
        <v>2100</v>
      </c>
      <c r="CS100">
        <v>2100</v>
      </c>
      <c r="CT100">
        <v>2150</v>
      </c>
      <c r="CU100">
        <v>2100</v>
      </c>
      <c r="CV100">
        <v>2100</v>
      </c>
    </row>
    <row r="101" spans="1:100" x14ac:dyDescent="0.25">
      <c r="A101">
        <v>10314</v>
      </c>
      <c r="B101" s="4" t="s">
        <v>101</v>
      </c>
      <c r="C101" s="4" t="s">
        <v>102</v>
      </c>
      <c r="D101" s="4" t="s">
        <v>101</v>
      </c>
      <c r="E101" s="4" t="s">
        <v>209</v>
      </c>
      <c r="F101">
        <v>100</v>
      </c>
      <c r="CI101">
        <v>1650</v>
      </c>
      <c r="CJ101">
        <v>1700</v>
      </c>
      <c r="CK101">
        <v>1700</v>
      </c>
      <c r="CL101">
        <v>1675</v>
      </c>
      <c r="CM101">
        <v>1676</v>
      </c>
      <c r="CN101">
        <v>1675.5</v>
      </c>
      <c r="CO101">
        <v>1700</v>
      </c>
      <c r="CP101">
        <v>1800</v>
      </c>
      <c r="CQ101">
        <v>1750</v>
      </c>
      <c r="CR101">
        <v>1750</v>
      </c>
      <c r="CS101">
        <v>1725</v>
      </c>
      <c r="CT101">
        <v>1775</v>
      </c>
      <c r="CU101">
        <v>1700</v>
      </c>
      <c r="CV101">
        <v>1700</v>
      </c>
    </row>
    <row r="102" spans="1:100" x14ac:dyDescent="0.25">
      <c r="A102">
        <v>60617</v>
      </c>
      <c r="B102" s="4" t="s">
        <v>104</v>
      </c>
      <c r="C102" s="4" t="s">
        <v>105</v>
      </c>
      <c r="D102" s="4" t="s">
        <v>104</v>
      </c>
      <c r="E102" s="4" t="s">
        <v>106</v>
      </c>
      <c r="F102">
        <v>101</v>
      </c>
      <c r="T102">
        <v>825</v>
      </c>
      <c r="U102">
        <v>762.5</v>
      </c>
      <c r="V102">
        <v>775</v>
      </c>
      <c r="W102">
        <v>800</v>
      </c>
      <c r="X102">
        <v>825</v>
      </c>
      <c r="Y102">
        <v>762.5</v>
      </c>
      <c r="Z102">
        <v>800</v>
      </c>
      <c r="AA102">
        <v>812.5</v>
      </c>
      <c r="AB102">
        <v>800</v>
      </c>
      <c r="AC102">
        <v>800</v>
      </c>
      <c r="AD102">
        <v>875</v>
      </c>
      <c r="AE102">
        <v>800</v>
      </c>
      <c r="AF102">
        <v>805</v>
      </c>
      <c r="AG102">
        <v>820</v>
      </c>
      <c r="AH102">
        <v>800</v>
      </c>
      <c r="AI102">
        <v>800</v>
      </c>
      <c r="AJ102">
        <v>800</v>
      </c>
      <c r="AK102">
        <v>850</v>
      </c>
      <c r="AL102">
        <v>950</v>
      </c>
      <c r="AM102">
        <v>850</v>
      </c>
      <c r="AN102">
        <v>900</v>
      </c>
      <c r="AO102">
        <v>815</v>
      </c>
      <c r="AP102">
        <v>800</v>
      </c>
      <c r="AQ102">
        <v>787.5</v>
      </c>
      <c r="AR102">
        <v>795</v>
      </c>
      <c r="AS102">
        <v>797.5</v>
      </c>
      <c r="AT102">
        <v>760</v>
      </c>
      <c r="AU102">
        <v>772.5</v>
      </c>
      <c r="AV102">
        <v>770</v>
      </c>
      <c r="AW102">
        <v>770</v>
      </c>
      <c r="AX102">
        <v>775</v>
      </c>
      <c r="AY102">
        <v>800</v>
      </c>
      <c r="AZ102">
        <v>800</v>
      </c>
      <c r="BA102">
        <v>800</v>
      </c>
      <c r="BB102">
        <v>800</v>
      </c>
      <c r="BC102">
        <v>820</v>
      </c>
      <c r="BD102">
        <v>875</v>
      </c>
      <c r="BE102">
        <v>887.5</v>
      </c>
      <c r="BF102">
        <v>850</v>
      </c>
      <c r="BG102">
        <v>900</v>
      </c>
      <c r="BH102">
        <v>850</v>
      </c>
      <c r="BI102">
        <v>950</v>
      </c>
      <c r="BJ102">
        <v>900</v>
      </c>
      <c r="BK102">
        <v>925</v>
      </c>
      <c r="BL102">
        <v>887.5</v>
      </c>
      <c r="BM102">
        <v>900</v>
      </c>
      <c r="BN102">
        <v>900</v>
      </c>
      <c r="BO102">
        <v>900</v>
      </c>
      <c r="BP102">
        <v>862.5</v>
      </c>
      <c r="BQ102">
        <v>900</v>
      </c>
      <c r="BR102">
        <v>950</v>
      </c>
      <c r="BS102">
        <v>975</v>
      </c>
      <c r="BT102">
        <v>975</v>
      </c>
      <c r="BU102">
        <v>950</v>
      </c>
      <c r="BV102">
        <v>900</v>
      </c>
      <c r="BW102">
        <v>950</v>
      </c>
      <c r="BX102">
        <v>950</v>
      </c>
      <c r="BY102">
        <v>950</v>
      </c>
      <c r="BZ102">
        <v>950</v>
      </c>
      <c r="CA102">
        <v>950</v>
      </c>
      <c r="CB102">
        <v>950</v>
      </c>
      <c r="CC102">
        <v>937.5</v>
      </c>
      <c r="CD102">
        <v>900</v>
      </c>
      <c r="CE102">
        <v>950</v>
      </c>
      <c r="CF102">
        <v>950</v>
      </c>
      <c r="CG102">
        <v>950</v>
      </c>
      <c r="CH102">
        <v>900</v>
      </c>
      <c r="CI102">
        <v>900</v>
      </c>
      <c r="CJ102">
        <v>950</v>
      </c>
      <c r="CK102">
        <v>950</v>
      </c>
      <c r="CL102">
        <v>950</v>
      </c>
      <c r="CM102">
        <v>950</v>
      </c>
      <c r="CN102">
        <v>950</v>
      </c>
      <c r="CO102">
        <v>950</v>
      </c>
      <c r="CP102">
        <v>950</v>
      </c>
      <c r="CQ102">
        <v>950</v>
      </c>
      <c r="CR102">
        <v>950</v>
      </c>
      <c r="CS102">
        <v>950</v>
      </c>
      <c r="CT102">
        <v>950</v>
      </c>
      <c r="CU102">
        <v>950</v>
      </c>
      <c r="CV102">
        <v>1000</v>
      </c>
    </row>
    <row r="103" spans="1:100" x14ac:dyDescent="0.25">
      <c r="A103">
        <v>30281</v>
      </c>
      <c r="B103" s="4" t="s">
        <v>210</v>
      </c>
      <c r="C103" s="4" t="s">
        <v>139</v>
      </c>
      <c r="D103" s="4" t="s">
        <v>140</v>
      </c>
      <c r="E103" s="4" t="s">
        <v>211</v>
      </c>
      <c r="F103">
        <v>102</v>
      </c>
      <c r="CI103">
        <v>999.5</v>
      </c>
      <c r="CJ103">
        <v>1066</v>
      </c>
      <c r="CK103">
        <v>990</v>
      </c>
      <c r="CL103">
        <v>979</v>
      </c>
      <c r="CM103">
        <v>964.5</v>
      </c>
      <c r="CN103">
        <v>895</v>
      </c>
      <c r="CO103">
        <v>895</v>
      </c>
      <c r="CP103">
        <v>889.5</v>
      </c>
      <c r="CQ103">
        <v>895</v>
      </c>
      <c r="CR103">
        <v>895</v>
      </c>
      <c r="CS103">
        <v>911</v>
      </c>
      <c r="CT103">
        <v>920</v>
      </c>
      <c r="CU103">
        <v>1026</v>
      </c>
      <c r="CV103">
        <v>1073</v>
      </c>
    </row>
    <row r="104" spans="1:100" x14ac:dyDescent="0.25">
      <c r="A104">
        <v>32210</v>
      </c>
      <c r="B104" s="4" t="s">
        <v>212</v>
      </c>
      <c r="C104" s="4" t="s">
        <v>171</v>
      </c>
      <c r="D104" s="4" t="s">
        <v>212</v>
      </c>
      <c r="E104" s="4" t="s">
        <v>213</v>
      </c>
      <c r="F104">
        <v>103</v>
      </c>
      <c r="CC104">
        <v>750</v>
      </c>
      <c r="CD104">
        <v>750</v>
      </c>
      <c r="CE104">
        <v>750</v>
      </c>
      <c r="CF104">
        <v>699</v>
      </c>
      <c r="CG104">
        <v>800</v>
      </c>
      <c r="CH104">
        <v>850</v>
      </c>
      <c r="CI104">
        <v>757.5</v>
      </c>
      <c r="CJ104">
        <v>800</v>
      </c>
      <c r="CK104">
        <v>780.5</v>
      </c>
      <c r="CL104">
        <v>785</v>
      </c>
      <c r="CM104">
        <v>795</v>
      </c>
      <c r="CN104">
        <v>797.5</v>
      </c>
      <c r="CO104">
        <v>800</v>
      </c>
      <c r="CP104">
        <v>807</v>
      </c>
      <c r="CQ104">
        <v>790</v>
      </c>
      <c r="CR104">
        <v>795</v>
      </c>
      <c r="CS104">
        <v>880</v>
      </c>
      <c r="CT104">
        <v>885</v>
      </c>
      <c r="CU104">
        <v>872.5</v>
      </c>
      <c r="CV104">
        <v>875</v>
      </c>
    </row>
    <row r="105" spans="1:100" x14ac:dyDescent="0.25">
      <c r="A105">
        <v>37075</v>
      </c>
      <c r="B105" s="4" t="s">
        <v>214</v>
      </c>
      <c r="C105" s="4" t="s">
        <v>121</v>
      </c>
      <c r="D105" s="4" t="s">
        <v>120</v>
      </c>
      <c r="E105" s="4" t="s">
        <v>215</v>
      </c>
      <c r="F105">
        <v>104</v>
      </c>
      <c r="CG105">
        <v>1006</v>
      </c>
      <c r="CH105">
        <v>984</v>
      </c>
      <c r="CI105">
        <v>1076.5</v>
      </c>
      <c r="CJ105">
        <v>1094</v>
      </c>
      <c r="CK105">
        <v>1121</v>
      </c>
      <c r="CL105">
        <v>1155</v>
      </c>
      <c r="CM105">
        <v>1215</v>
      </c>
      <c r="CN105">
        <v>1240</v>
      </c>
      <c r="CO105">
        <v>1270</v>
      </c>
      <c r="CP105">
        <v>1285</v>
      </c>
      <c r="CQ105">
        <v>1225</v>
      </c>
      <c r="CR105">
        <v>1210</v>
      </c>
      <c r="CS105">
        <v>1195</v>
      </c>
      <c r="CT105">
        <v>1270</v>
      </c>
      <c r="CU105">
        <v>1185</v>
      </c>
      <c r="CV105">
        <v>1195</v>
      </c>
    </row>
    <row r="106" spans="1:100" x14ac:dyDescent="0.25">
      <c r="A106">
        <v>60611</v>
      </c>
      <c r="B106" s="4" t="s">
        <v>104</v>
      </c>
      <c r="C106" s="4" t="s">
        <v>105</v>
      </c>
      <c r="D106" s="4" t="s">
        <v>104</v>
      </c>
      <c r="E106" s="4" t="s">
        <v>106</v>
      </c>
      <c r="F106">
        <v>105</v>
      </c>
      <c r="K106">
        <v>2125</v>
      </c>
      <c r="L106">
        <v>2200</v>
      </c>
      <c r="M106">
        <v>2253</v>
      </c>
      <c r="N106">
        <v>2300</v>
      </c>
      <c r="O106">
        <v>2350</v>
      </c>
      <c r="P106">
        <v>2432</v>
      </c>
      <c r="Q106">
        <v>2530</v>
      </c>
      <c r="R106">
        <v>2510</v>
      </c>
      <c r="S106">
        <v>2520</v>
      </c>
      <c r="T106">
        <v>2550</v>
      </c>
      <c r="U106">
        <v>2600</v>
      </c>
      <c r="V106">
        <v>2615</v>
      </c>
      <c r="W106">
        <v>2608</v>
      </c>
      <c r="X106">
        <v>2595</v>
      </c>
      <c r="Y106">
        <v>2650</v>
      </c>
      <c r="Z106">
        <v>2775</v>
      </c>
      <c r="AA106">
        <v>2807.5</v>
      </c>
      <c r="AB106">
        <v>2700</v>
      </c>
      <c r="AC106">
        <v>2726</v>
      </c>
      <c r="AD106">
        <v>2785.5</v>
      </c>
      <c r="AE106">
        <v>2945</v>
      </c>
      <c r="AF106">
        <v>2900</v>
      </c>
      <c r="AG106">
        <v>2830</v>
      </c>
      <c r="AH106">
        <v>2820</v>
      </c>
      <c r="AI106">
        <v>2814.5</v>
      </c>
      <c r="AJ106">
        <v>2830</v>
      </c>
      <c r="AK106">
        <v>2800</v>
      </c>
      <c r="AL106">
        <v>2926</v>
      </c>
      <c r="AM106">
        <v>2979</v>
      </c>
      <c r="AN106">
        <v>2985</v>
      </c>
      <c r="AO106">
        <v>3000</v>
      </c>
      <c r="AP106">
        <v>2980</v>
      </c>
      <c r="AQ106">
        <v>2900</v>
      </c>
      <c r="AR106">
        <v>2869.5</v>
      </c>
      <c r="AS106">
        <v>2816</v>
      </c>
      <c r="AT106">
        <v>2819.5</v>
      </c>
      <c r="AU106">
        <v>2810</v>
      </c>
      <c r="AV106">
        <v>2850</v>
      </c>
      <c r="AW106">
        <v>3000</v>
      </c>
      <c r="AX106">
        <v>3087.5</v>
      </c>
      <c r="AY106">
        <v>2995</v>
      </c>
      <c r="AZ106">
        <v>3128</v>
      </c>
      <c r="BA106">
        <v>3247.5</v>
      </c>
      <c r="BB106">
        <v>3030</v>
      </c>
      <c r="BC106">
        <v>3210</v>
      </c>
      <c r="BD106">
        <v>3137.5</v>
      </c>
      <c r="BE106">
        <v>3000</v>
      </c>
      <c r="BF106">
        <v>2955</v>
      </c>
      <c r="BG106">
        <v>2905</v>
      </c>
      <c r="BH106">
        <v>3239</v>
      </c>
      <c r="BI106">
        <v>3234</v>
      </c>
      <c r="BJ106">
        <v>3130</v>
      </c>
      <c r="BK106">
        <v>3107</v>
      </c>
      <c r="BL106">
        <v>3107</v>
      </c>
      <c r="BM106">
        <v>3080</v>
      </c>
      <c r="BN106">
        <v>3090</v>
      </c>
      <c r="BO106">
        <v>3245</v>
      </c>
      <c r="BP106">
        <v>3320</v>
      </c>
      <c r="BQ106">
        <v>3203</v>
      </c>
      <c r="BR106">
        <v>3027</v>
      </c>
      <c r="BS106">
        <v>2995</v>
      </c>
      <c r="BT106">
        <v>3040</v>
      </c>
      <c r="BU106">
        <v>3029</v>
      </c>
      <c r="BV106">
        <v>3045</v>
      </c>
      <c r="BW106">
        <v>3050</v>
      </c>
      <c r="BX106">
        <v>3142.5</v>
      </c>
      <c r="BY106">
        <v>3157</v>
      </c>
      <c r="BZ106">
        <v>3135</v>
      </c>
      <c r="CA106">
        <v>3120</v>
      </c>
      <c r="CB106">
        <v>3035</v>
      </c>
      <c r="CC106">
        <v>3000</v>
      </c>
      <c r="CD106">
        <v>2915</v>
      </c>
      <c r="CE106">
        <v>2976</v>
      </c>
      <c r="CF106">
        <v>3019</v>
      </c>
      <c r="CG106">
        <v>3036.5</v>
      </c>
      <c r="CH106">
        <v>3145</v>
      </c>
      <c r="CI106">
        <v>3138</v>
      </c>
      <c r="CJ106">
        <v>3136.5</v>
      </c>
      <c r="CK106">
        <v>3165</v>
      </c>
      <c r="CL106">
        <v>3269</v>
      </c>
      <c r="CM106">
        <v>3250</v>
      </c>
      <c r="CN106">
        <v>3220</v>
      </c>
      <c r="CO106">
        <v>3140</v>
      </c>
      <c r="CP106">
        <v>3160</v>
      </c>
      <c r="CQ106">
        <v>3130</v>
      </c>
      <c r="CR106">
        <v>3135</v>
      </c>
      <c r="CS106">
        <v>3205</v>
      </c>
      <c r="CT106">
        <v>3322.5</v>
      </c>
      <c r="CU106">
        <v>3300</v>
      </c>
      <c r="CV106">
        <v>3283</v>
      </c>
    </row>
    <row r="107" spans="1:100" x14ac:dyDescent="0.25">
      <c r="A107">
        <v>11215</v>
      </c>
      <c r="B107" s="4" t="s">
        <v>101</v>
      </c>
      <c r="C107" s="4" t="s">
        <v>102</v>
      </c>
      <c r="D107" s="4" t="s">
        <v>101</v>
      </c>
      <c r="E107" s="4" t="s">
        <v>118</v>
      </c>
      <c r="F107">
        <v>106</v>
      </c>
      <c r="L107">
        <v>1950</v>
      </c>
      <c r="M107">
        <v>2000</v>
      </c>
      <c r="N107">
        <v>2195</v>
      </c>
      <c r="O107">
        <v>2300</v>
      </c>
      <c r="P107">
        <v>2147.5</v>
      </c>
      <c r="Q107">
        <v>2295</v>
      </c>
      <c r="R107">
        <v>2400</v>
      </c>
      <c r="S107">
        <v>2400</v>
      </c>
      <c r="T107">
        <v>2400</v>
      </c>
      <c r="U107">
        <v>2300</v>
      </c>
      <c r="V107">
        <v>2295</v>
      </c>
      <c r="W107">
        <v>2372.5</v>
      </c>
      <c r="X107">
        <v>2500</v>
      </c>
      <c r="Y107">
        <v>2450</v>
      </c>
      <c r="Z107">
        <v>2500</v>
      </c>
      <c r="AA107">
        <v>2500</v>
      </c>
      <c r="AB107">
        <v>2475</v>
      </c>
      <c r="AC107">
        <v>2500</v>
      </c>
      <c r="AD107">
        <v>2500</v>
      </c>
      <c r="AE107">
        <v>2500</v>
      </c>
      <c r="AF107">
        <v>2600</v>
      </c>
      <c r="AG107">
        <v>2600</v>
      </c>
      <c r="AH107">
        <v>2600</v>
      </c>
      <c r="AI107">
        <v>2600</v>
      </c>
      <c r="AJ107">
        <v>2600</v>
      </c>
      <c r="AK107">
        <v>2700</v>
      </c>
      <c r="AL107">
        <v>2699.5</v>
      </c>
      <c r="AM107">
        <v>2850</v>
      </c>
      <c r="AN107">
        <v>2800</v>
      </c>
      <c r="AO107">
        <v>2613</v>
      </c>
      <c r="AP107">
        <v>2613</v>
      </c>
      <c r="AQ107">
        <v>2650</v>
      </c>
      <c r="AR107">
        <v>2600</v>
      </c>
      <c r="AS107">
        <v>2700</v>
      </c>
      <c r="AT107">
        <v>2800</v>
      </c>
      <c r="AU107">
        <v>2799</v>
      </c>
      <c r="AV107">
        <v>2800</v>
      </c>
      <c r="AW107">
        <v>2850</v>
      </c>
      <c r="AX107">
        <v>2800</v>
      </c>
      <c r="AY107">
        <v>2750</v>
      </c>
      <c r="AZ107">
        <v>2800</v>
      </c>
      <c r="BA107">
        <v>2750</v>
      </c>
      <c r="BB107">
        <v>2799.5</v>
      </c>
      <c r="BC107">
        <v>2800</v>
      </c>
      <c r="BD107">
        <v>2900</v>
      </c>
      <c r="BE107">
        <v>2800</v>
      </c>
      <c r="BF107">
        <v>2800</v>
      </c>
      <c r="BG107">
        <v>2800</v>
      </c>
      <c r="BH107">
        <v>2800</v>
      </c>
      <c r="BI107">
        <v>2900</v>
      </c>
      <c r="BJ107">
        <v>2900</v>
      </c>
      <c r="BK107">
        <v>3000</v>
      </c>
      <c r="BL107">
        <v>3000</v>
      </c>
      <c r="BM107">
        <v>3000</v>
      </c>
      <c r="BN107">
        <v>3037.5</v>
      </c>
      <c r="BO107">
        <v>3000</v>
      </c>
      <c r="BP107">
        <v>3000</v>
      </c>
      <c r="BQ107">
        <v>3000</v>
      </c>
      <c r="BR107">
        <v>3000</v>
      </c>
      <c r="BS107">
        <v>2900</v>
      </c>
      <c r="BT107">
        <v>2850</v>
      </c>
      <c r="BU107">
        <v>2800</v>
      </c>
      <c r="BV107">
        <v>2795</v>
      </c>
      <c r="BW107">
        <v>2800</v>
      </c>
      <c r="BX107">
        <v>2750</v>
      </c>
      <c r="BY107">
        <v>2800</v>
      </c>
      <c r="BZ107">
        <v>2995</v>
      </c>
      <c r="CA107">
        <v>3000</v>
      </c>
      <c r="CB107">
        <v>2800</v>
      </c>
      <c r="CC107">
        <v>2800</v>
      </c>
      <c r="CD107">
        <v>2775</v>
      </c>
      <c r="CE107">
        <v>3000</v>
      </c>
      <c r="CF107">
        <v>2900</v>
      </c>
      <c r="CG107">
        <v>2800</v>
      </c>
      <c r="CH107">
        <v>2850</v>
      </c>
      <c r="CI107">
        <v>2895</v>
      </c>
      <c r="CJ107">
        <v>2937.5</v>
      </c>
      <c r="CK107">
        <v>2850</v>
      </c>
      <c r="CL107">
        <v>2850</v>
      </c>
      <c r="CM107">
        <v>2900</v>
      </c>
      <c r="CN107">
        <v>2900</v>
      </c>
      <c r="CO107">
        <v>2895</v>
      </c>
      <c r="CP107">
        <v>2800</v>
      </c>
      <c r="CQ107">
        <v>2900</v>
      </c>
      <c r="CR107">
        <v>2950</v>
      </c>
      <c r="CS107">
        <v>3000</v>
      </c>
      <c r="CT107">
        <v>3000</v>
      </c>
      <c r="CU107">
        <v>3000</v>
      </c>
      <c r="CV107">
        <v>3000</v>
      </c>
    </row>
    <row r="108" spans="1:100" x14ac:dyDescent="0.25">
      <c r="A108">
        <v>90026</v>
      </c>
      <c r="B108" s="4" t="s">
        <v>125</v>
      </c>
      <c r="C108" s="4" t="s">
        <v>117</v>
      </c>
      <c r="D108" s="4" t="s">
        <v>124</v>
      </c>
      <c r="E108" s="4" t="s">
        <v>125</v>
      </c>
      <c r="F108">
        <v>107</v>
      </c>
      <c r="AR108">
        <v>2100</v>
      </c>
      <c r="AS108">
        <v>1999</v>
      </c>
      <c r="AT108">
        <v>2225</v>
      </c>
      <c r="AU108">
        <v>1971</v>
      </c>
      <c r="AV108">
        <v>2098</v>
      </c>
      <c r="AW108">
        <v>2147.5</v>
      </c>
      <c r="AX108">
        <v>2111.5</v>
      </c>
      <c r="AY108">
        <v>2149</v>
      </c>
      <c r="AZ108">
        <v>2157</v>
      </c>
      <c r="BA108">
        <v>2167</v>
      </c>
      <c r="BB108">
        <v>2371</v>
      </c>
      <c r="BC108">
        <v>2332</v>
      </c>
      <c r="BD108">
        <v>2495</v>
      </c>
      <c r="BE108">
        <v>2395</v>
      </c>
      <c r="BF108">
        <v>2371</v>
      </c>
      <c r="BG108">
        <v>2303</v>
      </c>
      <c r="BH108">
        <v>2495</v>
      </c>
      <c r="BI108">
        <v>2395</v>
      </c>
      <c r="BJ108">
        <v>2195</v>
      </c>
      <c r="BK108">
        <v>2245</v>
      </c>
      <c r="BL108">
        <v>2584</v>
      </c>
      <c r="BM108">
        <v>2592</v>
      </c>
      <c r="BN108">
        <v>2517</v>
      </c>
      <c r="BO108">
        <v>2634</v>
      </c>
      <c r="BP108">
        <v>2550</v>
      </c>
      <c r="BQ108">
        <v>2495</v>
      </c>
      <c r="BR108">
        <v>2300</v>
      </c>
      <c r="BS108">
        <v>2400</v>
      </c>
      <c r="BT108">
        <v>2625</v>
      </c>
      <c r="BU108">
        <v>2668</v>
      </c>
      <c r="BV108">
        <v>2600</v>
      </c>
      <c r="BW108">
        <v>2650</v>
      </c>
      <c r="BX108">
        <v>2570</v>
      </c>
      <c r="BY108">
        <v>2625</v>
      </c>
      <c r="BZ108">
        <v>2750</v>
      </c>
      <c r="CA108">
        <v>2845</v>
      </c>
      <c r="CB108">
        <v>2675</v>
      </c>
      <c r="CC108">
        <v>2660</v>
      </c>
      <c r="CD108">
        <v>2593</v>
      </c>
      <c r="CE108">
        <v>2562.5</v>
      </c>
      <c r="CF108">
        <v>2755.5</v>
      </c>
      <c r="CG108">
        <v>2612.5</v>
      </c>
      <c r="CH108">
        <v>2600</v>
      </c>
      <c r="CI108">
        <v>2800</v>
      </c>
      <c r="CJ108">
        <v>2800</v>
      </c>
      <c r="CK108">
        <v>2695</v>
      </c>
      <c r="CL108">
        <v>2595</v>
      </c>
      <c r="CM108">
        <v>2600</v>
      </c>
      <c r="CN108">
        <v>2747</v>
      </c>
      <c r="CO108">
        <v>2800</v>
      </c>
      <c r="CP108">
        <v>2710</v>
      </c>
      <c r="CQ108">
        <v>2690</v>
      </c>
      <c r="CR108">
        <v>2600</v>
      </c>
      <c r="CS108">
        <v>2650</v>
      </c>
      <c r="CT108">
        <v>2700</v>
      </c>
      <c r="CU108">
        <v>2650</v>
      </c>
      <c r="CV108">
        <v>2675</v>
      </c>
    </row>
    <row r="109" spans="1:100" x14ac:dyDescent="0.25">
      <c r="A109">
        <v>91910</v>
      </c>
      <c r="B109" s="4" t="s">
        <v>216</v>
      </c>
      <c r="C109" s="4" t="s">
        <v>117</v>
      </c>
      <c r="D109" s="4" t="s">
        <v>217</v>
      </c>
      <c r="E109" s="4" t="s">
        <v>217</v>
      </c>
      <c r="F109">
        <v>108</v>
      </c>
      <c r="CE109">
        <v>1595</v>
      </c>
      <c r="CF109">
        <v>1675</v>
      </c>
      <c r="CG109">
        <v>1635</v>
      </c>
      <c r="CH109">
        <v>1775</v>
      </c>
      <c r="CI109">
        <v>1955</v>
      </c>
      <c r="CJ109">
        <v>1837.5</v>
      </c>
      <c r="CK109">
        <v>1827.5</v>
      </c>
      <c r="CL109">
        <v>1770</v>
      </c>
      <c r="CM109">
        <v>1762.5</v>
      </c>
      <c r="CN109">
        <v>1795</v>
      </c>
      <c r="CO109">
        <v>1795</v>
      </c>
      <c r="CP109">
        <v>1780</v>
      </c>
      <c r="CQ109">
        <v>1650</v>
      </c>
      <c r="CR109">
        <v>1662.5</v>
      </c>
      <c r="CS109">
        <v>1672.5</v>
      </c>
      <c r="CT109">
        <v>1650</v>
      </c>
      <c r="CU109">
        <v>1747.5</v>
      </c>
      <c r="CV109">
        <v>1795</v>
      </c>
    </row>
    <row r="110" spans="1:100" x14ac:dyDescent="0.25">
      <c r="A110">
        <v>87111</v>
      </c>
      <c r="B110" s="4" t="s">
        <v>218</v>
      </c>
      <c r="C110" s="4" t="s">
        <v>219</v>
      </c>
      <c r="D110" s="4" t="s">
        <v>218</v>
      </c>
      <c r="E110" s="4" t="s">
        <v>220</v>
      </c>
      <c r="F110">
        <v>109</v>
      </c>
      <c r="CE110">
        <v>1000</v>
      </c>
      <c r="CF110">
        <v>1000</v>
      </c>
      <c r="CG110">
        <v>1014.5</v>
      </c>
      <c r="CH110">
        <v>1005</v>
      </c>
      <c r="CI110">
        <v>1049</v>
      </c>
      <c r="CJ110">
        <v>1035</v>
      </c>
      <c r="CK110">
        <v>1073</v>
      </c>
      <c r="CL110">
        <v>1100</v>
      </c>
      <c r="CM110">
        <v>1047.5</v>
      </c>
      <c r="CN110">
        <v>1009.5</v>
      </c>
      <c r="CO110">
        <v>991</v>
      </c>
      <c r="CP110">
        <v>948</v>
      </c>
      <c r="CQ110">
        <v>1009</v>
      </c>
      <c r="CR110">
        <v>980</v>
      </c>
      <c r="CS110">
        <v>1009</v>
      </c>
      <c r="CT110">
        <v>1010</v>
      </c>
      <c r="CU110">
        <v>995</v>
      </c>
      <c r="CV110">
        <v>996.5</v>
      </c>
    </row>
    <row r="111" spans="1:100" x14ac:dyDescent="0.25">
      <c r="A111">
        <v>10452</v>
      </c>
      <c r="B111" s="4" t="s">
        <v>101</v>
      </c>
      <c r="C111" s="4" t="s">
        <v>102</v>
      </c>
      <c r="D111" s="4" t="s">
        <v>101</v>
      </c>
      <c r="E111" s="4" t="s">
        <v>115</v>
      </c>
      <c r="F111">
        <v>110</v>
      </c>
      <c r="CD111">
        <v>1600</v>
      </c>
      <c r="CE111">
        <v>1695</v>
      </c>
      <c r="CF111">
        <v>1750</v>
      </c>
      <c r="CG111">
        <v>1650</v>
      </c>
      <c r="CH111">
        <v>1700</v>
      </c>
      <c r="CI111">
        <v>1775</v>
      </c>
      <c r="CJ111">
        <v>1700</v>
      </c>
      <c r="CK111">
        <v>1750</v>
      </c>
      <c r="CL111">
        <v>1775</v>
      </c>
      <c r="CM111">
        <v>1850</v>
      </c>
      <c r="CN111">
        <v>1850</v>
      </c>
      <c r="CO111">
        <v>1850</v>
      </c>
      <c r="CP111">
        <v>1897.5</v>
      </c>
      <c r="CQ111">
        <v>1900</v>
      </c>
      <c r="CR111">
        <v>1850</v>
      </c>
      <c r="CS111">
        <v>1850</v>
      </c>
      <c r="CT111">
        <v>1900</v>
      </c>
      <c r="CU111">
        <v>1895</v>
      </c>
      <c r="CV111">
        <v>1897.5</v>
      </c>
    </row>
    <row r="112" spans="1:100" x14ac:dyDescent="0.25">
      <c r="A112">
        <v>6010</v>
      </c>
      <c r="B112" s="4" t="s">
        <v>221</v>
      </c>
      <c r="C112" s="4" t="s">
        <v>222</v>
      </c>
      <c r="D112" s="4" t="s">
        <v>223</v>
      </c>
      <c r="E112" s="4" t="s">
        <v>223</v>
      </c>
      <c r="F112">
        <v>111</v>
      </c>
      <c r="T112">
        <v>862.5</v>
      </c>
      <c r="U112">
        <v>900</v>
      </c>
      <c r="V112">
        <v>895</v>
      </c>
      <c r="W112">
        <v>897.5</v>
      </c>
      <c r="X112">
        <v>872.5</v>
      </c>
      <c r="Y112">
        <v>897.5</v>
      </c>
      <c r="Z112">
        <v>895</v>
      </c>
      <c r="AA112">
        <v>900</v>
      </c>
      <c r="AB112">
        <v>900</v>
      </c>
      <c r="AC112">
        <v>950</v>
      </c>
      <c r="AD112">
        <v>950</v>
      </c>
      <c r="AE112">
        <v>975</v>
      </c>
      <c r="AF112">
        <v>975</v>
      </c>
      <c r="AG112">
        <v>980</v>
      </c>
      <c r="AH112">
        <v>975</v>
      </c>
      <c r="AI112">
        <v>900</v>
      </c>
      <c r="AJ112">
        <v>850</v>
      </c>
      <c r="AK112">
        <v>900</v>
      </c>
      <c r="AL112">
        <v>925</v>
      </c>
      <c r="AM112">
        <v>900</v>
      </c>
      <c r="AN112">
        <v>985</v>
      </c>
      <c r="AO112">
        <v>997.5</v>
      </c>
      <c r="AP112">
        <v>975</v>
      </c>
      <c r="AQ112">
        <v>950</v>
      </c>
      <c r="AR112">
        <v>925</v>
      </c>
      <c r="AS112">
        <v>912.5</v>
      </c>
      <c r="AT112">
        <v>950</v>
      </c>
      <c r="AU112">
        <v>995</v>
      </c>
      <c r="AV112">
        <v>1000</v>
      </c>
      <c r="AW112">
        <v>1000</v>
      </c>
      <c r="AX112">
        <v>997.5</v>
      </c>
      <c r="AY112">
        <v>950</v>
      </c>
      <c r="AZ112">
        <v>932.5</v>
      </c>
      <c r="BA112">
        <v>900</v>
      </c>
      <c r="BB112">
        <v>932.5</v>
      </c>
      <c r="BC112">
        <v>995</v>
      </c>
      <c r="BD112">
        <v>996.5</v>
      </c>
      <c r="BE112">
        <v>925</v>
      </c>
      <c r="BF112">
        <v>975</v>
      </c>
      <c r="BG112">
        <v>940</v>
      </c>
      <c r="BH112">
        <v>975</v>
      </c>
      <c r="BI112">
        <v>997.5</v>
      </c>
      <c r="BJ112">
        <v>1000</v>
      </c>
      <c r="BK112">
        <v>950</v>
      </c>
      <c r="BL112">
        <v>950</v>
      </c>
      <c r="BM112">
        <v>997.5</v>
      </c>
      <c r="BN112">
        <v>997.5</v>
      </c>
      <c r="BO112">
        <v>1000</v>
      </c>
      <c r="BP112">
        <v>990</v>
      </c>
      <c r="BQ112">
        <v>950</v>
      </c>
      <c r="BR112">
        <v>1000</v>
      </c>
      <c r="BS112">
        <v>932.5</v>
      </c>
      <c r="BT112">
        <v>995</v>
      </c>
      <c r="BU112">
        <v>1010</v>
      </c>
      <c r="BV112">
        <v>1012.5</v>
      </c>
      <c r="BW112">
        <v>1050</v>
      </c>
      <c r="BX112">
        <v>1100</v>
      </c>
      <c r="BY112">
        <v>1000</v>
      </c>
      <c r="BZ112">
        <v>1100</v>
      </c>
      <c r="CA112">
        <v>950</v>
      </c>
      <c r="CB112">
        <v>950</v>
      </c>
      <c r="CC112">
        <v>925</v>
      </c>
      <c r="CD112">
        <v>995</v>
      </c>
      <c r="CE112">
        <v>997.5</v>
      </c>
      <c r="CF112">
        <v>975</v>
      </c>
      <c r="CG112">
        <v>1025</v>
      </c>
      <c r="CH112">
        <v>1100</v>
      </c>
      <c r="CI112">
        <v>1025</v>
      </c>
      <c r="CJ112">
        <v>1025</v>
      </c>
      <c r="CK112">
        <v>1010</v>
      </c>
      <c r="CL112">
        <v>995</v>
      </c>
      <c r="CM112">
        <v>950</v>
      </c>
      <c r="CN112">
        <v>1100</v>
      </c>
      <c r="CO112">
        <v>1050</v>
      </c>
      <c r="CP112">
        <v>1050</v>
      </c>
      <c r="CQ112">
        <v>1050</v>
      </c>
      <c r="CR112">
        <v>1050</v>
      </c>
      <c r="CS112">
        <v>1000</v>
      </c>
      <c r="CT112">
        <v>1000</v>
      </c>
      <c r="CU112">
        <v>1080</v>
      </c>
      <c r="CV112">
        <v>1150</v>
      </c>
    </row>
    <row r="113" spans="1:100" x14ac:dyDescent="0.25">
      <c r="A113">
        <v>78240</v>
      </c>
      <c r="B113" s="4" t="s">
        <v>146</v>
      </c>
      <c r="C113" s="4" t="s">
        <v>108</v>
      </c>
      <c r="D113" s="4" t="s">
        <v>146</v>
      </c>
      <c r="E113" s="4" t="s">
        <v>224</v>
      </c>
      <c r="F113">
        <v>112</v>
      </c>
      <c r="P113">
        <v>975</v>
      </c>
      <c r="Q113">
        <v>945</v>
      </c>
      <c r="R113">
        <v>950</v>
      </c>
      <c r="S113">
        <v>950</v>
      </c>
      <c r="T113">
        <v>912.5</v>
      </c>
      <c r="U113">
        <v>880</v>
      </c>
      <c r="V113">
        <v>947.5</v>
      </c>
      <c r="W113">
        <v>880</v>
      </c>
      <c r="X113">
        <v>950</v>
      </c>
      <c r="Y113">
        <v>922</v>
      </c>
      <c r="Z113">
        <v>896</v>
      </c>
      <c r="AA113">
        <v>896</v>
      </c>
      <c r="AB113">
        <v>887.5</v>
      </c>
      <c r="AC113">
        <v>882</v>
      </c>
      <c r="AD113">
        <v>896</v>
      </c>
      <c r="AE113">
        <v>885</v>
      </c>
      <c r="AF113">
        <v>900</v>
      </c>
      <c r="AG113">
        <v>920</v>
      </c>
      <c r="AH113">
        <v>905</v>
      </c>
      <c r="AI113">
        <v>879</v>
      </c>
      <c r="AJ113">
        <v>905</v>
      </c>
      <c r="AK113">
        <v>925</v>
      </c>
      <c r="AL113">
        <v>920</v>
      </c>
      <c r="AM113">
        <v>925</v>
      </c>
      <c r="AN113">
        <v>918.5</v>
      </c>
      <c r="AO113">
        <v>910</v>
      </c>
      <c r="AP113">
        <v>910</v>
      </c>
      <c r="AQ113">
        <v>975</v>
      </c>
      <c r="AR113">
        <v>959</v>
      </c>
      <c r="AS113">
        <v>970</v>
      </c>
      <c r="AT113">
        <v>999</v>
      </c>
      <c r="AU113">
        <v>1029</v>
      </c>
      <c r="AV113">
        <v>1029.5</v>
      </c>
      <c r="AW113">
        <v>1030</v>
      </c>
      <c r="AX113">
        <v>1029</v>
      </c>
      <c r="AY113">
        <v>997</v>
      </c>
      <c r="AZ113">
        <v>942.5</v>
      </c>
      <c r="BA113">
        <v>995</v>
      </c>
      <c r="BB113">
        <v>1039</v>
      </c>
      <c r="BC113">
        <v>1050</v>
      </c>
      <c r="BD113">
        <v>1031.5</v>
      </c>
      <c r="BE113">
        <v>997.5</v>
      </c>
      <c r="BF113">
        <v>1029</v>
      </c>
      <c r="BG113">
        <v>995</v>
      </c>
      <c r="BH113">
        <v>1079</v>
      </c>
      <c r="BI113">
        <v>1029.5</v>
      </c>
      <c r="BJ113">
        <v>1005</v>
      </c>
      <c r="BK113">
        <v>995</v>
      </c>
      <c r="BL113">
        <v>975</v>
      </c>
      <c r="BM113">
        <v>986</v>
      </c>
      <c r="BN113">
        <v>1010</v>
      </c>
      <c r="BO113">
        <v>995</v>
      </c>
      <c r="BP113">
        <v>975</v>
      </c>
      <c r="BQ113">
        <v>1145</v>
      </c>
      <c r="BR113">
        <v>1105.5</v>
      </c>
      <c r="BS113">
        <v>1066</v>
      </c>
      <c r="BT113">
        <v>1075</v>
      </c>
      <c r="BU113">
        <v>1075</v>
      </c>
      <c r="BV113">
        <v>1012.5</v>
      </c>
      <c r="BW113">
        <v>997</v>
      </c>
      <c r="BX113">
        <v>997</v>
      </c>
      <c r="BY113">
        <v>1058</v>
      </c>
      <c r="BZ113">
        <v>1050</v>
      </c>
      <c r="CA113">
        <v>1075</v>
      </c>
      <c r="CB113">
        <v>1042</v>
      </c>
      <c r="CC113">
        <v>1075</v>
      </c>
      <c r="CD113">
        <v>1034</v>
      </c>
      <c r="CE113">
        <v>1127.5</v>
      </c>
      <c r="CF113">
        <v>1050</v>
      </c>
      <c r="CG113">
        <v>1012.5</v>
      </c>
      <c r="CH113">
        <v>1015</v>
      </c>
      <c r="CI113">
        <v>1000</v>
      </c>
      <c r="CJ113">
        <v>1058</v>
      </c>
      <c r="CK113">
        <v>1010</v>
      </c>
      <c r="CL113">
        <v>995</v>
      </c>
      <c r="CM113">
        <v>997.5</v>
      </c>
      <c r="CN113">
        <v>995</v>
      </c>
      <c r="CO113">
        <v>1000</v>
      </c>
      <c r="CP113">
        <v>1017.5</v>
      </c>
      <c r="CQ113">
        <v>1075</v>
      </c>
      <c r="CR113">
        <v>1129</v>
      </c>
      <c r="CS113">
        <v>1095</v>
      </c>
      <c r="CT113">
        <v>1100</v>
      </c>
      <c r="CU113">
        <v>1095</v>
      </c>
      <c r="CV113">
        <v>1005</v>
      </c>
    </row>
    <row r="114" spans="1:100" x14ac:dyDescent="0.25">
      <c r="A114">
        <v>87114</v>
      </c>
      <c r="B114" s="4" t="s">
        <v>218</v>
      </c>
      <c r="C114" s="4" t="s">
        <v>219</v>
      </c>
      <c r="D114" s="4" t="s">
        <v>218</v>
      </c>
      <c r="E114" s="4" t="s">
        <v>220</v>
      </c>
      <c r="F114">
        <v>113</v>
      </c>
      <c r="CE114">
        <v>868</v>
      </c>
      <c r="CF114">
        <v>890</v>
      </c>
      <c r="CG114">
        <v>942</v>
      </c>
      <c r="CH114">
        <v>937.5</v>
      </c>
      <c r="CI114">
        <v>946</v>
      </c>
      <c r="CJ114">
        <v>952</v>
      </c>
      <c r="CK114">
        <v>945</v>
      </c>
      <c r="CL114">
        <v>967</v>
      </c>
      <c r="CM114">
        <v>961</v>
      </c>
      <c r="CN114">
        <v>948</v>
      </c>
      <c r="CO114">
        <v>928.5</v>
      </c>
      <c r="CP114">
        <v>911</v>
      </c>
      <c r="CQ114">
        <v>905.5</v>
      </c>
      <c r="CR114">
        <v>937</v>
      </c>
      <c r="CS114">
        <v>948</v>
      </c>
      <c r="CT114">
        <v>964.5</v>
      </c>
      <c r="CU114">
        <v>988.5</v>
      </c>
      <c r="CV114">
        <v>995</v>
      </c>
    </row>
    <row r="115" spans="1:100" x14ac:dyDescent="0.25">
      <c r="A115">
        <v>89108</v>
      </c>
      <c r="B115" s="4" t="s">
        <v>225</v>
      </c>
      <c r="C115" s="4" t="s">
        <v>226</v>
      </c>
      <c r="D115" s="4" t="s">
        <v>225</v>
      </c>
      <c r="E115" s="4" t="s">
        <v>227</v>
      </c>
      <c r="F115">
        <v>114</v>
      </c>
      <c r="Q115">
        <v>675</v>
      </c>
      <c r="R115">
        <v>697.5</v>
      </c>
      <c r="S115">
        <v>695</v>
      </c>
      <c r="T115">
        <v>695</v>
      </c>
      <c r="U115">
        <v>695</v>
      </c>
      <c r="V115">
        <v>695</v>
      </c>
      <c r="W115">
        <v>663</v>
      </c>
      <c r="X115">
        <v>725</v>
      </c>
      <c r="Y115">
        <v>695</v>
      </c>
      <c r="Z115">
        <v>699</v>
      </c>
      <c r="AA115">
        <v>700</v>
      </c>
      <c r="AB115">
        <v>692.5</v>
      </c>
      <c r="AC115">
        <v>695</v>
      </c>
      <c r="AD115">
        <v>699</v>
      </c>
      <c r="AE115">
        <v>699</v>
      </c>
      <c r="AF115">
        <v>699</v>
      </c>
      <c r="AG115">
        <v>695</v>
      </c>
      <c r="AH115">
        <v>687.5</v>
      </c>
      <c r="AI115">
        <v>695</v>
      </c>
      <c r="AJ115">
        <v>695</v>
      </c>
      <c r="AK115">
        <v>700</v>
      </c>
      <c r="AL115">
        <v>699</v>
      </c>
      <c r="AM115">
        <v>699.5</v>
      </c>
      <c r="AN115">
        <v>700</v>
      </c>
      <c r="AO115">
        <v>720</v>
      </c>
      <c r="AP115">
        <v>725</v>
      </c>
      <c r="AQ115">
        <v>708.5</v>
      </c>
      <c r="AR115">
        <v>700</v>
      </c>
      <c r="AS115">
        <v>700</v>
      </c>
      <c r="AT115">
        <v>697.5</v>
      </c>
      <c r="AU115">
        <v>695</v>
      </c>
      <c r="AV115">
        <v>690</v>
      </c>
      <c r="AW115">
        <v>692.5</v>
      </c>
      <c r="AX115">
        <v>687.5</v>
      </c>
      <c r="AY115">
        <v>700</v>
      </c>
      <c r="AZ115">
        <v>700</v>
      </c>
      <c r="BA115">
        <v>695</v>
      </c>
      <c r="BB115">
        <v>695</v>
      </c>
      <c r="BC115">
        <v>675</v>
      </c>
      <c r="BD115">
        <v>700</v>
      </c>
      <c r="BE115">
        <v>692.5</v>
      </c>
      <c r="BF115">
        <v>710</v>
      </c>
      <c r="BG115">
        <v>725</v>
      </c>
      <c r="BH115">
        <v>700</v>
      </c>
      <c r="BI115">
        <v>725</v>
      </c>
      <c r="BJ115">
        <v>725</v>
      </c>
      <c r="BK115">
        <v>725</v>
      </c>
      <c r="BL115">
        <v>732</v>
      </c>
      <c r="BM115">
        <v>750</v>
      </c>
      <c r="BN115">
        <v>699.5</v>
      </c>
      <c r="BO115">
        <v>725</v>
      </c>
      <c r="BP115">
        <v>725</v>
      </c>
      <c r="BQ115">
        <v>750</v>
      </c>
      <c r="BR115">
        <v>750</v>
      </c>
      <c r="BS115">
        <v>800</v>
      </c>
      <c r="BT115">
        <v>775</v>
      </c>
      <c r="BU115">
        <v>800</v>
      </c>
      <c r="BV115">
        <v>827</v>
      </c>
      <c r="BW115">
        <v>795</v>
      </c>
      <c r="BX115">
        <v>797.5</v>
      </c>
      <c r="BY115">
        <v>797.5</v>
      </c>
      <c r="BZ115">
        <v>795</v>
      </c>
      <c r="CA115">
        <v>844</v>
      </c>
      <c r="CB115">
        <v>800</v>
      </c>
      <c r="CC115">
        <v>850</v>
      </c>
      <c r="CD115">
        <v>800</v>
      </c>
      <c r="CE115">
        <v>850</v>
      </c>
      <c r="CF115">
        <v>800</v>
      </c>
      <c r="CG115">
        <v>850</v>
      </c>
      <c r="CH115">
        <v>850</v>
      </c>
      <c r="CI115">
        <v>900</v>
      </c>
      <c r="CJ115">
        <v>979</v>
      </c>
      <c r="CK115">
        <v>975</v>
      </c>
      <c r="CL115">
        <v>979</v>
      </c>
      <c r="CM115">
        <v>970</v>
      </c>
      <c r="CN115">
        <v>970</v>
      </c>
      <c r="CO115">
        <v>900</v>
      </c>
      <c r="CP115">
        <v>917.5</v>
      </c>
      <c r="CQ115">
        <v>931.5</v>
      </c>
      <c r="CR115">
        <v>950</v>
      </c>
      <c r="CS115">
        <v>950</v>
      </c>
      <c r="CT115">
        <v>950</v>
      </c>
      <c r="CU115">
        <v>985</v>
      </c>
      <c r="CV115">
        <v>1060</v>
      </c>
    </row>
    <row r="116" spans="1:100" x14ac:dyDescent="0.25">
      <c r="A116">
        <v>11211</v>
      </c>
      <c r="B116" s="4" t="s">
        <v>101</v>
      </c>
      <c r="C116" s="4" t="s">
        <v>102</v>
      </c>
      <c r="D116" s="4" t="s">
        <v>101</v>
      </c>
      <c r="E116" s="4" t="s">
        <v>118</v>
      </c>
      <c r="F116">
        <v>115</v>
      </c>
      <c r="W116">
        <v>2800</v>
      </c>
      <c r="X116">
        <v>2750</v>
      </c>
      <c r="Y116">
        <v>2750</v>
      </c>
      <c r="Z116">
        <v>2750</v>
      </c>
      <c r="AA116">
        <v>2900</v>
      </c>
      <c r="AB116">
        <v>2900</v>
      </c>
      <c r="AC116">
        <v>2950</v>
      </c>
      <c r="AD116">
        <v>2999</v>
      </c>
      <c r="AE116">
        <v>3199</v>
      </c>
      <c r="AF116">
        <v>3100</v>
      </c>
      <c r="AG116">
        <v>3100</v>
      </c>
      <c r="AH116">
        <v>3100</v>
      </c>
      <c r="AI116">
        <v>3200</v>
      </c>
      <c r="AJ116">
        <v>3100</v>
      </c>
      <c r="AK116">
        <v>3000</v>
      </c>
      <c r="AL116">
        <v>3000</v>
      </c>
      <c r="AM116">
        <v>3100</v>
      </c>
      <c r="AN116">
        <v>3200</v>
      </c>
      <c r="AO116">
        <v>3000</v>
      </c>
      <c r="AP116">
        <v>3000</v>
      </c>
      <c r="AQ116">
        <v>3114.5</v>
      </c>
      <c r="AR116">
        <v>2995</v>
      </c>
      <c r="AS116">
        <v>3100</v>
      </c>
      <c r="AT116">
        <v>3200</v>
      </c>
      <c r="AU116">
        <v>3095</v>
      </c>
      <c r="AV116">
        <v>3050</v>
      </c>
      <c r="AW116">
        <v>3111</v>
      </c>
      <c r="AX116">
        <v>3200</v>
      </c>
      <c r="AY116">
        <v>3200</v>
      </c>
      <c r="AZ116">
        <v>3300</v>
      </c>
      <c r="BA116">
        <v>3400</v>
      </c>
      <c r="BB116">
        <v>3300</v>
      </c>
      <c r="BC116">
        <v>3229.5</v>
      </c>
      <c r="BD116">
        <v>3200</v>
      </c>
      <c r="BE116">
        <v>3150</v>
      </c>
      <c r="BF116">
        <v>3100</v>
      </c>
      <c r="BG116">
        <v>3200</v>
      </c>
      <c r="BH116">
        <v>3300</v>
      </c>
      <c r="BI116">
        <v>3200</v>
      </c>
      <c r="BJ116">
        <v>3450</v>
      </c>
      <c r="BK116">
        <v>3675</v>
      </c>
      <c r="BL116">
        <v>3600</v>
      </c>
      <c r="BM116">
        <v>3500</v>
      </c>
      <c r="BN116">
        <v>3400</v>
      </c>
      <c r="BO116">
        <v>3400</v>
      </c>
      <c r="BP116">
        <v>3400</v>
      </c>
      <c r="BQ116">
        <v>3295</v>
      </c>
      <c r="BR116">
        <v>3200</v>
      </c>
      <c r="BS116">
        <v>3200</v>
      </c>
      <c r="BT116">
        <v>3200</v>
      </c>
      <c r="BU116">
        <v>3100</v>
      </c>
      <c r="BV116">
        <v>3200</v>
      </c>
      <c r="BW116">
        <v>3299</v>
      </c>
      <c r="BX116">
        <v>3250</v>
      </c>
      <c r="BY116">
        <v>3199</v>
      </c>
      <c r="BZ116">
        <v>3226.5</v>
      </c>
      <c r="CA116">
        <v>3299</v>
      </c>
      <c r="CB116">
        <v>3650</v>
      </c>
      <c r="CC116">
        <v>3500</v>
      </c>
      <c r="CD116">
        <v>3160.5</v>
      </c>
      <c r="CE116">
        <v>2941</v>
      </c>
      <c r="CF116">
        <v>3000</v>
      </c>
      <c r="CG116">
        <v>3150</v>
      </c>
      <c r="CH116">
        <v>3199</v>
      </c>
      <c r="CI116">
        <v>3192.5</v>
      </c>
      <c r="CJ116">
        <v>3124.5</v>
      </c>
      <c r="CK116">
        <v>3100</v>
      </c>
      <c r="CL116">
        <v>3150</v>
      </c>
      <c r="CM116">
        <v>3097.5</v>
      </c>
      <c r="CN116">
        <v>3095</v>
      </c>
      <c r="CO116">
        <v>3050</v>
      </c>
      <c r="CP116">
        <v>3069</v>
      </c>
      <c r="CQ116">
        <v>3000</v>
      </c>
      <c r="CR116">
        <v>3000</v>
      </c>
      <c r="CS116">
        <v>2999.5</v>
      </c>
      <c r="CT116">
        <v>3025</v>
      </c>
      <c r="CU116">
        <v>3000</v>
      </c>
      <c r="CV116">
        <v>2999</v>
      </c>
    </row>
    <row r="117" spans="1:100" x14ac:dyDescent="0.25">
      <c r="A117">
        <v>17603</v>
      </c>
      <c r="B117" s="4" t="s">
        <v>228</v>
      </c>
      <c r="C117" s="4" t="s">
        <v>208</v>
      </c>
      <c r="D117" s="4" t="s">
        <v>228</v>
      </c>
      <c r="E117" s="4" t="s">
        <v>228</v>
      </c>
      <c r="F117">
        <v>116</v>
      </c>
      <c r="CA117">
        <v>961</v>
      </c>
      <c r="CB117">
        <v>949.5</v>
      </c>
      <c r="CC117">
        <v>917</v>
      </c>
      <c r="CD117">
        <v>898</v>
      </c>
      <c r="CE117">
        <v>919</v>
      </c>
      <c r="CF117">
        <v>904</v>
      </c>
      <c r="CG117">
        <v>943</v>
      </c>
      <c r="CH117">
        <v>1049</v>
      </c>
      <c r="CI117">
        <v>995</v>
      </c>
      <c r="CJ117">
        <v>1065.5</v>
      </c>
      <c r="CK117">
        <v>1084</v>
      </c>
      <c r="CL117">
        <v>1006</v>
      </c>
      <c r="CM117">
        <v>995</v>
      </c>
      <c r="CN117">
        <v>999</v>
      </c>
      <c r="CO117">
        <v>925</v>
      </c>
      <c r="CP117">
        <v>925</v>
      </c>
      <c r="CQ117">
        <v>927.5</v>
      </c>
      <c r="CR117">
        <v>943</v>
      </c>
      <c r="CS117">
        <v>989</v>
      </c>
      <c r="CT117">
        <v>997.5</v>
      </c>
      <c r="CU117">
        <v>1016</v>
      </c>
      <c r="CV117">
        <v>1031</v>
      </c>
    </row>
    <row r="118" spans="1:100" x14ac:dyDescent="0.25">
      <c r="A118">
        <v>93722</v>
      </c>
      <c r="B118" s="4" t="s">
        <v>229</v>
      </c>
      <c r="C118" s="4" t="s">
        <v>117</v>
      </c>
      <c r="D118" s="4" t="s">
        <v>229</v>
      </c>
      <c r="E118" s="4" t="s">
        <v>229</v>
      </c>
      <c r="F118">
        <v>117</v>
      </c>
      <c r="CK118">
        <v>1270</v>
      </c>
      <c r="CL118">
        <v>1190</v>
      </c>
      <c r="CM118">
        <v>1150</v>
      </c>
      <c r="CN118">
        <v>1150</v>
      </c>
      <c r="CO118">
        <v>1173</v>
      </c>
      <c r="CP118">
        <v>1139</v>
      </c>
      <c r="CQ118">
        <v>1125</v>
      </c>
      <c r="CR118">
        <v>1090.5</v>
      </c>
      <c r="CS118">
        <v>1071</v>
      </c>
      <c r="CT118">
        <v>1071.5</v>
      </c>
      <c r="CU118">
        <v>1075</v>
      </c>
      <c r="CV118">
        <v>1082</v>
      </c>
    </row>
    <row r="119" spans="1:100" x14ac:dyDescent="0.25">
      <c r="A119">
        <v>80134</v>
      </c>
      <c r="B119" s="4" t="s">
        <v>230</v>
      </c>
      <c r="C119" s="4" t="s">
        <v>231</v>
      </c>
      <c r="D119" s="4" t="s">
        <v>232</v>
      </c>
      <c r="E119" s="4" t="s">
        <v>233</v>
      </c>
      <c r="F119">
        <v>118</v>
      </c>
      <c r="CE119">
        <v>1500</v>
      </c>
      <c r="CF119">
        <v>1605</v>
      </c>
      <c r="CG119">
        <v>1625</v>
      </c>
      <c r="CH119">
        <v>1610</v>
      </c>
      <c r="CI119">
        <v>1665</v>
      </c>
      <c r="CJ119">
        <v>1700</v>
      </c>
      <c r="CK119">
        <v>1575</v>
      </c>
      <c r="CL119">
        <v>1605</v>
      </c>
      <c r="CM119">
        <v>1560</v>
      </c>
      <c r="CN119">
        <v>1600</v>
      </c>
      <c r="CO119">
        <v>1670</v>
      </c>
      <c r="CP119">
        <v>1670</v>
      </c>
      <c r="CQ119">
        <v>1662.5</v>
      </c>
      <c r="CR119">
        <v>1670</v>
      </c>
      <c r="CS119">
        <v>1670</v>
      </c>
      <c r="CT119">
        <v>1675</v>
      </c>
      <c r="CU119">
        <v>1687.5</v>
      </c>
      <c r="CV119">
        <v>1670</v>
      </c>
    </row>
    <row r="120" spans="1:100" x14ac:dyDescent="0.25">
      <c r="A120">
        <v>94533</v>
      </c>
      <c r="B120" s="4" t="s">
        <v>234</v>
      </c>
      <c r="C120" s="4" t="s">
        <v>117</v>
      </c>
      <c r="D120" s="4" t="s">
        <v>235</v>
      </c>
      <c r="E120" s="4" t="s">
        <v>236</v>
      </c>
      <c r="F120">
        <v>119</v>
      </c>
      <c r="CK120">
        <v>1697.5</v>
      </c>
      <c r="CL120">
        <v>1650</v>
      </c>
      <c r="CM120">
        <v>1584</v>
      </c>
      <c r="CN120">
        <v>1579.5</v>
      </c>
      <c r="CO120">
        <v>1675</v>
      </c>
      <c r="CP120">
        <v>1662.5</v>
      </c>
      <c r="CQ120">
        <v>1677.5</v>
      </c>
      <c r="CR120">
        <v>1640</v>
      </c>
      <c r="CS120">
        <v>1725</v>
      </c>
      <c r="CT120">
        <v>1625</v>
      </c>
      <c r="CU120">
        <v>1665</v>
      </c>
      <c r="CV120">
        <v>1727.5</v>
      </c>
    </row>
    <row r="121" spans="1:100" x14ac:dyDescent="0.25">
      <c r="A121">
        <v>95608</v>
      </c>
      <c r="B121" s="4" t="s">
        <v>237</v>
      </c>
      <c r="C121" s="4" t="s">
        <v>117</v>
      </c>
      <c r="D121" s="4" t="s">
        <v>206</v>
      </c>
      <c r="E121" s="4" t="s">
        <v>206</v>
      </c>
      <c r="F121">
        <v>120</v>
      </c>
      <c r="CD121">
        <v>1097.5</v>
      </c>
      <c r="CE121">
        <v>1150</v>
      </c>
      <c r="CF121">
        <v>1150</v>
      </c>
      <c r="CG121">
        <v>1175</v>
      </c>
      <c r="CH121">
        <v>1224</v>
      </c>
      <c r="CI121">
        <v>1200</v>
      </c>
      <c r="CJ121">
        <v>1150</v>
      </c>
      <c r="CK121">
        <v>1195</v>
      </c>
      <c r="CL121">
        <v>1295</v>
      </c>
      <c r="CM121">
        <v>1250</v>
      </c>
      <c r="CN121">
        <v>1225</v>
      </c>
      <c r="CO121">
        <v>1231</v>
      </c>
      <c r="CP121">
        <v>1250</v>
      </c>
      <c r="CQ121">
        <v>1250</v>
      </c>
      <c r="CR121">
        <v>1240</v>
      </c>
      <c r="CS121">
        <v>1262.5</v>
      </c>
      <c r="CT121">
        <v>1285</v>
      </c>
      <c r="CU121">
        <v>1300</v>
      </c>
      <c r="CV121">
        <v>1250</v>
      </c>
    </row>
    <row r="122" spans="1:100" x14ac:dyDescent="0.25">
      <c r="A122">
        <v>43081</v>
      </c>
      <c r="B122" s="4" t="s">
        <v>238</v>
      </c>
      <c r="C122" s="4" t="s">
        <v>188</v>
      </c>
      <c r="D122" s="4" t="s">
        <v>239</v>
      </c>
      <c r="E122" s="4" t="s">
        <v>240</v>
      </c>
      <c r="F122">
        <v>121</v>
      </c>
      <c r="BB122">
        <v>914</v>
      </c>
      <c r="BC122">
        <v>914</v>
      </c>
      <c r="BD122">
        <v>924</v>
      </c>
      <c r="BE122">
        <v>919</v>
      </c>
      <c r="BF122">
        <v>949</v>
      </c>
      <c r="BG122">
        <v>929</v>
      </c>
      <c r="BH122">
        <v>969</v>
      </c>
      <c r="BI122">
        <v>975</v>
      </c>
      <c r="BJ122">
        <v>989</v>
      </c>
      <c r="BK122">
        <v>1019</v>
      </c>
      <c r="BL122">
        <v>989</v>
      </c>
      <c r="BM122">
        <v>1013.5</v>
      </c>
      <c r="BN122">
        <v>989</v>
      </c>
      <c r="BO122">
        <v>989</v>
      </c>
      <c r="BP122">
        <v>912</v>
      </c>
      <c r="BQ122">
        <v>954</v>
      </c>
      <c r="BR122">
        <v>964</v>
      </c>
      <c r="BS122">
        <v>989</v>
      </c>
      <c r="BT122">
        <v>989</v>
      </c>
      <c r="BU122">
        <v>1009</v>
      </c>
      <c r="BV122">
        <v>1009</v>
      </c>
      <c r="BW122">
        <v>990</v>
      </c>
      <c r="BX122">
        <v>980.5</v>
      </c>
      <c r="BY122">
        <v>959</v>
      </c>
      <c r="BZ122">
        <v>995</v>
      </c>
      <c r="CA122">
        <v>969</v>
      </c>
      <c r="CB122">
        <v>981</v>
      </c>
      <c r="CC122">
        <v>999</v>
      </c>
      <c r="CD122">
        <v>939</v>
      </c>
      <c r="CE122">
        <v>992</v>
      </c>
      <c r="CF122">
        <v>992</v>
      </c>
      <c r="CG122">
        <v>1035</v>
      </c>
      <c r="CH122">
        <v>1095</v>
      </c>
      <c r="CI122">
        <v>1085</v>
      </c>
      <c r="CJ122">
        <v>1100</v>
      </c>
      <c r="CK122">
        <v>1094.5</v>
      </c>
      <c r="CL122">
        <v>1095</v>
      </c>
      <c r="CM122">
        <v>1130</v>
      </c>
      <c r="CN122">
        <v>1130</v>
      </c>
      <c r="CO122">
        <v>1150</v>
      </c>
      <c r="CP122">
        <v>1168</v>
      </c>
      <c r="CQ122">
        <v>1147.5</v>
      </c>
      <c r="CR122">
        <v>1151</v>
      </c>
      <c r="CS122">
        <v>1165</v>
      </c>
      <c r="CT122">
        <v>1216.5</v>
      </c>
      <c r="CU122">
        <v>1210</v>
      </c>
      <c r="CV122">
        <v>1201</v>
      </c>
    </row>
    <row r="123" spans="1:100" x14ac:dyDescent="0.25">
      <c r="A123">
        <v>80013</v>
      </c>
      <c r="B123" s="4" t="s">
        <v>241</v>
      </c>
      <c r="C123" s="4" t="s">
        <v>231</v>
      </c>
      <c r="D123" s="4" t="s">
        <v>232</v>
      </c>
      <c r="E123" s="4" t="s">
        <v>242</v>
      </c>
      <c r="F123">
        <v>122</v>
      </c>
      <c r="CE123">
        <v>1450</v>
      </c>
      <c r="CF123">
        <v>1562.5</v>
      </c>
      <c r="CG123">
        <v>1650</v>
      </c>
      <c r="CH123">
        <v>1700</v>
      </c>
      <c r="CI123">
        <v>1695</v>
      </c>
      <c r="CJ123">
        <v>1650</v>
      </c>
      <c r="CK123">
        <v>1600</v>
      </c>
      <c r="CL123">
        <v>1550</v>
      </c>
      <c r="CM123">
        <v>1600</v>
      </c>
      <c r="CN123">
        <v>1595</v>
      </c>
      <c r="CO123">
        <v>1580</v>
      </c>
      <c r="CP123">
        <v>1495</v>
      </c>
      <c r="CQ123">
        <v>1560</v>
      </c>
      <c r="CR123">
        <v>1510</v>
      </c>
      <c r="CS123">
        <v>1500</v>
      </c>
      <c r="CT123">
        <v>1597.5</v>
      </c>
      <c r="CU123">
        <v>1725</v>
      </c>
      <c r="CV123">
        <v>1645</v>
      </c>
    </row>
    <row r="124" spans="1:100" x14ac:dyDescent="0.25">
      <c r="A124">
        <v>33024</v>
      </c>
      <c r="B124" s="4" t="s">
        <v>243</v>
      </c>
      <c r="C124" s="4" t="s">
        <v>171</v>
      </c>
      <c r="D124" s="4" t="s">
        <v>172</v>
      </c>
      <c r="E124" s="4" t="s">
        <v>194</v>
      </c>
      <c r="F124">
        <v>123</v>
      </c>
      <c r="K124">
        <v>1150</v>
      </c>
      <c r="L124">
        <v>1200</v>
      </c>
      <c r="M124">
        <v>1185</v>
      </c>
      <c r="N124">
        <v>1150</v>
      </c>
      <c r="O124">
        <v>1150</v>
      </c>
      <c r="P124">
        <v>1212.5</v>
      </c>
      <c r="Q124">
        <v>1237.5</v>
      </c>
      <c r="R124">
        <v>1200</v>
      </c>
      <c r="S124">
        <v>1200</v>
      </c>
      <c r="T124">
        <v>1225</v>
      </c>
      <c r="U124">
        <v>1250</v>
      </c>
      <c r="V124">
        <v>1200</v>
      </c>
      <c r="W124">
        <v>1200</v>
      </c>
      <c r="X124">
        <v>1200</v>
      </c>
      <c r="Y124">
        <v>1225</v>
      </c>
      <c r="Z124">
        <v>1212.5</v>
      </c>
      <c r="AA124">
        <v>1200</v>
      </c>
      <c r="AB124">
        <v>1250</v>
      </c>
      <c r="AC124">
        <v>1200</v>
      </c>
      <c r="AD124">
        <v>1225</v>
      </c>
      <c r="AE124">
        <v>1225</v>
      </c>
      <c r="AF124">
        <v>1200</v>
      </c>
      <c r="AG124">
        <v>1200</v>
      </c>
      <c r="AH124">
        <v>1200</v>
      </c>
      <c r="AI124">
        <v>1200</v>
      </c>
      <c r="AJ124">
        <v>1200</v>
      </c>
      <c r="AK124">
        <v>1200</v>
      </c>
      <c r="AL124">
        <v>1250</v>
      </c>
      <c r="AM124">
        <v>1250</v>
      </c>
      <c r="AN124">
        <v>1350</v>
      </c>
      <c r="AO124">
        <v>1262</v>
      </c>
      <c r="AP124">
        <v>1297.5</v>
      </c>
      <c r="AQ124">
        <v>1287.5</v>
      </c>
      <c r="AR124">
        <v>1300</v>
      </c>
      <c r="AS124">
        <v>1300</v>
      </c>
      <c r="AT124">
        <v>1300</v>
      </c>
      <c r="AU124">
        <v>1325</v>
      </c>
      <c r="AV124">
        <v>1300</v>
      </c>
      <c r="AW124">
        <v>1300</v>
      </c>
      <c r="AX124">
        <v>1300</v>
      </c>
      <c r="AY124">
        <v>1275</v>
      </c>
      <c r="AZ124">
        <v>1295</v>
      </c>
      <c r="BA124">
        <v>1325</v>
      </c>
      <c r="BB124">
        <v>1350</v>
      </c>
      <c r="BC124">
        <v>1350</v>
      </c>
      <c r="BD124">
        <v>1395</v>
      </c>
      <c r="BE124">
        <v>1395</v>
      </c>
      <c r="BF124">
        <v>1350</v>
      </c>
      <c r="BG124">
        <v>1400</v>
      </c>
      <c r="BH124">
        <v>1350</v>
      </c>
      <c r="BI124">
        <v>1375</v>
      </c>
      <c r="BJ124">
        <v>1350</v>
      </c>
      <c r="BK124">
        <v>1400</v>
      </c>
      <c r="BL124">
        <v>1450</v>
      </c>
      <c r="BM124">
        <v>1450</v>
      </c>
      <c r="BN124">
        <v>1400</v>
      </c>
      <c r="BO124">
        <v>1438</v>
      </c>
      <c r="BP124">
        <v>1400</v>
      </c>
      <c r="BQ124">
        <v>1412.5</v>
      </c>
      <c r="BR124">
        <v>1425</v>
      </c>
      <c r="BS124">
        <v>1450</v>
      </c>
      <c r="BT124">
        <v>1475</v>
      </c>
      <c r="BU124">
        <v>1450</v>
      </c>
      <c r="BV124">
        <v>1445</v>
      </c>
      <c r="BW124">
        <v>1450</v>
      </c>
      <c r="BX124">
        <v>1415.5</v>
      </c>
      <c r="BY124">
        <v>1500</v>
      </c>
      <c r="BZ124">
        <v>1450</v>
      </c>
      <c r="CA124">
        <v>1450</v>
      </c>
      <c r="CB124">
        <v>1450</v>
      </c>
      <c r="CC124">
        <v>1500</v>
      </c>
      <c r="CD124">
        <v>1450</v>
      </c>
      <c r="CE124">
        <v>1500</v>
      </c>
      <c r="CF124">
        <v>1500</v>
      </c>
      <c r="CG124">
        <v>1500</v>
      </c>
      <c r="CH124">
        <v>1475</v>
      </c>
      <c r="CI124">
        <v>1472.5</v>
      </c>
      <c r="CJ124">
        <v>1500</v>
      </c>
      <c r="CK124">
        <v>1500</v>
      </c>
      <c r="CL124">
        <v>1495</v>
      </c>
      <c r="CM124">
        <v>1450</v>
      </c>
      <c r="CN124">
        <v>1450</v>
      </c>
      <c r="CO124">
        <v>1450</v>
      </c>
      <c r="CP124">
        <v>1450</v>
      </c>
      <c r="CQ124">
        <v>1487</v>
      </c>
      <c r="CR124">
        <v>1500</v>
      </c>
      <c r="CS124">
        <v>1500</v>
      </c>
      <c r="CT124">
        <v>1534.5</v>
      </c>
      <c r="CU124">
        <v>1550</v>
      </c>
      <c r="CV124">
        <v>1550</v>
      </c>
    </row>
    <row r="125" spans="1:100" x14ac:dyDescent="0.25">
      <c r="A125">
        <v>20906</v>
      </c>
      <c r="B125" s="4" t="s">
        <v>244</v>
      </c>
      <c r="C125" s="4" t="s">
        <v>168</v>
      </c>
      <c r="D125" s="4" t="s">
        <v>142</v>
      </c>
      <c r="E125" s="4" t="s">
        <v>151</v>
      </c>
      <c r="F125">
        <v>124</v>
      </c>
      <c r="U125">
        <v>1376</v>
      </c>
      <c r="V125">
        <v>1416</v>
      </c>
      <c r="W125">
        <v>1405</v>
      </c>
      <c r="X125">
        <v>1344.5</v>
      </c>
      <c r="Y125">
        <v>1361</v>
      </c>
      <c r="Z125">
        <v>1330</v>
      </c>
      <c r="AA125">
        <v>1329</v>
      </c>
      <c r="AB125">
        <v>1320</v>
      </c>
      <c r="AC125">
        <v>1424</v>
      </c>
      <c r="AD125">
        <v>1463</v>
      </c>
      <c r="AE125">
        <v>1373.5</v>
      </c>
      <c r="AF125">
        <v>1444.5</v>
      </c>
      <c r="AG125">
        <v>1475</v>
      </c>
      <c r="AH125">
        <v>1450</v>
      </c>
      <c r="AI125">
        <v>1481</v>
      </c>
      <c r="AJ125">
        <v>1560</v>
      </c>
      <c r="AK125">
        <v>1519</v>
      </c>
      <c r="AL125">
        <v>1489</v>
      </c>
      <c r="AM125">
        <v>1497.5</v>
      </c>
      <c r="AN125">
        <v>1450</v>
      </c>
      <c r="AO125">
        <v>1415</v>
      </c>
      <c r="AP125">
        <v>1400</v>
      </c>
      <c r="AQ125">
        <v>1450</v>
      </c>
      <c r="AR125">
        <v>1440</v>
      </c>
      <c r="AS125">
        <v>1400</v>
      </c>
      <c r="AT125">
        <v>1500</v>
      </c>
      <c r="AU125">
        <v>1472</v>
      </c>
      <c r="AV125">
        <v>1450</v>
      </c>
      <c r="AW125">
        <v>1462.5</v>
      </c>
      <c r="AX125">
        <v>1492</v>
      </c>
      <c r="AY125">
        <v>1479.5</v>
      </c>
      <c r="AZ125">
        <v>1495</v>
      </c>
      <c r="BA125">
        <v>1494</v>
      </c>
      <c r="BB125">
        <v>1508</v>
      </c>
      <c r="BC125">
        <v>1497.5</v>
      </c>
      <c r="BD125">
        <v>1494</v>
      </c>
      <c r="BE125">
        <v>1477.5</v>
      </c>
      <c r="BF125">
        <v>1500</v>
      </c>
      <c r="BG125">
        <v>1495</v>
      </c>
      <c r="BH125">
        <v>1465</v>
      </c>
      <c r="BI125">
        <v>1500</v>
      </c>
      <c r="BJ125">
        <v>1495</v>
      </c>
      <c r="BK125">
        <v>1500</v>
      </c>
      <c r="BL125">
        <v>1500</v>
      </c>
      <c r="BM125">
        <v>1495</v>
      </c>
      <c r="BN125">
        <v>1497.5</v>
      </c>
      <c r="BO125">
        <v>1500</v>
      </c>
      <c r="BP125">
        <v>1495</v>
      </c>
      <c r="BQ125">
        <v>1515</v>
      </c>
      <c r="BR125">
        <v>1537.5</v>
      </c>
      <c r="BS125">
        <v>1550</v>
      </c>
      <c r="BT125">
        <v>1535</v>
      </c>
      <c r="BU125">
        <v>1550</v>
      </c>
      <c r="BV125">
        <v>1555</v>
      </c>
      <c r="BW125">
        <v>1520</v>
      </c>
      <c r="BX125">
        <v>1595</v>
      </c>
      <c r="BY125">
        <v>1587</v>
      </c>
      <c r="BZ125">
        <v>1550</v>
      </c>
      <c r="CA125">
        <v>1547.5</v>
      </c>
      <c r="CB125">
        <v>1550</v>
      </c>
      <c r="CC125">
        <v>1550</v>
      </c>
      <c r="CD125">
        <v>1535.5</v>
      </c>
      <c r="CE125">
        <v>1595</v>
      </c>
      <c r="CF125">
        <v>1599.5</v>
      </c>
      <c r="CG125">
        <v>1590</v>
      </c>
      <c r="CH125">
        <v>1550</v>
      </c>
      <c r="CI125">
        <v>1595</v>
      </c>
      <c r="CJ125">
        <v>1550</v>
      </c>
      <c r="CK125">
        <v>1550</v>
      </c>
      <c r="CL125">
        <v>1596.5</v>
      </c>
      <c r="CM125">
        <v>1600</v>
      </c>
      <c r="CN125">
        <v>1590</v>
      </c>
      <c r="CO125">
        <v>1575</v>
      </c>
      <c r="CP125">
        <v>1517</v>
      </c>
      <c r="CQ125">
        <v>1514</v>
      </c>
      <c r="CR125">
        <v>1550</v>
      </c>
      <c r="CS125">
        <v>1512.5</v>
      </c>
      <c r="CT125">
        <v>1555</v>
      </c>
      <c r="CU125">
        <v>1565</v>
      </c>
      <c r="CV125">
        <v>1595</v>
      </c>
    </row>
    <row r="126" spans="1:100" x14ac:dyDescent="0.25">
      <c r="A126">
        <v>90066</v>
      </c>
      <c r="B126" s="4" t="s">
        <v>125</v>
      </c>
      <c r="C126" s="4" t="s">
        <v>117</v>
      </c>
      <c r="D126" s="4" t="s">
        <v>124</v>
      </c>
      <c r="E126" s="4" t="s">
        <v>125</v>
      </c>
      <c r="F126">
        <v>125</v>
      </c>
      <c r="BM126">
        <v>2847.5</v>
      </c>
      <c r="BN126">
        <v>2930</v>
      </c>
      <c r="BO126">
        <v>2895</v>
      </c>
      <c r="BP126">
        <v>2750</v>
      </c>
      <c r="BQ126">
        <v>2780</v>
      </c>
      <c r="BR126">
        <v>2600</v>
      </c>
      <c r="BS126">
        <v>2680</v>
      </c>
      <c r="BT126">
        <v>2830</v>
      </c>
      <c r="BU126">
        <v>2877.5</v>
      </c>
      <c r="BV126">
        <v>2727.5</v>
      </c>
      <c r="BW126">
        <v>2990</v>
      </c>
      <c r="BX126">
        <v>2820</v>
      </c>
      <c r="BY126">
        <v>2895</v>
      </c>
      <c r="BZ126">
        <v>2805</v>
      </c>
      <c r="CA126">
        <v>2995</v>
      </c>
      <c r="CB126">
        <v>2725</v>
      </c>
      <c r="CC126">
        <v>2995</v>
      </c>
      <c r="CD126">
        <v>2700</v>
      </c>
      <c r="CE126">
        <v>2620</v>
      </c>
      <c r="CF126">
        <v>2800</v>
      </c>
      <c r="CG126">
        <v>2995</v>
      </c>
      <c r="CH126">
        <v>2950</v>
      </c>
      <c r="CI126">
        <v>2777.5</v>
      </c>
      <c r="CJ126">
        <v>2907.5</v>
      </c>
      <c r="CK126">
        <v>3000</v>
      </c>
      <c r="CL126">
        <v>2995</v>
      </c>
      <c r="CM126">
        <v>2945</v>
      </c>
      <c r="CN126">
        <v>2972.5</v>
      </c>
      <c r="CO126">
        <v>2995</v>
      </c>
      <c r="CP126">
        <v>2842.5</v>
      </c>
      <c r="CQ126">
        <v>2750</v>
      </c>
      <c r="CR126">
        <v>2925</v>
      </c>
      <c r="CS126">
        <v>2995</v>
      </c>
      <c r="CT126">
        <v>2995</v>
      </c>
      <c r="CU126">
        <v>3200</v>
      </c>
      <c r="CV126">
        <v>3022.5</v>
      </c>
    </row>
    <row r="127" spans="1:100" x14ac:dyDescent="0.25">
      <c r="A127">
        <v>97229</v>
      </c>
      <c r="B127" s="4" t="s">
        <v>245</v>
      </c>
      <c r="C127" s="4" t="s">
        <v>246</v>
      </c>
      <c r="D127" s="4" t="s">
        <v>245</v>
      </c>
      <c r="E127" s="4" t="s">
        <v>247</v>
      </c>
      <c r="F127">
        <v>126</v>
      </c>
      <c r="BW127">
        <v>1345</v>
      </c>
      <c r="BX127">
        <v>1393</v>
      </c>
      <c r="BY127">
        <v>1420</v>
      </c>
      <c r="BZ127">
        <v>1420</v>
      </c>
      <c r="CA127">
        <v>1400</v>
      </c>
      <c r="CB127">
        <v>1495</v>
      </c>
      <c r="CC127">
        <v>1325</v>
      </c>
      <c r="CD127">
        <v>1410</v>
      </c>
      <c r="CE127">
        <v>1420</v>
      </c>
      <c r="CF127">
        <v>1386</v>
      </c>
      <c r="CG127">
        <v>1400</v>
      </c>
      <c r="CH127">
        <v>1438.5</v>
      </c>
      <c r="CI127">
        <v>1475</v>
      </c>
      <c r="CJ127">
        <v>1475</v>
      </c>
      <c r="CK127">
        <v>1475</v>
      </c>
      <c r="CL127">
        <v>1485</v>
      </c>
      <c r="CM127">
        <v>1488</v>
      </c>
      <c r="CN127">
        <v>1462.5</v>
      </c>
      <c r="CO127">
        <v>1452</v>
      </c>
      <c r="CP127">
        <v>1425</v>
      </c>
      <c r="CQ127">
        <v>1400</v>
      </c>
      <c r="CR127">
        <v>1500</v>
      </c>
      <c r="CS127">
        <v>1500</v>
      </c>
      <c r="CT127">
        <v>1495</v>
      </c>
      <c r="CU127">
        <v>1495</v>
      </c>
      <c r="CV127">
        <v>1495</v>
      </c>
    </row>
    <row r="128" spans="1:100" x14ac:dyDescent="0.25">
      <c r="A128">
        <v>91709</v>
      </c>
      <c r="B128" s="4" t="s">
        <v>248</v>
      </c>
      <c r="C128" s="4" t="s">
        <v>117</v>
      </c>
      <c r="D128" s="4" t="s">
        <v>249</v>
      </c>
      <c r="E128" s="4" t="s">
        <v>250</v>
      </c>
      <c r="F128">
        <v>127</v>
      </c>
      <c r="CF128">
        <v>1990</v>
      </c>
      <c r="CG128">
        <v>1948</v>
      </c>
      <c r="CH128">
        <v>1950</v>
      </c>
      <c r="CI128">
        <v>1888</v>
      </c>
      <c r="CJ128">
        <v>1875</v>
      </c>
      <c r="CK128">
        <v>1878.5</v>
      </c>
      <c r="CL128">
        <v>1865</v>
      </c>
      <c r="CM128">
        <v>1894.5</v>
      </c>
      <c r="CN128">
        <v>1900</v>
      </c>
      <c r="CO128">
        <v>1895</v>
      </c>
      <c r="CP128">
        <v>1874</v>
      </c>
      <c r="CQ128">
        <v>1900</v>
      </c>
      <c r="CR128">
        <v>1919</v>
      </c>
      <c r="CS128">
        <v>2047.5</v>
      </c>
      <c r="CT128">
        <v>2150</v>
      </c>
      <c r="CU128">
        <v>2107.5</v>
      </c>
      <c r="CV128">
        <v>2149</v>
      </c>
    </row>
    <row r="129" spans="1:100" x14ac:dyDescent="0.25">
      <c r="A129">
        <v>11385</v>
      </c>
      <c r="B129" s="4" t="s">
        <v>101</v>
      </c>
      <c r="C129" s="4" t="s">
        <v>102</v>
      </c>
      <c r="D129" s="4" t="s">
        <v>101</v>
      </c>
      <c r="E129" s="4" t="s">
        <v>119</v>
      </c>
      <c r="F129">
        <v>128</v>
      </c>
      <c r="P129">
        <v>1400</v>
      </c>
      <c r="Q129">
        <v>1350</v>
      </c>
      <c r="R129">
        <v>1400</v>
      </c>
      <c r="S129">
        <v>1450</v>
      </c>
      <c r="T129">
        <v>1450</v>
      </c>
      <c r="U129">
        <v>1450</v>
      </c>
      <c r="V129">
        <v>1400</v>
      </c>
      <c r="W129">
        <v>1400</v>
      </c>
      <c r="X129">
        <v>1400</v>
      </c>
      <c r="Y129">
        <v>1400</v>
      </c>
      <c r="Z129">
        <v>1400</v>
      </c>
      <c r="AA129">
        <v>1500</v>
      </c>
      <c r="AB129">
        <v>1450</v>
      </c>
      <c r="AC129">
        <v>1450</v>
      </c>
      <c r="AD129">
        <v>1450</v>
      </c>
      <c r="AE129">
        <v>1500</v>
      </c>
      <c r="AF129">
        <v>1500</v>
      </c>
      <c r="AG129">
        <v>1500</v>
      </c>
      <c r="AH129">
        <v>1500</v>
      </c>
      <c r="AI129">
        <v>1500</v>
      </c>
      <c r="AJ129">
        <v>1500</v>
      </c>
      <c r="AK129">
        <v>1550</v>
      </c>
      <c r="AL129">
        <v>1600</v>
      </c>
      <c r="AM129">
        <v>1650</v>
      </c>
      <c r="AN129">
        <v>1625</v>
      </c>
      <c r="AO129">
        <v>1697.5</v>
      </c>
      <c r="AP129">
        <v>1625</v>
      </c>
      <c r="AQ129">
        <v>1677.5</v>
      </c>
      <c r="AR129">
        <v>1650</v>
      </c>
      <c r="AS129">
        <v>1650</v>
      </c>
      <c r="AT129">
        <v>1650</v>
      </c>
      <c r="AU129">
        <v>1600</v>
      </c>
      <c r="AV129">
        <v>1650</v>
      </c>
      <c r="AW129">
        <v>1650</v>
      </c>
      <c r="AX129">
        <v>1650</v>
      </c>
      <c r="AY129">
        <v>1700</v>
      </c>
      <c r="AZ129">
        <v>1700</v>
      </c>
      <c r="BA129">
        <v>1700</v>
      </c>
      <c r="BB129">
        <v>1700</v>
      </c>
      <c r="BC129">
        <v>1750</v>
      </c>
      <c r="BD129">
        <v>1800</v>
      </c>
      <c r="BE129">
        <v>1800</v>
      </c>
      <c r="BF129">
        <v>1800</v>
      </c>
      <c r="BG129">
        <v>1800</v>
      </c>
      <c r="BH129">
        <v>1800</v>
      </c>
      <c r="BI129">
        <v>1850</v>
      </c>
      <c r="BJ129">
        <v>1850</v>
      </c>
      <c r="BK129">
        <v>1850</v>
      </c>
      <c r="BL129">
        <v>1900</v>
      </c>
      <c r="BM129">
        <v>2000</v>
      </c>
      <c r="BN129">
        <v>1950</v>
      </c>
      <c r="BO129">
        <v>1950</v>
      </c>
      <c r="BP129">
        <v>1900</v>
      </c>
      <c r="BQ129">
        <v>1900</v>
      </c>
      <c r="BR129">
        <v>1949</v>
      </c>
      <c r="BS129">
        <v>1950</v>
      </c>
      <c r="BT129">
        <v>2000</v>
      </c>
      <c r="BU129">
        <v>2000</v>
      </c>
      <c r="BV129">
        <v>2000</v>
      </c>
      <c r="BW129">
        <v>2000</v>
      </c>
      <c r="BX129">
        <v>2050</v>
      </c>
      <c r="BY129">
        <v>2000</v>
      </c>
      <c r="BZ129">
        <v>2200</v>
      </c>
      <c r="CA129">
        <v>2200</v>
      </c>
      <c r="CB129">
        <v>2049</v>
      </c>
      <c r="CC129">
        <v>2050</v>
      </c>
      <c r="CD129">
        <v>2000</v>
      </c>
      <c r="CE129">
        <v>2000</v>
      </c>
      <c r="CF129">
        <v>2050</v>
      </c>
      <c r="CG129">
        <v>2050</v>
      </c>
      <c r="CH129">
        <v>2050</v>
      </c>
      <c r="CI129">
        <v>2000</v>
      </c>
      <c r="CJ129">
        <v>2000</v>
      </c>
      <c r="CK129">
        <v>2000</v>
      </c>
      <c r="CL129">
        <v>2000</v>
      </c>
      <c r="CM129">
        <v>2000</v>
      </c>
      <c r="CN129">
        <v>2083</v>
      </c>
      <c r="CO129">
        <v>2100</v>
      </c>
      <c r="CP129">
        <v>2085</v>
      </c>
      <c r="CQ129">
        <v>2056</v>
      </c>
      <c r="CR129">
        <v>2000</v>
      </c>
      <c r="CS129">
        <v>2000</v>
      </c>
      <c r="CT129">
        <v>2000</v>
      </c>
      <c r="CU129">
        <v>2100</v>
      </c>
      <c r="CV129">
        <v>2100</v>
      </c>
    </row>
    <row r="130" spans="1:100" x14ac:dyDescent="0.25">
      <c r="A130">
        <v>85364</v>
      </c>
      <c r="B130" s="4" t="s">
        <v>251</v>
      </c>
      <c r="C130" s="4" t="s">
        <v>162</v>
      </c>
      <c r="D130" s="4" t="s">
        <v>251</v>
      </c>
      <c r="E130" s="4" t="s">
        <v>251</v>
      </c>
      <c r="F130">
        <v>129</v>
      </c>
      <c r="CI130">
        <v>786</v>
      </c>
      <c r="CJ130">
        <v>786</v>
      </c>
      <c r="CK130">
        <v>780</v>
      </c>
      <c r="CL130">
        <v>780</v>
      </c>
      <c r="CM130">
        <v>790</v>
      </c>
      <c r="CN130">
        <v>790</v>
      </c>
      <c r="CO130">
        <v>790</v>
      </c>
      <c r="CP130">
        <v>800</v>
      </c>
      <c r="CQ130">
        <v>790</v>
      </c>
      <c r="CR130">
        <v>825</v>
      </c>
      <c r="CS130">
        <v>825</v>
      </c>
      <c r="CT130">
        <v>802.5</v>
      </c>
      <c r="CU130">
        <v>795</v>
      </c>
      <c r="CV130">
        <v>785</v>
      </c>
    </row>
    <row r="131" spans="1:100" x14ac:dyDescent="0.25">
      <c r="A131">
        <v>11373</v>
      </c>
      <c r="B131" s="4" t="s">
        <v>101</v>
      </c>
      <c r="C131" s="4" t="s">
        <v>102</v>
      </c>
      <c r="D131" s="4" t="s">
        <v>101</v>
      </c>
      <c r="E131" s="4" t="s">
        <v>119</v>
      </c>
      <c r="F131">
        <v>130</v>
      </c>
      <c r="Y131">
        <v>1725</v>
      </c>
      <c r="Z131">
        <v>1797.5</v>
      </c>
      <c r="AA131">
        <v>1750</v>
      </c>
      <c r="AB131">
        <v>1750</v>
      </c>
      <c r="AC131">
        <v>1800</v>
      </c>
      <c r="AD131">
        <v>1725</v>
      </c>
      <c r="AE131">
        <v>1750</v>
      </c>
      <c r="AF131">
        <v>1750</v>
      </c>
      <c r="AG131">
        <v>1725</v>
      </c>
      <c r="AH131">
        <v>1700</v>
      </c>
      <c r="AI131">
        <v>1675</v>
      </c>
      <c r="AJ131">
        <v>1750</v>
      </c>
      <c r="AK131">
        <v>1700</v>
      </c>
      <c r="AL131">
        <v>1700</v>
      </c>
      <c r="AM131">
        <v>1757.5</v>
      </c>
      <c r="AN131">
        <v>1700</v>
      </c>
      <c r="AO131">
        <v>1750</v>
      </c>
      <c r="AP131">
        <v>1800</v>
      </c>
      <c r="AQ131">
        <v>1799.5</v>
      </c>
      <c r="AR131">
        <v>1785</v>
      </c>
      <c r="AS131">
        <v>1767.5</v>
      </c>
      <c r="AT131">
        <v>1800</v>
      </c>
      <c r="AU131">
        <v>1800</v>
      </c>
      <c r="AV131">
        <v>1800</v>
      </c>
      <c r="AW131">
        <v>1800</v>
      </c>
      <c r="AX131">
        <v>1800</v>
      </c>
      <c r="AY131">
        <v>1850</v>
      </c>
      <c r="AZ131">
        <v>1885</v>
      </c>
      <c r="BA131">
        <v>1895</v>
      </c>
      <c r="BB131">
        <v>1900</v>
      </c>
      <c r="BC131">
        <v>1975</v>
      </c>
      <c r="BD131">
        <v>2050</v>
      </c>
      <c r="BE131">
        <v>1925</v>
      </c>
      <c r="BF131">
        <v>1900</v>
      </c>
      <c r="BG131">
        <v>1800</v>
      </c>
      <c r="BH131">
        <v>1827.5</v>
      </c>
      <c r="BI131">
        <v>1895</v>
      </c>
      <c r="BJ131">
        <v>1997.5</v>
      </c>
      <c r="BK131">
        <v>2012.5</v>
      </c>
      <c r="BL131">
        <v>2262.5</v>
      </c>
      <c r="BM131">
        <v>2200</v>
      </c>
      <c r="BN131">
        <v>2155</v>
      </c>
      <c r="BO131">
        <v>2100</v>
      </c>
      <c r="BP131">
        <v>2200</v>
      </c>
      <c r="BQ131">
        <v>2200</v>
      </c>
      <c r="BR131">
        <v>2125</v>
      </c>
      <c r="BS131">
        <v>2100</v>
      </c>
      <c r="BT131">
        <v>2200</v>
      </c>
      <c r="BU131">
        <v>2200</v>
      </c>
      <c r="BV131">
        <v>2200</v>
      </c>
      <c r="BW131">
        <v>2200</v>
      </c>
      <c r="BX131">
        <v>2000</v>
      </c>
      <c r="BY131">
        <v>2150</v>
      </c>
      <c r="BZ131">
        <v>2252.5</v>
      </c>
      <c r="CA131">
        <v>2099.5</v>
      </c>
      <c r="CB131">
        <v>2000</v>
      </c>
      <c r="CC131">
        <v>2025</v>
      </c>
      <c r="CD131">
        <v>2000</v>
      </c>
      <c r="CE131">
        <v>2150</v>
      </c>
      <c r="CF131">
        <v>2150</v>
      </c>
      <c r="CG131">
        <v>2100</v>
      </c>
      <c r="CH131">
        <v>2125</v>
      </c>
      <c r="CI131">
        <v>2190</v>
      </c>
      <c r="CJ131">
        <v>2150</v>
      </c>
      <c r="CK131">
        <v>2232.5</v>
      </c>
      <c r="CL131">
        <v>2155</v>
      </c>
      <c r="CM131">
        <v>2000</v>
      </c>
      <c r="CN131">
        <v>2150</v>
      </c>
      <c r="CO131">
        <v>2150</v>
      </c>
      <c r="CP131">
        <v>1997.5</v>
      </c>
      <c r="CQ131">
        <v>2100</v>
      </c>
      <c r="CR131">
        <v>2100</v>
      </c>
      <c r="CS131">
        <v>1972.5</v>
      </c>
      <c r="CT131">
        <v>2000</v>
      </c>
      <c r="CU131">
        <v>2050</v>
      </c>
      <c r="CV131">
        <v>2090</v>
      </c>
    </row>
    <row r="132" spans="1:100" x14ac:dyDescent="0.25">
      <c r="A132">
        <v>65807</v>
      </c>
      <c r="B132" s="4" t="s">
        <v>252</v>
      </c>
      <c r="C132" s="4" t="s">
        <v>153</v>
      </c>
      <c r="D132" s="4" t="s">
        <v>252</v>
      </c>
      <c r="E132" s="4" t="s">
        <v>253</v>
      </c>
      <c r="F132">
        <v>131</v>
      </c>
      <c r="AA132">
        <v>645</v>
      </c>
      <c r="AB132">
        <v>575</v>
      </c>
      <c r="AC132">
        <v>575</v>
      </c>
      <c r="AD132">
        <v>575</v>
      </c>
      <c r="AE132">
        <v>575</v>
      </c>
      <c r="AF132">
        <v>575</v>
      </c>
      <c r="AG132">
        <v>575</v>
      </c>
      <c r="AH132">
        <v>570</v>
      </c>
      <c r="AI132">
        <v>575</v>
      </c>
      <c r="AJ132">
        <v>597.5</v>
      </c>
      <c r="AK132">
        <v>599</v>
      </c>
      <c r="AL132">
        <v>595</v>
      </c>
      <c r="AM132">
        <v>585</v>
      </c>
      <c r="AN132">
        <v>600</v>
      </c>
      <c r="AO132">
        <v>595</v>
      </c>
      <c r="AP132">
        <v>597</v>
      </c>
      <c r="AQ132">
        <v>575</v>
      </c>
      <c r="AR132">
        <v>575</v>
      </c>
      <c r="AS132">
        <v>575</v>
      </c>
      <c r="AT132">
        <v>595</v>
      </c>
      <c r="AU132">
        <v>595</v>
      </c>
      <c r="AV132">
        <v>595</v>
      </c>
      <c r="AW132">
        <v>600</v>
      </c>
      <c r="AX132">
        <v>600</v>
      </c>
      <c r="AY132">
        <v>595</v>
      </c>
      <c r="AZ132">
        <v>595</v>
      </c>
      <c r="BA132">
        <v>597.5</v>
      </c>
      <c r="BB132">
        <v>595</v>
      </c>
      <c r="BC132">
        <v>600</v>
      </c>
      <c r="BD132">
        <v>595</v>
      </c>
      <c r="BE132">
        <v>595</v>
      </c>
      <c r="BF132">
        <v>575</v>
      </c>
      <c r="BG132">
        <v>600</v>
      </c>
      <c r="BH132">
        <v>595</v>
      </c>
      <c r="BI132">
        <v>595</v>
      </c>
      <c r="BJ132">
        <v>575</v>
      </c>
      <c r="BK132">
        <v>595</v>
      </c>
      <c r="BL132">
        <v>625</v>
      </c>
      <c r="BM132">
        <v>595</v>
      </c>
      <c r="BN132">
        <v>565</v>
      </c>
      <c r="BO132">
        <v>600</v>
      </c>
      <c r="BP132">
        <v>642.5</v>
      </c>
      <c r="BQ132">
        <v>600</v>
      </c>
      <c r="BR132">
        <v>595</v>
      </c>
      <c r="BS132">
        <v>595</v>
      </c>
      <c r="BT132">
        <v>600</v>
      </c>
      <c r="BU132">
        <v>650</v>
      </c>
      <c r="BV132">
        <v>650</v>
      </c>
      <c r="BW132">
        <v>595</v>
      </c>
      <c r="BX132">
        <v>625</v>
      </c>
      <c r="BY132">
        <v>625</v>
      </c>
      <c r="BZ132">
        <v>625</v>
      </c>
      <c r="CA132">
        <v>625</v>
      </c>
      <c r="CB132">
        <v>600</v>
      </c>
      <c r="CC132">
        <v>585</v>
      </c>
      <c r="CD132">
        <v>612.5</v>
      </c>
      <c r="CE132">
        <v>625</v>
      </c>
      <c r="CF132">
        <v>650</v>
      </c>
      <c r="CG132">
        <v>675</v>
      </c>
      <c r="CH132">
        <v>650</v>
      </c>
      <c r="CI132">
        <v>650</v>
      </c>
      <c r="CJ132">
        <v>625</v>
      </c>
      <c r="CK132">
        <v>650</v>
      </c>
      <c r="CL132">
        <v>647.5</v>
      </c>
      <c r="CM132">
        <v>650</v>
      </c>
      <c r="CN132">
        <v>650</v>
      </c>
      <c r="CO132">
        <v>625</v>
      </c>
      <c r="CP132">
        <v>635</v>
      </c>
      <c r="CQ132">
        <v>650</v>
      </c>
      <c r="CR132">
        <v>675</v>
      </c>
      <c r="CS132">
        <v>675</v>
      </c>
      <c r="CT132">
        <v>685</v>
      </c>
      <c r="CU132">
        <v>675</v>
      </c>
      <c r="CV132">
        <v>660</v>
      </c>
    </row>
    <row r="133" spans="1:100" x14ac:dyDescent="0.25">
      <c r="A133">
        <v>98012</v>
      </c>
      <c r="B133" s="4" t="s">
        <v>254</v>
      </c>
      <c r="C133" s="4" t="s">
        <v>180</v>
      </c>
      <c r="D133" s="4" t="s">
        <v>181</v>
      </c>
      <c r="E133" s="4" t="s">
        <v>255</v>
      </c>
      <c r="F133">
        <v>132</v>
      </c>
      <c r="S133">
        <v>1398</v>
      </c>
      <c r="T133">
        <v>1534.5</v>
      </c>
      <c r="U133">
        <v>1425</v>
      </c>
      <c r="V133">
        <v>1508</v>
      </c>
      <c r="W133">
        <v>1408</v>
      </c>
      <c r="X133">
        <v>1346</v>
      </c>
      <c r="Y133">
        <v>1545</v>
      </c>
      <c r="Z133">
        <v>1420.5</v>
      </c>
      <c r="AA133">
        <v>1463</v>
      </c>
      <c r="AB133">
        <v>1430</v>
      </c>
      <c r="AC133">
        <v>1495.5</v>
      </c>
      <c r="AD133">
        <v>1415</v>
      </c>
      <c r="AE133">
        <v>1392.5</v>
      </c>
      <c r="AF133">
        <v>1293</v>
      </c>
      <c r="AG133">
        <v>1310.5</v>
      </c>
      <c r="AH133">
        <v>1261</v>
      </c>
      <c r="AI133">
        <v>1228</v>
      </c>
      <c r="AJ133">
        <v>1210</v>
      </c>
      <c r="AK133">
        <v>1245</v>
      </c>
      <c r="AL133">
        <v>1347</v>
      </c>
      <c r="AM133">
        <v>1330</v>
      </c>
      <c r="AN133">
        <v>1366</v>
      </c>
      <c r="AO133">
        <v>1261</v>
      </c>
      <c r="AP133">
        <v>1307.5</v>
      </c>
      <c r="AQ133">
        <v>1425</v>
      </c>
      <c r="AR133">
        <v>1308</v>
      </c>
      <c r="AS133">
        <v>1275</v>
      </c>
      <c r="AT133">
        <v>1285</v>
      </c>
      <c r="AU133">
        <v>1360</v>
      </c>
      <c r="AV133">
        <v>1395</v>
      </c>
      <c r="AW133">
        <v>1395</v>
      </c>
      <c r="AX133">
        <v>1402.5</v>
      </c>
      <c r="AY133">
        <v>1450</v>
      </c>
      <c r="AZ133">
        <v>1497.5</v>
      </c>
      <c r="BA133">
        <v>1487.5</v>
      </c>
      <c r="BB133">
        <v>1574.5</v>
      </c>
      <c r="BC133">
        <v>1550</v>
      </c>
      <c r="BD133">
        <v>1475</v>
      </c>
      <c r="BE133">
        <v>1460</v>
      </c>
      <c r="BF133">
        <v>1451</v>
      </c>
      <c r="BG133">
        <v>1375</v>
      </c>
      <c r="BH133">
        <v>1411.5</v>
      </c>
      <c r="BI133">
        <v>1450</v>
      </c>
      <c r="BJ133">
        <v>1465</v>
      </c>
      <c r="BK133">
        <v>1513.5</v>
      </c>
      <c r="BL133">
        <v>1499</v>
      </c>
      <c r="BM133">
        <v>1550</v>
      </c>
      <c r="BN133">
        <v>1459.5</v>
      </c>
      <c r="BO133">
        <v>1469</v>
      </c>
      <c r="BP133">
        <v>1474</v>
      </c>
      <c r="BQ133">
        <v>1500</v>
      </c>
      <c r="BR133">
        <v>1574.5</v>
      </c>
      <c r="BS133">
        <v>1574</v>
      </c>
      <c r="BT133">
        <v>1573</v>
      </c>
      <c r="BU133">
        <v>1615</v>
      </c>
      <c r="BV133">
        <v>1668.5</v>
      </c>
      <c r="BW133">
        <v>1609</v>
      </c>
      <c r="BX133">
        <v>1650</v>
      </c>
      <c r="BY133">
        <v>1792</v>
      </c>
      <c r="BZ133">
        <v>1795</v>
      </c>
      <c r="CA133">
        <v>1619</v>
      </c>
      <c r="CB133">
        <v>1602.5</v>
      </c>
      <c r="CC133">
        <v>1698</v>
      </c>
      <c r="CD133">
        <v>1655</v>
      </c>
      <c r="CE133">
        <v>1652</v>
      </c>
      <c r="CF133">
        <v>1734</v>
      </c>
      <c r="CG133">
        <v>1728</v>
      </c>
      <c r="CH133">
        <v>1750.5</v>
      </c>
      <c r="CI133">
        <v>1787.5</v>
      </c>
      <c r="CJ133">
        <v>1695</v>
      </c>
      <c r="CK133">
        <v>1700</v>
      </c>
      <c r="CL133">
        <v>1726.5</v>
      </c>
      <c r="CM133">
        <v>1743</v>
      </c>
      <c r="CN133">
        <v>1795</v>
      </c>
      <c r="CO133">
        <v>1751</v>
      </c>
      <c r="CP133">
        <v>1650</v>
      </c>
      <c r="CQ133">
        <v>1739</v>
      </c>
      <c r="CR133">
        <v>1800</v>
      </c>
      <c r="CS133">
        <v>1811</v>
      </c>
      <c r="CT133">
        <v>1699</v>
      </c>
      <c r="CU133">
        <v>1779</v>
      </c>
      <c r="CV133">
        <v>1883.5</v>
      </c>
    </row>
    <row r="134" spans="1:100" x14ac:dyDescent="0.25">
      <c r="A134">
        <v>92677</v>
      </c>
      <c r="B134" s="4" t="s">
        <v>256</v>
      </c>
      <c r="C134" s="4" t="s">
        <v>117</v>
      </c>
      <c r="D134" s="4" t="s">
        <v>124</v>
      </c>
      <c r="E134" s="4" t="s">
        <v>257</v>
      </c>
      <c r="F134">
        <v>133</v>
      </c>
      <c r="G134">
        <v>2150</v>
      </c>
      <c r="H134">
        <v>1950</v>
      </c>
      <c r="I134">
        <v>2095</v>
      </c>
      <c r="J134">
        <v>1950</v>
      </c>
      <c r="K134">
        <v>1850</v>
      </c>
      <c r="L134">
        <v>1850</v>
      </c>
      <c r="M134">
        <v>1850</v>
      </c>
      <c r="N134">
        <v>1850</v>
      </c>
      <c r="O134">
        <v>1825</v>
      </c>
      <c r="P134">
        <v>1850</v>
      </c>
      <c r="Q134">
        <v>1897.5</v>
      </c>
      <c r="R134">
        <v>1897.5</v>
      </c>
      <c r="S134">
        <v>1900</v>
      </c>
      <c r="T134">
        <v>1850</v>
      </c>
      <c r="U134">
        <v>1950</v>
      </c>
      <c r="V134">
        <v>1850</v>
      </c>
      <c r="W134">
        <v>1900</v>
      </c>
      <c r="X134">
        <v>1875</v>
      </c>
      <c r="Y134">
        <v>1933</v>
      </c>
      <c r="Z134">
        <v>1900</v>
      </c>
      <c r="AA134">
        <v>1850</v>
      </c>
      <c r="AB134">
        <v>1850</v>
      </c>
      <c r="AC134">
        <v>1888</v>
      </c>
      <c r="AD134">
        <v>2000</v>
      </c>
      <c r="AE134">
        <v>1975</v>
      </c>
      <c r="AF134">
        <v>1797</v>
      </c>
      <c r="AG134">
        <v>1750</v>
      </c>
      <c r="AH134">
        <v>1710</v>
      </c>
      <c r="AI134">
        <v>1650</v>
      </c>
      <c r="AJ134">
        <v>1710</v>
      </c>
      <c r="AK134">
        <v>1664</v>
      </c>
      <c r="AL134">
        <v>1650</v>
      </c>
      <c r="AM134">
        <v>1850</v>
      </c>
      <c r="AN134">
        <v>2000</v>
      </c>
      <c r="AO134">
        <v>1895</v>
      </c>
      <c r="AP134">
        <v>1850</v>
      </c>
      <c r="AQ134">
        <v>2100</v>
      </c>
      <c r="AR134">
        <v>2000</v>
      </c>
      <c r="AS134">
        <v>1975</v>
      </c>
      <c r="AT134">
        <v>2000</v>
      </c>
      <c r="AU134">
        <v>1950</v>
      </c>
      <c r="AV134">
        <v>1995</v>
      </c>
      <c r="AW134">
        <v>2000</v>
      </c>
      <c r="AX134">
        <v>1995</v>
      </c>
      <c r="AY134">
        <v>1996.5</v>
      </c>
      <c r="AZ134">
        <v>2000</v>
      </c>
      <c r="BA134">
        <v>1995</v>
      </c>
      <c r="BB134">
        <v>2000</v>
      </c>
      <c r="BC134">
        <v>2150</v>
      </c>
      <c r="BD134">
        <v>2087.5</v>
      </c>
      <c r="BE134">
        <v>2000</v>
      </c>
      <c r="BF134">
        <v>2048</v>
      </c>
      <c r="BG134">
        <v>2085</v>
      </c>
      <c r="BH134">
        <v>2050</v>
      </c>
      <c r="BI134">
        <v>2000</v>
      </c>
      <c r="BJ134">
        <v>2000</v>
      </c>
      <c r="BK134">
        <v>1999</v>
      </c>
      <c r="BL134">
        <v>2025</v>
      </c>
      <c r="BM134">
        <v>2011</v>
      </c>
      <c r="BN134">
        <v>1995</v>
      </c>
      <c r="BO134">
        <v>2033</v>
      </c>
      <c r="BP134">
        <v>2100</v>
      </c>
      <c r="BQ134">
        <v>2100</v>
      </c>
      <c r="BR134">
        <v>2050</v>
      </c>
      <c r="BS134">
        <v>2100</v>
      </c>
      <c r="BT134">
        <v>2185</v>
      </c>
      <c r="BU134">
        <v>2200</v>
      </c>
      <c r="BV134">
        <v>2095</v>
      </c>
      <c r="BW134">
        <v>2157.5</v>
      </c>
      <c r="BX134">
        <v>2152</v>
      </c>
      <c r="BY134">
        <v>2060</v>
      </c>
      <c r="BZ134">
        <v>2170</v>
      </c>
      <c r="CA134">
        <v>2015</v>
      </c>
      <c r="CB134">
        <v>2033.5</v>
      </c>
      <c r="CC134">
        <v>2200</v>
      </c>
      <c r="CD134">
        <v>2105</v>
      </c>
      <c r="CE134">
        <v>2135</v>
      </c>
      <c r="CF134">
        <v>2250</v>
      </c>
      <c r="CG134">
        <v>2295</v>
      </c>
      <c r="CH134">
        <v>2295</v>
      </c>
      <c r="CI134">
        <v>2300</v>
      </c>
      <c r="CJ134">
        <v>2310</v>
      </c>
      <c r="CK134">
        <v>2220</v>
      </c>
      <c r="CL134">
        <v>2237.5</v>
      </c>
      <c r="CM134">
        <v>2197.5</v>
      </c>
      <c r="CN134">
        <v>2247.5</v>
      </c>
      <c r="CO134">
        <v>2255</v>
      </c>
      <c r="CP134">
        <v>2244</v>
      </c>
      <c r="CQ134">
        <v>2161</v>
      </c>
      <c r="CR134">
        <v>2300</v>
      </c>
      <c r="CS134">
        <v>2200</v>
      </c>
      <c r="CT134">
        <v>2310</v>
      </c>
      <c r="CU134">
        <v>2350</v>
      </c>
      <c r="CV134">
        <v>2400</v>
      </c>
    </row>
    <row r="135" spans="1:100" x14ac:dyDescent="0.25">
      <c r="A135">
        <v>10468</v>
      </c>
      <c r="B135" s="4" t="s">
        <v>101</v>
      </c>
      <c r="C135" s="4" t="s">
        <v>102</v>
      </c>
      <c r="D135" s="4" t="s">
        <v>101</v>
      </c>
      <c r="E135" s="4" t="s">
        <v>115</v>
      </c>
      <c r="F135">
        <v>134</v>
      </c>
      <c r="AD135">
        <v>1395</v>
      </c>
      <c r="AE135">
        <v>1350</v>
      </c>
      <c r="AF135">
        <v>1350</v>
      </c>
      <c r="AG135">
        <v>1395</v>
      </c>
      <c r="AH135">
        <v>1350</v>
      </c>
      <c r="AI135">
        <v>1395</v>
      </c>
      <c r="AJ135">
        <v>1395</v>
      </c>
      <c r="AK135">
        <v>1375</v>
      </c>
      <c r="AL135">
        <v>1395</v>
      </c>
      <c r="AM135">
        <v>1399</v>
      </c>
      <c r="AN135">
        <v>1395</v>
      </c>
      <c r="AO135">
        <v>1350</v>
      </c>
      <c r="AP135">
        <v>1350</v>
      </c>
      <c r="AQ135">
        <v>1372.5</v>
      </c>
      <c r="AR135">
        <v>1400</v>
      </c>
      <c r="AS135">
        <v>1450</v>
      </c>
      <c r="AT135">
        <v>1445</v>
      </c>
      <c r="AU135">
        <v>1400</v>
      </c>
      <c r="AV135">
        <v>1400</v>
      </c>
      <c r="AW135">
        <v>1400</v>
      </c>
      <c r="AX135">
        <v>1425</v>
      </c>
      <c r="AY135">
        <v>1500</v>
      </c>
      <c r="AZ135">
        <v>1500</v>
      </c>
      <c r="BA135">
        <v>1514</v>
      </c>
      <c r="BB135">
        <v>1450</v>
      </c>
      <c r="BC135">
        <v>1499.5</v>
      </c>
      <c r="BD135">
        <v>1475</v>
      </c>
      <c r="BE135">
        <v>1475</v>
      </c>
      <c r="BF135">
        <v>1475</v>
      </c>
      <c r="BG135">
        <v>1450</v>
      </c>
      <c r="BH135">
        <v>1462.5</v>
      </c>
      <c r="BI135">
        <v>1450</v>
      </c>
      <c r="BJ135">
        <v>1450</v>
      </c>
      <c r="BK135">
        <v>1495</v>
      </c>
      <c r="BL135">
        <v>1475</v>
      </c>
      <c r="BM135">
        <v>1550</v>
      </c>
      <c r="BN135">
        <v>1525</v>
      </c>
      <c r="BO135">
        <v>1550</v>
      </c>
      <c r="BP135">
        <v>1600</v>
      </c>
      <c r="BQ135">
        <v>1650</v>
      </c>
      <c r="BR135">
        <v>1650</v>
      </c>
      <c r="BS135">
        <v>1650</v>
      </c>
      <c r="BT135">
        <v>1600</v>
      </c>
      <c r="BU135">
        <v>1600</v>
      </c>
      <c r="BV135">
        <v>1550</v>
      </c>
      <c r="BW135">
        <v>1550</v>
      </c>
      <c r="BX135">
        <v>1600</v>
      </c>
      <c r="BY135">
        <v>1600</v>
      </c>
      <c r="BZ135">
        <v>1600</v>
      </c>
      <c r="CA135">
        <v>1600</v>
      </c>
      <c r="CB135">
        <v>1497.5</v>
      </c>
      <c r="CC135">
        <v>1600</v>
      </c>
      <c r="CD135">
        <v>1550</v>
      </c>
      <c r="CE135">
        <v>1600</v>
      </c>
      <c r="CF135">
        <v>1650</v>
      </c>
      <c r="CG135">
        <v>1650</v>
      </c>
      <c r="CH135">
        <v>1650</v>
      </c>
      <c r="CI135">
        <v>1700</v>
      </c>
      <c r="CJ135">
        <v>1750</v>
      </c>
      <c r="CK135">
        <v>1750</v>
      </c>
      <c r="CL135">
        <v>1700</v>
      </c>
      <c r="CM135">
        <v>1750</v>
      </c>
      <c r="CN135">
        <v>1750</v>
      </c>
      <c r="CO135">
        <v>1712.5</v>
      </c>
      <c r="CP135">
        <v>1750</v>
      </c>
      <c r="CQ135">
        <v>1725</v>
      </c>
      <c r="CR135">
        <v>1700</v>
      </c>
      <c r="CS135">
        <v>1750</v>
      </c>
      <c r="CT135">
        <v>1800</v>
      </c>
      <c r="CU135">
        <v>1800</v>
      </c>
      <c r="CV135">
        <v>1801</v>
      </c>
    </row>
    <row r="136" spans="1:100" x14ac:dyDescent="0.25">
      <c r="A136">
        <v>2148</v>
      </c>
      <c r="B136" s="4" t="s">
        <v>258</v>
      </c>
      <c r="C136" s="4" t="s">
        <v>199</v>
      </c>
      <c r="D136" s="4" t="s">
        <v>200</v>
      </c>
      <c r="E136" s="4" t="s">
        <v>259</v>
      </c>
      <c r="F136">
        <v>135</v>
      </c>
      <c r="S136">
        <v>1649</v>
      </c>
      <c r="T136">
        <v>1648</v>
      </c>
      <c r="U136">
        <v>1661</v>
      </c>
      <c r="V136">
        <v>1655.5</v>
      </c>
      <c r="W136">
        <v>1650</v>
      </c>
      <c r="X136">
        <v>1675</v>
      </c>
      <c r="Y136">
        <v>1711.5</v>
      </c>
      <c r="Z136">
        <v>1800</v>
      </c>
      <c r="AA136">
        <v>1800</v>
      </c>
      <c r="AB136">
        <v>1934</v>
      </c>
      <c r="AC136">
        <v>1967.5</v>
      </c>
      <c r="AD136">
        <v>1820</v>
      </c>
      <c r="AE136">
        <v>1850</v>
      </c>
      <c r="AF136">
        <v>1850</v>
      </c>
      <c r="AG136">
        <v>1990</v>
      </c>
      <c r="AH136">
        <v>1985</v>
      </c>
      <c r="AI136">
        <v>2075</v>
      </c>
      <c r="AJ136">
        <v>1990</v>
      </c>
      <c r="AK136">
        <v>1885</v>
      </c>
      <c r="AL136">
        <v>1850</v>
      </c>
      <c r="AM136">
        <v>1820</v>
      </c>
      <c r="AN136">
        <v>1800</v>
      </c>
      <c r="AO136">
        <v>1800</v>
      </c>
      <c r="AP136">
        <v>1840</v>
      </c>
      <c r="AQ136">
        <v>1800</v>
      </c>
      <c r="AR136">
        <v>1800</v>
      </c>
      <c r="AS136">
        <v>1800</v>
      </c>
      <c r="AT136">
        <v>1800</v>
      </c>
      <c r="AU136">
        <v>1800</v>
      </c>
      <c r="AV136">
        <v>1850</v>
      </c>
      <c r="AW136">
        <v>1800</v>
      </c>
      <c r="AX136">
        <v>1800</v>
      </c>
      <c r="AY136">
        <v>1785</v>
      </c>
      <c r="AZ136">
        <v>1800</v>
      </c>
      <c r="BA136">
        <v>1800</v>
      </c>
      <c r="BB136">
        <v>1800</v>
      </c>
      <c r="BC136">
        <v>1843</v>
      </c>
      <c r="BD136">
        <v>1854</v>
      </c>
      <c r="BE136">
        <v>1800</v>
      </c>
      <c r="BF136">
        <v>1800</v>
      </c>
      <c r="BG136">
        <v>1800</v>
      </c>
      <c r="BH136">
        <v>1755</v>
      </c>
      <c r="BI136">
        <v>1785</v>
      </c>
      <c r="BJ136">
        <v>1750</v>
      </c>
      <c r="BK136">
        <v>1791.5</v>
      </c>
      <c r="BL136">
        <v>1800</v>
      </c>
      <c r="BM136">
        <v>1800</v>
      </c>
      <c r="BN136">
        <v>1800</v>
      </c>
      <c r="BO136">
        <v>1800</v>
      </c>
      <c r="BP136">
        <v>1800</v>
      </c>
      <c r="BQ136">
        <v>1800</v>
      </c>
      <c r="BR136">
        <v>1800</v>
      </c>
      <c r="BS136">
        <v>1895</v>
      </c>
      <c r="BT136">
        <v>1895</v>
      </c>
      <c r="BU136">
        <v>1900</v>
      </c>
      <c r="BV136">
        <v>1950</v>
      </c>
      <c r="BW136">
        <v>1950</v>
      </c>
      <c r="BX136">
        <v>1900</v>
      </c>
      <c r="BY136">
        <v>1900</v>
      </c>
      <c r="BZ136">
        <v>1900</v>
      </c>
      <c r="CA136">
        <v>1850</v>
      </c>
      <c r="CB136">
        <v>1900</v>
      </c>
      <c r="CC136">
        <v>1850</v>
      </c>
      <c r="CD136">
        <v>1900</v>
      </c>
      <c r="CE136">
        <v>1850</v>
      </c>
      <c r="CF136">
        <v>1890</v>
      </c>
      <c r="CG136">
        <v>1920</v>
      </c>
      <c r="CH136">
        <v>2050</v>
      </c>
      <c r="CI136">
        <v>2092</v>
      </c>
      <c r="CJ136">
        <v>2175</v>
      </c>
      <c r="CK136">
        <v>2100</v>
      </c>
      <c r="CL136">
        <v>2000</v>
      </c>
      <c r="CM136">
        <v>2000</v>
      </c>
      <c r="CN136">
        <v>2000</v>
      </c>
      <c r="CO136">
        <v>2000</v>
      </c>
      <c r="CP136">
        <v>2000</v>
      </c>
      <c r="CQ136">
        <v>1975</v>
      </c>
      <c r="CR136">
        <v>2000</v>
      </c>
      <c r="CS136">
        <v>2000</v>
      </c>
      <c r="CT136">
        <v>2100</v>
      </c>
      <c r="CU136">
        <v>2100</v>
      </c>
      <c r="CV136">
        <v>2100</v>
      </c>
    </row>
    <row r="137" spans="1:100" x14ac:dyDescent="0.25">
      <c r="A137">
        <v>60620</v>
      </c>
      <c r="B137" s="4" t="s">
        <v>104</v>
      </c>
      <c r="C137" s="4" t="s">
        <v>105</v>
      </c>
      <c r="D137" s="4" t="s">
        <v>104</v>
      </c>
      <c r="E137" s="4" t="s">
        <v>106</v>
      </c>
      <c r="F137">
        <v>136</v>
      </c>
      <c r="Q137">
        <v>850</v>
      </c>
      <c r="R137">
        <v>800</v>
      </c>
      <c r="S137">
        <v>850</v>
      </c>
      <c r="T137">
        <v>800</v>
      </c>
      <c r="U137">
        <v>825</v>
      </c>
      <c r="V137">
        <v>800</v>
      </c>
      <c r="W137">
        <v>825</v>
      </c>
      <c r="X137">
        <v>825</v>
      </c>
      <c r="Y137">
        <v>825</v>
      </c>
      <c r="Z137">
        <v>800</v>
      </c>
      <c r="AA137">
        <v>800</v>
      </c>
      <c r="AB137">
        <v>800</v>
      </c>
      <c r="AC137">
        <v>800</v>
      </c>
      <c r="AD137">
        <v>800</v>
      </c>
      <c r="AE137">
        <v>740</v>
      </c>
      <c r="AF137">
        <v>760</v>
      </c>
      <c r="AG137">
        <v>775</v>
      </c>
      <c r="AH137">
        <v>780</v>
      </c>
      <c r="AI137">
        <v>797.5</v>
      </c>
      <c r="AJ137">
        <v>800</v>
      </c>
      <c r="AK137">
        <v>795</v>
      </c>
      <c r="AL137">
        <v>800</v>
      </c>
      <c r="AM137">
        <v>805</v>
      </c>
      <c r="AN137">
        <v>800</v>
      </c>
      <c r="AO137">
        <v>800</v>
      </c>
      <c r="AP137">
        <v>825</v>
      </c>
      <c r="AQ137">
        <v>825</v>
      </c>
      <c r="AR137">
        <v>775</v>
      </c>
      <c r="AS137">
        <v>775</v>
      </c>
      <c r="AT137">
        <v>760</v>
      </c>
      <c r="AU137">
        <v>760</v>
      </c>
      <c r="AV137">
        <v>750</v>
      </c>
      <c r="AW137">
        <v>750</v>
      </c>
      <c r="AX137">
        <v>760</v>
      </c>
      <c r="AY137">
        <v>800</v>
      </c>
      <c r="AZ137">
        <v>780</v>
      </c>
      <c r="BA137">
        <v>850</v>
      </c>
      <c r="BB137">
        <v>800</v>
      </c>
      <c r="BC137">
        <v>830</v>
      </c>
      <c r="BD137">
        <v>880</v>
      </c>
      <c r="BE137">
        <v>900</v>
      </c>
      <c r="BF137">
        <v>887.5</v>
      </c>
      <c r="BG137">
        <v>850</v>
      </c>
      <c r="BH137">
        <v>850</v>
      </c>
      <c r="BI137">
        <v>900</v>
      </c>
      <c r="BJ137">
        <v>900</v>
      </c>
      <c r="BK137">
        <v>950</v>
      </c>
      <c r="BL137">
        <v>950</v>
      </c>
      <c r="BM137">
        <v>950</v>
      </c>
      <c r="BN137">
        <v>950</v>
      </c>
      <c r="BO137">
        <v>977.5</v>
      </c>
      <c r="BP137">
        <v>983</v>
      </c>
      <c r="BQ137">
        <v>950</v>
      </c>
      <c r="BR137">
        <v>950</v>
      </c>
      <c r="BS137">
        <v>975</v>
      </c>
      <c r="BT137">
        <v>950</v>
      </c>
      <c r="BU137">
        <v>950</v>
      </c>
      <c r="BV137">
        <v>950</v>
      </c>
      <c r="BW137">
        <v>950</v>
      </c>
      <c r="BX137">
        <v>980</v>
      </c>
      <c r="BY137">
        <v>950</v>
      </c>
      <c r="BZ137">
        <v>950</v>
      </c>
      <c r="CA137">
        <v>950</v>
      </c>
      <c r="CB137">
        <v>900</v>
      </c>
      <c r="CC137">
        <v>850</v>
      </c>
      <c r="CD137">
        <v>900</v>
      </c>
      <c r="CE137">
        <v>900</v>
      </c>
      <c r="CF137">
        <v>950</v>
      </c>
      <c r="CG137">
        <v>975</v>
      </c>
      <c r="CH137">
        <v>980</v>
      </c>
      <c r="CI137">
        <v>980</v>
      </c>
      <c r="CJ137">
        <v>950</v>
      </c>
      <c r="CK137">
        <v>975</v>
      </c>
      <c r="CL137">
        <v>977.5</v>
      </c>
      <c r="CM137">
        <v>995</v>
      </c>
      <c r="CN137">
        <v>950</v>
      </c>
      <c r="CO137">
        <v>935</v>
      </c>
      <c r="CP137">
        <v>950</v>
      </c>
      <c r="CQ137">
        <v>950</v>
      </c>
      <c r="CR137">
        <v>925</v>
      </c>
      <c r="CS137">
        <v>950</v>
      </c>
      <c r="CT137">
        <v>950</v>
      </c>
      <c r="CU137">
        <v>950</v>
      </c>
      <c r="CV137">
        <v>950</v>
      </c>
    </row>
    <row r="138" spans="1:100" x14ac:dyDescent="0.25">
      <c r="A138">
        <v>10028</v>
      </c>
      <c r="B138" s="4" t="s">
        <v>101</v>
      </c>
      <c r="C138" s="4" t="s">
        <v>102</v>
      </c>
      <c r="D138" s="4" t="s">
        <v>101</v>
      </c>
      <c r="E138" s="4" t="s">
        <v>101</v>
      </c>
      <c r="F138">
        <v>137</v>
      </c>
      <c r="K138">
        <v>3100</v>
      </c>
      <c r="L138">
        <v>2875</v>
      </c>
      <c r="M138">
        <v>2895</v>
      </c>
      <c r="N138">
        <v>3000</v>
      </c>
      <c r="O138">
        <v>2850</v>
      </c>
      <c r="P138">
        <v>2895</v>
      </c>
      <c r="Q138">
        <v>2820</v>
      </c>
      <c r="R138">
        <v>2850</v>
      </c>
      <c r="S138">
        <v>2795</v>
      </c>
      <c r="T138">
        <v>2700</v>
      </c>
      <c r="U138">
        <v>2800</v>
      </c>
      <c r="V138">
        <v>2950</v>
      </c>
      <c r="W138">
        <v>2800</v>
      </c>
      <c r="X138">
        <v>2772.5</v>
      </c>
      <c r="Y138">
        <v>2800</v>
      </c>
      <c r="Z138">
        <v>2850</v>
      </c>
      <c r="AA138">
        <v>2995</v>
      </c>
      <c r="AB138">
        <v>2800</v>
      </c>
      <c r="AC138">
        <v>2900</v>
      </c>
      <c r="AD138">
        <v>2900</v>
      </c>
      <c r="AE138">
        <v>2900</v>
      </c>
      <c r="AF138">
        <v>2900</v>
      </c>
      <c r="AG138">
        <v>2900</v>
      </c>
      <c r="AH138">
        <v>2900</v>
      </c>
      <c r="AI138">
        <v>2950</v>
      </c>
      <c r="AJ138">
        <v>2900</v>
      </c>
      <c r="AK138">
        <v>2900</v>
      </c>
      <c r="AL138">
        <v>2895</v>
      </c>
      <c r="AM138">
        <v>2800</v>
      </c>
      <c r="AN138">
        <v>2795</v>
      </c>
      <c r="AO138">
        <v>2695</v>
      </c>
      <c r="AP138">
        <v>2750</v>
      </c>
      <c r="AQ138">
        <v>2900</v>
      </c>
      <c r="AR138">
        <v>2895</v>
      </c>
      <c r="AS138">
        <v>2895</v>
      </c>
      <c r="AT138">
        <v>2950</v>
      </c>
      <c r="AU138">
        <v>2950</v>
      </c>
      <c r="AV138">
        <v>2995</v>
      </c>
      <c r="AW138">
        <v>3000</v>
      </c>
      <c r="AX138">
        <v>3000</v>
      </c>
      <c r="AY138">
        <v>3000</v>
      </c>
      <c r="AZ138">
        <v>3085</v>
      </c>
      <c r="BA138">
        <v>3095</v>
      </c>
      <c r="BB138">
        <v>2997.5</v>
      </c>
      <c r="BC138">
        <v>3050</v>
      </c>
      <c r="BD138">
        <v>3150</v>
      </c>
      <c r="BE138">
        <v>3195</v>
      </c>
      <c r="BF138">
        <v>3099.5</v>
      </c>
      <c r="BG138">
        <v>3072.5</v>
      </c>
      <c r="BH138">
        <v>3095</v>
      </c>
      <c r="BI138">
        <v>3095</v>
      </c>
      <c r="BJ138">
        <v>3200</v>
      </c>
      <c r="BK138">
        <v>3200</v>
      </c>
      <c r="BL138">
        <v>3150</v>
      </c>
      <c r="BM138">
        <v>3100</v>
      </c>
      <c r="BN138">
        <v>3212.5</v>
      </c>
      <c r="BO138">
        <v>3156</v>
      </c>
      <c r="BP138">
        <v>3237.5</v>
      </c>
      <c r="BQ138">
        <v>3200</v>
      </c>
      <c r="BR138">
        <v>3099.5</v>
      </c>
      <c r="BS138">
        <v>3100</v>
      </c>
      <c r="BT138">
        <v>3200</v>
      </c>
      <c r="BU138">
        <v>3100</v>
      </c>
      <c r="BV138">
        <v>3197.5</v>
      </c>
      <c r="BW138">
        <v>3000</v>
      </c>
      <c r="BX138">
        <v>3095</v>
      </c>
      <c r="BY138">
        <v>3072.5</v>
      </c>
      <c r="BZ138">
        <v>3000</v>
      </c>
      <c r="CA138">
        <v>2950</v>
      </c>
      <c r="CB138">
        <v>3095</v>
      </c>
      <c r="CC138">
        <v>3150</v>
      </c>
      <c r="CD138">
        <v>2950</v>
      </c>
      <c r="CE138">
        <v>2995</v>
      </c>
      <c r="CF138">
        <v>3195</v>
      </c>
      <c r="CG138">
        <v>3120.5</v>
      </c>
      <c r="CH138">
        <v>3141</v>
      </c>
      <c r="CI138">
        <v>3095</v>
      </c>
      <c r="CJ138">
        <v>3195</v>
      </c>
      <c r="CK138">
        <v>3150</v>
      </c>
      <c r="CL138">
        <v>3099.5</v>
      </c>
      <c r="CM138">
        <v>3200</v>
      </c>
      <c r="CN138">
        <v>3097</v>
      </c>
      <c r="CO138">
        <v>3100</v>
      </c>
      <c r="CP138">
        <v>3100</v>
      </c>
      <c r="CQ138">
        <v>3172.5</v>
      </c>
      <c r="CR138">
        <v>3100</v>
      </c>
      <c r="CS138">
        <v>3100</v>
      </c>
      <c r="CT138">
        <v>3012.5</v>
      </c>
      <c r="CU138">
        <v>2997.5</v>
      </c>
      <c r="CV138">
        <v>3100</v>
      </c>
    </row>
    <row r="139" spans="1:100" x14ac:dyDescent="0.25">
      <c r="A139">
        <v>33647</v>
      </c>
      <c r="B139" s="4" t="s">
        <v>260</v>
      </c>
      <c r="C139" s="4" t="s">
        <v>171</v>
      </c>
      <c r="D139" s="4" t="s">
        <v>260</v>
      </c>
      <c r="E139" s="4" t="s">
        <v>261</v>
      </c>
      <c r="F139">
        <v>138</v>
      </c>
      <c r="L139">
        <v>875</v>
      </c>
      <c r="M139">
        <v>897.5</v>
      </c>
      <c r="N139">
        <v>900</v>
      </c>
      <c r="O139">
        <v>900</v>
      </c>
      <c r="P139">
        <v>925</v>
      </c>
      <c r="Q139">
        <v>950</v>
      </c>
      <c r="R139">
        <v>950</v>
      </c>
      <c r="S139">
        <v>947.5</v>
      </c>
      <c r="T139">
        <v>950</v>
      </c>
      <c r="U139">
        <v>950</v>
      </c>
      <c r="V139">
        <v>975</v>
      </c>
      <c r="W139">
        <v>950</v>
      </c>
      <c r="X139">
        <v>950</v>
      </c>
      <c r="Y139">
        <v>945</v>
      </c>
      <c r="Z139">
        <v>950</v>
      </c>
      <c r="AA139">
        <v>950</v>
      </c>
      <c r="AB139">
        <v>975</v>
      </c>
      <c r="AC139">
        <v>975</v>
      </c>
      <c r="AD139">
        <v>995</v>
      </c>
      <c r="AE139">
        <v>975</v>
      </c>
      <c r="AF139">
        <v>950</v>
      </c>
      <c r="AG139">
        <v>950</v>
      </c>
      <c r="AH139">
        <v>925</v>
      </c>
      <c r="AI139">
        <v>967</v>
      </c>
      <c r="AJ139">
        <v>950</v>
      </c>
      <c r="AK139">
        <v>950</v>
      </c>
      <c r="AL139">
        <v>975</v>
      </c>
      <c r="AM139">
        <v>976</v>
      </c>
      <c r="AN139">
        <v>960</v>
      </c>
      <c r="AO139">
        <v>1015</v>
      </c>
      <c r="AP139">
        <v>1000</v>
      </c>
      <c r="AQ139">
        <v>950</v>
      </c>
      <c r="AR139">
        <v>950</v>
      </c>
      <c r="AS139">
        <v>975</v>
      </c>
      <c r="AT139">
        <v>970</v>
      </c>
      <c r="AU139">
        <v>970</v>
      </c>
      <c r="AV139">
        <v>965</v>
      </c>
      <c r="AW139">
        <v>965</v>
      </c>
      <c r="AX139">
        <v>965</v>
      </c>
      <c r="AY139">
        <v>975</v>
      </c>
      <c r="AZ139">
        <v>975</v>
      </c>
      <c r="BA139">
        <v>995</v>
      </c>
      <c r="BB139">
        <v>1000</v>
      </c>
      <c r="BC139">
        <v>1000</v>
      </c>
      <c r="BD139">
        <v>1000</v>
      </c>
      <c r="BE139">
        <v>975</v>
      </c>
      <c r="BF139">
        <v>1000</v>
      </c>
      <c r="BG139">
        <v>1000</v>
      </c>
      <c r="BH139">
        <v>995</v>
      </c>
      <c r="BI139">
        <v>982.5</v>
      </c>
      <c r="BJ139">
        <v>999</v>
      </c>
      <c r="BK139">
        <v>975</v>
      </c>
      <c r="BL139">
        <v>985</v>
      </c>
      <c r="BM139">
        <v>1000</v>
      </c>
      <c r="BN139">
        <v>1050</v>
      </c>
      <c r="BO139">
        <v>1050</v>
      </c>
      <c r="BP139">
        <v>1050</v>
      </c>
      <c r="BQ139">
        <v>1100</v>
      </c>
      <c r="BR139">
        <v>1055</v>
      </c>
      <c r="BS139">
        <v>1096</v>
      </c>
      <c r="BT139">
        <v>1100</v>
      </c>
      <c r="BU139">
        <v>1125</v>
      </c>
      <c r="BV139">
        <v>1135</v>
      </c>
      <c r="BW139">
        <v>1125</v>
      </c>
      <c r="BX139">
        <v>1127.5</v>
      </c>
      <c r="BY139">
        <v>1100</v>
      </c>
      <c r="BZ139">
        <v>1100</v>
      </c>
      <c r="CA139">
        <v>1100</v>
      </c>
      <c r="CB139">
        <v>1127.5</v>
      </c>
      <c r="CC139">
        <v>1100</v>
      </c>
      <c r="CD139">
        <v>1100</v>
      </c>
      <c r="CE139">
        <v>1112.5</v>
      </c>
      <c r="CF139">
        <v>1100</v>
      </c>
      <c r="CG139">
        <v>1150</v>
      </c>
      <c r="CH139">
        <v>1150</v>
      </c>
      <c r="CI139">
        <v>1150</v>
      </c>
      <c r="CJ139">
        <v>1150</v>
      </c>
      <c r="CK139">
        <v>1150</v>
      </c>
      <c r="CL139">
        <v>1155</v>
      </c>
      <c r="CM139">
        <v>1195</v>
      </c>
      <c r="CN139">
        <v>1155</v>
      </c>
      <c r="CO139">
        <v>1165</v>
      </c>
      <c r="CP139">
        <v>1195</v>
      </c>
      <c r="CQ139">
        <v>1204.5</v>
      </c>
      <c r="CR139">
        <v>1175</v>
      </c>
      <c r="CS139">
        <v>1200</v>
      </c>
      <c r="CT139">
        <v>1230</v>
      </c>
      <c r="CU139">
        <v>1237.5</v>
      </c>
      <c r="CV139">
        <v>1260</v>
      </c>
    </row>
    <row r="140" spans="1:100" x14ac:dyDescent="0.25">
      <c r="A140">
        <v>92804</v>
      </c>
      <c r="B140" s="4" t="s">
        <v>262</v>
      </c>
      <c r="C140" s="4" t="s">
        <v>117</v>
      </c>
      <c r="D140" s="4" t="s">
        <v>124</v>
      </c>
      <c r="E140" s="4" t="s">
        <v>257</v>
      </c>
      <c r="F140">
        <v>139</v>
      </c>
      <c r="CG140">
        <v>1747.5</v>
      </c>
      <c r="CH140">
        <v>1695</v>
      </c>
      <c r="CI140">
        <v>1675</v>
      </c>
      <c r="CJ140">
        <v>1717.5</v>
      </c>
      <c r="CK140">
        <v>1690</v>
      </c>
      <c r="CL140">
        <v>1650</v>
      </c>
      <c r="CM140">
        <v>1720</v>
      </c>
      <c r="CN140">
        <v>1750</v>
      </c>
      <c r="CO140">
        <v>1765</v>
      </c>
      <c r="CP140">
        <v>1750</v>
      </c>
      <c r="CQ140">
        <v>1750</v>
      </c>
      <c r="CR140">
        <v>1732.5</v>
      </c>
      <c r="CS140">
        <v>1710</v>
      </c>
      <c r="CT140">
        <v>1695</v>
      </c>
      <c r="CU140">
        <v>1725</v>
      </c>
      <c r="CV140">
        <v>1750</v>
      </c>
    </row>
    <row r="141" spans="1:100" x14ac:dyDescent="0.25">
      <c r="A141">
        <v>11238</v>
      </c>
      <c r="B141" s="4" t="s">
        <v>101</v>
      </c>
      <c r="C141" s="4" t="s">
        <v>102</v>
      </c>
      <c r="D141" s="4" t="s">
        <v>101</v>
      </c>
      <c r="E141" s="4" t="s">
        <v>118</v>
      </c>
      <c r="F141">
        <v>140</v>
      </c>
      <c r="L141">
        <v>1800</v>
      </c>
      <c r="M141">
        <v>1850</v>
      </c>
      <c r="N141">
        <v>2000</v>
      </c>
      <c r="O141">
        <v>1899.5</v>
      </c>
      <c r="P141">
        <v>1900</v>
      </c>
      <c r="Q141">
        <v>2150</v>
      </c>
      <c r="R141">
        <v>2200</v>
      </c>
      <c r="S141">
        <v>2250</v>
      </c>
      <c r="T141">
        <v>2200</v>
      </c>
      <c r="U141">
        <v>2200</v>
      </c>
      <c r="V141">
        <v>2364</v>
      </c>
      <c r="W141">
        <v>2300</v>
      </c>
      <c r="X141">
        <v>2300</v>
      </c>
      <c r="Y141">
        <v>2300</v>
      </c>
      <c r="Z141">
        <v>2250</v>
      </c>
      <c r="AA141">
        <v>2200</v>
      </c>
      <c r="AB141">
        <v>2349</v>
      </c>
      <c r="AC141">
        <v>2500</v>
      </c>
      <c r="AD141">
        <v>2539.5</v>
      </c>
      <c r="AE141">
        <v>2650</v>
      </c>
      <c r="AF141">
        <v>2600</v>
      </c>
      <c r="AG141">
        <v>2597</v>
      </c>
      <c r="AH141">
        <v>2500</v>
      </c>
      <c r="AI141">
        <v>2500</v>
      </c>
      <c r="AJ141">
        <v>2600</v>
      </c>
      <c r="AK141">
        <v>2650</v>
      </c>
      <c r="AL141">
        <v>2650</v>
      </c>
      <c r="AM141">
        <v>2700</v>
      </c>
      <c r="AN141">
        <v>2700</v>
      </c>
      <c r="AO141">
        <v>2800</v>
      </c>
      <c r="AP141">
        <v>2950</v>
      </c>
      <c r="AQ141">
        <v>2800</v>
      </c>
      <c r="AR141">
        <v>2650</v>
      </c>
      <c r="AS141">
        <v>2599</v>
      </c>
      <c r="AT141">
        <v>2650</v>
      </c>
      <c r="AU141">
        <v>2699.5</v>
      </c>
      <c r="AV141">
        <v>2725</v>
      </c>
      <c r="AW141">
        <v>2700</v>
      </c>
      <c r="AX141">
        <v>2750</v>
      </c>
      <c r="AY141">
        <v>2900</v>
      </c>
      <c r="AZ141">
        <v>2850</v>
      </c>
      <c r="BA141">
        <v>2850</v>
      </c>
      <c r="BB141">
        <v>2850</v>
      </c>
      <c r="BC141">
        <v>2950</v>
      </c>
      <c r="BD141">
        <v>2950</v>
      </c>
      <c r="BE141">
        <v>2950</v>
      </c>
      <c r="BF141">
        <v>2900</v>
      </c>
      <c r="BG141">
        <v>2900</v>
      </c>
      <c r="BH141">
        <v>2750</v>
      </c>
      <c r="BI141">
        <v>2720</v>
      </c>
      <c r="BJ141">
        <v>2800</v>
      </c>
      <c r="BK141">
        <v>2950</v>
      </c>
      <c r="BL141">
        <v>2900</v>
      </c>
      <c r="BM141">
        <v>2800</v>
      </c>
      <c r="BN141">
        <v>2895</v>
      </c>
      <c r="BO141">
        <v>2862</v>
      </c>
      <c r="BP141">
        <v>2800</v>
      </c>
      <c r="BQ141">
        <v>2750</v>
      </c>
      <c r="BR141">
        <v>2700</v>
      </c>
      <c r="BS141">
        <v>2700</v>
      </c>
      <c r="BT141">
        <v>2700</v>
      </c>
      <c r="BU141">
        <v>2700</v>
      </c>
      <c r="BV141">
        <v>2750</v>
      </c>
      <c r="BW141">
        <v>2850</v>
      </c>
      <c r="BX141">
        <v>2850</v>
      </c>
      <c r="BY141">
        <v>2750</v>
      </c>
      <c r="BZ141">
        <v>2790</v>
      </c>
      <c r="CA141">
        <v>2795</v>
      </c>
      <c r="CB141">
        <v>2885.5</v>
      </c>
      <c r="CC141">
        <v>2700</v>
      </c>
      <c r="CD141">
        <v>2600</v>
      </c>
      <c r="CE141">
        <v>2750</v>
      </c>
      <c r="CF141">
        <v>2900</v>
      </c>
      <c r="CG141">
        <v>2883</v>
      </c>
      <c r="CH141">
        <v>2850</v>
      </c>
      <c r="CI141">
        <v>2950</v>
      </c>
      <c r="CJ141">
        <v>2979</v>
      </c>
      <c r="CK141">
        <v>2979</v>
      </c>
      <c r="CL141">
        <v>2900</v>
      </c>
      <c r="CM141">
        <v>2977.5</v>
      </c>
      <c r="CN141">
        <v>2900</v>
      </c>
      <c r="CO141">
        <v>2800</v>
      </c>
      <c r="CP141">
        <v>2840</v>
      </c>
      <c r="CQ141">
        <v>2844</v>
      </c>
      <c r="CR141">
        <v>2995</v>
      </c>
      <c r="CS141">
        <v>2825</v>
      </c>
      <c r="CT141">
        <v>2915</v>
      </c>
      <c r="CU141">
        <v>3000</v>
      </c>
      <c r="CV141">
        <v>3100</v>
      </c>
    </row>
    <row r="142" spans="1:100" x14ac:dyDescent="0.25">
      <c r="A142">
        <v>60634</v>
      </c>
      <c r="B142" s="4" t="s">
        <v>104</v>
      </c>
      <c r="C142" s="4" t="s">
        <v>105</v>
      </c>
      <c r="D142" s="4" t="s">
        <v>104</v>
      </c>
      <c r="E142" s="4" t="s">
        <v>106</v>
      </c>
      <c r="F142">
        <v>141</v>
      </c>
      <c r="CE142">
        <v>1250</v>
      </c>
      <c r="CF142">
        <v>1250</v>
      </c>
      <c r="CG142">
        <v>1345</v>
      </c>
      <c r="CH142">
        <v>1322.5</v>
      </c>
      <c r="CI142">
        <v>1422.5</v>
      </c>
      <c r="CJ142">
        <v>1400</v>
      </c>
      <c r="CK142">
        <v>1422.5</v>
      </c>
      <c r="CL142">
        <v>1420</v>
      </c>
      <c r="CM142">
        <v>1300</v>
      </c>
      <c r="CN142">
        <v>1300</v>
      </c>
      <c r="CO142">
        <v>1450</v>
      </c>
      <c r="CP142">
        <v>1420</v>
      </c>
      <c r="CQ142">
        <v>1400</v>
      </c>
      <c r="CR142">
        <v>1400</v>
      </c>
      <c r="CS142">
        <v>1400</v>
      </c>
      <c r="CT142">
        <v>1375</v>
      </c>
      <c r="CU142">
        <v>1350</v>
      </c>
      <c r="CV142">
        <v>1350</v>
      </c>
    </row>
    <row r="143" spans="1:100" x14ac:dyDescent="0.25">
      <c r="A143">
        <v>8753</v>
      </c>
      <c r="B143" s="4" t="s">
        <v>263</v>
      </c>
      <c r="C143" s="4" t="s">
        <v>165</v>
      </c>
      <c r="D143" s="4" t="s">
        <v>101</v>
      </c>
      <c r="E143" s="4" t="s">
        <v>264</v>
      </c>
      <c r="F143">
        <v>142</v>
      </c>
      <c r="CI143">
        <v>1539.5</v>
      </c>
      <c r="CJ143">
        <v>1595</v>
      </c>
      <c r="CK143">
        <v>1635</v>
      </c>
      <c r="CL143">
        <v>1595</v>
      </c>
      <c r="CM143">
        <v>1620</v>
      </c>
      <c r="CN143">
        <v>1605</v>
      </c>
      <c r="CO143">
        <v>1495</v>
      </c>
      <c r="CP143">
        <v>1495</v>
      </c>
      <c r="CQ143">
        <v>1522.5</v>
      </c>
      <c r="CR143">
        <v>1595</v>
      </c>
      <c r="CS143">
        <v>1612.5</v>
      </c>
      <c r="CT143">
        <v>1595</v>
      </c>
      <c r="CU143">
        <v>1705</v>
      </c>
      <c r="CV143">
        <v>1770</v>
      </c>
    </row>
    <row r="144" spans="1:100" x14ac:dyDescent="0.25">
      <c r="A144">
        <v>6902</v>
      </c>
      <c r="B144" s="4" t="s">
        <v>265</v>
      </c>
      <c r="C144" s="4" t="s">
        <v>222</v>
      </c>
      <c r="D144" s="4" t="s">
        <v>265</v>
      </c>
      <c r="E144" s="4" t="s">
        <v>234</v>
      </c>
      <c r="F144">
        <v>143</v>
      </c>
      <c r="K144">
        <v>2100</v>
      </c>
      <c r="L144">
        <v>2150</v>
      </c>
      <c r="M144">
        <v>2180</v>
      </c>
      <c r="N144">
        <v>2300</v>
      </c>
      <c r="O144">
        <v>2300</v>
      </c>
      <c r="P144">
        <v>2200</v>
      </c>
      <c r="Q144">
        <v>1900</v>
      </c>
      <c r="R144">
        <v>1974.5</v>
      </c>
      <c r="S144">
        <v>2050</v>
      </c>
      <c r="T144">
        <v>1999</v>
      </c>
      <c r="U144">
        <v>2100</v>
      </c>
      <c r="V144">
        <v>2200</v>
      </c>
      <c r="W144">
        <v>2400</v>
      </c>
      <c r="X144">
        <v>2300</v>
      </c>
      <c r="Y144">
        <v>2400</v>
      </c>
      <c r="Z144">
        <v>2477</v>
      </c>
      <c r="AA144">
        <v>2200</v>
      </c>
      <c r="AB144">
        <v>2200</v>
      </c>
      <c r="AC144">
        <v>2160</v>
      </c>
      <c r="AD144">
        <v>2150</v>
      </c>
      <c r="AE144">
        <v>2190</v>
      </c>
      <c r="AF144">
        <v>2450</v>
      </c>
      <c r="AG144">
        <v>2400</v>
      </c>
      <c r="AH144">
        <v>2425</v>
      </c>
      <c r="AI144">
        <v>2462.5</v>
      </c>
      <c r="AJ144">
        <v>2452.5</v>
      </c>
      <c r="AK144">
        <v>2500</v>
      </c>
      <c r="AL144">
        <v>2505</v>
      </c>
      <c r="AM144">
        <v>2500</v>
      </c>
      <c r="AN144">
        <v>2450</v>
      </c>
      <c r="AO144">
        <v>2580</v>
      </c>
      <c r="AP144">
        <v>2455</v>
      </c>
      <c r="AQ144">
        <v>2300</v>
      </c>
      <c r="AR144">
        <v>2260</v>
      </c>
      <c r="AS144">
        <v>2095</v>
      </c>
      <c r="AT144">
        <v>2325</v>
      </c>
      <c r="AU144">
        <v>2314</v>
      </c>
      <c r="AV144">
        <v>2400</v>
      </c>
      <c r="AW144">
        <v>2300</v>
      </c>
      <c r="AX144">
        <v>2374</v>
      </c>
      <c r="AY144">
        <v>2375</v>
      </c>
      <c r="AZ144">
        <v>2375</v>
      </c>
      <c r="BA144">
        <v>2335</v>
      </c>
      <c r="BB144">
        <v>2450</v>
      </c>
      <c r="BC144">
        <v>2450</v>
      </c>
      <c r="BD144">
        <v>2400</v>
      </c>
      <c r="BE144">
        <v>2446.5</v>
      </c>
      <c r="BF144">
        <v>2595</v>
      </c>
      <c r="BG144">
        <v>2400</v>
      </c>
      <c r="BH144">
        <v>2400</v>
      </c>
      <c r="BI144">
        <v>2515</v>
      </c>
      <c r="BJ144">
        <v>2460</v>
      </c>
      <c r="BK144">
        <v>2559</v>
      </c>
      <c r="BL144">
        <v>2600</v>
      </c>
      <c r="BM144">
        <v>2535</v>
      </c>
      <c r="BN144">
        <v>2515</v>
      </c>
      <c r="BO144">
        <v>2600</v>
      </c>
      <c r="BP144">
        <v>2400</v>
      </c>
      <c r="BQ144">
        <v>2715</v>
      </c>
      <c r="BR144">
        <v>2629</v>
      </c>
      <c r="BS144">
        <v>2644</v>
      </c>
      <c r="BT144">
        <v>2500</v>
      </c>
      <c r="BU144">
        <v>2490</v>
      </c>
      <c r="BV144">
        <v>2412.5</v>
      </c>
      <c r="BW144">
        <v>2507.5</v>
      </c>
      <c r="BX144">
        <v>2667.5</v>
      </c>
      <c r="BY144">
        <v>2625</v>
      </c>
      <c r="BZ144">
        <v>2495</v>
      </c>
      <c r="CA144">
        <v>2625</v>
      </c>
      <c r="CB144">
        <v>2515</v>
      </c>
      <c r="CC144">
        <v>2352.5</v>
      </c>
      <c r="CD144">
        <v>2477.5</v>
      </c>
      <c r="CE144">
        <v>2425</v>
      </c>
      <c r="CF144">
        <v>2350</v>
      </c>
      <c r="CG144">
        <v>2395</v>
      </c>
      <c r="CH144">
        <v>2345</v>
      </c>
      <c r="CI144">
        <v>2740</v>
      </c>
      <c r="CJ144">
        <v>2840</v>
      </c>
      <c r="CK144">
        <v>2740</v>
      </c>
      <c r="CL144">
        <v>2500</v>
      </c>
      <c r="CM144">
        <v>2455</v>
      </c>
      <c r="CN144">
        <v>2450</v>
      </c>
      <c r="CO144">
        <v>2500</v>
      </c>
      <c r="CP144">
        <v>2450</v>
      </c>
      <c r="CQ144">
        <v>2507</v>
      </c>
      <c r="CR144">
        <v>2855</v>
      </c>
      <c r="CS144">
        <v>2899</v>
      </c>
      <c r="CT144">
        <v>2855</v>
      </c>
      <c r="CU144">
        <v>2900</v>
      </c>
      <c r="CV144">
        <v>2880</v>
      </c>
    </row>
    <row r="145" spans="1:100" x14ac:dyDescent="0.25">
      <c r="A145">
        <v>65203</v>
      </c>
      <c r="B145" s="4" t="s">
        <v>266</v>
      </c>
      <c r="C145" s="4" t="s">
        <v>153</v>
      </c>
      <c r="D145" s="4" t="s">
        <v>266</v>
      </c>
      <c r="E145" s="4" t="s">
        <v>267</v>
      </c>
      <c r="F145">
        <v>144</v>
      </c>
      <c r="CE145">
        <v>595</v>
      </c>
      <c r="CF145">
        <v>597.5</v>
      </c>
      <c r="CG145">
        <v>617.5</v>
      </c>
      <c r="CH145">
        <v>620</v>
      </c>
      <c r="CI145">
        <v>645</v>
      </c>
      <c r="CJ145">
        <v>650</v>
      </c>
      <c r="CK145">
        <v>650</v>
      </c>
      <c r="CL145">
        <v>678</v>
      </c>
      <c r="CM145">
        <v>625</v>
      </c>
      <c r="CN145">
        <v>625</v>
      </c>
      <c r="CO145">
        <v>675</v>
      </c>
      <c r="CP145">
        <v>695</v>
      </c>
      <c r="CQ145">
        <v>700</v>
      </c>
      <c r="CR145">
        <v>700</v>
      </c>
      <c r="CS145">
        <v>650</v>
      </c>
      <c r="CT145">
        <v>660</v>
      </c>
      <c r="CU145">
        <v>650</v>
      </c>
      <c r="CV145">
        <v>650</v>
      </c>
    </row>
    <row r="146" spans="1:100" x14ac:dyDescent="0.25">
      <c r="A146">
        <v>98103</v>
      </c>
      <c r="B146" s="4" t="s">
        <v>181</v>
      </c>
      <c r="C146" s="4" t="s">
        <v>180</v>
      </c>
      <c r="D146" s="4" t="s">
        <v>181</v>
      </c>
      <c r="E146" s="4" t="s">
        <v>182</v>
      </c>
      <c r="F146">
        <v>145</v>
      </c>
      <c r="BX146">
        <v>2285</v>
      </c>
      <c r="BY146">
        <v>1985</v>
      </c>
      <c r="BZ146">
        <v>2281</v>
      </c>
      <c r="CA146">
        <v>2197.5</v>
      </c>
      <c r="CB146">
        <v>2170</v>
      </c>
      <c r="CC146">
        <v>1995</v>
      </c>
      <c r="CD146">
        <v>1995</v>
      </c>
      <c r="CE146">
        <v>2137</v>
      </c>
      <c r="CF146">
        <v>2336.5</v>
      </c>
      <c r="CG146">
        <v>2300</v>
      </c>
      <c r="CH146">
        <v>2397.5</v>
      </c>
      <c r="CI146">
        <v>2332.5</v>
      </c>
      <c r="CJ146">
        <v>2350</v>
      </c>
      <c r="CK146">
        <v>2449</v>
      </c>
      <c r="CL146">
        <v>2295</v>
      </c>
      <c r="CM146">
        <v>2197.5</v>
      </c>
      <c r="CN146">
        <v>2250</v>
      </c>
      <c r="CO146">
        <v>2282.5</v>
      </c>
      <c r="CP146">
        <v>2170</v>
      </c>
      <c r="CQ146">
        <v>2150</v>
      </c>
      <c r="CR146">
        <v>2100</v>
      </c>
      <c r="CS146">
        <v>2195</v>
      </c>
      <c r="CT146">
        <v>2200</v>
      </c>
      <c r="CU146">
        <v>2295</v>
      </c>
      <c r="CV146">
        <v>2300</v>
      </c>
    </row>
    <row r="147" spans="1:100" x14ac:dyDescent="0.25">
      <c r="A147">
        <v>75228</v>
      </c>
      <c r="B147" s="4" t="s">
        <v>160</v>
      </c>
      <c r="C147" s="4" t="s">
        <v>108</v>
      </c>
      <c r="D147" s="4" t="s">
        <v>109</v>
      </c>
      <c r="E147" s="4" t="s">
        <v>160</v>
      </c>
      <c r="F147">
        <v>146</v>
      </c>
      <c r="CH147">
        <v>990</v>
      </c>
      <c r="CI147">
        <v>976</v>
      </c>
      <c r="CJ147">
        <v>994</v>
      </c>
      <c r="CK147">
        <v>963</v>
      </c>
      <c r="CL147">
        <v>961.5</v>
      </c>
      <c r="CM147">
        <v>973</v>
      </c>
      <c r="CN147">
        <v>972</v>
      </c>
      <c r="CO147">
        <v>952</v>
      </c>
      <c r="CP147">
        <v>942</v>
      </c>
      <c r="CQ147">
        <v>908</v>
      </c>
      <c r="CR147">
        <v>925</v>
      </c>
      <c r="CS147">
        <v>932</v>
      </c>
      <c r="CT147">
        <v>977.5</v>
      </c>
      <c r="CU147">
        <v>988.5</v>
      </c>
      <c r="CV147">
        <v>990</v>
      </c>
    </row>
    <row r="148" spans="1:100" x14ac:dyDescent="0.25">
      <c r="A148">
        <v>92126</v>
      </c>
      <c r="B148" s="4" t="s">
        <v>217</v>
      </c>
      <c r="C148" s="4" t="s">
        <v>117</v>
      </c>
      <c r="D148" s="4" t="s">
        <v>217</v>
      </c>
      <c r="E148" s="4" t="s">
        <v>217</v>
      </c>
      <c r="F148">
        <v>147</v>
      </c>
      <c r="Q148">
        <v>1485</v>
      </c>
      <c r="R148">
        <v>1525</v>
      </c>
      <c r="S148">
        <v>1545</v>
      </c>
      <c r="T148">
        <v>1405</v>
      </c>
      <c r="U148">
        <v>1385</v>
      </c>
      <c r="V148">
        <v>1427.5</v>
      </c>
      <c r="W148">
        <v>1360</v>
      </c>
      <c r="X148">
        <v>1425</v>
      </c>
      <c r="Y148">
        <v>1550</v>
      </c>
      <c r="Z148">
        <v>1530</v>
      </c>
      <c r="AA148">
        <v>1585</v>
      </c>
      <c r="AB148">
        <v>1540</v>
      </c>
      <c r="AC148">
        <v>1517.5</v>
      </c>
      <c r="AD148">
        <v>1500</v>
      </c>
      <c r="AE148">
        <v>1515</v>
      </c>
      <c r="AF148">
        <v>1532.5</v>
      </c>
      <c r="AG148">
        <v>1485</v>
      </c>
      <c r="AH148">
        <v>1490</v>
      </c>
      <c r="AI148">
        <v>1515</v>
      </c>
      <c r="AJ148">
        <v>1562.5</v>
      </c>
      <c r="AK148">
        <v>1585</v>
      </c>
      <c r="AL148">
        <v>1575</v>
      </c>
      <c r="AM148">
        <v>1580.5</v>
      </c>
      <c r="AN148">
        <v>1575</v>
      </c>
      <c r="AO148">
        <v>1592.5</v>
      </c>
      <c r="AP148">
        <v>1575</v>
      </c>
      <c r="AQ148">
        <v>1780</v>
      </c>
      <c r="AR148">
        <v>1600</v>
      </c>
      <c r="AS148">
        <v>1637.5</v>
      </c>
      <c r="AT148">
        <v>1620</v>
      </c>
      <c r="AU148">
        <v>1650</v>
      </c>
      <c r="AV148">
        <v>1595</v>
      </c>
      <c r="AW148">
        <v>1600</v>
      </c>
      <c r="AX148">
        <v>1595</v>
      </c>
      <c r="AY148">
        <v>1573</v>
      </c>
      <c r="AZ148">
        <v>1623</v>
      </c>
      <c r="BA148">
        <v>1612.5</v>
      </c>
      <c r="BB148">
        <v>1646.5</v>
      </c>
      <c r="BC148">
        <v>1645</v>
      </c>
      <c r="BD148">
        <v>1655</v>
      </c>
      <c r="BE148">
        <v>1685</v>
      </c>
      <c r="BF148">
        <v>1675</v>
      </c>
      <c r="BG148">
        <v>1637.5</v>
      </c>
      <c r="BH148">
        <v>1650</v>
      </c>
      <c r="BI148">
        <v>1683</v>
      </c>
      <c r="BJ148">
        <v>1650</v>
      </c>
      <c r="BK148">
        <v>1705</v>
      </c>
      <c r="BL148">
        <v>1705</v>
      </c>
      <c r="BM148">
        <v>1724</v>
      </c>
      <c r="BN148">
        <v>1730</v>
      </c>
      <c r="BO148">
        <v>1765</v>
      </c>
      <c r="BP148">
        <v>1797.5</v>
      </c>
      <c r="BQ148">
        <v>1731</v>
      </c>
      <c r="BR148">
        <v>1695</v>
      </c>
      <c r="BS148">
        <v>1795</v>
      </c>
      <c r="BT148">
        <v>1805</v>
      </c>
      <c r="BU148">
        <v>1841</v>
      </c>
      <c r="BV148">
        <v>1819</v>
      </c>
      <c r="BW148">
        <v>1825</v>
      </c>
      <c r="BX148">
        <v>1798.5</v>
      </c>
      <c r="BY148">
        <v>1854</v>
      </c>
      <c r="BZ148">
        <v>1833</v>
      </c>
      <c r="CA148">
        <v>1862</v>
      </c>
      <c r="CB148">
        <v>1814</v>
      </c>
      <c r="CC148">
        <v>1850</v>
      </c>
      <c r="CD148">
        <v>1922</v>
      </c>
      <c r="CE148">
        <v>1850</v>
      </c>
      <c r="CF148">
        <v>1875</v>
      </c>
      <c r="CG148">
        <v>1914</v>
      </c>
      <c r="CH148">
        <v>1901</v>
      </c>
      <c r="CI148">
        <v>1986.5</v>
      </c>
      <c r="CJ148">
        <v>1975</v>
      </c>
      <c r="CK148">
        <v>2014.5</v>
      </c>
      <c r="CL148">
        <v>2019</v>
      </c>
      <c r="CM148">
        <v>1998.5</v>
      </c>
      <c r="CN148">
        <v>1981.5</v>
      </c>
      <c r="CO148">
        <v>1950</v>
      </c>
      <c r="CP148">
        <v>1941</v>
      </c>
      <c r="CQ148">
        <v>1955</v>
      </c>
      <c r="CR148">
        <v>1989</v>
      </c>
      <c r="CS148">
        <v>2005</v>
      </c>
      <c r="CT148">
        <v>2045</v>
      </c>
      <c r="CU148">
        <v>2166.5</v>
      </c>
      <c r="CV148">
        <v>2166.5</v>
      </c>
    </row>
    <row r="149" spans="1:100" x14ac:dyDescent="0.25">
      <c r="A149">
        <v>90019</v>
      </c>
      <c r="B149" s="4" t="s">
        <v>125</v>
      </c>
      <c r="C149" s="4" t="s">
        <v>117</v>
      </c>
      <c r="D149" s="4" t="s">
        <v>124</v>
      </c>
      <c r="E149" s="4" t="s">
        <v>125</v>
      </c>
      <c r="F149">
        <v>148</v>
      </c>
      <c r="CE149">
        <v>2322.5</v>
      </c>
      <c r="CF149">
        <v>2422.5</v>
      </c>
      <c r="CG149">
        <v>2500</v>
      </c>
      <c r="CH149">
        <v>2500</v>
      </c>
      <c r="CI149">
        <v>2500</v>
      </c>
      <c r="CJ149">
        <v>2650</v>
      </c>
      <c r="CK149">
        <v>2397.5</v>
      </c>
      <c r="CL149">
        <v>2475</v>
      </c>
      <c r="CM149">
        <v>2400</v>
      </c>
      <c r="CN149">
        <v>2525</v>
      </c>
      <c r="CO149">
        <v>2495</v>
      </c>
      <c r="CP149">
        <v>2599.5</v>
      </c>
      <c r="CQ149">
        <v>2495</v>
      </c>
      <c r="CR149">
        <v>2499.5</v>
      </c>
      <c r="CS149">
        <v>2495</v>
      </c>
      <c r="CT149">
        <v>2495</v>
      </c>
      <c r="CU149">
        <v>2485</v>
      </c>
      <c r="CV149">
        <v>2595</v>
      </c>
    </row>
    <row r="150" spans="1:100" x14ac:dyDescent="0.25">
      <c r="A150">
        <v>27406</v>
      </c>
      <c r="B150" s="4" t="s">
        <v>268</v>
      </c>
      <c r="C150" s="4" t="s">
        <v>134</v>
      </c>
      <c r="D150" s="4" t="s">
        <v>103</v>
      </c>
      <c r="E150" s="4" t="s">
        <v>269</v>
      </c>
      <c r="F150">
        <v>149</v>
      </c>
      <c r="CF150">
        <v>697.5</v>
      </c>
      <c r="CG150">
        <v>675</v>
      </c>
      <c r="CH150">
        <v>695</v>
      </c>
      <c r="CI150">
        <v>689</v>
      </c>
      <c r="CJ150">
        <v>715</v>
      </c>
      <c r="CK150">
        <v>712</v>
      </c>
      <c r="CL150">
        <v>717.5</v>
      </c>
      <c r="CM150">
        <v>720</v>
      </c>
      <c r="CN150">
        <v>675</v>
      </c>
      <c r="CO150">
        <v>675</v>
      </c>
      <c r="CP150">
        <v>675</v>
      </c>
      <c r="CQ150">
        <v>700</v>
      </c>
      <c r="CR150">
        <v>715</v>
      </c>
      <c r="CS150">
        <v>739.5</v>
      </c>
      <c r="CT150">
        <v>685</v>
      </c>
      <c r="CU150">
        <v>685</v>
      </c>
      <c r="CV150">
        <v>661.5</v>
      </c>
    </row>
    <row r="151" spans="1:100" x14ac:dyDescent="0.25">
      <c r="A151">
        <v>76244</v>
      </c>
      <c r="B151" s="4" t="s">
        <v>270</v>
      </c>
      <c r="C151" s="4" t="s">
        <v>108</v>
      </c>
      <c r="D151" s="4" t="s">
        <v>109</v>
      </c>
      <c r="E151" s="4" t="s">
        <v>271</v>
      </c>
      <c r="F151">
        <v>150</v>
      </c>
      <c r="CF151">
        <v>1220</v>
      </c>
      <c r="CG151">
        <v>1325</v>
      </c>
      <c r="CH151">
        <v>1386</v>
      </c>
      <c r="CI151">
        <v>1411</v>
      </c>
      <c r="CJ151">
        <v>1419</v>
      </c>
      <c r="CK151">
        <v>1397</v>
      </c>
      <c r="CL151">
        <v>1420</v>
      </c>
      <c r="CM151">
        <v>1385</v>
      </c>
      <c r="CN151">
        <v>1337</v>
      </c>
      <c r="CO151">
        <v>1333</v>
      </c>
      <c r="CP151">
        <v>1295</v>
      </c>
      <c r="CQ151">
        <v>1343</v>
      </c>
      <c r="CR151">
        <v>1370</v>
      </c>
      <c r="CS151">
        <v>1373</v>
      </c>
      <c r="CT151">
        <v>1408</v>
      </c>
      <c r="CU151">
        <v>1350</v>
      </c>
      <c r="CV151">
        <v>1380</v>
      </c>
    </row>
    <row r="152" spans="1:100" x14ac:dyDescent="0.25">
      <c r="A152">
        <v>28314</v>
      </c>
      <c r="B152" s="4" t="s">
        <v>272</v>
      </c>
      <c r="C152" s="4" t="s">
        <v>134</v>
      </c>
      <c r="D152" s="4" t="s">
        <v>272</v>
      </c>
      <c r="E152" s="4" t="s">
        <v>273</v>
      </c>
      <c r="F152">
        <v>151</v>
      </c>
      <c r="K152">
        <v>700</v>
      </c>
      <c r="L152">
        <v>695</v>
      </c>
      <c r="M152">
        <v>697.5</v>
      </c>
      <c r="N152">
        <v>735</v>
      </c>
      <c r="O152">
        <v>750</v>
      </c>
      <c r="P152">
        <v>725</v>
      </c>
      <c r="Q152">
        <v>725</v>
      </c>
      <c r="R152">
        <v>735</v>
      </c>
      <c r="S152">
        <v>717.5</v>
      </c>
      <c r="T152">
        <v>725</v>
      </c>
      <c r="U152">
        <v>725</v>
      </c>
      <c r="V152">
        <v>695</v>
      </c>
      <c r="W152">
        <v>695</v>
      </c>
      <c r="X152">
        <v>695</v>
      </c>
      <c r="Y152">
        <v>695</v>
      </c>
      <c r="Z152">
        <v>687.5</v>
      </c>
      <c r="AA152">
        <v>695</v>
      </c>
      <c r="AB152">
        <v>700</v>
      </c>
      <c r="AC152">
        <v>700</v>
      </c>
      <c r="AD152">
        <v>722</v>
      </c>
      <c r="AE152">
        <v>700</v>
      </c>
      <c r="AF152">
        <v>737.5</v>
      </c>
      <c r="AG152">
        <v>799</v>
      </c>
      <c r="AH152">
        <v>800</v>
      </c>
      <c r="AI152">
        <v>799</v>
      </c>
      <c r="AJ152">
        <v>799</v>
      </c>
      <c r="AK152">
        <v>799</v>
      </c>
      <c r="AL152">
        <v>745</v>
      </c>
      <c r="AM152">
        <v>725</v>
      </c>
      <c r="AN152">
        <v>750</v>
      </c>
      <c r="AO152">
        <v>750</v>
      </c>
      <c r="AP152">
        <v>738</v>
      </c>
      <c r="AQ152">
        <v>695</v>
      </c>
      <c r="AR152">
        <v>690</v>
      </c>
      <c r="AS152">
        <v>695</v>
      </c>
      <c r="AT152">
        <v>695</v>
      </c>
      <c r="AU152">
        <v>700</v>
      </c>
      <c r="AV152">
        <v>695</v>
      </c>
      <c r="AW152">
        <v>695</v>
      </c>
      <c r="AX152">
        <v>695</v>
      </c>
      <c r="AY152">
        <v>700</v>
      </c>
      <c r="AZ152">
        <v>719</v>
      </c>
      <c r="BA152">
        <v>700</v>
      </c>
      <c r="BB152">
        <v>699.5</v>
      </c>
      <c r="BC152">
        <v>700</v>
      </c>
      <c r="BD152">
        <v>700</v>
      </c>
      <c r="BE152">
        <v>675</v>
      </c>
      <c r="BF152">
        <v>700</v>
      </c>
      <c r="BG152">
        <v>697.5</v>
      </c>
      <c r="BH152">
        <v>695</v>
      </c>
      <c r="BI152">
        <v>695</v>
      </c>
      <c r="BJ152">
        <v>695</v>
      </c>
      <c r="BK152">
        <v>695</v>
      </c>
      <c r="BL152">
        <v>695</v>
      </c>
      <c r="BM152">
        <v>650</v>
      </c>
      <c r="BN152">
        <v>650</v>
      </c>
      <c r="BO152">
        <v>650</v>
      </c>
      <c r="BP152">
        <v>687.5</v>
      </c>
      <c r="BQ152">
        <v>675</v>
      </c>
      <c r="BR152">
        <v>695</v>
      </c>
      <c r="BS152">
        <v>695</v>
      </c>
      <c r="BT152">
        <v>700</v>
      </c>
      <c r="BU152">
        <v>700</v>
      </c>
      <c r="BV152">
        <v>730</v>
      </c>
      <c r="BW152">
        <v>715</v>
      </c>
      <c r="BX152">
        <v>695</v>
      </c>
      <c r="BY152">
        <v>700</v>
      </c>
      <c r="BZ152">
        <v>797.5</v>
      </c>
      <c r="CA152">
        <v>775</v>
      </c>
      <c r="CB152">
        <v>700</v>
      </c>
      <c r="CC152">
        <v>675</v>
      </c>
      <c r="CD152">
        <v>775</v>
      </c>
      <c r="CE152">
        <v>760</v>
      </c>
      <c r="CF152">
        <v>740</v>
      </c>
      <c r="CG152">
        <v>700</v>
      </c>
      <c r="CH152">
        <v>715</v>
      </c>
      <c r="CI152">
        <v>699</v>
      </c>
      <c r="CJ152">
        <v>700</v>
      </c>
      <c r="CK152">
        <v>700</v>
      </c>
      <c r="CL152">
        <v>700</v>
      </c>
      <c r="CM152">
        <v>700</v>
      </c>
      <c r="CN152">
        <v>695</v>
      </c>
      <c r="CO152">
        <v>700</v>
      </c>
      <c r="CP152">
        <v>700</v>
      </c>
      <c r="CQ152">
        <v>710</v>
      </c>
      <c r="CR152">
        <v>710</v>
      </c>
      <c r="CS152">
        <v>720</v>
      </c>
      <c r="CT152">
        <v>740</v>
      </c>
      <c r="CU152">
        <v>750</v>
      </c>
      <c r="CV152">
        <v>750</v>
      </c>
    </row>
    <row r="153" spans="1:100" x14ac:dyDescent="0.25">
      <c r="A153">
        <v>89121</v>
      </c>
      <c r="B153" s="4" t="s">
        <v>225</v>
      </c>
      <c r="C153" s="4" t="s">
        <v>226</v>
      </c>
      <c r="D153" s="4" t="s">
        <v>225</v>
      </c>
      <c r="E153" s="4" t="s">
        <v>227</v>
      </c>
      <c r="F153">
        <v>152</v>
      </c>
      <c r="CC153">
        <v>850</v>
      </c>
      <c r="CD153">
        <v>749</v>
      </c>
      <c r="CE153">
        <v>850</v>
      </c>
      <c r="CF153">
        <v>850</v>
      </c>
      <c r="CG153">
        <v>825</v>
      </c>
      <c r="CH153">
        <v>846.5</v>
      </c>
      <c r="CI153">
        <v>857.5</v>
      </c>
      <c r="CJ153">
        <v>870</v>
      </c>
      <c r="CK153">
        <v>860</v>
      </c>
      <c r="CL153">
        <v>900</v>
      </c>
      <c r="CM153">
        <v>898</v>
      </c>
      <c r="CN153">
        <v>940</v>
      </c>
      <c r="CO153">
        <v>850</v>
      </c>
      <c r="CP153">
        <v>850</v>
      </c>
      <c r="CQ153">
        <v>849</v>
      </c>
      <c r="CR153">
        <v>892.5</v>
      </c>
      <c r="CS153">
        <v>925</v>
      </c>
      <c r="CT153">
        <v>945</v>
      </c>
      <c r="CU153">
        <v>936</v>
      </c>
      <c r="CV153">
        <v>939</v>
      </c>
    </row>
    <row r="154" spans="1:100" x14ac:dyDescent="0.25">
      <c r="A154">
        <v>75056</v>
      </c>
      <c r="B154" s="4" t="s">
        <v>274</v>
      </c>
      <c r="C154" s="4" t="s">
        <v>108</v>
      </c>
      <c r="D154" s="4" t="s">
        <v>109</v>
      </c>
      <c r="E154" s="4" t="s">
        <v>192</v>
      </c>
      <c r="F154">
        <v>153</v>
      </c>
      <c r="CE154">
        <v>1403</v>
      </c>
      <c r="CF154">
        <v>1325.5</v>
      </c>
      <c r="CG154">
        <v>1560</v>
      </c>
      <c r="CH154">
        <v>1417</v>
      </c>
      <c r="CI154">
        <v>1496</v>
      </c>
      <c r="CJ154">
        <v>1516.5</v>
      </c>
      <c r="CK154">
        <v>1412</v>
      </c>
      <c r="CL154">
        <v>1464</v>
      </c>
      <c r="CM154">
        <v>1430.5</v>
      </c>
      <c r="CN154">
        <v>1454</v>
      </c>
      <c r="CO154">
        <v>1289.5</v>
      </c>
      <c r="CP154">
        <v>1339</v>
      </c>
      <c r="CQ154">
        <v>1354</v>
      </c>
      <c r="CR154">
        <v>1376</v>
      </c>
      <c r="CS154">
        <v>1399</v>
      </c>
      <c r="CT154">
        <v>1386.5</v>
      </c>
      <c r="CU154">
        <v>1407</v>
      </c>
      <c r="CV154">
        <v>1534</v>
      </c>
    </row>
    <row r="155" spans="1:100" x14ac:dyDescent="0.25">
      <c r="A155">
        <v>30188</v>
      </c>
      <c r="B155" s="4" t="s">
        <v>275</v>
      </c>
      <c r="C155" s="4" t="s">
        <v>139</v>
      </c>
      <c r="D155" s="4" t="s">
        <v>140</v>
      </c>
      <c r="E155" s="4" t="s">
        <v>276</v>
      </c>
      <c r="F155">
        <v>154</v>
      </c>
      <c r="CH155">
        <v>1290</v>
      </c>
      <c r="CI155">
        <v>1350</v>
      </c>
      <c r="CJ155">
        <v>1325</v>
      </c>
      <c r="CK155">
        <v>1445</v>
      </c>
      <c r="CL155">
        <v>1400</v>
      </c>
      <c r="CM155">
        <v>1580</v>
      </c>
      <c r="CN155">
        <v>1485</v>
      </c>
      <c r="CO155">
        <v>1334.5</v>
      </c>
      <c r="CP155">
        <v>1338.5</v>
      </c>
      <c r="CQ155">
        <v>1320</v>
      </c>
      <c r="CR155">
        <v>1341</v>
      </c>
      <c r="CS155">
        <v>1350</v>
      </c>
      <c r="CT155">
        <v>1367</v>
      </c>
      <c r="CU155">
        <v>1369.5</v>
      </c>
      <c r="CV155">
        <v>1383</v>
      </c>
    </row>
    <row r="156" spans="1:100" x14ac:dyDescent="0.25">
      <c r="A156">
        <v>91911</v>
      </c>
      <c r="B156" s="4" t="s">
        <v>216</v>
      </c>
      <c r="C156" s="4" t="s">
        <v>117</v>
      </c>
      <c r="D156" s="4" t="s">
        <v>217</v>
      </c>
      <c r="E156" s="4" t="s">
        <v>217</v>
      </c>
      <c r="F156">
        <v>155</v>
      </c>
      <c r="CK156">
        <v>2044</v>
      </c>
      <c r="CL156">
        <v>2009</v>
      </c>
      <c r="CM156">
        <v>2060</v>
      </c>
      <c r="CN156">
        <v>1920</v>
      </c>
      <c r="CO156">
        <v>2000</v>
      </c>
      <c r="CP156">
        <v>1863</v>
      </c>
      <c r="CQ156">
        <v>1855.5</v>
      </c>
      <c r="CR156">
        <v>1874</v>
      </c>
      <c r="CS156">
        <v>1966.5</v>
      </c>
      <c r="CT156">
        <v>1848</v>
      </c>
      <c r="CU156">
        <v>1846</v>
      </c>
      <c r="CV156">
        <v>1833</v>
      </c>
    </row>
    <row r="157" spans="1:100" x14ac:dyDescent="0.25">
      <c r="A157">
        <v>77845</v>
      </c>
      <c r="B157" s="4" t="s">
        <v>277</v>
      </c>
      <c r="C157" s="4" t="s">
        <v>108</v>
      </c>
      <c r="D157" s="4" t="s">
        <v>277</v>
      </c>
      <c r="E157" s="4" t="s">
        <v>278</v>
      </c>
      <c r="F157">
        <v>156</v>
      </c>
      <c r="CF157">
        <v>795</v>
      </c>
      <c r="CG157">
        <v>750</v>
      </c>
      <c r="CH157">
        <v>775</v>
      </c>
      <c r="CI157">
        <v>785</v>
      </c>
      <c r="CJ157">
        <v>795</v>
      </c>
      <c r="CK157">
        <v>800</v>
      </c>
      <c r="CL157">
        <v>800</v>
      </c>
      <c r="CM157">
        <v>800</v>
      </c>
      <c r="CN157">
        <v>795</v>
      </c>
      <c r="CO157">
        <v>800</v>
      </c>
      <c r="CP157">
        <v>797.5</v>
      </c>
      <c r="CQ157">
        <v>795</v>
      </c>
      <c r="CR157">
        <v>795</v>
      </c>
      <c r="CS157">
        <v>750</v>
      </c>
      <c r="CT157">
        <v>750</v>
      </c>
      <c r="CU157">
        <v>750</v>
      </c>
      <c r="CV157">
        <v>775</v>
      </c>
    </row>
    <row r="158" spans="1:100" x14ac:dyDescent="0.25">
      <c r="A158">
        <v>94536</v>
      </c>
      <c r="B158" s="4" t="s">
        <v>279</v>
      </c>
      <c r="C158" s="4" t="s">
        <v>117</v>
      </c>
      <c r="D158" s="4" t="s">
        <v>116</v>
      </c>
      <c r="E158" s="4" t="s">
        <v>177</v>
      </c>
      <c r="F158">
        <v>157</v>
      </c>
      <c r="BK158">
        <v>2617</v>
      </c>
      <c r="BL158">
        <v>2650</v>
      </c>
      <c r="BM158">
        <v>2575</v>
      </c>
      <c r="BN158">
        <v>2712</v>
      </c>
      <c r="BO158">
        <v>2645</v>
      </c>
      <c r="BP158">
        <v>2444</v>
      </c>
      <c r="BQ158">
        <v>2597</v>
      </c>
      <c r="BR158">
        <v>2647.5</v>
      </c>
      <c r="BS158">
        <v>2570</v>
      </c>
      <c r="BT158">
        <v>2617</v>
      </c>
      <c r="BU158">
        <v>2606</v>
      </c>
      <c r="BV158">
        <v>2635</v>
      </c>
      <c r="BW158">
        <v>2627</v>
      </c>
      <c r="BX158">
        <v>2609</v>
      </c>
      <c r="BY158">
        <v>2566</v>
      </c>
      <c r="BZ158">
        <v>2506</v>
      </c>
      <c r="CA158">
        <v>2600</v>
      </c>
      <c r="CB158">
        <v>2606</v>
      </c>
      <c r="CC158">
        <v>2409</v>
      </c>
      <c r="CD158">
        <v>2522</v>
      </c>
      <c r="CE158">
        <v>2600</v>
      </c>
      <c r="CF158">
        <v>2551</v>
      </c>
      <c r="CG158">
        <v>2655</v>
      </c>
      <c r="CH158">
        <v>2706</v>
      </c>
      <c r="CI158">
        <v>2709</v>
      </c>
      <c r="CJ158">
        <v>2689.5</v>
      </c>
      <c r="CK158">
        <v>2628</v>
      </c>
      <c r="CL158">
        <v>2653.5</v>
      </c>
      <c r="CM158">
        <v>2650</v>
      </c>
      <c r="CN158">
        <v>2624.5</v>
      </c>
      <c r="CO158">
        <v>2633</v>
      </c>
      <c r="CP158">
        <v>2652</v>
      </c>
      <c r="CQ158">
        <v>2572</v>
      </c>
      <c r="CR158">
        <v>2564</v>
      </c>
      <c r="CS158">
        <v>2600</v>
      </c>
      <c r="CT158">
        <v>2679.5</v>
      </c>
      <c r="CU158">
        <v>2702</v>
      </c>
      <c r="CV158">
        <v>2755</v>
      </c>
    </row>
    <row r="159" spans="1:100" x14ac:dyDescent="0.25">
      <c r="A159">
        <v>7002</v>
      </c>
      <c r="B159" s="4" t="s">
        <v>280</v>
      </c>
      <c r="C159" s="4" t="s">
        <v>165</v>
      </c>
      <c r="D159" s="4" t="s">
        <v>101</v>
      </c>
      <c r="E159" s="4" t="s">
        <v>166</v>
      </c>
      <c r="F159">
        <v>158</v>
      </c>
      <c r="Q159">
        <v>1200</v>
      </c>
      <c r="R159">
        <v>1187.5</v>
      </c>
      <c r="S159">
        <v>1200</v>
      </c>
      <c r="T159">
        <v>1100</v>
      </c>
      <c r="U159">
        <v>1125</v>
      </c>
      <c r="V159">
        <v>1100</v>
      </c>
      <c r="W159">
        <v>1200</v>
      </c>
      <c r="X159">
        <v>1350</v>
      </c>
      <c r="Y159">
        <v>1395</v>
      </c>
      <c r="Z159">
        <v>1395</v>
      </c>
      <c r="AA159">
        <v>1495</v>
      </c>
      <c r="AB159">
        <v>1397.5</v>
      </c>
      <c r="AC159">
        <v>1400</v>
      </c>
      <c r="AD159">
        <v>1347.5</v>
      </c>
      <c r="AE159">
        <v>1395</v>
      </c>
      <c r="AF159">
        <v>1300</v>
      </c>
      <c r="AG159">
        <v>1325</v>
      </c>
      <c r="AH159">
        <v>1250</v>
      </c>
      <c r="AI159">
        <v>1250</v>
      </c>
      <c r="AJ159">
        <v>1272.5</v>
      </c>
      <c r="AK159">
        <v>1295</v>
      </c>
      <c r="AL159">
        <v>1295</v>
      </c>
      <c r="AM159">
        <v>1300</v>
      </c>
      <c r="AN159">
        <v>1295</v>
      </c>
      <c r="AO159">
        <v>1300</v>
      </c>
      <c r="AP159">
        <v>1262.5</v>
      </c>
      <c r="AQ159">
        <v>1250</v>
      </c>
      <c r="AR159">
        <v>1250</v>
      </c>
      <c r="AS159">
        <v>1225</v>
      </c>
      <c r="AT159">
        <v>1200</v>
      </c>
      <c r="AU159">
        <v>1250</v>
      </c>
      <c r="AV159">
        <v>1250</v>
      </c>
      <c r="AW159">
        <v>1250</v>
      </c>
      <c r="AX159">
        <v>1250</v>
      </c>
      <c r="AY159">
        <v>1300</v>
      </c>
      <c r="AZ159">
        <v>1250</v>
      </c>
      <c r="BA159">
        <v>1250</v>
      </c>
      <c r="BB159">
        <v>1272.5</v>
      </c>
      <c r="BC159">
        <v>1295</v>
      </c>
      <c r="BD159">
        <v>1295</v>
      </c>
      <c r="BE159">
        <v>1275</v>
      </c>
      <c r="BF159">
        <v>1295</v>
      </c>
      <c r="BG159">
        <v>1295</v>
      </c>
      <c r="BH159">
        <v>1295</v>
      </c>
      <c r="BI159">
        <v>1295</v>
      </c>
      <c r="BJ159">
        <v>1275</v>
      </c>
      <c r="BK159">
        <v>1275</v>
      </c>
      <c r="BL159">
        <v>1275</v>
      </c>
      <c r="BM159">
        <v>1250</v>
      </c>
      <c r="BN159">
        <v>1300</v>
      </c>
      <c r="BO159">
        <v>1300</v>
      </c>
      <c r="BP159">
        <v>1300</v>
      </c>
      <c r="BQ159">
        <v>1300</v>
      </c>
      <c r="BR159">
        <v>1350</v>
      </c>
      <c r="BS159">
        <v>1350</v>
      </c>
      <c r="BT159">
        <v>1400</v>
      </c>
      <c r="BU159">
        <v>1400</v>
      </c>
      <c r="BV159">
        <v>1450</v>
      </c>
      <c r="BW159">
        <v>1450</v>
      </c>
      <c r="BX159">
        <v>1400</v>
      </c>
      <c r="BY159">
        <v>1425</v>
      </c>
      <c r="BZ159">
        <v>1450</v>
      </c>
      <c r="CA159">
        <v>1400</v>
      </c>
      <c r="CB159">
        <v>1400</v>
      </c>
      <c r="CC159">
        <v>1450</v>
      </c>
      <c r="CD159">
        <v>1375</v>
      </c>
      <c r="CE159">
        <v>1362.5</v>
      </c>
      <c r="CF159">
        <v>1400</v>
      </c>
      <c r="CG159">
        <v>1400</v>
      </c>
      <c r="CH159">
        <v>1400</v>
      </c>
      <c r="CI159">
        <v>1400</v>
      </c>
      <c r="CJ159">
        <v>1450</v>
      </c>
      <c r="CK159">
        <v>1500</v>
      </c>
      <c r="CL159">
        <v>1500</v>
      </c>
      <c r="CM159">
        <v>1500</v>
      </c>
      <c r="CN159">
        <v>1500</v>
      </c>
      <c r="CO159">
        <v>1450</v>
      </c>
      <c r="CP159">
        <v>1450</v>
      </c>
      <c r="CQ159">
        <v>1495</v>
      </c>
      <c r="CR159">
        <v>1495</v>
      </c>
      <c r="CS159">
        <v>1500</v>
      </c>
      <c r="CT159">
        <v>1600</v>
      </c>
      <c r="CU159">
        <v>1595</v>
      </c>
      <c r="CV159">
        <v>1622.5</v>
      </c>
    </row>
    <row r="160" spans="1:100" x14ac:dyDescent="0.25">
      <c r="A160">
        <v>27587</v>
      </c>
      <c r="B160" s="4" t="s">
        <v>281</v>
      </c>
      <c r="C160" s="4" t="s">
        <v>134</v>
      </c>
      <c r="D160" s="4" t="s">
        <v>282</v>
      </c>
      <c r="E160" s="4" t="s">
        <v>283</v>
      </c>
      <c r="F160">
        <v>159</v>
      </c>
      <c r="CI160">
        <v>1145</v>
      </c>
      <c r="CJ160">
        <v>1184</v>
      </c>
      <c r="CK160">
        <v>1176.5</v>
      </c>
      <c r="CL160">
        <v>1160</v>
      </c>
      <c r="CM160">
        <v>1135</v>
      </c>
      <c r="CN160">
        <v>1109</v>
      </c>
      <c r="CO160">
        <v>1127.5</v>
      </c>
      <c r="CP160">
        <v>1130</v>
      </c>
      <c r="CQ160">
        <v>1145</v>
      </c>
      <c r="CR160">
        <v>1062.5</v>
      </c>
      <c r="CS160">
        <v>1070</v>
      </c>
      <c r="CT160">
        <v>1150</v>
      </c>
      <c r="CU160">
        <v>1159</v>
      </c>
      <c r="CV160">
        <v>1194</v>
      </c>
    </row>
    <row r="161" spans="1:100" x14ac:dyDescent="0.25">
      <c r="A161">
        <v>21740</v>
      </c>
      <c r="B161" s="4" t="s">
        <v>284</v>
      </c>
      <c r="C161" s="4" t="s">
        <v>168</v>
      </c>
      <c r="D161" s="4" t="s">
        <v>284</v>
      </c>
      <c r="E161" s="4" t="s">
        <v>142</v>
      </c>
      <c r="F161">
        <v>160</v>
      </c>
      <c r="CE161">
        <v>700</v>
      </c>
      <c r="CF161">
        <v>762.5</v>
      </c>
      <c r="CG161">
        <v>750</v>
      </c>
      <c r="CH161">
        <v>800</v>
      </c>
      <c r="CI161">
        <v>775</v>
      </c>
      <c r="CJ161">
        <v>750</v>
      </c>
      <c r="CK161">
        <v>750</v>
      </c>
      <c r="CL161">
        <v>730</v>
      </c>
      <c r="CM161">
        <v>725</v>
      </c>
      <c r="CN161">
        <v>750</v>
      </c>
      <c r="CO161">
        <v>750</v>
      </c>
      <c r="CP161">
        <v>800</v>
      </c>
      <c r="CQ161">
        <v>750</v>
      </c>
      <c r="CR161">
        <v>750</v>
      </c>
      <c r="CS161">
        <v>750</v>
      </c>
      <c r="CT161">
        <v>795</v>
      </c>
      <c r="CU161">
        <v>775</v>
      </c>
      <c r="CV161">
        <v>785</v>
      </c>
    </row>
    <row r="162" spans="1:100" x14ac:dyDescent="0.25">
      <c r="A162">
        <v>11233</v>
      </c>
      <c r="B162" s="4" t="s">
        <v>101</v>
      </c>
      <c r="C162" s="4" t="s">
        <v>102</v>
      </c>
      <c r="D162" s="4" t="s">
        <v>101</v>
      </c>
      <c r="E162" s="4" t="s">
        <v>118</v>
      </c>
      <c r="F162">
        <v>161</v>
      </c>
      <c r="P162">
        <v>1500</v>
      </c>
      <c r="Q162">
        <v>1450</v>
      </c>
      <c r="R162">
        <v>1450</v>
      </c>
      <c r="S162">
        <v>1400</v>
      </c>
      <c r="T162">
        <v>1437.5</v>
      </c>
      <c r="U162">
        <v>1450</v>
      </c>
      <c r="V162">
        <v>1450</v>
      </c>
      <c r="W162">
        <v>1450</v>
      </c>
      <c r="X162">
        <v>1400</v>
      </c>
      <c r="Y162">
        <v>1450</v>
      </c>
      <c r="Z162">
        <v>1500</v>
      </c>
      <c r="AA162">
        <v>1500</v>
      </c>
      <c r="AB162">
        <v>1500</v>
      </c>
      <c r="AC162">
        <v>1500</v>
      </c>
      <c r="AD162">
        <v>1500</v>
      </c>
      <c r="AE162">
        <v>1500</v>
      </c>
      <c r="AF162">
        <v>1550</v>
      </c>
      <c r="AG162">
        <v>1550</v>
      </c>
      <c r="AH162">
        <v>1500</v>
      </c>
      <c r="AI162">
        <v>1500</v>
      </c>
      <c r="AJ162">
        <v>1550</v>
      </c>
      <c r="AK162">
        <v>1600</v>
      </c>
      <c r="AL162">
        <v>1600</v>
      </c>
      <c r="AM162">
        <v>1650</v>
      </c>
      <c r="AN162">
        <v>1650</v>
      </c>
      <c r="AO162">
        <v>1685</v>
      </c>
      <c r="AP162">
        <v>1750</v>
      </c>
      <c r="AQ162">
        <v>1750</v>
      </c>
      <c r="AR162">
        <v>1750</v>
      </c>
      <c r="AS162">
        <v>1700</v>
      </c>
      <c r="AT162">
        <v>1700</v>
      </c>
      <c r="AU162">
        <v>1700</v>
      </c>
      <c r="AV162">
        <v>1675</v>
      </c>
      <c r="AW162">
        <v>1675</v>
      </c>
      <c r="AX162">
        <v>1700</v>
      </c>
      <c r="AY162">
        <v>1800</v>
      </c>
      <c r="AZ162">
        <v>1899</v>
      </c>
      <c r="BA162">
        <v>1850</v>
      </c>
      <c r="BB162">
        <v>1900</v>
      </c>
      <c r="BC162">
        <v>1900</v>
      </c>
      <c r="BD162">
        <v>1850</v>
      </c>
      <c r="BE162">
        <v>1900</v>
      </c>
      <c r="BF162">
        <v>1900</v>
      </c>
      <c r="BG162">
        <v>1900</v>
      </c>
      <c r="BH162">
        <v>1900</v>
      </c>
      <c r="BI162">
        <v>1900</v>
      </c>
      <c r="BJ162">
        <v>1900</v>
      </c>
      <c r="BK162">
        <v>2000</v>
      </c>
      <c r="BL162">
        <v>2000</v>
      </c>
      <c r="BM162">
        <v>2000</v>
      </c>
      <c r="BN162">
        <v>2000</v>
      </c>
      <c r="BO162">
        <v>2000</v>
      </c>
      <c r="BP162">
        <v>2000</v>
      </c>
      <c r="BQ162">
        <v>1950</v>
      </c>
      <c r="BR162">
        <v>1900</v>
      </c>
      <c r="BS162">
        <v>1950</v>
      </c>
      <c r="BT162">
        <v>2000</v>
      </c>
      <c r="BU162">
        <v>2000</v>
      </c>
      <c r="BV162">
        <v>1999</v>
      </c>
      <c r="BW162">
        <v>2000</v>
      </c>
      <c r="BX162">
        <v>2000</v>
      </c>
      <c r="BY162">
        <v>2094.5</v>
      </c>
      <c r="BZ162">
        <v>2000</v>
      </c>
      <c r="CA162">
        <v>2100</v>
      </c>
      <c r="CB162">
        <v>2100</v>
      </c>
      <c r="CC162">
        <v>2100</v>
      </c>
      <c r="CD162">
        <v>1900</v>
      </c>
      <c r="CE162">
        <v>2000</v>
      </c>
      <c r="CF162">
        <v>1999</v>
      </c>
      <c r="CG162">
        <v>1999.5</v>
      </c>
      <c r="CH162">
        <v>2099</v>
      </c>
      <c r="CI162">
        <v>2100</v>
      </c>
      <c r="CJ162">
        <v>2150</v>
      </c>
      <c r="CK162">
        <v>2100</v>
      </c>
      <c r="CL162">
        <v>2100</v>
      </c>
      <c r="CM162">
        <v>2072.5</v>
      </c>
      <c r="CN162">
        <v>2100</v>
      </c>
      <c r="CO162">
        <v>2100</v>
      </c>
      <c r="CP162">
        <v>2015</v>
      </c>
      <c r="CQ162">
        <v>2016</v>
      </c>
      <c r="CR162">
        <v>2063</v>
      </c>
      <c r="CS162">
        <v>2013</v>
      </c>
      <c r="CT162">
        <v>2062</v>
      </c>
      <c r="CU162">
        <v>2062</v>
      </c>
      <c r="CV162">
        <v>2100</v>
      </c>
    </row>
    <row r="163" spans="1:100" x14ac:dyDescent="0.25">
      <c r="A163">
        <v>7302</v>
      </c>
      <c r="B163" s="4" t="s">
        <v>285</v>
      </c>
      <c r="C163" s="4" t="s">
        <v>165</v>
      </c>
      <c r="D163" s="4" t="s">
        <v>101</v>
      </c>
      <c r="E163" s="4" t="s">
        <v>166</v>
      </c>
      <c r="F163">
        <v>162</v>
      </c>
      <c r="S163">
        <v>2955</v>
      </c>
      <c r="T163">
        <v>2855</v>
      </c>
      <c r="U163">
        <v>3050</v>
      </c>
      <c r="V163">
        <v>3100</v>
      </c>
      <c r="W163">
        <v>2950</v>
      </c>
      <c r="X163">
        <v>2852.5</v>
      </c>
      <c r="Y163">
        <v>2920</v>
      </c>
      <c r="Z163">
        <v>2850</v>
      </c>
      <c r="AA163">
        <v>2880</v>
      </c>
      <c r="AB163">
        <v>2980</v>
      </c>
      <c r="AC163">
        <v>2975</v>
      </c>
      <c r="AD163">
        <v>2950</v>
      </c>
      <c r="AE163">
        <v>3000</v>
      </c>
      <c r="AF163">
        <v>2905</v>
      </c>
      <c r="AG163">
        <v>3000</v>
      </c>
      <c r="AH163">
        <v>3370.5</v>
      </c>
      <c r="AI163">
        <v>3225</v>
      </c>
      <c r="AJ163">
        <v>3000</v>
      </c>
      <c r="AK163">
        <v>3270</v>
      </c>
      <c r="AL163">
        <v>3197.5</v>
      </c>
      <c r="AM163">
        <v>3200</v>
      </c>
      <c r="AN163">
        <v>3127.5</v>
      </c>
      <c r="AO163">
        <v>3087.5</v>
      </c>
      <c r="AP163">
        <v>2950</v>
      </c>
      <c r="AQ163">
        <v>2900</v>
      </c>
      <c r="AR163">
        <v>2900</v>
      </c>
      <c r="AS163">
        <v>2900</v>
      </c>
      <c r="AT163">
        <v>2900</v>
      </c>
      <c r="AU163">
        <v>2925</v>
      </c>
      <c r="AV163">
        <v>2945</v>
      </c>
      <c r="AW163">
        <v>2850</v>
      </c>
      <c r="AX163">
        <v>3000</v>
      </c>
      <c r="AY163">
        <v>3095</v>
      </c>
      <c r="AZ163">
        <v>3080</v>
      </c>
      <c r="BA163">
        <v>3145</v>
      </c>
      <c r="BB163">
        <v>3200</v>
      </c>
      <c r="BC163">
        <v>3000</v>
      </c>
      <c r="BD163">
        <v>2930</v>
      </c>
      <c r="BE163">
        <v>2749.5</v>
      </c>
      <c r="BF163">
        <v>2750</v>
      </c>
      <c r="BG163">
        <v>2950</v>
      </c>
      <c r="BH163">
        <v>3195</v>
      </c>
      <c r="BI163">
        <v>3000</v>
      </c>
      <c r="BJ163">
        <v>3100</v>
      </c>
      <c r="BK163">
        <v>3100</v>
      </c>
      <c r="BL163">
        <v>3000</v>
      </c>
      <c r="BM163">
        <v>3100</v>
      </c>
      <c r="BN163">
        <v>3200</v>
      </c>
      <c r="BO163">
        <v>3180</v>
      </c>
      <c r="BP163">
        <v>3200</v>
      </c>
      <c r="BQ163">
        <v>3300</v>
      </c>
      <c r="BR163">
        <v>3450</v>
      </c>
      <c r="BS163">
        <v>3300</v>
      </c>
      <c r="BT163">
        <v>3250</v>
      </c>
      <c r="BU163">
        <v>3250</v>
      </c>
      <c r="BV163">
        <v>3295</v>
      </c>
      <c r="BW163">
        <v>3275</v>
      </c>
      <c r="BX163">
        <v>3200</v>
      </c>
      <c r="BY163">
        <v>3100</v>
      </c>
      <c r="BZ163">
        <v>3100</v>
      </c>
      <c r="CA163">
        <v>3200</v>
      </c>
      <c r="CB163">
        <v>3197.5</v>
      </c>
      <c r="CC163">
        <v>3100</v>
      </c>
      <c r="CD163">
        <v>2997.5</v>
      </c>
      <c r="CE163">
        <v>3200</v>
      </c>
      <c r="CF163">
        <v>3200</v>
      </c>
      <c r="CG163">
        <v>3300</v>
      </c>
      <c r="CH163">
        <v>3300</v>
      </c>
      <c r="CI163">
        <v>3265</v>
      </c>
      <c r="CJ163">
        <v>3200</v>
      </c>
      <c r="CK163">
        <v>3344</v>
      </c>
      <c r="CL163">
        <v>3300</v>
      </c>
      <c r="CM163">
        <v>3362.5</v>
      </c>
      <c r="CN163">
        <v>3600</v>
      </c>
      <c r="CO163">
        <v>3568</v>
      </c>
      <c r="CP163">
        <v>3420</v>
      </c>
      <c r="CQ163">
        <v>3501.5</v>
      </c>
      <c r="CR163">
        <v>3720</v>
      </c>
      <c r="CS163">
        <v>3600</v>
      </c>
      <c r="CT163">
        <v>3610</v>
      </c>
      <c r="CU163">
        <v>3650</v>
      </c>
      <c r="CV163">
        <v>3900</v>
      </c>
    </row>
    <row r="164" spans="1:100" x14ac:dyDescent="0.25">
      <c r="A164">
        <v>22191</v>
      </c>
      <c r="B164" s="4" t="s">
        <v>286</v>
      </c>
      <c r="C164" s="4" t="s">
        <v>175</v>
      </c>
      <c r="D164" s="4" t="s">
        <v>142</v>
      </c>
      <c r="E164" s="4" t="s">
        <v>287</v>
      </c>
      <c r="F164">
        <v>163</v>
      </c>
      <c r="U164">
        <v>1397.5</v>
      </c>
      <c r="V164">
        <v>1342</v>
      </c>
      <c r="W164">
        <v>1447</v>
      </c>
      <c r="X164">
        <v>1573</v>
      </c>
      <c r="Y164">
        <v>1486.5</v>
      </c>
      <c r="Z164">
        <v>1541.5</v>
      </c>
      <c r="AA164">
        <v>1673</v>
      </c>
      <c r="AB164">
        <v>1590.5</v>
      </c>
      <c r="AC164">
        <v>1616.5</v>
      </c>
      <c r="AD164">
        <v>1639</v>
      </c>
      <c r="AE164">
        <v>1532</v>
      </c>
      <c r="AF164">
        <v>1575</v>
      </c>
      <c r="AG164">
        <v>1649</v>
      </c>
      <c r="AH164">
        <v>1613</v>
      </c>
      <c r="AI164">
        <v>1607.5</v>
      </c>
      <c r="AJ164">
        <v>1640</v>
      </c>
      <c r="AK164">
        <v>1640</v>
      </c>
      <c r="AL164">
        <v>1673</v>
      </c>
      <c r="AM164">
        <v>1640</v>
      </c>
      <c r="AN164">
        <v>1633</v>
      </c>
      <c r="AO164">
        <v>1709</v>
      </c>
      <c r="AP164">
        <v>1659</v>
      </c>
      <c r="AQ164">
        <v>1535</v>
      </c>
      <c r="AR164">
        <v>1500</v>
      </c>
      <c r="AS164">
        <v>1495</v>
      </c>
      <c r="AT164">
        <v>1350</v>
      </c>
      <c r="AU164">
        <v>1435</v>
      </c>
      <c r="AV164">
        <v>1495</v>
      </c>
      <c r="AW164">
        <v>1572.5</v>
      </c>
      <c r="AX164">
        <v>1525</v>
      </c>
      <c r="AY164">
        <v>1750</v>
      </c>
      <c r="AZ164">
        <v>1750</v>
      </c>
      <c r="BA164">
        <v>1795</v>
      </c>
      <c r="BB164">
        <v>1700</v>
      </c>
      <c r="BC164">
        <v>1695</v>
      </c>
      <c r="BD164">
        <v>1675</v>
      </c>
      <c r="BE164">
        <v>1677.5</v>
      </c>
      <c r="BF164">
        <v>1678.5</v>
      </c>
      <c r="BG164">
        <v>1673</v>
      </c>
      <c r="BH164">
        <v>1673</v>
      </c>
      <c r="BI164">
        <v>1700</v>
      </c>
      <c r="BJ164">
        <v>1686</v>
      </c>
      <c r="BK164">
        <v>1671.5</v>
      </c>
      <c r="BL164">
        <v>1673</v>
      </c>
      <c r="BM164">
        <v>1673</v>
      </c>
      <c r="BN164">
        <v>1473</v>
      </c>
      <c r="BO164">
        <v>1610</v>
      </c>
      <c r="BP164">
        <v>1555</v>
      </c>
      <c r="BQ164">
        <v>1463</v>
      </c>
      <c r="BR164">
        <v>1450</v>
      </c>
      <c r="BS164">
        <v>1455</v>
      </c>
      <c r="BT164">
        <v>1455</v>
      </c>
      <c r="BU164">
        <v>1600</v>
      </c>
      <c r="BV164">
        <v>1481.5</v>
      </c>
      <c r="BW164">
        <v>1400</v>
      </c>
      <c r="BX164">
        <v>1471.5</v>
      </c>
      <c r="BY164">
        <v>1620</v>
      </c>
      <c r="BZ164">
        <v>1586.5</v>
      </c>
      <c r="CA164">
        <v>1578</v>
      </c>
      <c r="CB164">
        <v>1410</v>
      </c>
      <c r="CC164">
        <v>1504.5</v>
      </c>
      <c r="CD164">
        <v>1591.5</v>
      </c>
      <c r="CE164">
        <v>1695</v>
      </c>
      <c r="CF164">
        <v>1677.5</v>
      </c>
      <c r="CG164">
        <v>1735</v>
      </c>
      <c r="CH164">
        <v>1639</v>
      </c>
      <c r="CI164">
        <v>1665</v>
      </c>
      <c r="CJ164">
        <v>1600</v>
      </c>
      <c r="CK164">
        <v>1692</v>
      </c>
      <c r="CL164">
        <v>1601</v>
      </c>
      <c r="CM164">
        <v>1649</v>
      </c>
      <c r="CN164">
        <v>1654</v>
      </c>
      <c r="CO164">
        <v>1925</v>
      </c>
      <c r="CP164">
        <v>1925</v>
      </c>
      <c r="CQ164">
        <v>1915</v>
      </c>
      <c r="CR164">
        <v>1850</v>
      </c>
      <c r="CS164">
        <v>1844</v>
      </c>
      <c r="CT164">
        <v>1845</v>
      </c>
      <c r="CU164">
        <v>1872.5</v>
      </c>
      <c r="CV164">
        <v>1870</v>
      </c>
    </row>
    <row r="165" spans="1:100" x14ac:dyDescent="0.25">
      <c r="A165">
        <v>89117</v>
      </c>
      <c r="B165" s="4" t="s">
        <v>225</v>
      </c>
      <c r="C165" s="4" t="s">
        <v>226</v>
      </c>
      <c r="D165" s="4" t="s">
        <v>225</v>
      </c>
      <c r="E165" s="4" t="s">
        <v>227</v>
      </c>
      <c r="F165">
        <v>164</v>
      </c>
      <c r="Q165">
        <v>825</v>
      </c>
      <c r="R165">
        <v>825</v>
      </c>
      <c r="S165">
        <v>843</v>
      </c>
      <c r="T165">
        <v>825</v>
      </c>
      <c r="U165">
        <v>825</v>
      </c>
      <c r="V165">
        <v>827.5</v>
      </c>
      <c r="W165">
        <v>825</v>
      </c>
      <c r="X165">
        <v>813.5</v>
      </c>
      <c r="Y165">
        <v>825</v>
      </c>
      <c r="Z165">
        <v>825</v>
      </c>
      <c r="AA165">
        <v>825</v>
      </c>
      <c r="AB165">
        <v>795</v>
      </c>
      <c r="AC165">
        <v>795</v>
      </c>
      <c r="AD165">
        <v>795</v>
      </c>
      <c r="AE165">
        <v>808.5</v>
      </c>
      <c r="AF165">
        <v>825</v>
      </c>
      <c r="AG165">
        <v>825</v>
      </c>
      <c r="AH165">
        <v>809</v>
      </c>
      <c r="AI165">
        <v>825</v>
      </c>
      <c r="AJ165">
        <v>849</v>
      </c>
      <c r="AK165">
        <v>850</v>
      </c>
      <c r="AL165">
        <v>800</v>
      </c>
      <c r="AM165">
        <v>813</v>
      </c>
      <c r="AN165">
        <v>825</v>
      </c>
      <c r="AO165">
        <v>825</v>
      </c>
      <c r="AP165">
        <v>825</v>
      </c>
      <c r="AQ165">
        <v>810</v>
      </c>
      <c r="AR165">
        <v>814</v>
      </c>
      <c r="AS165">
        <v>850</v>
      </c>
      <c r="AT165">
        <v>837</v>
      </c>
      <c r="AU165">
        <v>895</v>
      </c>
      <c r="AV165">
        <v>850</v>
      </c>
      <c r="AW165">
        <v>850</v>
      </c>
      <c r="AX165">
        <v>859</v>
      </c>
      <c r="AY165">
        <v>867</v>
      </c>
      <c r="AZ165">
        <v>850</v>
      </c>
      <c r="BA165">
        <v>850</v>
      </c>
      <c r="BB165">
        <v>850</v>
      </c>
      <c r="BC165">
        <v>850</v>
      </c>
      <c r="BD165">
        <v>850</v>
      </c>
      <c r="BE165">
        <v>919</v>
      </c>
      <c r="BF165">
        <v>930</v>
      </c>
      <c r="BG165">
        <v>929</v>
      </c>
      <c r="BH165">
        <v>950</v>
      </c>
      <c r="BI165">
        <v>924</v>
      </c>
      <c r="BJ165">
        <v>900</v>
      </c>
      <c r="BK165">
        <v>894.5</v>
      </c>
      <c r="BL165">
        <v>952</v>
      </c>
      <c r="BM165">
        <v>900</v>
      </c>
      <c r="BN165">
        <v>947.5</v>
      </c>
      <c r="BO165">
        <v>900</v>
      </c>
      <c r="BP165">
        <v>932</v>
      </c>
      <c r="BQ165">
        <v>1069</v>
      </c>
      <c r="BR165">
        <v>1049</v>
      </c>
      <c r="BS165">
        <v>1079</v>
      </c>
      <c r="BT165">
        <v>999</v>
      </c>
      <c r="BU165">
        <v>989</v>
      </c>
      <c r="BV165">
        <v>1016.5</v>
      </c>
      <c r="BW165">
        <v>981</v>
      </c>
      <c r="BX165">
        <v>1029</v>
      </c>
      <c r="BY165">
        <v>965.5</v>
      </c>
      <c r="BZ165">
        <v>1009</v>
      </c>
      <c r="CA165">
        <v>950</v>
      </c>
      <c r="CB165">
        <v>949</v>
      </c>
      <c r="CC165">
        <v>895</v>
      </c>
      <c r="CD165">
        <v>995</v>
      </c>
      <c r="CE165">
        <v>902</v>
      </c>
      <c r="CF165">
        <v>950</v>
      </c>
      <c r="CG165">
        <v>1016</v>
      </c>
      <c r="CH165">
        <v>1025</v>
      </c>
      <c r="CI165">
        <v>1025</v>
      </c>
      <c r="CJ165">
        <v>1050</v>
      </c>
      <c r="CK165">
        <v>1075</v>
      </c>
      <c r="CL165">
        <v>1085</v>
      </c>
      <c r="CM165">
        <v>1121</v>
      </c>
      <c r="CN165">
        <v>1115</v>
      </c>
      <c r="CO165">
        <v>1095</v>
      </c>
      <c r="CP165">
        <v>1099</v>
      </c>
      <c r="CQ165">
        <v>1052</v>
      </c>
      <c r="CR165">
        <v>1062</v>
      </c>
      <c r="CS165">
        <v>1109</v>
      </c>
      <c r="CT165">
        <v>1115</v>
      </c>
      <c r="CU165">
        <v>1157</v>
      </c>
      <c r="CV165">
        <v>1179.5</v>
      </c>
    </row>
    <row r="166" spans="1:100" x14ac:dyDescent="0.25">
      <c r="A166">
        <v>87120</v>
      </c>
      <c r="B166" s="4" t="s">
        <v>218</v>
      </c>
      <c r="C166" s="4" t="s">
        <v>219</v>
      </c>
      <c r="D166" s="4" t="s">
        <v>218</v>
      </c>
      <c r="E166" s="4" t="s">
        <v>220</v>
      </c>
      <c r="F166">
        <v>165</v>
      </c>
      <c r="CF166">
        <v>855</v>
      </c>
      <c r="CG166">
        <v>870</v>
      </c>
      <c r="CH166">
        <v>895</v>
      </c>
      <c r="CI166">
        <v>868</v>
      </c>
      <c r="CJ166">
        <v>886</v>
      </c>
      <c r="CK166">
        <v>902</v>
      </c>
      <c r="CL166">
        <v>904</v>
      </c>
      <c r="CM166">
        <v>879</v>
      </c>
      <c r="CN166">
        <v>850</v>
      </c>
      <c r="CO166">
        <v>844</v>
      </c>
      <c r="CP166">
        <v>864</v>
      </c>
      <c r="CQ166">
        <v>850</v>
      </c>
      <c r="CR166">
        <v>814</v>
      </c>
      <c r="CS166">
        <v>883</v>
      </c>
      <c r="CT166">
        <v>915</v>
      </c>
      <c r="CU166">
        <v>907.5</v>
      </c>
      <c r="CV166">
        <v>836</v>
      </c>
    </row>
    <row r="167" spans="1:100" x14ac:dyDescent="0.25">
      <c r="A167">
        <v>43230</v>
      </c>
      <c r="B167" s="4" t="s">
        <v>288</v>
      </c>
      <c r="C167" s="4" t="s">
        <v>188</v>
      </c>
      <c r="D167" s="4" t="s">
        <v>239</v>
      </c>
      <c r="E167" s="4" t="s">
        <v>240</v>
      </c>
      <c r="F167">
        <v>166</v>
      </c>
      <c r="CE167">
        <v>1069</v>
      </c>
      <c r="CF167">
        <v>1064.5</v>
      </c>
      <c r="CG167">
        <v>1079</v>
      </c>
      <c r="CH167">
        <v>1085</v>
      </c>
      <c r="CI167">
        <v>1106</v>
      </c>
      <c r="CJ167">
        <v>1076</v>
      </c>
      <c r="CK167">
        <v>1066.5</v>
      </c>
      <c r="CL167">
        <v>1057.5</v>
      </c>
      <c r="CM167">
        <v>1066</v>
      </c>
      <c r="CN167">
        <v>1066</v>
      </c>
      <c r="CO167">
        <v>1066</v>
      </c>
      <c r="CP167">
        <v>1040</v>
      </c>
      <c r="CQ167">
        <v>1085</v>
      </c>
      <c r="CR167">
        <v>1114</v>
      </c>
      <c r="CS167">
        <v>1110</v>
      </c>
      <c r="CT167">
        <v>1129.5</v>
      </c>
      <c r="CU167">
        <v>1160</v>
      </c>
      <c r="CV167">
        <v>1167.5</v>
      </c>
    </row>
    <row r="168" spans="1:100" x14ac:dyDescent="0.25">
      <c r="A168">
        <v>46227</v>
      </c>
      <c r="B168" s="4" t="s">
        <v>289</v>
      </c>
      <c r="C168" s="4" t="s">
        <v>290</v>
      </c>
      <c r="D168" s="4" t="s">
        <v>289</v>
      </c>
      <c r="E168" s="4" t="s">
        <v>291</v>
      </c>
      <c r="F168">
        <v>167</v>
      </c>
      <c r="CE168">
        <v>794</v>
      </c>
      <c r="CF168">
        <v>775</v>
      </c>
      <c r="CG168">
        <v>765</v>
      </c>
      <c r="CH168">
        <v>812.5</v>
      </c>
      <c r="CI168">
        <v>795</v>
      </c>
      <c r="CJ168">
        <v>793.5</v>
      </c>
      <c r="CK168">
        <v>770</v>
      </c>
      <c r="CL168">
        <v>800</v>
      </c>
      <c r="CM168">
        <v>775</v>
      </c>
      <c r="CN168">
        <v>786</v>
      </c>
      <c r="CO168">
        <v>800</v>
      </c>
      <c r="CP168">
        <v>747.5</v>
      </c>
      <c r="CQ168">
        <v>740</v>
      </c>
      <c r="CR168">
        <v>740</v>
      </c>
      <c r="CS168">
        <v>650</v>
      </c>
      <c r="CT168">
        <v>650</v>
      </c>
      <c r="CU168">
        <v>677</v>
      </c>
      <c r="CV168">
        <v>740</v>
      </c>
    </row>
    <row r="169" spans="1:100" x14ac:dyDescent="0.25">
      <c r="A169">
        <v>11236</v>
      </c>
      <c r="B169" s="4" t="s">
        <v>101</v>
      </c>
      <c r="C169" s="4" t="s">
        <v>102</v>
      </c>
      <c r="D169" s="4" t="s">
        <v>101</v>
      </c>
      <c r="E169" s="4" t="s">
        <v>118</v>
      </c>
      <c r="F169">
        <v>168</v>
      </c>
      <c r="BB169">
        <v>1512.5</v>
      </c>
      <c r="BC169">
        <v>1550</v>
      </c>
      <c r="BD169">
        <v>1550</v>
      </c>
      <c r="BE169">
        <v>1600</v>
      </c>
      <c r="BF169">
        <v>1650</v>
      </c>
      <c r="BG169">
        <v>1625</v>
      </c>
      <c r="BH169">
        <v>1650</v>
      </c>
      <c r="BI169">
        <v>1600</v>
      </c>
      <c r="BJ169">
        <v>1650</v>
      </c>
      <c r="BK169">
        <v>1675</v>
      </c>
      <c r="BL169">
        <v>1700</v>
      </c>
      <c r="BM169">
        <v>1675</v>
      </c>
      <c r="BN169">
        <v>1600</v>
      </c>
      <c r="BO169">
        <v>1700</v>
      </c>
      <c r="BP169">
        <v>1675</v>
      </c>
      <c r="BQ169">
        <v>1712.5</v>
      </c>
      <c r="BR169">
        <v>1725</v>
      </c>
      <c r="BS169">
        <v>1725</v>
      </c>
      <c r="BT169">
        <v>1725</v>
      </c>
      <c r="BU169">
        <v>1725</v>
      </c>
      <c r="BV169">
        <v>1700</v>
      </c>
      <c r="BW169">
        <v>1695</v>
      </c>
      <c r="BX169">
        <v>1672.5</v>
      </c>
      <c r="BY169">
        <v>1600</v>
      </c>
      <c r="BZ169">
        <v>1700</v>
      </c>
      <c r="CA169">
        <v>1700</v>
      </c>
      <c r="CB169">
        <v>1750</v>
      </c>
      <c r="CC169">
        <v>1800</v>
      </c>
      <c r="CD169">
        <v>1700</v>
      </c>
      <c r="CE169">
        <v>1799</v>
      </c>
      <c r="CF169">
        <v>1750</v>
      </c>
      <c r="CG169">
        <v>1700</v>
      </c>
      <c r="CH169">
        <v>1800</v>
      </c>
      <c r="CI169">
        <v>1850</v>
      </c>
      <c r="CJ169">
        <v>1800</v>
      </c>
      <c r="CK169">
        <v>1800</v>
      </c>
      <c r="CL169">
        <v>1800</v>
      </c>
      <c r="CM169">
        <v>1800</v>
      </c>
      <c r="CN169">
        <v>1800</v>
      </c>
      <c r="CO169">
        <v>1800</v>
      </c>
      <c r="CP169">
        <v>1800</v>
      </c>
      <c r="CQ169">
        <v>1800</v>
      </c>
      <c r="CR169">
        <v>1800</v>
      </c>
      <c r="CS169">
        <v>1800</v>
      </c>
      <c r="CT169">
        <v>1895</v>
      </c>
      <c r="CU169">
        <v>1900</v>
      </c>
      <c r="CV169">
        <v>1800</v>
      </c>
    </row>
    <row r="170" spans="1:100" x14ac:dyDescent="0.25">
      <c r="A170">
        <v>91730</v>
      </c>
      <c r="B170" s="4" t="s">
        <v>292</v>
      </c>
      <c r="C170" s="4" t="s">
        <v>117</v>
      </c>
      <c r="D170" s="4" t="s">
        <v>249</v>
      </c>
      <c r="E170" s="4" t="s">
        <v>250</v>
      </c>
      <c r="F170">
        <v>169</v>
      </c>
      <c r="T170">
        <v>1345</v>
      </c>
      <c r="U170">
        <v>1350</v>
      </c>
      <c r="V170">
        <v>1420</v>
      </c>
      <c r="W170">
        <v>1476</v>
      </c>
      <c r="X170">
        <v>1490</v>
      </c>
      <c r="Y170">
        <v>1465</v>
      </c>
      <c r="Z170">
        <v>1470</v>
      </c>
      <c r="AA170">
        <v>1450</v>
      </c>
      <c r="AB170">
        <v>1544</v>
      </c>
      <c r="AC170">
        <v>1580</v>
      </c>
      <c r="AD170">
        <v>1587</v>
      </c>
      <c r="AE170">
        <v>1565</v>
      </c>
      <c r="AF170">
        <v>1537</v>
      </c>
      <c r="AG170">
        <v>1482.5</v>
      </c>
      <c r="AH170">
        <v>1547</v>
      </c>
      <c r="AI170">
        <v>1505</v>
      </c>
      <c r="AJ170">
        <v>1485</v>
      </c>
      <c r="AK170">
        <v>1524</v>
      </c>
      <c r="AL170">
        <v>1555</v>
      </c>
      <c r="AM170">
        <v>1555</v>
      </c>
      <c r="AN170">
        <v>1557</v>
      </c>
      <c r="AO170">
        <v>1459</v>
      </c>
      <c r="AP170">
        <v>1500</v>
      </c>
      <c r="AQ170">
        <v>1540</v>
      </c>
      <c r="AR170">
        <v>1510</v>
      </c>
      <c r="AS170">
        <v>1517</v>
      </c>
      <c r="AT170">
        <v>1536</v>
      </c>
      <c r="AU170">
        <v>1555</v>
      </c>
      <c r="AV170">
        <v>1565</v>
      </c>
      <c r="AW170">
        <v>1550</v>
      </c>
      <c r="AX170">
        <v>1577.5</v>
      </c>
      <c r="AY170">
        <v>1580</v>
      </c>
      <c r="AZ170">
        <v>1562.5</v>
      </c>
      <c r="BA170">
        <v>1571</v>
      </c>
      <c r="BB170">
        <v>1610</v>
      </c>
      <c r="BC170">
        <v>1633.5</v>
      </c>
      <c r="BD170">
        <v>1600</v>
      </c>
      <c r="BE170">
        <v>1609</v>
      </c>
      <c r="BF170">
        <v>1602</v>
      </c>
      <c r="BG170">
        <v>1643</v>
      </c>
      <c r="BH170">
        <v>1650</v>
      </c>
      <c r="BI170">
        <v>1650</v>
      </c>
      <c r="BJ170">
        <v>1640</v>
      </c>
      <c r="BK170">
        <v>1650</v>
      </c>
      <c r="BL170">
        <v>1680.5</v>
      </c>
      <c r="BM170">
        <v>1715</v>
      </c>
      <c r="BN170">
        <v>1750</v>
      </c>
      <c r="BO170">
        <v>1795</v>
      </c>
      <c r="BP170">
        <v>1726</v>
      </c>
      <c r="BQ170">
        <v>1715</v>
      </c>
      <c r="BR170">
        <v>1767</v>
      </c>
      <c r="BS170">
        <v>1749</v>
      </c>
      <c r="BT170">
        <v>1700</v>
      </c>
      <c r="BU170">
        <v>1798</v>
      </c>
      <c r="BV170">
        <v>1859.5</v>
      </c>
      <c r="BW170">
        <v>1851</v>
      </c>
      <c r="BX170">
        <v>1731</v>
      </c>
      <c r="BY170">
        <v>1815</v>
      </c>
      <c r="BZ170">
        <v>1824.5</v>
      </c>
      <c r="CA170">
        <v>1800</v>
      </c>
      <c r="CB170">
        <v>1795</v>
      </c>
      <c r="CC170">
        <v>1835</v>
      </c>
      <c r="CD170">
        <v>1650</v>
      </c>
      <c r="CE170">
        <v>1799</v>
      </c>
      <c r="CF170">
        <v>1800</v>
      </c>
      <c r="CG170">
        <v>1845</v>
      </c>
      <c r="CH170">
        <v>1850</v>
      </c>
      <c r="CI170">
        <v>1884.5</v>
      </c>
      <c r="CJ170">
        <v>1875</v>
      </c>
      <c r="CK170">
        <v>1950</v>
      </c>
      <c r="CL170">
        <v>1922.5</v>
      </c>
      <c r="CM170">
        <v>1864.5</v>
      </c>
      <c r="CN170">
        <v>1890</v>
      </c>
      <c r="CO170">
        <v>1874</v>
      </c>
      <c r="CP170">
        <v>1873</v>
      </c>
      <c r="CQ170">
        <v>1891.5</v>
      </c>
      <c r="CR170">
        <v>1871</v>
      </c>
      <c r="CS170">
        <v>1896</v>
      </c>
      <c r="CT170">
        <v>1945.5</v>
      </c>
      <c r="CU170">
        <v>1890</v>
      </c>
      <c r="CV170">
        <v>1975</v>
      </c>
    </row>
    <row r="171" spans="1:100" x14ac:dyDescent="0.25">
      <c r="A171">
        <v>23320</v>
      </c>
      <c r="B171" s="4" t="s">
        <v>293</v>
      </c>
      <c r="C171" s="4" t="s">
        <v>175</v>
      </c>
      <c r="D171" s="4" t="s">
        <v>174</v>
      </c>
      <c r="E171" s="4" t="s">
        <v>294</v>
      </c>
      <c r="F171">
        <v>170</v>
      </c>
      <c r="O171">
        <v>1195</v>
      </c>
      <c r="P171">
        <v>1200</v>
      </c>
      <c r="Q171">
        <v>1200</v>
      </c>
      <c r="R171">
        <v>1250</v>
      </c>
      <c r="S171">
        <v>1195</v>
      </c>
      <c r="T171">
        <v>1195</v>
      </c>
      <c r="U171">
        <v>1200</v>
      </c>
      <c r="V171">
        <v>1197.5</v>
      </c>
      <c r="W171">
        <v>1195</v>
      </c>
      <c r="X171">
        <v>1150</v>
      </c>
      <c r="Y171">
        <v>1162.5</v>
      </c>
      <c r="Z171">
        <v>1150</v>
      </c>
      <c r="AA171">
        <v>1150</v>
      </c>
      <c r="AB171">
        <v>1250</v>
      </c>
      <c r="AC171">
        <v>1250</v>
      </c>
      <c r="AD171">
        <v>1250</v>
      </c>
      <c r="AE171">
        <v>1200</v>
      </c>
      <c r="AF171">
        <v>1195</v>
      </c>
      <c r="AG171">
        <v>1200</v>
      </c>
      <c r="AH171">
        <v>1200</v>
      </c>
      <c r="AI171">
        <v>1200</v>
      </c>
      <c r="AJ171">
        <v>1237</v>
      </c>
      <c r="AK171">
        <v>1245</v>
      </c>
      <c r="AL171">
        <v>1250</v>
      </c>
      <c r="AM171">
        <v>1302.5</v>
      </c>
      <c r="AN171">
        <v>1255</v>
      </c>
      <c r="AO171">
        <v>1252.5</v>
      </c>
      <c r="AP171">
        <v>1250</v>
      </c>
      <c r="AQ171">
        <v>1200</v>
      </c>
      <c r="AR171">
        <v>1185</v>
      </c>
      <c r="AS171">
        <v>1195</v>
      </c>
      <c r="AT171">
        <v>1195</v>
      </c>
      <c r="AU171">
        <v>1200</v>
      </c>
      <c r="AV171">
        <v>1195</v>
      </c>
      <c r="AW171">
        <v>1150</v>
      </c>
      <c r="AX171">
        <v>1195</v>
      </c>
      <c r="AY171">
        <v>1200</v>
      </c>
      <c r="AZ171">
        <v>1225</v>
      </c>
      <c r="BA171">
        <v>1200</v>
      </c>
      <c r="BB171">
        <v>1200</v>
      </c>
      <c r="BC171">
        <v>1195</v>
      </c>
      <c r="BD171">
        <v>1195</v>
      </c>
      <c r="BE171">
        <v>1180</v>
      </c>
      <c r="BF171">
        <v>1195</v>
      </c>
      <c r="BG171">
        <v>1225</v>
      </c>
      <c r="BH171">
        <v>1225</v>
      </c>
      <c r="BI171">
        <v>1250</v>
      </c>
      <c r="BJ171">
        <v>1250</v>
      </c>
      <c r="BK171">
        <v>1261</v>
      </c>
      <c r="BL171">
        <v>1261</v>
      </c>
      <c r="BM171">
        <v>1281</v>
      </c>
      <c r="BN171">
        <v>1295</v>
      </c>
      <c r="BO171">
        <v>1295</v>
      </c>
      <c r="BP171">
        <v>1295</v>
      </c>
      <c r="BQ171">
        <v>1275</v>
      </c>
      <c r="BR171">
        <v>1226</v>
      </c>
      <c r="BS171">
        <v>1250</v>
      </c>
      <c r="BT171">
        <v>1272</v>
      </c>
      <c r="BU171">
        <v>1295</v>
      </c>
      <c r="BV171">
        <v>1299.5</v>
      </c>
      <c r="BW171">
        <v>1275</v>
      </c>
      <c r="BX171">
        <v>1250</v>
      </c>
      <c r="BY171">
        <v>1268.5</v>
      </c>
      <c r="BZ171">
        <v>1250</v>
      </c>
      <c r="CA171">
        <v>1300</v>
      </c>
      <c r="CB171">
        <v>1250</v>
      </c>
      <c r="CC171">
        <v>1200</v>
      </c>
      <c r="CD171">
        <v>1225</v>
      </c>
      <c r="CE171">
        <v>1250</v>
      </c>
      <c r="CF171">
        <v>1225</v>
      </c>
      <c r="CG171">
        <v>1225</v>
      </c>
      <c r="CH171">
        <v>1250</v>
      </c>
      <c r="CI171">
        <v>1250</v>
      </c>
      <c r="CJ171">
        <v>1215</v>
      </c>
      <c r="CK171">
        <v>1250</v>
      </c>
      <c r="CL171">
        <v>1250</v>
      </c>
      <c r="CM171">
        <v>1250</v>
      </c>
      <c r="CN171">
        <v>1250</v>
      </c>
      <c r="CO171">
        <v>1225</v>
      </c>
      <c r="CP171">
        <v>1240</v>
      </c>
      <c r="CQ171">
        <v>1278</v>
      </c>
      <c r="CR171">
        <v>1295</v>
      </c>
      <c r="CS171">
        <v>1300</v>
      </c>
      <c r="CT171">
        <v>1290</v>
      </c>
      <c r="CU171">
        <v>1275</v>
      </c>
      <c r="CV171">
        <v>1300</v>
      </c>
    </row>
    <row r="172" spans="1:100" x14ac:dyDescent="0.25">
      <c r="A172">
        <v>92592</v>
      </c>
      <c r="B172" s="4" t="s">
        <v>295</v>
      </c>
      <c r="C172" s="4" t="s">
        <v>117</v>
      </c>
      <c r="D172" s="4" t="s">
        <v>249</v>
      </c>
      <c r="E172" s="4" t="s">
        <v>249</v>
      </c>
      <c r="F172">
        <v>171</v>
      </c>
      <c r="CI172">
        <v>1835</v>
      </c>
      <c r="CJ172">
        <v>1835</v>
      </c>
      <c r="CK172">
        <v>1835</v>
      </c>
      <c r="CL172">
        <v>1850</v>
      </c>
      <c r="CM172">
        <v>1830</v>
      </c>
      <c r="CN172">
        <v>1795</v>
      </c>
      <c r="CO172">
        <v>1730</v>
      </c>
      <c r="CP172">
        <v>1765</v>
      </c>
      <c r="CQ172">
        <v>1780</v>
      </c>
      <c r="CR172">
        <v>1800</v>
      </c>
      <c r="CS172">
        <v>1850</v>
      </c>
      <c r="CT172">
        <v>1840</v>
      </c>
      <c r="CU172">
        <v>1882.5</v>
      </c>
      <c r="CV172">
        <v>1820</v>
      </c>
    </row>
    <row r="173" spans="1:100" x14ac:dyDescent="0.25">
      <c r="A173">
        <v>32244</v>
      </c>
      <c r="B173" s="4" t="s">
        <v>212</v>
      </c>
      <c r="C173" s="4" t="s">
        <v>171</v>
      </c>
      <c r="D173" s="4" t="s">
        <v>212</v>
      </c>
      <c r="E173" s="4" t="s">
        <v>213</v>
      </c>
      <c r="F173">
        <v>172</v>
      </c>
      <c r="CD173">
        <v>799</v>
      </c>
      <c r="CE173">
        <v>790</v>
      </c>
      <c r="CF173">
        <v>790.5</v>
      </c>
      <c r="CG173">
        <v>791</v>
      </c>
      <c r="CH173">
        <v>793</v>
      </c>
      <c r="CI173">
        <v>791</v>
      </c>
      <c r="CJ173">
        <v>777</v>
      </c>
      <c r="CK173">
        <v>791</v>
      </c>
      <c r="CL173">
        <v>798</v>
      </c>
      <c r="CM173">
        <v>783.5</v>
      </c>
      <c r="CN173">
        <v>791</v>
      </c>
      <c r="CO173">
        <v>791</v>
      </c>
      <c r="CP173">
        <v>791</v>
      </c>
      <c r="CQ173">
        <v>791</v>
      </c>
      <c r="CR173">
        <v>791</v>
      </c>
      <c r="CS173">
        <v>791</v>
      </c>
      <c r="CT173">
        <v>827</v>
      </c>
      <c r="CU173">
        <v>827</v>
      </c>
      <c r="CV173">
        <v>827</v>
      </c>
    </row>
    <row r="174" spans="1:100" x14ac:dyDescent="0.25">
      <c r="A174">
        <v>21117</v>
      </c>
      <c r="B174" s="4" t="s">
        <v>296</v>
      </c>
      <c r="C174" s="4" t="s">
        <v>168</v>
      </c>
      <c r="D174" s="4" t="s">
        <v>169</v>
      </c>
      <c r="E174" s="4" t="s">
        <v>169</v>
      </c>
      <c r="F174">
        <v>173</v>
      </c>
      <c r="T174">
        <v>1085</v>
      </c>
      <c r="U174">
        <v>1090</v>
      </c>
      <c r="V174">
        <v>1065</v>
      </c>
      <c r="W174">
        <v>1122.5</v>
      </c>
      <c r="X174">
        <v>1145</v>
      </c>
      <c r="Y174">
        <v>1165</v>
      </c>
      <c r="Z174">
        <v>1230</v>
      </c>
      <c r="AA174">
        <v>1235</v>
      </c>
      <c r="AB174">
        <v>1155</v>
      </c>
      <c r="AC174">
        <v>1225</v>
      </c>
      <c r="AD174">
        <v>1335</v>
      </c>
      <c r="AE174">
        <v>1372.5</v>
      </c>
      <c r="AF174">
        <v>1375</v>
      </c>
      <c r="AG174">
        <v>1395</v>
      </c>
      <c r="AH174">
        <v>1285</v>
      </c>
      <c r="AI174">
        <v>1395</v>
      </c>
      <c r="AJ174">
        <v>1328</v>
      </c>
      <c r="AK174">
        <v>1387</v>
      </c>
      <c r="AL174">
        <v>1400</v>
      </c>
      <c r="AM174">
        <v>1520</v>
      </c>
      <c r="AN174">
        <v>1400</v>
      </c>
      <c r="AO174">
        <v>1325</v>
      </c>
      <c r="AP174">
        <v>1355</v>
      </c>
      <c r="AQ174">
        <v>1333</v>
      </c>
      <c r="AR174">
        <v>1320</v>
      </c>
      <c r="AS174">
        <v>1260.5</v>
      </c>
      <c r="AT174">
        <v>1325</v>
      </c>
      <c r="AU174">
        <v>1355</v>
      </c>
      <c r="AV174">
        <v>1395</v>
      </c>
      <c r="AW174">
        <v>1400</v>
      </c>
      <c r="AX174">
        <v>1390</v>
      </c>
      <c r="AY174">
        <v>1536</v>
      </c>
      <c r="AZ174">
        <v>1575</v>
      </c>
      <c r="BA174">
        <v>1515</v>
      </c>
      <c r="BB174">
        <v>1460</v>
      </c>
      <c r="BC174">
        <v>1491</v>
      </c>
      <c r="BD174">
        <v>1379</v>
      </c>
      <c r="BE174">
        <v>1375</v>
      </c>
      <c r="BF174">
        <v>1335.5</v>
      </c>
      <c r="BG174">
        <v>1267.5</v>
      </c>
      <c r="BH174">
        <v>1270</v>
      </c>
      <c r="BI174">
        <v>1305</v>
      </c>
      <c r="BJ174">
        <v>1295</v>
      </c>
      <c r="BK174">
        <v>1246</v>
      </c>
      <c r="BL174">
        <v>1292.5</v>
      </c>
      <c r="BM174">
        <v>1295</v>
      </c>
      <c r="BN174">
        <v>1328</v>
      </c>
      <c r="BO174">
        <v>1297.5</v>
      </c>
      <c r="BP174">
        <v>1302.5</v>
      </c>
      <c r="BQ174">
        <v>1320</v>
      </c>
      <c r="BR174">
        <v>1330.5</v>
      </c>
      <c r="BS174">
        <v>1372.5</v>
      </c>
      <c r="BT174">
        <v>1350</v>
      </c>
      <c r="BU174">
        <v>1315</v>
      </c>
      <c r="BV174">
        <v>1271.5</v>
      </c>
      <c r="BW174">
        <v>1250</v>
      </c>
      <c r="BX174">
        <v>1320</v>
      </c>
      <c r="BY174">
        <v>1320</v>
      </c>
      <c r="BZ174">
        <v>1300</v>
      </c>
      <c r="CA174">
        <v>1317</v>
      </c>
      <c r="CB174">
        <v>1395</v>
      </c>
      <c r="CC174">
        <v>1315</v>
      </c>
      <c r="CD174">
        <v>1340</v>
      </c>
      <c r="CE174">
        <v>1430</v>
      </c>
      <c r="CF174">
        <v>1390</v>
      </c>
      <c r="CG174">
        <v>1389</v>
      </c>
      <c r="CH174">
        <v>1394</v>
      </c>
      <c r="CI174">
        <v>1401</v>
      </c>
      <c r="CJ174">
        <v>1396</v>
      </c>
      <c r="CK174">
        <v>1390</v>
      </c>
      <c r="CL174">
        <v>1415</v>
      </c>
      <c r="CM174">
        <v>1400</v>
      </c>
      <c r="CN174">
        <v>1452.5</v>
      </c>
      <c r="CO174">
        <v>1470</v>
      </c>
      <c r="CP174">
        <v>1445</v>
      </c>
      <c r="CQ174">
        <v>1421</v>
      </c>
      <c r="CR174">
        <v>1495</v>
      </c>
      <c r="CS174">
        <v>1497.5</v>
      </c>
      <c r="CT174">
        <v>1500</v>
      </c>
      <c r="CU174">
        <v>1503</v>
      </c>
      <c r="CV174">
        <v>1495.5</v>
      </c>
    </row>
    <row r="175" spans="1:100" x14ac:dyDescent="0.25">
      <c r="A175">
        <v>92109</v>
      </c>
      <c r="B175" s="4" t="s">
        <v>217</v>
      </c>
      <c r="C175" s="4" t="s">
        <v>117</v>
      </c>
      <c r="D175" s="4" t="s">
        <v>217</v>
      </c>
      <c r="E175" s="4" t="s">
        <v>217</v>
      </c>
      <c r="F175">
        <v>174</v>
      </c>
      <c r="AZ175">
        <v>2300</v>
      </c>
      <c r="BA175">
        <v>2250</v>
      </c>
      <c r="BB175">
        <v>2172.5</v>
      </c>
      <c r="BC175">
        <v>2070</v>
      </c>
      <c r="BD175">
        <v>2347.5</v>
      </c>
      <c r="BE175">
        <v>2200</v>
      </c>
      <c r="BF175">
        <v>2297.5</v>
      </c>
      <c r="BG175">
        <v>2285</v>
      </c>
      <c r="BH175">
        <v>2155</v>
      </c>
      <c r="BI175">
        <v>2145</v>
      </c>
      <c r="BJ175">
        <v>1995</v>
      </c>
      <c r="BK175">
        <v>1995</v>
      </c>
      <c r="BL175">
        <v>2200</v>
      </c>
      <c r="BM175">
        <v>2200</v>
      </c>
      <c r="BN175">
        <v>2400</v>
      </c>
      <c r="BO175">
        <v>2300</v>
      </c>
      <c r="BP175">
        <v>2250</v>
      </c>
      <c r="BQ175">
        <v>2095</v>
      </c>
      <c r="BR175">
        <v>2095</v>
      </c>
      <c r="BS175">
        <v>2115</v>
      </c>
      <c r="BT175">
        <v>2195</v>
      </c>
      <c r="BU175">
        <v>2197.5</v>
      </c>
      <c r="BV175">
        <v>2150</v>
      </c>
      <c r="BW175">
        <v>2187.5</v>
      </c>
      <c r="BX175">
        <v>2095</v>
      </c>
      <c r="BY175">
        <v>2247.5</v>
      </c>
      <c r="BZ175">
        <v>2281</v>
      </c>
      <c r="CA175">
        <v>2362.5</v>
      </c>
      <c r="CB175">
        <v>2297.5</v>
      </c>
      <c r="CC175">
        <v>2395</v>
      </c>
      <c r="CD175">
        <v>2172.5</v>
      </c>
      <c r="CE175">
        <v>2272.5</v>
      </c>
      <c r="CF175">
        <v>2300</v>
      </c>
      <c r="CG175">
        <v>2325</v>
      </c>
      <c r="CH175">
        <v>2300</v>
      </c>
      <c r="CI175">
        <v>2400</v>
      </c>
      <c r="CJ175">
        <v>2500</v>
      </c>
      <c r="CK175">
        <v>2550</v>
      </c>
      <c r="CL175">
        <v>2595</v>
      </c>
      <c r="CM175">
        <v>2495</v>
      </c>
      <c r="CN175">
        <v>2495</v>
      </c>
      <c r="CO175">
        <v>2325</v>
      </c>
      <c r="CP175">
        <v>2375</v>
      </c>
      <c r="CQ175">
        <v>2300</v>
      </c>
      <c r="CR175">
        <v>2385</v>
      </c>
      <c r="CS175">
        <v>2495</v>
      </c>
      <c r="CT175">
        <v>2500</v>
      </c>
      <c r="CU175">
        <v>2495</v>
      </c>
      <c r="CV175">
        <v>2557.5</v>
      </c>
    </row>
    <row r="176" spans="1:100" x14ac:dyDescent="0.25">
      <c r="A176">
        <v>60628</v>
      </c>
      <c r="B176" s="4" t="s">
        <v>104</v>
      </c>
      <c r="C176" s="4" t="s">
        <v>105</v>
      </c>
      <c r="D176" s="4" t="s">
        <v>104</v>
      </c>
      <c r="E176" s="4" t="s">
        <v>106</v>
      </c>
      <c r="F176">
        <v>175</v>
      </c>
      <c r="CE176">
        <v>1100</v>
      </c>
      <c r="CF176">
        <v>1100</v>
      </c>
      <c r="CG176">
        <v>1100</v>
      </c>
      <c r="CH176">
        <v>1050</v>
      </c>
      <c r="CI176">
        <v>980</v>
      </c>
      <c r="CJ176">
        <v>1000</v>
      </c>
      <c r="CK176">
        <v>1100</v>
      </c>
      <c r="CL176">
        <v>1050</v>
      </c>
      <c r="CM176">
        <v>1050</v>
      </c>
      <c r="CN176">
        <v>1050</v>
      </c>
      <c r="CO176">
        <v>1050</v>
      </c>
      <c r="CP176">
        <v>1050</v>
      </c>
      <c r="CQ176">
        <v>1012.5</v>
      </c>
      <c r="CR176">
        <v>1075</v>
      </c>
      <c r="CS176">
        <v>1050</v>
      </c>
      <c r="CT176">
        <v>1100</v>
      </c>
      <c r="CU176">
        <v>1100</v>
      </c>
      <c r="CV176">
        <v>1100</v>
      </c>
    </row>
    <row r="177" spans="1:100" x14ac:dyDescent="0.25">
      <c r="A177">
        <v>10457</v>
      </c>
      <c r="B177" s="4" t="s">
        <v>101</v>
      </c>
      <c r="C177" s="4" t="s">
        <v>102</v>
      </c>
      <c r="D177" s="4" t="s">
        <v>101</v>
      </c>
      <c r="E177" s="4" t="s">
        <v>115</v>
      </c>
      <c r="F177">
        <v>176</v>
      </c>
      <c r="CC177">
        <v>1700</v>
      </c>
      <c r="CD177">
        <v>1600</v>
      </c>
      <c r="CE177">
        <v>1687.5</v>
      </c>
      <c r="CF177">
        <v>1700</v>
      </c>
      <c r="CG177">
        <v>1700</v>
      </c>
      <c r="CH177">
        <v>1725</v>
      </c>
      <c r="CI177">
        <v>1774.5</v>
      </c>
      <c r="CJ177">
        <v>1793.5</v>
      </c>
      <c r="CK177">
        <v>1775</v>
      </c>
      <c r="CL177">
        <v>1750</v>
      </c>
      <c r="CM177">
        <v>1700</v>
      </c>
      <c r="CN177">
        <v>1700</v>
      </c>
      <c r="CO177">
        <v>1700</v>
      </c>
      <c r="CP177">
        <v>1700</v>
      </c>
      <c r="CQ177">
        <v>1700</v>
      </c>
      <c r="CR177">
        <v>1700</v>
      </c>
      <c r="CS177">
        <v>1700</v>
      </c>
      <c r="CT177">
        <v>1700</v>
      </c>
      <c r="CU177">
        <v>1800</v>
      </c>
      <c r="CV177">
        <v>1825</v>
      </c>
    </row>
    <row r="178" spans="1:100" x14ac:dyDescent="0.25">
      <c r="A178">
        <v>77450</v>
      </c>
      <c r="B178" s="4" t="s">
        <v>297</v>
      </c>
      <c r="C178" s="4" t="s">
        <v>108</v>
      </c>
      <c r="D178" s="4" t="s">
        <v>112</v>
      </c>
      <c r="E178" s="4" t="s">
        <v>298</v>
      </c>
      <c r="F178">
        <v>177</v>
      </c>
      <c r="CF178">
        <v>1446</v>
      </c>
      <c r="CG178">
        <v>1407</v>
      </c>
      <c r="CH178">
        <v>1337</v>
      </c>
      <c r="CI178">
        <v>1290</v>
      </c>
      <c r="CJ178">
        <v>1275</v>
      </c>
      <c r="CK178">
        <v>1355</v>
      </c>
      <c r="CL178">
        <v>1406</v>
      </c>
      <c r="CM178">
        <v>1464</v>
      </c>
      <c r="CN178">
        <v>1389</v>
      </c>
      <c r="CO178">
        <v>1447</v>
      </c>
      <c r="CP178">
        <v>1350</v>
      </c>
      <c r="CQ178">
        <v>1326.5</v>
      </c>
      <c r="CR178">
        <v>1455</v>
      </c>
      <c r="CS178">
        <v>1537</v>
      </c>
      <c r="CT178">
        <v>1559</v>
      </c>
      <c r="CU178">
        <v>1511</v>
      </c>
      <c r="CV178">
        <v>1470</v>
      </c>
    </row>
    <row r="179" spans="1:100" x14ac:dyDescent="0.25">
      <c r="A179">
        <v>92101</v>
      </c>
      <c r="B179" s="4" t="s">
        <v>217</v>
      </c>
      <c r="C179" s="4" t="s">
        <v>117</v>
      </c>
      <c r="D179" s="4" t="s">
        <v>217</v>
      </c>
      <c r="E179" s="4" t="s">
        <v>217</v>
      </c>
      <c r="F179">
        <v>178</v>
      </c>
      <c r="G179">
        <v>3150</v>
      </c>
      <c r="H179">
        <v>2825</v>
      </c>
      <c r="I179">
        <v>2797.5</v>
      </c>
      <c r="J179">
        <v>2650</v>
      </c>
      <c r="K179">
        <v>2450</v>
      </c>
      <c r="L179">
        <v>2450</v>
      </c>
      <c r="M179">
        <v>2450</v>
      </c>
      <c r="N179">
        <v>2625</v>
      </c>
      <c r="O179">
        <v>2750</v>
      </c>
      <c r="P179">
        <v>2950</v>
      </c>
      <c r="Q179">
        <v>2750</v>
      </c>
      <c r="R179">
        <v>2775</v>
      </c>
      <c r="S179">
        <v>2600</v>
      </c>
      <c r="T179">
        <v>2600</v>
      </c>
      <c r="U179">
        <v>2695</v>
      </c>
      <c r="V179">
        <v>2650</v>
      </c>
      <c r="W179">
        <v>2650</v>
      </c>
      <c r="X179">
        <v>2650</v>
      </c>
      <c r="Y179">
        <v>2625</v>
      </c>
      <c r="Z179">
        <v>2599.5</v>
      </c>
      <c r="AA179">
        <v>2695</v>
      </c>
      <c r="AB179">
        <v>2525</v>
      </c>
      <c r="AC179">
        <v>2652.5</v>
      </c>
      <c r="AD179">
        <v>2700</v>
      </c>
      <c r="AE179">
        <v>2750</v>
      </c>
      <c r="AF179">
        <v>2695</v>
      </c>
      <c r="AG179">
        <v>2520</v>
      </c>
      <c r="AH179">
        <v>2595</v>
      </c>
      <c r="AI179">
        <v>2650</v>
      </c>
      <c r="AJ179">
        <v>2525</v>
      </c>
      <c r="AK179">
        <v>2795</v>
      </c>
      <c r="AL179">
        <v>2645</v>
      </c>
      <c r="AM179">
        <v>2700</v>
      </c>
      <c r="AN179">
        <v>2795</v>
      </c>
      <c r="AO179">
        <v>2787.5</v>
      </c>
      <c r="AP179">
        <v>2850</v>
      </c>
      <c r="AQ179">
        <v>2950</v>
      </c>
      <c r="AR179">
        <v>2895</v>
      </c>
      <c r="AS179">
        <v>2725</v>
      </c>
      <c r="AT179">
        <v>2650</v>
      </c>
      <c r="AU179">
        <v>2750</v>
      </c>
      <c r="AV179">
        <v>2650</v>
      </c>
      <c r="AW179">
        <v>2700</v>
      </c>
      <c r="AX179">
        <v>2695</v>
      </c>
      <c r="AY179">
        <v>2850</v>
      </c>
      <c r="AZ179">
        <v>2645</v>
      </c>
      <c r="BA179">
        <v>2760</v>
      </c>
      <c r="BB179">
        <v>2712.5</v>
      </c>
      <c r="BC179">
        <v>2715</v>
      </c>
      <c r="BD179">
        <v>2665</v>
      </c>
      <c r="BE179">
        <v>2650</v>
      </c>
      <c r="BF179">
        <v>2595</v>
      </c>
      <c r="BG179">
        <v>2602</v>
      </c>
      <c r="BH179">
        <v>2709</v>
      </c>
      <c r="BI179">
        <v>2650</v>
      </c>
      <c r="BJ179">
        <v>2690</v>
      </c>
      <c r="BK179">
        <v>2692.5</v>
      </c>
      <c r="BL179">
        <v>2645</v>
      </c>
      <c r="BM179">
        <v>2695</v>
      </c>
      <c r="BN179">
        <v>2750</v>
      </c>
      <c r="BO179">
        <v>2850</v>
      </c>
      <c r="BP179">
        <v>2900</v>
      </c>
      <c r="BQ179">
        <v>2810</v>
      </c>
      <c r="BR179">
        <v>2820</v>
      </c>
      <c r="BS179">
        <v>2900</v>
      </c>
      <c r="BT179">
        <v>2899.5</v>
      </c>
      <c r="BU179">
        <v>2850</v>
      </c>
      <c r="BV179">
        <v>2855</v>
      </c>
      <c r="BW179">
        <v>2900</v>
      </c>
      <c r="BX179">
        <v>2810</v>
      </c>
      <c r="BY179">
        <v>2652.5</v>
      </c>
      <c r="BZ179">
        <v>2935</v>
      </c>
      <c r="CA179">
        <v>2895</v>
      </c>
      <c r="CB179">
        <v>2832.5</v>
      </c>
      <c r="CC179">
        <v>2795</v>
      </c>
      <c r="CD179">
        <v>2950</v>
      </c>
      <c r="CE179">
        <v>2995</v>
      </c>
      <c r="CF179">
        <v>3000</v>
      </c>
      <c r="CG179">
        <v>3022</v>
      </c>
      <c r="CH179">
        <v>3029</v>
      </c>
      <c r="CI179">
        <v>3000</v>
      </c>
      <c r="CJ179">
        <v>2995</v>
      </c>
      <c r="CK179">
        <v>2945</v>
      </c>
      <c r="CL179">
        <v>2950</v>
      </c>
      <c r="CM179">
        <v>3050</v>
      </c>
      <c r="CN179">
        <v>3120</v>
      </c>
      <c r="CO179">
        <v>3000</v>
      </c>
      <c r="CP179">
        <v>3122.5</v>
      </c>
      <c r="CQ179">
        <v>3260</v>
      </c>
      <c r="CR179">
        <v>3492.5</v>
      </c>
      <c r="CS179">
        <v>3323</v>
      </c>
      <c r="CT179">
        <v>3500</v>
      </c>
      <c r="CU179">
        <v>3500</v>
      </c>
      <c r="CV179">
        <v>3600</v>
      </c>
    </row>
    <row r="180" spans="1:100" x14ac:dyDescent="0.25">
      <c r="A180">
        <v>32822</v>
      </c>
      <c r="B180" s="4" t="s">
        <v>299</v>
      </c>
      <c r="C180" s="4" t="s">
        <v>171</v>
      </c>
      <c r="D180" s="4" t="s">
        <v>299</v>
      </c>
      <c r="E180" s="4" t="s">
        <v>257</v>
      </c>
      <c r="F180">
        <v>179</v>
      </c>
      <c r="N180">
        <v>800</v>
      </c>
      <c r="O180">
        <v>800</v>
      </c>
      <c r="P180">
        <v>795</v>
      </c>
      <c r="Q180">
        <v>795</v>
      </c>
      <c r="R180">
        <v>795</v>
      </c>
      <c r="S180">
        <v>795</v>
      </c>
      <c r="T180">
        <v>800</v>
      </c>
      <c r="U180">
        <v>795</v>
      </c>
      <c r="V180">
        <v>800</v>
      </c>
      <c r="W180">
        <v>850</v>
      </c>
      <c r="X180">
        <v>895</v>
      </c>
      <c r="Y180">
        <v>928</v>
      </c>
      <c r="Z180">
        <v>950</v>
      </c>
      <c r="AA180">
        <v>888.5</v>
      </c>
      <c r="AB180">
        <v>866</v>
      </c>
      <c r="AC180">
        <v>862.5</v>
      </c>
      <c r="AD180">
        <v>875</v>
      </c>
      <c r="AE180">
        <v>850</v>
      </c>
      <c r="AF180">
        <v>853</v>
      </c>
      <c r="AG180">
        <v>853.5</v>
      </c>
      <c r="AH180">
        <v>868</v>
      </c>
      <c r="AI180">
        <v>901.5</v>
      </c>
      <c r="AJ180">
        <v>864</v>
      </c>
      <c r="AK180">
        <v>895.5</v>
      </c>
      <c r="AL180">
        <v>941.5</v>
      </c>
      <c r="AM180">
        <v>900</v>
      </c>
      <c r="AN180">
        <v>895</v>
      </c>
      <c r="AO180">
        <v>850</v>
      </c>
      <c r="AP180">
        <v>850</v>
      </c>
      <c r="AQ180">
        <v>850</v>
      </c>
      <c r="AR180">
        <v>850</v>
      </c>
      <c r="AS180">
        <v>857</v>
      </c>
      <c r="AT180">
        <v>875</v>
      </c>
      <c r="AU180">
        <v>850</v>
      </c>
      <c r="AV180">
        <v>850</v>
      </c>
      <c r="AW180">
        <v>850</v>
      </c>
      <c r="AX180">
        <v>875</v>
      </c>
      <c r="AY180">
        <v>900</v>
      </c>
      <c r="AZ180">
        <v>900</v>
      </c>
      <c r="BA180">
        <v>900</v>
      </c>
      <c r="BB180">
        <v>895</v>
      </c>
      <c r="BC180">
        <v>895</v>
      </c>
      <c r="BD180">
        <v>900</v>
      </c>
      <c r="BE180">
        <v>900</v>
      </c>
      <c r="BF180">
        <v>895</v>
      </c>
      <c r="BG180">
        <v>875</v>
      </c>
      <c r="BH180">
        <v>895</v>
      </c>
      <c r="BI180">
        <v>898</v>
      </c>
      <c r="BJ180">
        <v>919.5</v>
      </c>
      <c r="BK180">
        <v>915</v>
      </c>
      <c r="BL180">
        <v>912</v>
      </c>
      <c r="BM180">
        <v>906</v>
      </c>
      <c r="BN180">
        <v>936</v>
      </c>
      <c r="BO180">
        <v>987</v>
      </c>
      <c r="BP180">
        <v>975</v>
      </c>
      <c r="BQ180">
        <v>982</v>
      </c>
      <c r="BR180">
        <v>1075</v>
      </c>
      <c r="BS180">
        <v>1095</v>
      </c>
      <c r="BT180">
        <v>1050</v>
      </c>
      <c r="BU180">
        <v>1072</v>
      </c>
      <c r="BV180">
        <v>1050</v>
      </c>
      <c r="BW180">
        <v>1100</v>
      </c>
      <c r="BX180">
        <v>1100</v>
      </c>
      <c r="BY180">
        <v>1100</v>
      </c>
      <c r="BZ180">
        <v>1050</v>
      </c>
      <c r="CA180">
        <v>1063</v>
      </c>
      <c r="CB180">
        <v>1090</v>
      </c>
      <c r="CC180">
        <v>969</v>
      </c>
      <c r="CD180">
        <v>1050</v>
      </c>
      <c r="CE180">
        <v>1000</v>
      </c>
      <c r="CF180">
        <v>1095</v>
      </c>
      <c r="CG180">
        <v>1100</v>
      </c>
      <c r="CH180">
        <v>1100</v>
      </c>
      <c r="CI180">
        <v>1199</v>
      </c>
      <c r="CJ180">
        <v>1200</v>
      </c>
      <c r="CK180">
        <v>1220</v>
      </c>
      <c r="CL180">
        <v>1200</v>
      </c>
      <c r="CM180">
        <v>1200</v>
      </c>
      <c r="CN180">
        <v>1200</v>
      </c>
      <c r="CO180">
        <v>1200</v>
      </c>
      <c r="CP180">
        <v>1200</v>
      </c>
      <c r="CQ180">
        <v>1200</v>
      </c>
      <c r="CR180">
        <v>1300</v>
      </c>
      <c r="CS180">
        <v>1299</v>
      </c>
      <c r="CT180">
        <v>1340</v>
      </c>
      <c r="CU180">
        <v>1275</v>
      </c>
      <c r="CV180">
        <v>1347</v>
      </c>
    </row>
    <row r="181" spans="1:100" x14ac:dyDescent="0.25">
      <c r="A181">
        <v>30318</v>
      </c>
      <c r="B181" s="4" t="s">
        <v>140</v>
      </c>
      <c r="C181" s="4" t="s">
        <v>139</v>
      </c>
      <c r="D181" s="4" t="s">
        <v>140</v>
      </c>
      <c r="E181" s="4" t="s">
        <v>300</v>
      </c>
      <c r="F181">
        <v>180</v>
      </c>
      <c r="BR181">
        <v>1672.5</v>
      </c>
      <c r="BS181">
        <v>1790</v>
      </c>
      <c r="BT181">
        <v>1587</v>
      </c>
      <c r="BU181">
        <v>1621</v>
      </c>
      <c r="BV181">
        <v>1554</v>
      </c>
      <c r="BW181">
        <v>1649</v>
      </c>
      <c r="BX181">
        <v>1627</v>
      </c>
      <c r="BY181">
        <v>1549</v>
      </c>
      <c r="BZ181">
        <v>1619</v>
      </c>
      <c r="CA181">
        <v>1762</v>
      </c>
      <c r="CB181">
        <v>1543.5</v>
      </c>
      <c r="CC181">
        <v>1480</v>
      </c>
      <c r="CD181">
        <v>1487.5</v>
      </c>
      <c r="CE181">
        <v>1740</v>
      </c>
      <c r="CF181">
        <v>1825</v>
      </c>
      <c r="CG181">
        <v>1791.5</v>
      </c>
      <c r="CH181">
        <v>1770</v>
      </c>
      <c r="CI181">
        <v>1797</v>
      </c>
      <c r="CJ181">
        <v>1786</v>
      </c>
      <c r="CK181">
        <v>1761</v>
      </c>
      <c r="CL181">
        <v>1832.5</v>
      </c>
      <c r="CM181">
        <v>1805</v>
      </c>
      <c r="CN181">
        <v>1841</v>
      </c>
      <c r="CO181">
        <v>1750</v>
      </c>
      <c r="CP181">
        <v>1725</v>
      </c>
      <c r="CQ181">
        <v>1725</v>
      </c>
      <c r="CR181">
        <v>1737</v>
      </c>
      <c r="CS181">
        <v>1715</v>
      </c>
      <c r="CT181">
        <v>1727</v>
      </c>
      <c r="CU181">
        <v>1765</v>
      </c>
      <c r="CV181">
        <v>1780</v>
      </c>
    </row>
    <row r="182" spans="1:100" x14ac:dyDescent="0.25">
      <c r="A182">
        <v>30080</v>
      </c>
      <c r="B182" s="4" t="s">
        <v>301</v>
      </c>
      <c r="C182" s="4" t="s">
        <v>139</v>
      </c>
      <c r="D182" s="4" t="s">
        <v>140</v>
      </c>
      <c r="E182" s="4" t="s">
        <v>302</v>
      </c>
      <c r="F182">
        <v>181</v>
      </c>
      <c r="BX182">
        <v>1148</v>
      </c>
      <c r="BY182">
        <v>1148</v>
      </c>
      <c r="BZ182">
        <v>1148</v>
      </c>
      <c r="CA182">
        <v>1200</v>
      </c>
      <c r="CB182">
        <v>1180</v>
      </c>
      <c r="CC182">
        <v>1245</v>
      </c>
      <c r="CD182">
        <v>1160</v>
      </c>
      <c r="CE182">
        <v>1225</v>
      </c>
      <c r="CF182">
        <v>1242</v>
      </c>
      <c r="CG182">
        <v>1298</v>
      </c>
      <c r="CH182">
        <v>1225</v>
      </c>
      <c r="CI182">
        <v>1415</v>
      </c>
      <c r="CJ182">
        <v>1405</v>
      </c>
      <c r="CK182">
        <v>1365</v>
      </c>
      <c r="CL182">
        <v>1351</v>
      </c>
      <c r="CM182">
        <v>1350</v>
      </c>
      <c r="CN182">
        <v>1400</v>
      </c>
      <c r="CO182">
        <v>1345</v>
      </c>
      <c r="CP182">
        <v>1309</v>
      </c>
      <c r="CQ182">
        <v>1391.5</v>
      </c>
      <c r="CR182">
        <v>1419</v>
      </c>
      <c r="CS182">
        <v>1445</v>
      </c>
      <c r="CT182">
        <v>1440</v>
      </c>
      <c r="CU182">
        <v>1381</v>
      </c>
      <c r="CV182">
        <v>1409.5</v>
      </c>
    </row>
    <row r="183" spans="1:100" x14ac:dyDescent="0.25">
      <c r="A183">
        <v>7093</v>
      </c>
      <c r="B183" s="4" t="s">
        <v>303</v>
      </c>
      <c r="C183" s="4" t="s">
        <v>165</v>
      </c>
      <c r="D183" s="4" t="s">
        <v>101</v>
      </c>
      <c r="E183" s="4" t="s">
        <v>166</v>
      </c>
      <c r="F183">
        <v>182</v>
      </c>
      <c r="CE183">
        <v>2100</v>
      </c>
      <c r="CF183">
        <v>2093</v>
      </c>
      <c r="CG183">
        <v>2050</v>
      </c>
      <c r="CH183">
        <v>2150</v>
      </c>
      <c r="CI183">
        <v>2300</v>
      </c>
      <c r="CJ183">
        <v>2217.5</v>
      </c>
      <c r="CK183">
        <v>2350</v>
      </c>
      <c r="CL183">
        <v>2250</v>
      </c>
      <c r="CM183">
        <v>2242.5</v>
      </c>
      <c r="CN183">
        <v>2350</v>
      </c>
      <c r="CO183">
        <v>2150</v>
      </c>
      <c r="CP183">
        <v>2000</v>
      </c>
      <c r="CQ183">
        <v>2100</v>
      </c>
      <c r="CR183">
        <v>2250</v>
      </c>
      <c r="CS183">
        <v>2300</v>
      </c>
      <c r="CT183">
        <v>2235</v>
      </c>
      <c r="CU183">
        <v>2150</v>
      </c>
      <c r="CV183">
        <v>2100</v>
      </c>
    </row>
    <row r="184" spans="1:100" x14ac:dyDescent="0.25">
      <c r="A184">
        <v>60626</v>
      </c>
      <c r="B184" s="4" t="s">
        <v>104</v>
      </c>
      <c r="C184" s="4" t="s">
        <v>105</v>
      </c>
      <c r="D184" s="4" t="s">
        <v>104</v>
      </c>
      <c r="E184" s="4" t="s">
        <v>106</v>
      </c>
      <c r="F184">
        <v>183</v>
      </c>
      <c r="K184">
        <v>1197.5</v>
      </c>
      <c r="L184">
        <v>1200</v>
      </c>
      <c r="M184">
        <v>1150</v>
      </c>
      <c r="N184">
        <v>1125</v>
      </c>
      <c r="O184">
        <v>1140</v>
      </c>
      <c r="P184">
        <v>1195</v>
      </c>
      <c r="Q184">
        <v>1150</v>
      </c>
      <c r="R184">
        <v>1100</v>
      </c>
      <c r="S184">
        <v>1100</v>
      </c>
      <c r="T184">
        <v>1150</v>
      </c>
      <c r="U184">
        <v>1100</v>
      </c>
      <c r="V184">
        <v>1100</v>
      </c>
      <c r="W184">
        <v>1145</v>
      </c>
      <c r="X184">
        <v>1150</v>
      </c>
      <c r="Y184">
        <v>1100</v>
      </c>
      <c r="Z184">
        <v>1100</v>
      </c>
      <c r="AA184">
        <v>1100</v>
      </c>
      <c r="AB184">
        <v>1150</v>
      </c>
      <c r="AC184">
        <v>1180</v>
      </c>
      <c r="AD184">
        <v>1150</v>
      </c>
      <c r="AE184">
        <v>1150</v>
      </c>
      <c r="AF184">
        <v>1150</v>
      </c>
      <c r="AG184">
        <v>1149.5</v>
      </c>
      <c r="AH184">
        <v>1200</v>
      </c>
      <c r="AI184">
        <v>1200</v>
      </c>
      <c r="AJ184">
        <v>1200</v>
      </c>
      <c r="AK184">
        <v>1200</v>
      </c>
      <c r="AL184">
        <v>1200</v>
      </c>
      <c r="AM184">
        <v>1200</v>
      </c>
      <c r="AN184">
        <v>1200</v>
      </c>
      <c r="AO184">
        <v>1200</v>
      </c>
      <c r="AP184">
        <v>1350</v>
      </c>
      <c r="AQ184">
        <v>1300</v>
      </c>
      <c r="AR184">
        <v>1350</v>
      </c>
      <c r="AS184">
        <v>1299</v>
      </c>
      <c r="AT184">
        <v>1245</v>
      </c>
      <c r="AU184">
        <v>1200</v>
      </c>
      <c r="AV184">
        <v>1175</v>
      </c>
      <c r="AW184">
        <v>1125</v>
      </c>
      <c r="AX184">
        <v>1175</v>
      </c>
      <c r="AY184">
        <v>1250</v>
      </c>
      <c r="AZ184">
        <v>1250</v>
      </c>
      <c r="BA184">
        <v>1250</v>
      </c>
      <c r="BB184">
        <v>1250</v>
      </c>
      <c r="BC184">
        <v>1250</v>
      </c>
      <c r="BD184">
        <v>1200</v>
      </c>
      <c r="BE184">
        <v>1200</v>
      </c>
      <c r="BF184">
        <v>1200</v>
      </c>
      <c r="BG184">
        <v>1200</v>
      </c>
      <c r="BH184">
        <v>1200</v>
      </c>
      <c r="BI184">
        <v>1200</v>
      </c>
      <c r="BJ184">
        <v>1250</v>
      </c>
      <c r="BK184">
        <v>1275</v>
      </c>
      <c r="BL184">
        <v>1300</v>
      </c>
      <c r="BM184">
        <v>1297</v>
      </c>
      <c r="BN184">
        <v>1300</v>
      </c>
      <c r="BO184">
        <v>1300</v>
      </c>
      <c r="BP184">
        <v>1300</v>
      </c>
      <c r="BQ184">
        <v>1295</v>
      </c>
      <c r="BR184">
        <v>1300</v>
      </c>
      <c r="BS184">
        <v>1280</v>
      </c>
      <c r="BT184">
        <v>1300</v>
      </c>
      <c r="BU184">
        <v>1300</v>
      </c>
      <c r="BV184">
        <v>1300</v>
      </c>
      <c r="BW184">
        <v>1300</v>
      </c>
      <c r="BX184">
        <v>1300</v>
      </c>
      <c r="BY184">
        <v>1350</v>
      </c>
      <c r="BZ184">
        <v>1300</v>
      </c>
      <c r="CA184">
        <v>1395</v>
      </c>
      <c r="CB184">
        <v>1295</v>
      </c>
      <c r="CC184">
        <v>1350</v>
      </c>
      <c r="CD184">
        <v>1350</v>
      </c>
      <c r="CE184">
        <v>1350</v>
      </c>
      <c r="CF184">
        <v>1350</v>
      </c>
      <c r="CG184">
        <v>1350</v>
      </c>
      <c r="CH184">
        <v>1375</v>
      </c>
      <c r="CI184">
        <v>1400</v>
      </c>
      <c r="CJ184">
        <v>1450</v>
      </c>
      <c r="CK184">
        <v>1425</v>
      </c>
      <c r="CL184">
        <v>1400</v>
      </c>
      <c r="CM184">
        <v>1395</v>
      </c>
      <c r="CN184">
        <v>1350</v>
      </c>
      <c r="CO184">
        <v>1350</v>
      </c>
      <c r="CP184">
        <v>1350</v>
      </c>
      <c r="CQ184">
        <v>1350</v>
      </c>
      <c r="CR184">
        <v>1350</v>
      </c>
      <c r="CS184">
        <v>1350</v>
      </c>
      <c r="CT184">
        <v>1395</v>
      </c>
      <c r="CU184">
        <v>1400</v>
      </c>
      <c r="CV184">
        <v>1400</v>
      </c>
    </row>
    <row r="185" spans="1:100" x14ac:dyDescent="0.25">
      <c r="A185">
        <v>90004</v>
      </c>
      <c r="B185" s="4" t="s">
        <v>125</v>
      </c>
      <c r="C185" s="4" t="s">
        <v>117</v>
      </c>
      <c r="D185" s="4" t="s">
        <v>124</v>
      </c>
      <c r="E185" s="4" t="s">
        <v>125</v>
      </c>
      <c r="F185">
        <v>184</v>
      </c>
      <c r="CE185">
        <v>2425</v>
      </c>
      <c r="CF185">
        <v>2445</v>
      </c>
      <c r="CG185">
        <v>2350</v>
      </c>
      <c r="CH185">
        <v>2295</v>
      </c>
      <c r="CI185">
        <v>2295</v>
      </c>
      <c r="CJ185">
        <v>2490</v>
      </c>
      <c r="CK185">
        <v>2495</v>
      </c>
      <c r="CL185">
        <v>2498.5</v>
      </c>
      <c r="CM185">
        <v>2750.5</v>
      </c>
      <c r="CN185">
        <v>2672</v>
      </c>
      <c r="CO185">
        <v>2697.5</v>
      </c>
      <c r="CP185">
        <v>2597.5</v>
      </c>
      <c r="CQ185">
        <v>2495</v>
      </c>
      <c r="CR185">
        <v>2657.5</v>
      </c>
      <c r="CS185">
        <v>2600</v>
      </c>
      <c r="CT185">
        <v>2600</v>
      </c>
      <c r="CU185">
        <v>2500</v>
      </c>
      <c r="CV185">
        <v>2512.5</v>
      </c>
    </row>
    <row r="186" spans="1:100" x14ac:dyDescent="0.25">
      <c r="A186">
        <v>28078</v>
      </c>
      <c r="B186" s="4" t="s">
        <v>304</v>
      </c>
      <c r="C186" s="4" t="s">
        <v>134</v>
      </c>
      <c r="D186" s="4" t="s">
        <v>133</v>
      </c>
      <c r="E186" s="4" t="s">
        <v>135</v>
      </c>
      <c r="F186">
        <v>185</v>
      </c>
      <c r="BM186">
        <v>1150</v>
      </c>
      <c r="BN186">
        <v>1154.5</v>
      </c>
      <c r="BO186">
        <v>1110</v>
      </c>
      <c r="BP186">
        <v>1109</v>
      </c>
      <c r="BQ186">
        <v>1069</v>
      </c>
      <c r="BR186">
        <v>1059</v>
      </c>
      <c r="BS186">
        <v>1124</v>
      </c>
      <c r="BT186">
        <v>1154.5</v>
      </c>
      <c r="BU186">
        <v>1155</v>
      </c>
      <c r="BV186">
        <v>1167</v>
      </c>
      <c r="BW186">
        <v>1159</v>
      </c>
      <c r="BX186">
        <v>1292.5</v>
      </c>
      <c r="BY186">
        <v>1265</v>
      </c>
      <c r="BZ186">
        <v>1225</v>
      </c>
      <c r="CA186">
        <v>1320</v>
      </c>
      <c r="CB186">
        <v>1320</v>
      </c>
      <c r="CC186">
        <v>1195</v>
      </c>
      <c r="CD186">
        <v>1099</v>
      </c>
      <c r="CE186">
        <v>1247.5</v>
      </c>
      <c r="CF186">
        <v>1109.5</v>
      </c>
      <c r="CG186">
        <v>1135</v>
      </c>
      <c r="CH186">
        <v>1174</v>
      </c>
      <c r="CI186">
        <v>1176.5</v>
      </c>
      <c r="CJ186">
        <v>1199.5</v>
      </c>
      <c r="CK186">
        <v>1220</v>
      </c>
      <c r="CL186">
        <v>1172</v>
      </c>
      <c r="CM186">
        <v>1180</v>
      </c>
      <c r="CN186">
        <v>1149</v>
      </c>
      <c r="CO186">
        <v>1184</v>
      </c>
      <c r="CP186">
        <v>1146.5</v>
      </c>
      <c r="CQ186">
        <v>1199</v>
      </c>
      <c r="CR186">
        <v>1159</v>
      </c>
      <c r="CS186">
        <v>1189</v>
      </c>
      <c r="CT186">
        <v>1208</v>
      </c>
      <c r="CU186">
        <v>1249</v>
      </c>
      <c r="CV186">
        <v>1247</v>
      </c>
    </row>
    <row r="187" spans="1:100" x14ac:dyDescent="0.25">
      <c r="A187">
        <v>10027</v>
      </c>
      <c r="B187" s="4" t="s">
        <v>101</v>
      </c>
      <c r="C187" s="4" t="s">
        <v>102</v>
      </c>
      <c r="D187" s="4" t="s">
        <v>101</v>
      </c>
      <c r="E187" s="4" t="s">
        <v>101</v>
      </c>
      <c r="F187">
        <v>186</v>
      </c>
      <c r="M187">
        <v>2095</v>
      </c>
      <c r="N187">
        <v>1950</v>
      </c>
      <c r="O187">
        <v>2150</v>
      </c>
      <c r="P187">
        <v>2097.5</v>
      </c>
      <c r="Q187">
        <v>2097.5</v>
      </c>
      <c r="R187">
        <v>2112.5</v>
      </c>
      <c r="S187">
        <v>2150</v>
      </c>
      <c r="T187">
        <v>2163</v>
      </c>
      <c r="U187">
        <v>2256</v>
      </c>
      <c r="V187">
        <v>2200</v>
      </c>
      <c r="W187">
        <v>2100</v>
      </c>
      <c r="X187">
        <v>2188</v>
      </c>
      <c r="Y187">
        <v>2200</v>
      </c>
      <c r="Z187">
        <v>2179</v>
      </c>
      <c r="AA187">
        <v>2100</v>
      </c>
      <c r="AB187">
        <v>2295</v>
      </c>
      <c r="AC187">
        <v>2350</v>
      </c>
      <c r="AD187">
        <v>2395</v>
      </c>
      <c r="AE187">
        <v>2450</v>
      </c>
      <c r="AF187">
        <v>2500</v>
      </c>
      <c r="AG187">
        <v>2475</v>
      </c>
      <c r="AH187">
        <v>2200</v>
      </c>
      <c r="AI187">
        <v>2395</v>
      </c>
      <c r="AJ187">
        <v>2395</v>
      </c>
      <c r="AK187">
        <v>2350</v>
      </c>
      <c r="AL187">
        <v>2300</v>
      </c>
      <c r="AM187">
        <v>2350</v>
      </c>
      <c r="AN187">
        <v>2450</v>
      </c>
      <c r="AO187">
        <v>2450</v>
      </c>
      <c r="AP187">
        <v>2450</v>
      </c>
      <c r="AQ187">
        <v>2425</v>
      </c>
      <c r="AR187">
        <v>2437.5</v>
      </c>
      <c r="AS187">
        <v>2450</v>
      </c>
      <c r="AT187">
        <v>2400</v>
      </c>
      <c r="AU187">
        <v>2400</v>
      </c>
      <c r="AV187">
        <v>2400</v>
      </c>
      <c r="AW187">
        <v>2395</v>
      </c>
      <c r="AX187">
        <v>2400</v>
      </c>
      <c r="AY187">
        <v>2395</v>
      </c>
      <c r="AZ187">
        <v>2450</v>
      </c>
      <c r="BA187">
        <v>2600</v>
      </c>
      <c r="BB187">
        <v>2675</v>
      </c>
      <c r="BC187">
        <v>2630</v>
      </c>
      <c r="BD187">
        <v>2600</v>
      </c>
      <c r="BE187">
        <v>2585</v>
      </c>
      <c r="BF187">
        <v>2600</v>
      </c>
      <c r="BG187">
        <v>2600</v>
      </c>
      <c r="BH187">
        <v>2500</v>
      </c>
      <c r="BI187">
        <v>2500</v>
      </c>
      <c r="BJ187">
        <v>2595</v>
      </c>
      <c r="BK187">
        <v>2625</v>
      </c>
      <c r="BL187">
        <v>2685</v>
      </c>
      <c r="BM187">
        <v>2650</v>
      </c>
      <c r="BN187">
        <v>2662.5</v>
      </c>
      <c r="BO187">
        <v>2625</v>
      </c>
      <c r="BP187">
        <v>2650</v>
      </c>
      <c r="BQ187">
        <v>2595</v>
      </c>
      <c r="BR187">
        <v>2566</v>
      </c>
      <c r="BS187">
        <v>2566</v>
      </c>
      <c r="BT187">
        <v>2550</v>
      </c>
      <c r="BU187">
        <v>2580.5</v>
      </c>
      <c r="BV187">
        <v>2650</v>
      </c>
      <c r="BW187">
        <v>2612.5</v>
      </c>
      <c r="BX187">
        <v>2650</v>
      </c>
      <c r="BY187">
        <v>2650</v>
      </c>
      <c r="BZ187">
        <v>2650</v>
      </c>
      <c r="CA187">
        <v>2600</v>
      </c>
      <c r="CB187">
        <v>2600</v>
      </c>
      <c r="CC187">
        <v>2585</v>
      </c>
      <c r="CD187">
        <v>2506</v>
      </c>
      <c r="CE187">
        <v>2622</v>
      </c>
      <c r="CF187">
        <v>2625</v>
      </c>
      <c r="CG187">
        <v>2650</v>
      </c>
      <c r="CH187">
        <v>2695</v>
      </c>
      <c r="CI187">
        <v>2700</v>
      </c>
      <c r="CJ187">
        <v>2762.5</v>
      </c>
      <c r="CK187">
        <v>2725</v>
      </c>
      <c r="CL187">
        <v>2700</v>
      </c>
      <c r="CM187">
        <v>2606.5</v>
      </c>
      <c r="CN187">
        <v>2550</v>
      </c>
      <c r="CO187">
        <v>2500</v>
      </c>
      <c r="CP187">
        <v>2500</v>
      </c>
      <c r="CQ187">
        <v>2600</v>
      </c>
      <c r="CR187">
        <v>2600</v>
      </c>
      <c r="CS187">
        <v>2600</v>
      </c>
      <c r="CT187">
        <v>2654</v>
      </c>
      <c r="CU187">
        <v>2700</v>
      </c>
      <c r="CV187">
        <v>2712.5</v>
      </c>
    </row>
    <row r="188" spans="1:100" x14ac:dyDescent="0.25">
      <c r="A188">
        <v>90706</v>
      </c>
      <c r="B188" s="4" t="s">
        <v>305</v>
      </c>
      <c r="C188" s="4" t="s">
        <v>117</v>
      </c>
      <c r="D188" s="4" t="s">
        <v>124</v>
      </c>
      <c r="E188" s="4" t="s">
        <v>125</v>
      </c>
      <c r="F188">
        <v>187</v>
      </c>
      <c r="CK188">
        <v>1550</v>
      </c>
      <c r="CL188">
        <v>1575</v>
      </c>
      <c r="CM188">
        <v>1575</v>
      </c>
      <c r="CN188">
        <v>1575</v>
      </c>
      <c r="CO188">
        <v>1585</v>
      </c>
      <c r="CP188">
        <v>1622.5</v>
      </c>
      <c r="CQ188">
        <v>1672.5</v>
      </c>
      <c r="CR188">
        <v>1595</v>
      </c>
      <c r="CS188">
        <v>1595</v>
      </c>
      <c r="CT188">
        <v>1595</v>
      </c>
      <c r="CU188">
        <v>1650</v>
      </c>
      <c r="CV188">
        <v>1595</v>
      </c>
    </row>
    <row r="189" spans="1:100" x14ac:dyDescent="0.25">
      <c r="A189">
        <v>48103</v>
      </c>
      <c r="B189" s="4" t="s">
        <v>306</v>
      </c>
      <c r="C189" s="4" t="s">
        <v>307</v>
      </c>
      <c r="D189" s="4" t="s">
        <v>306</v>
      </c>
      <c r="E189" s="4" t="s">
        <v>308</v>
      </c>
      <c r="F189">
        <v>188</v>
      </c>
      <c r="CE189">
        <v>1400</v>
      </c>
      <c r="CF189">
        <v>1350</v>
      </c>
      <c r="CG189">
        <v>1345</v>
      </c>
      <c r="CH189">
        <v>1350</v>
      </c>
      <c r="CI189">
        <v>1495</v>
      </c>
      <c r="CJ189">
        <v>1550</v>
      </c>
      <c r="CK189">
        <v>1550</v>
      </c>
      <c r="CL189">
        <v>1561.5</v>
      </c>
      <c r="CM189">
        <v>1487.5</v>
      </c>
      <c r="CN189">
        <v>1495</v>
      </c>
      <c r="CO189">
        <v>1449</v>
      </c>
      <c r="CP189">
        <v>1475</v>
      </c>
      <c r="CQ189">
        <v>1448</v>
      </c>
      <c r="CR189">
        <v>1436</v>
      </c>
      <c r="CS189">
        <v>1459</v>
      </c>
      <c r="CT189">
        <v>1464</v>
      </c>
      <c r="CU189">
        <v>1514</v>
      </c>
      <c r="CV189">
        <v>1529.5</v>
      </c>
    </row>
    <row r="190" spans="1:100" x14ac:dyDescent="0.25">
      <c r="A190">
        <v>30062</v>
      </c>
      <c r="B190" s="4" t="s">
        <v>309</v>
      </c>
      <c r="C190" s="4" t="s">
        <v>139</v>
      </c>
      <c r="D190" s="4" t="s">
        <v>140</v>
      </c>
      <c r="E190" s="4" t="s">
        <v>302</v>
      </c>
      <c r="F190">
        <v>189</v>
      </c>
      <c r="CI190">
        <v>1311.5</v>
      </c>
      <c r="CJ190">
        <v>1270</v>
      </c>
      <c r="CK190">
        <v>1207.5</v>
      </c>
      <c r="CL190">
        <v>1295</v>
      </c>
      <c r="CM190">
        <v>1342</v>
      </c>
      <c r="CN190">
        <v>1316.5</v>
      </c>
      <c r="CO190">
        <v>1273</v>
      </c>
      <c r="CP190">
        <v>1197.5</v>
      </c>
      <c r="CQ190">
        <v>1344.5</v>
      </c>
      <c r="CR190">
        <v>1225</v>
      </c>
      <c r="CS190">
        <v>1278.5</v>
      </c>
      <c r="CT190">
        <v>1276</v>
      </c>
      <c r="CU190">
        <v>1258</v>
      </c>
      <c r="CV190">
        <v>1220</v>
      </c>
    </row>
    <row r="191" spans="1:100" x14ac:dyDescent="0.25">
      <c r="A191">
        <v>33186</v>
      </c>
      <c r="B191" s="4" t="s">
        <v>310</v>
      </c>
      <c r="C191" s="4" t="s">
        <v>171</v>
      </c>
      <c r="D191" s="4" t="s">
        <v>172</v>
      </c>
      <c r="E191" s="4" t="s">
        <v>173</v>
      </c>
      <c r="F191">
        <v>189</v>
      </c>
      <c r="K191">
        <v>1262.5</v>
      </c>
      <c r="L191">
        <v>1250</v>
      </c>
      <c r="M191">
        <v>1250</v>
      </c>
      <c r="N191">
        <v>1250</v>
      </c>
      <c r="O191">
        <v>1265</v>
      </c>
      <c r="P191">
        <v>1297.5</v>
      </c>
      <c r="Q191">
        <v>1295</v>
      </c>
      <c r="R191">
        <v>1300</v>
      </c>
      <c r="S191">
        <v>1295</v>
      </c>
      <c r="T191">
        <v>1295</v>
      </c>
      <c r="U191">
        <v>1300</v>
      </c>
      <c r="V191">
        <v>1295</v>
      </c>
      <c r="W191">
        <v>1282.5</v>
      </c>
      <c r="X191">
        <v>1295</v>
      </c>
      <c r="Y191">
        <v>1300</v>
      </c>
      <c r="Z191">
        <v>1300</v>
      </c>
      <c r="AA191">
        <v>1345</v>
      </c>
      <c r="AB191">
        <v>1350</v>
      </c>
      <c r="AC191">
        <v>1350</v>
      </c>
      <c r="AD191">
        <v>1375</v>
      </c>
      <c r="AE191">
        <v>1400</v>
      </c>
      <c r="AF191">
        <v>1399</v>
      </c>
      <c r="AG191">
        <v>1362.5</v>
      </c>
      <c r="AH191">
        <v>1350</v>
      </c>
      <c r="AI191">
        <v>1350</v>
      </c>
      <c r="AJ191">
        <v>1350</v>
      </c>
      <c r="AK191">
        <v>1350</v>
      </c>
      <c r="AL191">
        <v>1356</v>
      </c>
      <c r="AM191">
        <v>1400</v>
      </c>
      <c r="AN191">
        <v>1392.5</v>
      </c>
      <c r="AO191">
        <v>1350</v>
      </c>
      <c r="AP191">
        <v>1355</v>
      </c>
      <c r="AQ191">
        <v>1400</v>
      </c>
      <c r="AR191">
        <v>1391</v>
      </c>
      <c r="AS191">
        <v>1400</v>
      </c>
      <c r="AT191">
        <v>1400</v>
      </c>
      <c r="AU191">
        <v>1400</v>
      </c>
      <c r="AV191">
        <v>1397.5</v>
      </c>
      <c r="AW191">
        <v>1400</v>
      </c>
      <c r="AX191">
        <v>1400</v>
      </c>
      <c r="AY191">
        <v>1400</v>
      </c>
      <c r="AZ191">
        <v>1400</v>
      </c>
      <c r="BA191">
        <v>1400</v>
      </c>
      <c r="BB191">
        <v>1400</v>
      </c>
      <c r="BC191">
        <v>1400</v>
      </c>
      <c r="BD191">
        <v>1415</v>
      </c>
      <c r="BE191">
        <v>1428</v>
      </c>
      <c r="BF191">
        <v>1450</v>
      </c>
      <c r="BG191">
        <v>1450</v>
      </c>
      <c r="BH191">
        <v>1475</v>
      </c>
      <c r="BI191">
        <v>1495</v>
      </c>
      <c r="BJ191">
        <v>1485</v>
      </c>
      <c r="BK191">
        <v>1495</v>
      </c>
      <c r="BL191">
        <v>1495</v>
      </c>
      <c r="BM191">
        <v>1500</v>
      </c>
      <c r="BN191">
        <v>1500</v>
      </c>
      <c r="BO191">
        <v>1500</v>
      </c>
      <c r="BP191">
        <v>1500</v>
      </c>
      <c r="BQ191">
        <v>1500</v>
      </c>
      <c r="BR191">
        <v>1500</v>
      </c>
      <c r="BS191">
        <v>1550</v>
      </c>
      <c r="BT191">
        <v>1580</v>
      </c>
      <c r="BU191">
        <v>1580</v>
      </c>
      <c r="BV191">
        <v>1550</v>
      </c>
      <c r="BW191">
        <v>1500</v>
      </c>
      <c r="BX191">
        <v>1500</v>
      </c>
      <c r="BY191">
        <v>1537.5</v>
      </c>
      <c r="BZ191">
        <v>1550</v>
      </c>
      <c r="CA191">
        <v>1600</v>
      </c>
      <c r="CB191">
        <v>1513</v>
      </c>
      <c r="CC191">
        <v>1500</v>
      </c>
      <c r="CD191">
        <v>1555</v>
      </c>
      <c r="CE191">
        <v>1550</v>
      </c>
      <c r="CF191">
        <v>1560</v>
      </c>
      <c r="CG191">
        <v>1571</v>
      </c>
      <c r="CH191">
        <v>1596</v>
      </c>
      <c r="CI191">
        <v>1593</v>
      </c>
      <c r="CJ191">
        <v>1575</v>
      </c>
      <c r="CK191">
        <v>1579</v>
      </c>
      <c r="CL191">
        <v>1600</v>
      </c>
      <c r="CM191">
        <v>1550</v>
      </c>
      <c r="CN191">
        <v>1600</v>
      </c>
      <c r="CO191">
        <v>1595</v>
      </c>
      <c r="CP191">
        <v>1575</v>
      </c>
      <c r="CQ191">
        <v>1589</v>
      </c>
      <c r="CR191">
        <v>1601.5</v>
      </c>
      <c r="CS191">
        <v>1600</v>
      </c>
      <c r="CT191">
        <v>1569.5</v>
      </c>
      <c r="CU191">
        <v>1600</v>
      </c>
      <c r="CV191">
        <v>1600</v>
      </c>
    </row>
    <row r="192" spans="1:100" x14ac:dyDescent="0.25">
      <c r="A192">
        <v>33012</v>
      </c>
      <c r="B192" s="4" t="s">
        <v>311</v>
      </c>
      <c r="C192" s="4" t="s">
        <v>171</v>
      </c>
      <c r="D192" s="4" t="s">
        <v>172</v>
      </c>
      <c r="E192" s="4" t="s">
        <v>173</v>
      </c>
      <c r="F192">
        <v>191</v>
      </c>
      <c r="CK192">
        <v>1551</v>
      </c>
      <c r="CL192">
        <v>1475</v>
      </c>
      <c r="CM192">
        <v>1425</v>
      </c>
      <c r="CN192">
        <v>1425</v>
      </c>
      <c r="CO192">
        <v>1412.5</v>
      </c>
      <c r="CP192">
        <v>1450</v>
      </c>
      <c r="CQ192">
        <v>1400</v>
      </c>
      <c r="CR192">
        <v>1400</v>
      </c>
      <c r="CS192">
        <v>1450</v>
      </c>
      <c r="CT192">
        <v>1400</v>
      </c>
      <c r="CU192">
        <v>1400</v>
      </c>
      <c r="CV192">
        <v>1400</v>
      </c>
    </row>
    <row r="193" spans="1:100" x14ac:dyDescent="0.25">
      <c r="A193">
        <v>30331</v>
      </c>
      <c r="B193" s="4" t="s">
        <v>140</v>
      </c>
      <c r="C193" s="4" t="s">
        <v>139</v>
      </c>
      <c r="D193" s="4" t="s">
        <v>140</v>
      </c>
      <c r="E193" s="4" t="s">
        <v>300</v>
      </c>
      <c r="F193">
        <v>192</v>
      </c>
      <c r="CE193">
        <v>1200</v>
      </c>
      <c r="CF193">
        <v>1159</v>
      </c>
      <c r="CG193">
        <v>1179.5</v>
      </c>
      <c r="CH193">
        <v>1132</v>
      </c>
      <c r="CI193">
        <v>1244</v>
      </c>
      <c r="CJ193">
        <v>1205</v>
      </c>
      <c r="CK193">
        <v>1257.5</v>
      </c>
      <c r="CL193">
        <v>1247</v>
      </c>
      <c r="CM193">
        <v>1240</v>
      </c>
      <c r="CN193">
        <v>1225</v>
      </c>
      <c r="CO193">
        <v>1247.5</v>
      </c>
      <c r="CP193">
        <v>1271</v>
      </c>
      <c r="CQ193">
        <v>1190</v>
      </c>
      <c r="CR193">
        <v>1274</v>
      </c>
      <c r="CS193">
        <v>1274</v>
      </c>
      <c r="CT193">
        <v>1236</v>
      </c>
      <c r="CU193">
        <v>1269</v>
      </c>
      <c r="CV193">
        <v>1205</v>
      </c>
    </row>
    <row r="194" spans="1:100" x14ac:dyDescent="0.25">
      <c r="A194">
        <v>32256</v>
      </c>
      <c r="B194" s="4" t="s">
        <v>212</v>
      </c>
      <c r="C194" s="4" t="s">
        <v>171</v>
      </c>
      <c r="D194" s="4" t="s">
        <v>212</v>
      </c>
      <c r="E194" s="4" t="s">
        <v>213</v>
      </c>
      <c r="F194">
        <v>193</v>
      </c>
      <c r="L194">
        <v>900</v>
      </c>
      <c r="M194">
        <v>914.5</v>
      </c>
      <c r="N194">
        <v>900</v>
      </c>
      <c r="O194">
        <v>937.5</v>
      </c>
      <c r="P194">
        <v>915</v>
      </c>
      <c r="Q194">
        <v>950</v>
      </c>
      <c r="R194">
        <v>900</v>
      </c>
      <c r="S194">
        <v>917.5</v>
      </c>
      <c r="T194">
        <v>900</v>
      </c>
      <c r="U194">
        <v>883</v>
      </c>
      <c r="V194">
        <v>876.5</v>
      </c>
      <c r="W194">
        <v>864</v>
      </c>
      <c r="X194">
        <v>875</v>
      </c>
      <c r="Y194">
        <v>851</v>
      </c>
      <c r="Z194">
        <v>855</v>
      </c>
      <c r="AA194">
        <v>890</v>
      </c>
      <c r="AB194">
        <v>900</v>
      </c>
      <c r="AC194">
        <v>893</v>
      </c>
      <c r="AD194">
        <v>895</v>
      </c>
      <c r="AE194">
        <v>895</v>
      </c>
      <c r="AF194">
        <v>895</v>
      </c>
      <c r="AG194">
        <v>908</v>
      </c>
      <c r="AH194">
        <v>907</v>
      </c>
      <c r="AI194">
        <v>885</v>
      </c>
      <c r="AJ194">
        <v>911.5</v>
      </c>
      <c r="AK194">
        <v>925</v>
      </c>
      <c r="AL194">
        <v>902.5</v>
      </c>
      <c r="AM194">
        <v>942.5</v>
      </c>
      <c r="AN194">
        <v>944</v>
      </c>
      <c r="AO194">
        <v>950</v>
      </c>
      <c r="AP194">
        <v>1021</v>
      </c>
      <c r="AQ194">
        <v>995</v>
      </c>
      <c r="AR194">
        <v>975</v>
      </c>
      <c r="AS194">
        <v>959</v>
      </c>
      <c r="AT194">
        <v>962.5</v>
      </c>
      <c r="AU194">
        <v>1002</v>
      </c>
      <c r="AV194">
        <v>1029</v>
      </c>
      <c r="AW194">
        <v>1050</v>
      </c>
      <c r="AX194">
        <v>1069</v>
      </c>
      <c r="AY194">
        <v>950</v>
      </c>
      <c r="AZ194">
        <v>1002.5</v>
      </c>
      <c r="BA194">
        <v>995</v>
      </c>
      <c r="BB194">
        <v>1075</v>
      </c>
      <c r="BC194">
        <v>1050</v>
      </c>
      <c r="BD194">
        <v>1054.5</v>
      </c>
      <c r="BE194">
        <v>1050</v>
      </c>
      <c r="BF194">
        <v>1050</v>
      </c>
      <c r="BG194">
        <v>1039</v>
      </c>
      <c r="BH194">
        <v>999</v>
      </c>
      <c r="BI194">
        <v>1029</v>
      </c>
      <c r="BJ194">
        <v>995</v>
      </c>
      <c r="BK194">
        <v>1000</v>
      </c>
      <c r="BL194">
        <v>1025</v>
      </c>
      <c r="BM194">
        <v>1050</v>
      </c>
      <c r="BN194">
        <v>1050</v>
      </c>
      <c r="BO194">
        <v>1059</v>
      </c>
      <c r="BP194">
        <v>1050</v>
      </c>
      <c r="BQ194">
        <v>1100</v>
      </c>
      <c r="BR194">
        <v>1075</v>
      </c>
      <c r="BS194">
        <v>1050</v>
      </c>
      <c r="BT194">
        <v>1075</v>
      </c>
      <c r="BU194">
        <v>1100</v>
      </c>
      <c r="BV194">
        <v>1100</v>
      </c>
      <c r="BW194">
        <v>1100</v>
      </c>
      <c r="BX194">
        <v>1137</v>
      </c>
      <c r="BY194">
        <v>1100</v>
      </c>
      <c r="BZ194">
        <v>1100</v>
      </c>
      <c r="CA194">
        <v>1150</v>
      </c>
      <c r="CB194">
        <v>1124.5</v>
      </c>
      <c r="CC194">
        <v>1127.5</v>
      </c>
      <c r="CD194">
        <v>1114</v>
      </c>
      <c r="CE194">
        <v>1095</v>
      </c>
      <c r="CF194">
        <v>1100</v>
      </c>
      <c r="CG194">
        <v>1115</v>
      </c>
      <c r="CH194">
        <v>1130</v>
      </c>
      <c r="CI194">
        <v>1151</v>
      </c>
      <c r="CJ194">
        <v>1159</v>
      </c>
      <c r="CK194">
        <v>1149</v>
      </c>
      <c r="CL194">
        <v>1159</v>
      </c>
      <c r="CM194">
        <v>1180</v>
      </c>
      <c r="CN194">
        <v>1175</v>
      </c>
      <c r="CO194">
        <v>1195</v>
      </c>
      <c r="CP194">
        <v>1291</v>
      </c>
      <c r="CQ194">
        <v>1286</v>
      </c>
      <c r="CR194">
        <v>1327</v>
      </c>
      <c r="CS194">
        <v>1289</v>
      </c>
      <c r="CT194">
        <v>1275</v>
      </c>
      <c r="CU194">
        <v>1260</v>
      </c>
      <c r="CV194">
        <v>1280</v>
      </c>
    </row>
    <row r="195" spans="1:100" x14ac:dyDescent="0.25">
      <c r="A195">
        <v>60649</v>
      </c>
      <c r="B195" s="4" t="s">
        <v>104</v>
      </c>
      <c r="C195" s="4" t="s">
        <v>105</v>
      </c>
      <c r="D195" s="4" t="s">
        <v>104</v>
      </c>
      <c r="E195" s="4" t="s">
        <v>106</v>
      </c>
      <c r="F195">
        <v>194</v>
      </c>
      <c r="M195">
        <v>775</v>
      </c>
      <c r="N195">
        <v>750</v>
      </c>
      <c r="O195">
        <v>750</v>
      </c>
      <c r="P195">
        <v>795</v>
      </c>
      <c r="Q195">
        <v>750</v>
      </c>
      <c r="R195">
        <v>750</v>
      </c>
      <c r="S195">
        <v>767.5</v>
      </c>
      <c r="T195">
        <v>775</v>
      </c>
      <c r="U195">
        <v>750</v>
      </c>
      <c r="V195">
        <v>775</v>
      </c>
      <c r="W195">
        <v>775</v>
      </c>
      <c r="X195">
        <v>775</v>
      </c>
      <c r="Y195">
        <v>800</v>
      </c>
      <c r="Z195">
        <v>800</v>
      </c>
      <c r="AA195">
        <v>800</v>
      </c>
      <c r="AB195">
        <v>750</v>
      </c>
      <c r="AC195">
        <v>787.5</v>
      </c>
      <c r="AD195">
        <v>782.5</v>
      </c>
      <c r="AE195">
        <v>775</v>
      </c>
      <c r="AF195">
        <v>760</v>
      </c>
      <c r="AG195">
        <v>772.5</v>
      </c>
      <c r="AH195">
        <v>780</v>
      </c>
      <c r="AI195">
        <v>775</v>
      </c>
      <c r="AJ195">
        <v>775</v>
      </c>
      <c r="AK195">
        <v>780</v>
      </c>
      <c r="AL195">
        <v>780</v>
      </c>
      <c r="AM195">
        <v>790</v>
      </c>
      <c r="AN195">
        <v>795</v>
      </c>
      <c r="AO195">
        <v>795</v>
      </c>
      <c r="AP195">
        <v>800</v>
      </c>
      <c r="AQ195">
        <v>795</v>
      </c>
      <c r="AR195">
        <v>760</v>
      </c>
      <c r="AS195">
        <v>770</v>
      </c>
      <c r="AT195">
        <v>755</v>
      </c>
      <c r="AU195">
        <v>770</v>
      </c>
      <c r="AV195">
        <v>770</v>
      </c>
      <c r="AW195">
        <v>770</v>
      </c>
      <c r="AX195">
        <v>770</v>
      </c>
      <c r="AY195">
        <v>775</v>
      </c>
      <c r="AZ195">
        <v>775</v>
      </c>
      <c r="BA195">
        <v>780</v>
      </c>
      <c r="BB195">
        <v>780</v>
      </c>
      <c r="BC195">
        <v>800</v>
      </c>
      <c r="BD195">
        <v>810</v>
      </c>
      <c r="BE195">
        <v>810</v>
      </c>
      <c r="BF195">
        <v>810</v>
      </c>
      <c r="BG195">
        <v>837.5</v>
      </c>
      <c r="BH195">
        <v>830</v>
      </c>
      <c r="BI195">
        <v>830</v>
      </c>
      <c r="BJ195">
        <v>825</v>
      </c>
      <c r="BK195">
        <v>850</v>
      </c>
      <c r="BL195">
        <v>850</v>
      </c>
      <c r="BM195">
        <v>850</v>
      </c>
      <c r="BN195">
        <v>800</v>
      </c>
      <c r="BO195">
        <v>850</v>
      </c>
      <c r="BP195">
        <v>850</v>
      </c>
      <c r="BQ195">
        <v>900</v>
      </c>
      <c r="BR195">
        <v>900</v>
      </c>
      <c r="BS195">
        <v>900</v>
      </c>
      <c r="BT195">
        <v>950</v>
      </c>
      <c r="BU195">
        <v>950</v>
      </c>
      <c r="BV195">
        <v>950</v>
      </c>
      <c r="BW195">
        <v>912.5</v>
      </c>
      <c r="BX195">
        <v>875</v>
      </c>
      <c r="BY195">
        <v>900</v>
      </c>
      <c r="BZ195">
        <v>875</v>
      </c>
      <c r="CA195">
        <v>850</v>
      </c>
      <c r="CB195">
        <v>950</v>
      </c>
      <c r="CC195">
        <v>850</v>
      </c>
      <c r="CD195">
        <v>900</v>
      </c>
      <c r="CE195">
        <v>900</v>
      </c>
      <c r="CF195">
        <v>950</v>
      </c>
      <c r="CG195">
        <v>925</v>
      </c>
      <c r="CH195">
        <v>925</v>
      </c>
      <c r="CI195">
        <v>950</v>
      </c>
      <c r="CJ195">
        <v>950</v>
      </c>
      <c r="CK195">
        <v>950</v>
      </c>
      <c r="CL195">
        <v>950</v>
      </c>
      <c r="CM195">
        <v>950</v>
      </c>
      <c r="CN195">
        <v>925</v>
      </c>
      <c r="CO195">
        <v>950</v>
      </c>
      <c r="CP195">
        <v>950</v>
      </c>
      <c r="CQ195">
        <v>950</v>
      </c>
      <c r="CR195">
        <v>950</v>
      </c>
      <c r="CS195">
        <v>1000</v>
      </c>
      <c r="CT195">
        <v>950</v>
      </c>
      <c r="CU195">
        <v>1000</v>
      </c>
      <c r="CV195">
        <v>990</v>
      </c>
    </row>
    <row r="196" spans="1:100" x14ac:dyDescent="0.25">
      <c r="A196">
        <v>23454</v>
      </c>
      <c r="B196" s="4" t="s">
        <v>174</v>
      </c>
      <c r="C196" s="4" t="s">
        <v>175</v>
      </c>
      <c r="D196" s="4" t="s">
        <v>174</v>
      </c>
      <c r="E196" s="4" t="s">
        <v>176</v>
      </c>
      <c r="F196">
        <v>195</v>
      </c>
      <c r="U196">
        <v>1061</v>
      </c>
      <c r="V196">
        <v>1057</v>
      </c>
      <c r="W196">
        <v>1049</v>
      </c>
      <c r="X196">
        <v>1023</v>
      </c>
      <c r="Y196">
        <v>1100</v>
      </c>
      <c r="Z196">
        <v>1125</v>
      </c>
      <c r="AA196">
        <v>1097.5</v>
      </c>
      <c r="AB196">
        <v>1096</v>
      </c>
      <c r="AC196">
        <v>1100</v>
      </c>
      <c r="AD196">
        <v>1073.5</v>
      </c>
      <c r="AE196">
        <v>1100</v>
      </c>
      <c r="AF196">
        <v>969</v>
      </c>
      <c r="AG196">
        <v>1095</v>
      </c>
      <c r="AH196">
        <v>1100</v>
      </c>
      <c r="AI196">
        <v>1050</v>
      </c>
      <c r="AJ196">
        <v>1099.5</v>
      </c>
      <c r="AK196">
        <v>1125</v>
      </c>
      <c r="AL196">
        <v>1120</v>
      </c>
      <c r="AM196">
        <v>1100</v>
      </c>
      <c r="AN196">
        <v>1100</v>
      </c>
      <c r="AO196">
        <v>1150</v>
      </c>
      <c r="AP196">
        <v>1157.5</v>
      </c>
      <c r="AQ196">
        <v>1095</v>
      </c>
      <c r="AR196">
        <v>1095</v>
      </c>
      <c r="AS196">
        <v>1100</v>
      </c>
      <c r="AT196">
        <v>1059</v>
      </c>
      <c r="AU196">
        <v>1050</v>
      </c>
      <c r="AV196">
        <v>1095</v>
      </c>
      <c r="AW196">
        <v>1095</v>
      </c>
      <c r="AX196">
        <v>1090</v>
      </c>
      <c r="AY196">
        <v>1105</v>
      </c>
      <c r="AZ196">
        <v>1102.5</v>
      </c>
      <c r="BA196">
        <v>1097.5</v>
      </c>
      <c r="BB196">
        <v>1097</v>
      </c>
      <c r="BC196">
        <v>1095</v>
      </c>
      <c r="BD196">
        <v>1095</v>
      </c>
      <c r="BE196">
        <v>1097.5</v>
      </c>
      <c r="BF196">
        <v>1100</v>
      </c>
      <c r="BG196">
        <v>1150</v>
      </c>
      <c r="BH196">
        <v>1097.5</v>
      </c>
      <c r="BI196">
        <v>1122.5</v>
      </c>
      <c r="BJ196">
        <v>1150</v>
      </c>
      <c r="BK196">
        <v>1195</v>
      </c>
      <c r="BL196">
        <v>1195</v>
      </c>
      <c r="BM196">
        <v>1150</v>
      </c>
      <c r="BN196">
        <v>1139</v>
      </c>
      <c r="BO196">
        <v>1154</v>
      </c>
      <c r="BP196">
        <v>1100</v>
      </c>
      <c r="BQ196">
        <v>1195</v>
      </c>
      <c r="BR196">
        <v>1098.5</v>
      </c>
      <c r="BS196">
        <v>1095</v>
      </c>
      <c r="BT196">
        <v>1095</v>
      </c>
      <c r="BU196">
        <v>1131.5</v>
      </c>
      <c r="BV196">
        <v>1195</v>
      </c>
      <c r="BW196">
        <v>1150</v>
      </c>
      <c r="BX196">
        <v>1159.5</v>
      </c>
      <c r="BY196">
        <v>1195</v>
      </c>
      <c r="BZ196">
        <v>1210</v>
      </c>
      <c r="CA196">
        <v>1195</v>
      </c>
      <c r="CB196">
        <v>1225</v>
      </c>
      <c r="CC196">
        <v>1162</v>
      </c>
      <c r="CD196">
        <v>1225</v>
      </c>
      <c r="CE196">
        <v>1139</v>
      </c>
      <c r="CF196">
        <v>1197.5</v>
      </c>
      <c r="CG196">
        <v>1150</v>
      </c>
      <c r="CH196">
        <v>1150</v>
      </c>
      <c r="CI196">
        <v>1150</v>
      </c>
      <c r="CJ196">
        <v>1155</v>
      </c>
      <c r="CK196">
        <v>1200</v>
      </c>
      <c r="CL196">
        <v>1195</v>
      </c>
      <c r="CM196">
        <v>1200</v>
      </c>
      <c r="CN196">
        <v>1195</v>
      </c>
      <c r="CO196">
        <v>1175</v>
      </c>
      <c r="CP196">
        <v>1190</v>
      </c>
      <c r="CQ196">
        <v>1195</v>
      </c>
      <c r="CR196">
        <v>1197</v>
      </c>
      <c r="CS196">
        <v>1181</v>
      </c>
      <c r="CT196">
        <v>1182</v>
      </c>
      <c r="CU196">
        <v>1182</v>
      </c>
      <c r="CV196">
        <v>1149</v>
      </c>
    </row>
    <row r="197" spans="1:100" x14ac:dyDescent="0.25">
      <c r="A197">
        <v>92021</v>
      </c>
      <c r="B197" s="4" t="s">
        <v>312</v>
      </c>
      <c r="C197" s="4" t="s">
        <v>117</v>
      </c>
      <c r="D197" s="4" t="s">
        <v>217</v>
      </c>
      <c r="E197" s="4" t="s">
        <v>217</v>
      </c>
      <c r="F197">
        <v>196</v>
      </c>
      <c r="CF197">
        <v>1475</v>
      </c>
      <c r="CG197">
        <v>1495</v>
      </c>
      <c r="CH197">
        <v>1495</v>
      </c>
      <c r="CI197">
        <v>1550</v>
      </c>
      <c r="CJ197">
        <v>1550</v>
      </c>
      <c r="CK197">
        <v>1587</v>
      </c>
      <c r="CL197">
        <v>1535</v>
      </c>
      <c r="CM197">
        <v>1497.5</v>
      </c>
      <c r="CN197">
        <v>1498</v>
      </c>
      <c r="CO197">
        <v>1502</v>
      </c>
      <c r="CP197">
        <v>1525</v>
      </c>
      <c r="CQ197">
        <v>1634.5</v>
      </c>
      <c r="CR197">
        <v>1550</v>
      </c>
      <c r="CS197">
        <v>1550</v>
      </c>
      <c r="CT197">
        <v>1525</v>
      </c>
      <c r="CU197">
        <v>1525</v>
      </c>
      <c r="CV197">
        <v>1513</v>
      </c>
    </row>
    <row r="198" spans="1:100" x14ac:dyDescent="0.25">
      <c r="A198">
        <v>93065</v>
      </c>
      <c r="B198" s="4" t="s">
        <v>313</v>
      </c>
      <c r="C198" s="4" t="s">
        <v>117</v>
      </c>
      <c r="D198" s="4" t="s">
        <v>314</v>
      </c>
      <c r="E198" s="4" t="s">
        <v>314</v>
      </c>
      <c r="F198">
        <v>197</v>
      </c>
      <c r="CE198">
        <v>1932.5</v>
      </c>
      <c r="CF198">
        <v>1947.5</v>
      </c>
      <c r="CG198">
        <v>2004.5</v>
      </c>
      <c r="CH198">
        <v>2010</v>
      </c>
      <c r="CI198">
        <v>2087</v>
      </c>
      <c r="CJ198">
        <v>1950</v>
      </c>
      <c r="CK198">
        <v>2068</v>
      </c>
      <c r="CL198">
        <v>2035</v>
      </c>
      <c r="CM198">
        <v>1900</v>
      </c>
      <c r="CN198">
        <v>1965</v>
      </c>
      <c r="CO198">
        <v>1970</v>
      </c>
      <c r="CP198">
        <v>1959</v>
      </c>
      <c r="CQ198">
        <v>1957</v>
      </c>
      <c r="CR198">
        <v>2008.5</v>
      </c>
      <c r="CS198">
        <v>2105.5</v>
      </c>
      <c r="CT198">
        <v>2148</v>
      </c>
      <c r="CU198">
        <v>2245</v>
      </c>
      <c r="CV198">
        <v>2240.5</v>
      </c>
    </row>
    <row r="199" spans="1:100" x14ac:dyDescent="0.25">
      <c r="A199">
        <v>95123</v>
      </c>
      <c r="B199" s="4" t="s">
        <v>315</v>
      </c>
      <c r="C199" s="4" t="s">
        <v>117</v>
      </c>
      <c r="D199" s="4" t="s">
        <v>315</v>
      </c>
      <c r="E199" s="4" t="s">
        <v>316</v>
      </c>
      <c r="F199">
        <v>198</v>
      </c>
      <c r="BM199">
        <v>2760</v>
      </c>
      <c r="BN199">
        <v>2821</v>
      </c>
      <c r="BO199">
        <v>2943</v>
      </c>
      <c r="BP199">
        <v>2863</v>
      </c>
      <c r="BQ199">
        <v>2879</v>
      </c>
      <c r="BR199">
        <v>2890</v>
      </c>
      <c r="BS199">
        <v>2897.5</v>
      </c>
      <c r="BT199">
        <v>2803</v>
      </c>
      <c r="BU199">
        <v>2765</v>
      </c>
      <c r="BV199">
        <v>2775</v>
      </c>
      <c r="BW199">
        <v>2899</v>
      </c>
      <c r="BX199">
        <v>2775</v>
      </c>
      <c r="BY199">
        <v>2799.5</v>
      </c>
      <c r="BZ199">
        <v>2895</v>
      </c>
      <c r="CA199">
        <v>2980</v>
      </c>
      <c r="CB199">
        <v>2845</v>
      </c>
      <c r="CC199">
        <v>2668</v>
      </c>
      <c r="CD199">
        <v>2651.5</v>
      </c>
      <c r="CE199">
        <v>2695</v>
      </c>
      <c r="CF199">
        <v>2810</v>
      </c>
      <c r="CG199">
        <v>2800</v>
      </c>
      <c r="CH199">
        <v>2802</v>
      </c>
      <c r="CI199">
        <v>2742.5</v>
      </c>
      <c r="CJ199">
        <v>2784</v>
      </c>
      <c r="CK199">
        <v>2845</v>
      </c>
      <c r="CL199">
        <v>2794</v>
      </c>
      <c r="CM199">
        <v>2800</v>
      </c>
      <c r="CN199">
        <v>2742</v>
      </c>
      <c r="CO199">
        <v>2833.5</v>
      </c>
      <c r="CP199">
        <v>2746</v>
      </c>
      <c r="CQ199">
        <v>2700</v>
      </c>
      <c r="CR199">
        <v>2709</v>
      </c>
      <c r="CS199">
        <v>2758.5</v>
      </c>
      <c r="CT199">
        <v>2721</v>
      </c>
      <c r="CU199">
        <v>2783.5</v>
      </c>
      <c r="CV199">
        <v>2800</v>
      </c>
    </row>
    <row r="200" spans="1:100" x14ac:dyDescent="0.25">
      <c r="A200">
        <v>43026</v>
      </c>
      <c r="B200" s="4" t="s">
        <v>317</v>
      </c>
      <c r="C200" s="4" t="s">
        <v>188</v>
      </c>
      <c r="D200" s="4" t="s">
        <v>239</v>
      </c>
      <c r="E200" s="4" t="s">
        <v>240</v>
      </c>
      <c r="F200">
        <v>199</v>
      </c>
      <c r="CI200">
        <v>940</v>
      </c>
      <c r="CJ200">
        <v>965</v>
      </c>
      <c r="CK200">
        <v>949</v>
      </c>
      <c r="CL200">
        <v>1007</v>
      </c>
      <c r="CM200">
        <v>940</v>
      </c>
      <c r="CN200">
        <v>940</v>
      </c>
      <c r="CO200">
        <v>1003.5</v>
      </c>
      <c r="CP200">
        <v>1050</v>
      </c>
      <c r="CQ200">
        <v>1060</v>
      </c>
      <c r="CR200">
        <v>1031</v>
      </c>
      <c r="CS200">
        <v>1016.5</v>
      </c>
      <c r="CT200">
        <v>1004</v>
      </c>
      <c r="CU200">
        <v>1016</v>
      </c>
      <c r="CV200">
        <v>950</v>
      </c>
    </row>
    <row r="201" spans="1:100" x14ac:dyDescent="0.25">
      <c r="A201">
        <v>20019</v>
      </c>
      <c r="B201" s="4" t="s">
        <v>142</v>
      </c>
      <c r="C201" s="4" t="s">
        <v>143</v>
      </c>
      <c r="D201" s="4" t="s">
        <v>142</v>
      </c>
      <c r="E201" s="4" t="s">
        <v>144</v>
      </c>
      <c r="F201">
        <v>200</v>
      </c>
      <c r="CG201">
        <v>1400</v>
      </c>
      <c r="CH201">
        <v>1306</v>
      </c>
      <c r="CI201">
        <v>1455</v>
      </c>
      <c r="CJ201">
        <v>1450</v>
      </c>
      <c r="CK201">
        <v>1457.5</v>
      </c>
      <c r="CL201">
        <v>1515</v>
      </c>
      <c r="CM201">
        <v>1500</v>
      </c>
      <c r="CN201">
        <v>1395</v>
      </c>
      <c r="CO201">
        <v>1374</v>
      </c>
      <c r="CP201">
        <v>1374</v>
      </c>
      <c r="CQ201">
        <v>1308</v>
      </c>
      <c r="CR201">
        <v>1400</v>
      </c>
      <c r="CS201">
        <v>1514.5</v>
      </c>
      <c r="CT201">
        <v>1514.5</v>
      </c>
      <c r="CU201">
        <v>1575</v>
      </c>
      <c r="CV201">
        <v>1514</v>
      </c>
    </row>
    <row r="202" spans="1:100" x14ac:dyDescent="0.25">
      <c r="A202">
        <v>2155</v>
      </c>
      <c r="B202" s="4" t="s">
        <v>318</v>
      </c>
      <c r="C202" s="4" t="s">
        <v>199</v>
      </c>
      <c r="D202" s="4" t="s">
        <v>200</v>
      </c>
      <c r="E202" s="4" t="s">
        <v>259</v>
      </c>
      <c r="F202">
        <v>201</v>
      </c>
      <c r="AC202">
        <v>1800</v>
      </c>
      <c r="AD202">
        <v>1820</v>
      </c>
      <c r="AE202">
        <v>1840</v>
      </c>
      <c r="AF202">
        <v>1840</v>
      </c>
      <c r="AG202">
        <v>1840</v>
      </c>
      <c r="AH202">
        <v>1840</v>
      </c>
      <c r="AI202">
        <v>1840</v>
      </c>
      <c r="AJ202">
        <v>1840</v>
      </c>
      <c r="AK202">
        <v>1850</v>
      </c>
      <c r="AL202">
        <v>1840</v>
      </c>
      <c r="AM202">
        <v>1840</v>
      </c>
      <c r="AN202">
        <v>1795</v>
      </c>
      <c r="AO202">
        <v>1850</v>
      </c>
      <c r="AP202">
        <v>1900</v>
      </c>
      <c r="AQ202">
        <v>1900</v>
      </c>
      <c r="AR202">
        <v>1800</v>
      </c>
      <c r="AS202">
        <v>1795</v>
      </c>
      <c r="AT202">
        <v>1800</v>
      </c>
      <c r="AU202">
        <v>1750</v>
      </c>
      <c r="AV202">
        <v>1700</v>
      </c>
      <c r="AW202">
        <v>1750</v>
      </c>
      <c r="AX202">
        <v>1795</v>
      </c>
      <c r="AY202">
        <v>1800</v>
      </c>
      <c r="AZ202">
        <v>1800</v>
      </c>
      <c r="BA202">
        <v>1800</v>
      </c>
      <c r="BB202">
        <v>1850</v>
      </c>
      <c r="BC202">
        <v>1800</v>
      </c>
      <c r="BD202">
        <v>1800</v>
      </c>
      <c r="BE202">
        <v>1800</v>
      </c>
      <c r="BF202">
        <v>1800</v>
      </c>
      <c r="BG202">
        <v>1800</v>
      </c>
      <c r="BH202">
        <v>1800</v>
      </c>
      <c r="BI202">
        <v>1850</v>
      </c>
      <c r="BJ202">
        <v>1895</v>
      </c>
      <c r="BK202">
        <v>1900</v>
      </c>
      <c r="BL202">
        <v>2000</v>
      </c>
      <c r="BM202">
        <v>1900</v>
      </c>
      <c r="BN202">
        <v>1900</v>
      </c>
      <c r="BO202">
        <v>1850</v>
      </c>
      <c r="BP202">
        <v>1900</v>
      </c>
      <c r="BQ202">
        <v>1900</v>
      </c>
      <c r="BR202">
        <v>2000</v>
      </c>
      <c r="BS202">
        <v>2000</v>
      </c>
      <c r="BT202">
        <v>1950</v>
      </c>
      <c r="BU202">
        <v>2000</v>
      </c>
      <c r="BV202">
        <v>2000</v>
      </c>
      <c r="BW202">
        <v>2000</v>
      </c>
      <c r="BX202">
        <v>2100</v>
      </c>
      <c r="BY202">
        <v>2125</v>
      </c>
      <c r="BZ202">
        <v>2000</v>
      </c>
      <c r="CA202">
        <v>2000</v>
      </c>
      <c r="CB202">
        <v>1950</v>
      </c>
      <c r="CC202">
        <v>2000</v>
      </c>
      <c r="CD202">
        <v>1900</v>
      </c>
      <c r="CE202">
        <v>2000</v>
      </c>
      <c r="CF202">
        <v>2000</v>
      </c>
      <c r="CG202">
        <v>2000</v>
      </c>
      <c r="CH202">
        <v>2100</v>
      </c>
      <c r="CI202">
        <v>2100</v>
      </c>
      <c r="CJ202">
        <v>2200</v>
      </c>
      <c r="CK202">
        <v>2200</v>
      </c>
      <c r="CL202">
        <v>2100</v>
      </c>
      <c r="CM202">
        <v>2100</v>
      </c>
      <c r="CN202">
        <v>2000</v>
      </c>
      <c r="CO202">
        <v>2000</v>
      </c>
      <c r="CP202">
        <v>2000</v>
      </c>
      <c r="CQ202">
        <v>2050</v>
      </c>
      <c r="CR202">
        <v>2100</v>
      </c>
      <c r="CS202">
        <v>2200</v>
      </c>
      <c r="CT202">
        <v>2200</v>
      </c>
      <c r="CU202">
        <v>2300</v>
      </c>
      <c r="CV202">
        <v>2200</v>
      </c>
    </row>
    <row r="203" spans="1:100" x14ac:dyDescent="0.25">
      <c r="A203">
        <v>92627</v>
      </c>
      <c r="B203" s="4" t="s">
        <v>319</v>
      </c>
      <c r="C203" s="4" t="s">
        <v>117</v>
      </c>
      <c r="D203" s="4" t="s">
        <v>124</v>
      </c>
      <c r="E203" s="4" t="s">
        <v>257</v>
      </c>
      <c r="F203">
        <v>202</v>
      </c>
      <c r="AU203">
        <v>1805</v>
      </c>
      <c r="AV203">
        <v>1850</v>
      </c>
      <c r="AW203">
        <v>1832.5</v>
      </c>
      <c r="AX203">
        <v>1800</v>
      </c>
      <c r="AY203">
        <v>1995</v>
      </c>
      <c r="AZ203">
        <v>1825</v>
      </c>
      <c r="BA203">
        <v>1897.5</v>
      </c>
      <c r="BB203">
        <v>1895</v>
      </c>
      <c r="BC203">
        <v>1995</v>
      </c>
      <c r="BD203">
        <v>2060</v>
      </c>
      <c r="BE203">
        <v>1795</v>
      </c>
      <c r="BF203">
        <v>1882</v>
      </c>
      <c r="BG203">
        <v>1869</v>
      </c>
      <c r="BH203">
        <v>1905</v>
      </c>
      <c r="BI203">
        <v>1960</v>
      </c>
      <c r="BJ203">
        <v>1872</v>
      </c>
      <c r="BK203">
        <v>1989</v>
      </c>
      <c r="BL203">
        <v>1950</v>
      </c>
      <c r="BM203">
        <v>1904.5</v>
      </c>
      <c r="BN203">
        <v>2002.5</v>
      </c>
      <c r="BO203">
        <v>1995</v>
      </c>
      <c r="BP203">
        <v>1995</v>
      </c>
      <c r="BQ203">
        <v>1959</v>
      </c>
      <c r="BR203">
        <v>2050</v>
      </c>
      <c r="BS203">
        <v>2097.5</v>
      </c>
      <c r="BT203">
        <v>2259.5</v>
      </c>
      <c r="BU203">
        <v>2200</v>
      </c>
      <c r="BV203">
        <v>2195</v>
      </c>
      <c r="BW203">
        <v>2069.5</v>
      </c>
      <c r="BX203">
        <v>2295</v>
      </c>
      <c r="BY203">
        <v>2184</v>
      </c>
      <c r="BZ203">
        <v>2195</v>
      </c>
      <c r="CA203">
        <v>1902.5</v>
      </c>
      <c r="CB203">
        <v>2184.5</v>
      </c>
      <c r="CC203">
        <v>2050</v>
      </c>
      <c r="CD203">
        <v>2229.5</v>
      </c>
      <c r="CE203">
        <v>2250</v>
      </c>
      <c r="CF203">
        <v>2214.5</v>
      </c>
      <c r="CG203">
        <v>2200</v>
      </c>
      <c r="CH203">
        <v>2230</v>
      </c>
      <c r="CI203">
        <v>2297.5</v>
      </c>
      <c r="CJ203">
        <v>2180</v>
      </c>
      <c r="CK203">
        <v>2150</v>
      </c>
      <c r="CL203">
        <v>2225</v>
      </c>
      <c r="CM203">
        <v>2192</v>
      </c>
      <c r="CN203">
        <v>2179</v>
      </c>
      <c r="CO203">
        <v>2217</v>
      </c>
      <c r="CP203">
        <v>2255</v>
      </c>
      <c r="CQ203">
        <v>2200</v>
      </c>
      <c r="CR203">
        <v>2195</v>
      </c>
      <c r="CS203">
        <v>2225.5</v>
      </c>
      <c r="CT203">
        <v>2100</v>
      </c>
      <c r="CU203">
        <v>2252.5</v>
      </c>
      <c r="CV203">
        <v>2230</v>
      </c>
    </row>
    <row r="204" spans="1:100" x14ac:dyDescent="0.25">
      <c r="A204">
        <v>33311</v>
      </c>
      <c r="B204" s="4" t="s">
        <v>320</v>
      </c>
      <c r="C204" s="4" t="s">
        <v>171</v>
      </c>
      <c r="D204" s="4" t="s">
        <v>172</v>
      </c>
      <c r="E204" s="4" t="s">
        <v>194</v>
      </c>
      <c r="F204">
        <v>203</v>
      </c>
      <c r="N204">
        <v>950</v>
      </c>
      <c r="O204">
        <v>950</v>
      </c>
      <c r="P204">
        <v>980</v>
      </c>
      <c r="Q204">
        <v>1000</v>
      </c>
      <c r="R204">
        <v>1000</v>
      </c>
      <c r="S204">
        <v>1000</v>
      </c>
      <c r="T204">
        <v>1000</v>
      </c>
      <c r="U204">
        <v>1050</v>
      </c>
      <c r="V204">
        <v>950</v>
      </c>
      <c r="W204">
        <v>930</v>
      </c>
      <c r="X204">
        <v>1000</v>
      </c>
      <c r="Y204">
        <v>1000</v>
      </c>
      <c r="Z204">
        <v>1000</v>
      </c>
      <c r="AA204">
        <v>1000</v>
      </c>
      <c r="AB204">
        <v>1050</v>
      </c>
      <c r="AC204">
        <v>1050</v>
      </c>
      <c r="AD204">
        <v>1050</v>
      </c>
      <c r="AE204">
        <v>1025</v>
      </c>
      <c r="AF204">
        <v>997.5</v>
      </c>
      <c r="AG204">
        <v>997.5</v>
      </c>
      <c r="AH204">
        <v>1025</v>
      </c>
      <c r="AI204">
        <v>1100</v>
      </c>
      <c r="AJ204">
        <v>1100</v>
      </c>
      <c r="AK204">
        <v>1150</v>
      </c>
      <c r="AL204">
        <v>1100</v>
      </c>
      <c r="AM204">
        <v>1069</v>
      </c>
      <c r="AN204">
        <v>1100</v>
      </c>
      <c r="AO204">
        <v>1100</v>
      </c>
      <c r="AP204">
        <v>1200</v>
      </c>
      <c r="AQ204">
        <v>1199</v>
      </c>
      <c r="AR204">
        <v>1200</v>
      </c>
      <c r="AS204">
        <v>1100</v>
      </c>
      <c r="AT204">
        <v>1100</v>
      </c>
      <c r="AU204">
        <v>1100</v>
      </c>
      <c r="AV204">
        <v>1100</v>
      </c>
      <c r="AW204">
        <v>1100</v>
      </c>
      <c r="AX204">
        <v>1100</v>
      </c>
      <c r="AY204">
        <v>1075</v>
      </c>
      <c r="AZ204">
        <v>1200</v>
      </c>
      <c r="BA204">
        <v>1200</v>
      </c>
      <c r="BB204">
        <v>1195</v>
      </c>
      <c r="BC204">
        <v>1100</v>
      </c>
      <c r="BD204">
        <v>1200</v>
      </c>
      <c r="BE204">
        <v>1200</v>
      </c>
      <c r="BF204">
        <v>1250</v>
      </c>
      <c r="BG204">
        <v>1235</v>
      </c>
      <c r="BH204">
        <v>1235</v>
      </c>
      <c r="BI204">
        <v>1235</v>
      </c>
      <c r="BJ204">
        <v>1300</v>
      </c>
      <c r="BK204">
        <v>1300</v>
      </c>
      <c r="BL204">
        <v>1200</v>
      </c>
      <c r="BM204">
        <v>1150</v>
      </c>
      <c r="BN204">
        <v>1200</v>
      </c>
      <c r="BO204">
        <v>1250</v>
      </c>
      <c r="BP204">
        <v>1250</v>
      </c>
      <c r="BQ204">
        <v>1250</v>
      </c>
      <c r="BR204">
        <v>1250</v>
      </c>
      <c r="BS204">
        <v>1262.5</v>
      </c>
      <c r="BT204">
        <v>1275</v>
      </c>
      <c r="BU204">
        <v>1325</v>
      </c>
      <c r="BV204">
        <v>1350</v>
      </c>
      <c r="BW204">
        <v>1299</v>
      </c>
      <c r="BX204">
        <v>1299</v>
      </c>
      <c r="BY204">
        <v>1250</v>
      </c>
      <c r="BZ204">
        <v>1250</v>
      </c>
      <c r="CA204">
        <v>1299.5</v>
      </c>
      <c r="CB204">
        <v>1250</v>
      </c>
      <c r="CC204">
        <v>1350</v>
      </c>
      <c r="CD204">
        <v>1200</v>
      </c>
      <c r="CE204">
        <v>1200</v>
      </c>
      <c r="CF204">
        <v>1300</v>
      </c>
      <c r="CG204">
        <v>1375</v>
      </c>
      <c r="CH204">
        <v>1375</v>
      </c>
      <c r="CI204">
        <v>1400</v>
      </c>
      <c r="CJ204">
        <v>1400</v>
      </c>
      <c r="CK204">
        <v>1400</v>
      </c>
      <c r="CL204">
        <v>1400</v>
      </c>
      <c r="CM204">
        <v>1350</v>
      </c>
      <c r="CN204">
        <v>1362.5</v>
      </c>
      <c r="CO204">
        <v>1350</v>
      </c>
      <c r="CP204">
        <v>1375</v>
      </c>
      <c r="CQ204">
        <v>1300</v>
      </c>
      <c r="CR204">
        <v>1300</v>
      </c>
      <c r="CS204">
        <v>1400</v>
      </c>
      <c r="CT204">
        <v>1400</v>
      </c>
      <c r="CU204">
        <v>1375</v>
      </c>
      <c r="CV204">
        <v>1350</v>
      </c>
    </row>
    <row r="205" spans="1:100" x14ac:dyDescent="0.25">
      <c r="A205">
        <v>85705</v>
      </c>
      <c r="B205" s="4" t="s">
        <v>321</v>
      </c>
      <c r="C205" s="4" t="s">
        <v>162</v>
      </c>
      <c r="D205" s="4" t="s">
        <v>321</v>
      </c>
      <c r="E205" s="4" t="s">
        <v>322</v>
      </c>
      <c r="F205">
        <v>204</v>
      </c>
      <c r="BZ205">
        <v>699.5</v>
      </c>
      <c r="CA205">
        <v>640</v>
      </c>
      <c r="CB205">
        <v>600</v>
      </c>
      <c r="CC205">
        <v>647.5</v>
      </c>
      <c r="CD205">
        <v>650</v>
      </c>
      <c r="CE205">
        <v>625</v>
      </c>
      <c r="CF205">
        <v>650</v>
      </c>
      <c r="CG205">
        <v>695</v>
      </c>
      <c r="CH205">
        <v>700</v>
      </c>
      <c r="CI205">
        <v>725</v>
      </c>
      <c r="CJ205">
        <v>750</v>
      </c>
      <c r="CK205">
        <v>700</v>
      </c>
      <c r="CL205">
        <v>697</v>
      </c>
      <c r="CM205">
        <v>695</v>
      </c>
      <c r="CN205">
        <v>695</v>
      </c>
      <c r="CO205">
        <v>675</v>
      </c>
      <c r="CP205">
        <v>650</v>
      </c>
      <c r="CQ205">
        <v>675</v>
      </c>
      <c r="CR205">
        <v>695</v>
      </c>
      <c r="CS205">
        <v>695</v>
      </c>
      <c r="CT205">
        <v>697</v>
      </c>
      <c r="CU205">
        <v>750</v>
      </c>
      <c r="CV205">
        <v>697</v>
      </c>
    </row>
    <row r="206" spans="1:100" x14ac:dyDescent="0.25">
      <c r="A206">
        <v>20878</v>
      </c>
      <c r="B206" s="4" t="s">
        <v>323</v>
      </c>
      <c r="C206" s="4" t="s">
        <v>168</v>
      </c>
      <c r="D206" s="4" t="s">
        <v>142</v>
      </c>
      <c r="E206" s="4" t="s">
        <v>151</v>
      </c>
      <c r="F206">
        <v>205</v>
      </c>
      <c r="BY206">
        <v>1500</v>
      </c>
      <c r="BZ206">
        <v>1642.5</v>
      </c>
      <c r="CA206">
        <v>1480</v>
      </c>
      <c r="CB206">
        <v>1595</v>
      </c>
      <c r="CC206">
        <v>1342.5</v>
      </c>
      <c r="CD206">
        <v>1422.5</v>
      </c>
      <c r="CE206">
        <v>1532.5</v>
      </c>
      <c r="CF206">
        <v>1700</v>
      </c>
      <c r="CG206">
        <v>1557.5</v>
      </c>
      <c r="CH206">
        <v>1584</v>
      </c>
      <c r="CI206">
        <v>1707.5</v>
      </c>
      <c r="CJ206">
        <v>1535</v>
      </c>
      <c r="CK206">
        <v>1545</v>
      </c>
      <c r="CL206">
        <v>1580</v>
      </c>
      <c r="CM206">
        <v>1682.5</v>
      </c>
      <c r="CN206">
        <v>1650</v>
      </c>
      <c r="CO206">
        <v>1673</v>
      </c>
      <c r="CP206">
        <v>1700.5</v>
      </c>
      <c r="CQ206">
        <v>1661</v>
      </c>
      <c r="CR206">
        <v>1661</v>
      </c>
      <c r="CS206">
        <v>1650</v>
      </c>
      <c r="CT206">
        <v>1680</v>
      </c>
      <c r="CU206">
        <v>1790</v>
      </c>
      <c r="CV206">
        <v>1880</v>
      </c>
    </row>
    <row r="207" spans="1:100" x14ac:dyDescent="0.25">
      <c r="A207">
        <v>22304</v>
      </c>
      <c r="B207" s="4" t="s">
        <v>324</v>
      </c>
      <c r="C207" s="4" t="s">
        <v>175</v>
      </c>
      <c r="D207" s="4" t="s">
        <v>142</v>
      </c>
      <c r="E207" s="4" t="s">
        <v>325</v>
      </c>
      <c r="F207">
        <v>206</v>
      </c>
      <c r="AS207">
        <v>1790</v>
      </c>
      <c r="AT207">
        <v>1750</v>
      </c>
      <c r="AU207">
        <v>1744</v>
      </c>
      <c r="AV207">
        <v>1750</v>
      </c>
      <c r="AW207">
        <v>1755</v>
      </c>
      <c r="AX207">
        <v>1750</v>
      </c>
      <c r="AY207">
        <v>1716</v>
      </c>
      <c r="AZ207">
        <v>1782.5</v>
      </c>
      <c r="BA207">
        <v>1775</v>
      </c>
      <c r="BB207">
        <v>1835</v>
      </c>
      <c r="BC207">
        <v>1800</v>
      </c>
      <c r="BD207">
        <v>1799</v>
      </c>
      <c r="BE207">
        <v>1719</v>
      </c>
      <c r="BF207">
        <v>1685</v>
      </c>
      <c r="BG207">
        <v>1712.5</v>
      </c>
      <c r="BH207">
        <v>1717.5</v>
      </c>
      <c r="BI207">
        <v>1697.5</v>
      </c>
      <c r="BJ207">
        <v>1775</v>
      </c>
      <c r="BK207">
        <v>1779.5</v>
      </c>
      <c r="BL207">
        <v>1791.5</v>
      </c>
      <c r="BM207">
        <v>1826</v>
      </c>
      <c r="BN207">
        <v>1818</v>
      </c>
      <c r="BO207">
        <v>1820</v>
      </c>
      <c r="BP207">
        <v>1850</v>
      </c>
      <c r="BQ207">
        <v>1800</v>
      </c>
      <c r="BR207">
        <v>1860</v>
      </c>
      <c r="BS207">
        <v>1860</v>
      </c>
      <c r="BT207">
        <v>1795</v>
      </c>
      <c r="BU207">
        <v>1779</v>
      </c>
      <c r="BV207">
        <v>1800</v>
      </c>
      <c r="BW207">
        <v>1800</v>
      </c>
      <c r="BX207">
        <v>1850</v>
      </c>
      <c r="BY207">
        <v>1740</v>
      </c>
      <c r="BZ207">
        <v>1841</v>
      </c>
      <c r="CA207">
        <v>1800</v>
      </c>
      <c r="CB207">
        <v>1812</v>
      </c>
      <c r="CC207">
        <v>1800</v>
      </c>
      <c r="CD207">
        <v>1880</v>
      </c>
      <c r="CE207">
        <v>1707.5</v>
      </c>
      <c r="CF207">
        <v>1782.5</v>
      </c>
      <c r="CG207">
        <v>1845</v>
      </c>
      <c r="CH207">
        <v>1850</v>
      </c>
      <c r="CI207">
        <v>1859</v>
      </c>
      <c r="CJ207">
        <v>1873.5</v>
      </c>
      <c r="CK207">
        <v>1800</v>
      </c>
      <c r="CL207">
        <v>1807.5</v>
      </c>
      <c r="CM207">
        <v>1817.5</v>
      </c>
      <c r="CN207">
        <v>1884.5</v>
      </c>
      <c r="CO207">
        <v>1858</v>
      </c>
      <c r="CP207">
        <v>1836.5</v>
      </c>
      <c r="CQ207">
        <v>1805</v>
      </c>
      <c r="CR207">
        <v>1793</v>
      </c>
      <c r="CS207">
        <v>1815</v>
      </c>
      <c r="CT207">
        <v>1815</v>
      </c>
      <c r="CU207">
        <v>1800</v>
      </c>
      <c r="CV207">
        <v>1840</v>
      </c>
    </row>
    <row r="208" spans="1:100" x14ac:dyDescent="0.25">
      <c r="A208">
        <v>30022</v>
      </c>
      <c r="B208" s="4" t="s">
        <v>326</v>
      </c>
      <c r="C208" s="4" t="s">
        <v>139</v>
      </c>
      <c r="D208" s="4" t="s">
        <v>140</v>
      </c>
      <c r="E208" s="4" t="s">
        <v>300</v>
      </c>
      <c r="F208">
        <v>206</v>
      </c>
      <c r="CF208">
        <v>1339</v>
      </c>
      <c r="CG208">
        <v>1381</v>
      </c>
      <c r="CH208">
        <v>1413</v>
      </c>
      <c r="CI208">
        <v>1289</v>
      </c>
      <c r="CJ208">
        <v>1320</v>
      </c>
      <c r="CK208">
        <v>1315</v>
      </c>
      <c r="CL208">
        <v>1346.5</v>
      </c>
      <c r="CM208">
        <v>1350</v>
      </c>
      <c r="CN208">
        <v>1350</v>
      </c>
      <c r="CO208">
        <v>1330</v>
      </c>
      <c r="CP208">
        <v>1335</v>
      </c>
      <c r="CQ208">
        <v>1381</v>
      </c>
      <c r="CR208">
        <v>1330</v>
      </c>
      <c r="CS208">
        <v>1380</v>
      </c>
      <c r="CT208">
        <v>1397</v>
      </c>
      <c r="CU208">
        <v>1398</v>
      </c>
      <c r="CV208">
        <v>1404.5</v>
      </c>
    </row>
    <row r="209" spans="1:100" x14ac:dyDescent="0.25">
      <c r="A209">
        <v>27858</v>
      </c>
      <c r="B209" s="4" t="s">
        <v>327</v>
      </c>
      <c r="C209" s="4" t="s">
        <v>134</v>
      </c>
      <c r="D209" s="4" t="s">
        <v>327</v>
      </c>
      <c r="E209" s="4" t="s">
        <v>328</v>
      </c>
      <c r="F209">
        <v>208</v>
      </c>
      <c r="CB209">
        <v>700</v>
      </c>
      <c r="CC209">
        <v>675</v>
      </c>
      <c r="CD209">
        <v>650</v>
      </c>
      <c r="CE209">
        <v>750</v>
      </c>
      <c r="CF209">
        <v>837</v>
      </c>
      <c r="CG209">
        <v>783</v>
      </c>
      <c r="CH209">
        <v>800</v>
      </c>
      <c r="CI209">
        <v>789</v>
      </c>
      <c r="CJ209">
        <v>790</v>
      </c>
      <c r="CK209">
        <v>697.5</v>
      </c>
      <c r="CL209">
        <v>737.5</v>
      </c>
      <c r="CM209">
        <v>729</v>
      </c>
      <c r="CN209">
        <v>725</v>
      </c>
      <c r="CO209">
        <v>750</v>
      </c>
      <c r="CP209">
        <v>725</v>
      </c>
      <c r="CQ209">
        <v>725</v>
      </c>
      <c r="CR209">
        <v>729</v>
      </c>
      <c r="CS209">
        <v>825</v>
      </c>
      <c r="CT209">
        <v>725</v>
      </c>
      <c r="CU209">
        <v>725</v>
      </c>
      <c r="CV209">
        <v>700</v>
      </c>
    </row>
    <row r="210" spans="1:100" x14ac:dyDescent="0.25">
      <c r="A210">
        <v>23666</v>
      </c>
      <c r="B210" s="4" t="s">
        <v>329</v>
      </c>
      <c r="C210" s="4" t="s">
        <v>175</v>
      </c>
      <c r="D210" s="4" t="s">
        <v>174</v>
      </c>
      <c r="E210" s="4" t="s">
        <v>330</v>
      </c>
      <c r="F210">
        <v>209</v>
      </c>
      <c r="AS210">
        <v>975</v>
      </c>
      <c r="AT210">
        <v>999</v>
      </c>
      <c r="AU210">
        <v>950</v>
      </c>
      <c r="AV210">
        <v>947.5</v>
      </c>
      <c r="AW210">
        <v>932.5</v>
      </c>
      <c r="AX210">
        <v>907.5</v>
      </c>
      <c r="AY210">
        <v>950</v>
      </c>
      <c r="AZ210">
        <v>860</v>
      </c>
      <c r="BA210">
        <v>875</v>
      </c>
      <c r="BB210">
        <v>875</v>
      </c>
      <c r="BC210">
        <v>877.5</v>
      </c>
      <c r="BD210">
        <v>885</v>
      </c>
      <c r="BE210">
        <v>890</v>
      </c>
      <c r="BF210">
        <v>905</v>
      </c>
      <c r="BG210">
        <v>937</v>
      </c>
      <c r="BH210">
        <v>1034</v>
      </c>
      <c r="BI210">
        <v>1025</v>
      </c>
      <c r="BJ210">
        <v>912</v>
      </c>
      <c r="BK210">
        <v>915</v>
      </c>
      <c r="BL210">
        <v>897.5</v>
      </c>
      <c r="BM210">
        <v>969.5</v>
      </c>
      <c r="BN210">
        <v>972.5</v>
      </c>
      <c r="BO210">
        <v>900</v>
      </c>
      <c r="BP210">
        <v>960</v>
      </c>
      <c r="BQ210">
        <v>980</v>
      </c>
      <c r="BR210">
        <v>980</v>
      </c>
      <c r="BS210">
        <v>959</v>
      </c>
      <c r="BT210">
        <v>950</v>
      </c>
      <c r="BU210">
        <v>960</v>
      </c>
      <c r="BV210">
        <v>989</v>
      </c>
      <c r="BW210">
        <v>964.5</v>
      </c>
      <c r="BX210">
        <v>1002</v>
      </c>
      <c r="BY210">
        <v>1086.5</v>
      </c>
      <c r="BZ210">
        <v>975</v>
      </c>
      <c r="CA210">
        <v>1050</v>
      </c>
      <c r="CB210">
        <v>1062</v>
      </c>
      <c r="CC210">
        <v>949</v>
      </c>
      <c r="CD210">
        <v>987</v>
      </c>
      <c r="CE210">
        <v>1100</v>
      </c>
      <c r="CF210">
        <v>1165</v>
      </c>
      <c r="CG210">
        <v>1195</v>
      </c>
      <c r="CH210">
        <v>1170</v>
      </c>
      <c r="CI210">
        <v>1149</v>
      </c>
      <c r="CJ210">
        <v>1133.5</v>
      </c>
      <c r="CK210">
        <v>1149</v>
      </c>
      <c r="CL210">
        <v>1152.5</v>
      </c>
      <c r="CM210">
        <v>1159</v>
      </c>
      <c r="CN210">
        <v>1160</v>
      </c>
      <c r="CO210">
        <v>1102.5</v>
      </c>
      <c r="CP210">
        <v>1100</v>
      </c>
      <c r="CQ210">
        <v>1104</v>
      </c>
      <c r="CR210">
        <v>1154</v>
      </c>
      <c r="CS210">
        <v>1154</v>
      </c>
      <c r="CT210">
        <v>1145</v>
      </c>
      <c r="CU210">
        <v>1149</v>
      </c>
      <c r="CV210">
        <v>1184</v>
      </c>
    </row>
    <row r="211" spans="1:100" x14ac:dyDescent="0.25">
      <c r="A211">
        <v>33064</v>
      </c>
      <c r="B211" s="4" t="s">
        <v>331</v>
      </c>
      <c r="C211" s="4" t="s">
        <v>171</v>
      </c>
      <c r="D211" s="4" t="s">
        <v>172</v>
      </c>
      <c r="E211" s="4" t="s">
        <v>194</v>
      </c>
      <c r="F211">
        <v>210</v>
      </c>
      <c r="CB211">
        <v>1375</v>
      </c>
      <c r="CC211">
        <v>1350</v>
      </c>
      <c r="CD211">
        <v>1350</v>
      </c>
      <c r="CE211">
        <v>1350</v>
      </c>
      <c r="CF211">
        <v>1350</v>
      </c>
      <c r="CG211">
        <v>1375</v>
      </c>
      <c r="CH211">
        <v>1400</v>
      </c>
      <c r="CI211">
        <v>1475</v>
      </c>
      <c r="CJ211">
        <v>1500</v>
      </c>
      <c r="CK211">
        <v>1500</v>
      </c>
      <c r="CL211">
        <v>1465</v>
      </c>
      <c r="CM211">
        <v>1499</v>
      </c>
      <c r="CN211">
        <v>1400</v>
      </c>
      <c r="CO211">
        <v>1400</v>
      </c>
      <c r="CP211">
        <v>1395</v>
      </c>
      <c r="CQ211">
        <v>1375</v>
      </c>
      <c r="CR211">
        <v>1387.5</v>
      </c>
      <c r="CS211">
        <v>1475</v>
      </c>
      <c r="CT211">
        <v>1400</v>
      </c>
      <c r="CU211">
        <v>1462.5</v>
      </c>
      <c r="CV211">
        <v>1495</v>
      </c>
    </row>
    <row r="212" spans="1:100" x14ac:dyDescent="0.25">
      <c r="A212">
        <v>20001</v>
      </c>
      <c r="B212" s="4" t="s">
        <v>142</v>
      </c>
      <c r="C212" s="4" t="s">
        <v>143</v>
      </c>
      <c r="D212" s="4" t="s">
        <v>142</v>
      </c>
      <c r="E212" s="4" t="s">
        <v>144</v>
      </c>
      <c r="F212">
        <v>211</v>
      </c>
      <c r="W212">
        <v>3145</v>
      </c>
      <c r="X212">
        <v>3020</v>
      </c>
      <c r="Y212">
        <v>3371</v>
      </c>
      <c r="Z212">
        <v>3410</v>
      </c>
      <c r="AA212">
        <v>3275</v>
      </c>
      <c r="AB212">
        <v>3337.5</v>
      </c>
      <c r="AC212">
        <v>3140</v>
      </c>
      <c r="AD212">
        <v>3325</v>
      </c>
      <c r="AE212">
        <v>3395</v>
      </c>
      <c r="AF212">
        <v>3271.5</v>
      </c>
      <c r="AG212">
        <v>3415</v>
      </c>
      <c r="AH212">
        <v>3450</v>
      </c>
      <c r="AI212">
        <v>3420</v>
      </c>
      <c r="AJ212">
        <v>3473</v>
      </c>
      <c r="AK212">
        <v>3475</v>
      </c>
      <c r="AL212">
        <v>3337.5</v>
      </c>
      <c r="AM212">
        <v>3210</v>
      </c>
      <c r="AN212">
        <v>3200</v>
      </c>
      <c r="AO212">
        <v>3085</v>
      </c>
      <c r="AP212">
        <v>3200</v>
      </c>
      <c r="AQ212">
        <v>3300</v>
      </c>
      <c r="AR212">
        <v>2950</v>
      </c>
      <c r="AS212">
        <v>3025</v>
      </c>
      <c r="AT212">
        <v>3000</v>
      </c>
      <c r="AU212">
        <v>3070</v>
      </c>
      <c r="AV212">
        <v>3150</v>
      </c>
      <c r="AW212">
        <v>3100</v>
      </c>
      <c r="AX212">
        <v>3086</v>
      </c>
      <c r="AY212">
        <v>3300</v>
      </c>
      <c r="AZ212">
        <v>3250</v>
      </c>
      <c r="BA212">
        <v>3325</v>
      </c>
      <c r="BB212">
        <v>3450</v>
      </c>
      <c r="BC212">
        <v>3400</v>
      </c>
      <c r="BD212">
        <v>3325</v>
      </c>
      <c r="BE212">
        <v>3400</v>
      </c>
      <c r="BF212">
        <v>3400</v>
      </c>
      <c r="BG212">
        <v>3350</v>
      </c>
      <c r="BH212">
        <v>3325</v>
      </c>
      <c r="BI212">
        <v>3350</v>
      </c>
      <c r="BJ212">
        <v>3295</v>
      </c>
      <c r="BK212">
        <v>3281.5</v>
      </c>
      <c r="BL212">
        <v>3300</v>
      </c>
      <c r="BM212">
        <v>3337</v>
      </c>
      <c r="BN212">
        <v>3495</v>
      </c>
      <c r="BO212">
        <v>3342</v>
      </c>
      <c r="BP212">
        <v>3312</v>
      </c>
      <c r="BQ212">
        <v>3300</v>
      </c>
      <c r="BR212">
        <v>3200</v>
      </c>
      <c r="BS212">
        <v>3200</v>
      </c>
      <c r="BT212">
        <v>3390</v>
      </c>
      <c r="BU212">
        <v>3250</v>
      </c>
      <c r="BV212">
        <v>3333</v>
      </c>
      <c r="BW212">
        <v>3400</v>
      </c>
      <c r="BX212">
        <v>3500</v>
      </c>
      <c r="BY212">
        <v>3200</v>
      </c>
      <c r="BZ212">
        <v>3500</v>
      </c>
      <c r="CA212">
        <v>3465</v>
      </c>
      <c r="CB212">
        <v>3500</v>
      </c>
      <c r="CC212">
        <v>3016</v>
      </c>
      <c r="CD212">
        <v>3285</v>
      </c>
      <c r="CE212">
        <v>3122</v>
      </c>
      <c r="CF212">
        <v>3095</v>
      </c>
      <c r="CG212">
        <v>3197.5</v>
      </c>
      <c r="CH212">
        <v>3239</v>
      </c>
      <c r="CI212">
        <v>3310</v>
      </c>
      <c r="CJ212">
        <v>3315</v>
      </c>
      <c r="CK212">
        <v>3380</v>
      </c>
      <c r="CL212">
        <v>3455</v>
      </c>
      <c r="CM212">
        <v>3357.5</v>
      </c>
      <c r="CN212">
        <v>3300</v>
      </c>
      <c r="CO212">
        <v>3212.5</v>
      </c>
      <c r="CP212">
        <v>3200</v>
      </c>
      <c r="CQ212">
        <v>3192.5</v>
      </c>
      <c r="CR212">
        <v>3202</v>
      </c>
      <c r="CS212">
        <v>3200</v>
      </c>
      <c r="CT212">
        <v>3245.5</v>
      </c>
      <c r="CU212">
        <v>3277.5</v>
      </c>
      <c r="CV212">
        <v>3325</v>
      </c>
    </row>
    <row r="213" spans="1:100" x14ac:dyDescent="0.25">
      <c r="A213">
        <v>29072</v>
      </c>
      <c r="B213" s="4" t="s">
        <v>332</v>
      </c>
      <c r="C213" s="4" t="s">
        <v>333</v>
      </c>
      <c r="D213" s="4" t="s">
        <v>266</v>
      </c>
      <c r="E213" s="4" t="s">
        <v>332</v>
      </c>
      <c r="F213">
        <v>212</v>
      </c>
      <c r="CI213">
        <v>995</v>
      </c>
      <c r="CJ213">
        <v>984</v>
      </c>
      <c r="CK213">
        <v>1001</v>
      </c>
      <c r="CL213">
        <v>1016</v>
      </c>
      <c r="CM213">
        <v>1006.5</v>
      </c>
      <c r="CN213">
        <v>1007</v>
      </c>
      <c r="CO213">
        <v>999</v>
      </c>
      <c r="CP213">
        <v>935</v>
      </c>
      <c r="CQ213">
        <v>920</v>
      </c>
      <c r="CR213">
        <v>951.5</v>
      </c>
      <c r="CS213">
        <v>1025</v>
      </c>
      <c r="CT213">
        <v>1061.5</v>
      </c>
      <c r="CU213">
        <v>1014</v>
      </c>
      <c r="CV213">
        <v>1002</v>
      </c>
    </row>
    <row r="214" spans="1:100" x14ac:dyDescent="0.25">
      <c r="A214">
        <v>11218</v>
      </c>
      <c r="B214" s="4" t="s">
        <v>101</v>
      </c>
      <c r="C214" s="4" t="s">
        <v>102</v>
      </c>
      <c r="D214" s="4" t="s">
        <v>101</v>
      </c>
      <c r="E214" s="4" t="s">
        <v>118</v>
      </c>
      <c r="F214">
        <v>213</v>
      </c>
      <c r="P214">
        <v>1675</v>
      </c>
      <c r="Q214">
        <v>1700</v>
      </c>
      <c r="R214">
        <v>1687.5</v>
      </c>
      <c r="S214">
        <v>1795</v>
      </c>
      <c r="T214">
        <v>1760</v>
      </c>
      <c r="U214">
        <v>1800</v>
      </c>
      <c r="V214">
        <v>1800</v>
      </c>
      <c r="W214">
        <v>1825</v>
      </c>
      <c r="X214">
        <v>1850</v>
      </c>
      <c r="Y214">
        <v>1900</v>
      </c>
      <c r="Z214">
        <v>1800</v>
      </c>
      <c r="AA214">
        <v>1975</v>
      </c>
      <c r="AB214">
        <v>1850</v>
      </c>
      <c r="AC214">
        <v>1750</v>
      </c>
      <c r="AD214">
        <v>1887.5</v>
      </c>
      <c r="AE214">
        <v>1847.5</v>
      </c>
      <c r="AF214">
        <v>1837.5</v>
      </c>
      <c r="AG214">
        <v>1950</v>
      </c>
      <c r="AH214">
        <v>1895</v>
      </c>
      <c r="AI214">
        <v>1865</v>
      </c>
      <c r="AJ214">
        <v>1895</v>
      </c>
      <c r="AK214">
        <v>2000</v>
      </c>
      <c r="AL214">
        <v>2000</v>
      </c>
      <c r="AM214">
        <v>2000</v>
      </c>
      <c r="AN214">
        <v>2137.5</v>
      </c>
      <c r="AO214">
        <v>2200</v>
      </c>
      <c r="AP214">
        <v>2272.5</v>
      </c>
      <c r="AQ214">
        <v>2300</v>
      </c>
      <c r="AR214">
        <v>2275</v>
      </c>
      <c r="AS214">
        <v>2267</v>
      </c>
      <c r="AT214">
        <v>2275</v>
      </c>
      <c r="AU214">
        <v>2200</v>
      </c>
      <c r="AV214">
        <v>2200</v>
      </c>
      <c r="AW214">
        <v>2200</v>
      </c>
      <c r="AX214">
        <v>2200</v>
      </c>
      <c r="AY214">
        <v>2200</v>
      </c>
      <c r="AZ214">
        <v>2195</v>
      </c>
      <c r="BA214">
        <v>2196</v>
      </c>
      <c r="BB214">
        <v>2100</v>
      </c>
      <c r="BC214">
        <v>2172.5</v>
      </c>
      <c r="BD214">
        <v>2250</v>
      </c>
      <c r="BE214">
        <v>2375</v>
      </c>
      <c r="BF214">
        <v>2300</v>
      </c>
      <c r="BG214">
        <v>2300</v>
      </c>
      <c r="BH214">
        <v>2300</v>
      </c>
      <c r="BI214">
        <v>2300</v>
      </c>
      <c r="BJ214">
        <v>2300</v>
      </c>
      <c r="BK214">
        <v>2295</v>
      </c>
      <c r="BL214">
        <v>2250</v>
      </c>
      <c r="BM214">
        <v>2350</v>
      </c>
      <c r="BN214">
        <v>2400</v>
      </c>
      <c r="BO214">
        <v>2400</v>
      </c>
      <c r="BP214">
        <v>2400</v>
      </c>
      <c r="BQ214">
        <v>2400</v>
      </c>
      <c r="BR214">
        <v>2262.5</v>
      </c>
      <c r="BS214">
        <v>2250</v>
      </c>
      <c r="BT214">
        <v>2200</v>
      </c>
      <c r="BU214">
        <v>2200</v>
      </c>
      <c r="BV214">
        <v>2200</v>
      </c>
      <c r="BW214">
        <v>2300</v>
      </c>
      <c r="BX214">
        <v>2250</v>
      </c>
      <c r="BY214">
        <v>2350</v>
      </c>
      <c r="BZ214">
        <v>2225</v>
      </c>
      <c r="CA214">
        <v>2200</v>
      </c>
      <c r="CB214">
        <v>2200</v>
      </c>
      <c r="CC214">
        <v>2200</v>
      </c>
      <c r="CD214">
        <v>2125</v>
      </c>
      <c r="CE214">
        <v>2295</v>
      </c>
      <c r="CF214">
        <v>2300</v>
      </c>
      <c r="CG214">
        <v>2150</v>
      </c>
      <c r="CH214">
        <v>2300</v>
      </c>
      <c r="CI214">
        <v>2300</v>
      </c>
      <c r="CJ214">
        <v>2393</v>
      </c>
      <c r="CK214">
        <v>2375</v>
      </c>
      <c r="CL214">
        <v>2363</v>
      </c>
      <c r="CM214">
        <v>2400</v>
      </c>
      <c r="CN214">
        <v>2300</v>
      </c>
      <c r="CO214">
        <v>2250</v>
      </c>
      <c r="CP214">
        <v>2250</v>
      </c>
      <c r="CQ214">
        <v>2250</v>
      </c>
      <c r="CR214">
        <v>2250</v>
      </c>
      <c r="CS214">
        <v>2300</v>
      </c>
      <c r="CT214">
        <v>2300</v>
      </c>
      <c r="CU214">
        <v>2300</v>
      </c>
      <c r="CV214">
        <v>2300</v>
      </c>
    </row>
    <row r="215" spans="1:100" x14ac:dyDescent="0.25">
      <c r="A215">
        <v>33027</v>
      </c>
      <c r="B215" s="4" t="s">
        <v>193</v>
      </c>
      <c r="C215" s="4" t="s">
        <v>171</v>
      </c>
      <c r="D215" s="4" t="s">
        <v>172</v>
      </c>
      <c r="E215" s="4" t="s">
        <v>194</v>
      </c>
      <c r="F215">
        <v>214</v>
      </c>
      <c r="R215">
        <v>1415</v>
      </c>
      <c r="S215">
        <v>1380</v>
      </c>
      <c r="T215">
        <v>1200</v>
      </c>
      <c r="U215">
        <v>1200</v>
      </c>
      <c r="V215">
        <v>1150</v>
      </c>
      <c r="W215">
        <v>1100</v>
      </c>
      <c r="X215">
        <v>1100</v>
      </c>
      <c r="Y215">
        <v>1200</v>
      </c>
      <c r="Z215">
        <v>1350</v>
      </c>
      <c r="AA215">
        <v>1200</v>
      </c>
      <c r="AB215">
        <v>1150</v>
      </c>
      <c r="AC215">
        <v>1150</v>
      </c>
      <c r="AD215">
        <v>1150</v>
      </c>
      <c r="AE215">
        <v>1200</v>
      </c>
      <c r="AF215">
        <v>1200</v>
      </c>
      <c r="AG215">
        <v>1200</v>
      </c>
      <c r="AH215">
        <v>1200</v>
      </c>
      <c r="AI215">
        <v>1300</v>
      </c>
      <c r="AJ215">
        <v>1300</v>
      </c>
      <c r="AK215">
        <v>1250</v>
      </c>
      <c r="AL215">
        <v>1200</v>
      </c>
      <c r="AM215">
        <v>1300</v>
      </c>
      <c r="AN215">
        <v>1450</v>
      </c>
      <c r="AO215">
        <v>1480</v>
      </c>
      <c r="AP215">
        <v>1500</v>
      </c>
      <c r="AQ215">
        <v>1500</v>
      </c>
      <c r="AR215">
        <v>1500</v>
      </c>
      <c r="AS215">
        <v>1450</v>
      </c>
      <c r="AT215">
        <v>1450</v>
      </c>
      <c r="AU215">
        <v>1500</v>
      </c>
      <c r="AV215">
        <v>1500</v>
      </c>
      <c r="AW215">
        <v>1500</v>
      </c>
      <c r="AX215">
        <v>1500</v>
      </c>
      <c r="AY215">
        <v>1500</v>
      </c>
      <c r="AZ215">
        <v>1500</v>
      </c>
      <c r="BA215">
        <v>1500</v>
      </c>
      <c r="BB215">
        <v>1530</v>
      </c>
      <c r="BC215">
        <v>1575</v>
      </c>
      <c r="BD215">
        <v>1550</v>
      </c>
      <c r="BE215">
        <v>1525</v>
      </c>
      <c r="BF215">
        <v>1565</v>
      </c>
      <c r="BG215">
        <v>1600</v>
      </c>
      <c r="BH215">
        <v>1600</v>
      </c>
      <c r="BI215">
        <v>1600</v>
      </c>
      <c r="BJ215">
        <v>1550</v>
      </c>
      <c r="BK215">
        <v>1550</v>
      </c>
      <c r="BL215">
        <v>1500</v>
      </c>
      <c r="BM215">
        <v>1500</v>
      </c>
      <c r="BN215">
        <v>1500</v>
      </c>
      <c r="BO215">
        <v>1495</v>
      </c>
      <c r="BP215">
        <v>1495</v>
      </c>
      <c r="BQ215">
        <v>1500</v>
      </c>
      <c r="BR215">
        <v>1550</v>
      </c>
      <c r="BS215">
        <v>1600</v>
      </c>
      <c r="BT215">
        <v>1500</v>
      </c>
      <c r="BU215">
        <v>1600</v>
      </c>
      <c r="BV215">
        <v>1575</v>
      </c>
      <c r="BW215">
        <v>1600</v>
      </c>
      <c r="BX215">
        <v>1600</v>
      </c>
      <c r="BY215">
        <v>1575</v>
      </c>
      <c r="BZ215">
        <v>1500</v>
      </c>
      <c r="CA215">
        <v>1500</v>
      </c>
      <c r="CB215">
        <v>1500</v>
      </c>
      <c r="CC215">
        <v>1525</v>
      </c>
      <c r="CD215">
        <v>1400</v>
      </c>
      <c r="CE215">
        <v>1400</v>
      </c>
      <c r="CF215">
        <v>1472.5</v>
      </c>
      <c r="CG215">
        <v>1512.5</v>
      </c>
      <c r="CH215">
        <v>1600</v>
      </c>
      <c r="CI215">
        <v>1600</v>
      </c>
      <c r="CJ215">
        <v>1650</v>
      </c>
      <c r="CK215">
        <v>1699</v>
      </c>
      <c r="CL215">
        <v>1687</v>
      </c>
      <c r="CM215">
        <v>1850</v>
      </c>
      <c r="CN215">
        <v>1830</v>
      </c>
      <c r="CO215">
        <v>1735</v>
      </c>
      <c r="CP215">
        <v>1700</v>
      </c>
      <c r="CQ215">
        <v>1650</v>
      </c>
      <c r="CR215">
        <v>1650</v>
      </c>
      <c r="CS215">
        <v>1700</v>
      </c>
      <c r="CT215">
        <v>1722.5</v>
      </c>
      <c r="CU215">
        <v>1700</v>
      </c>
      <c r="CV215">
        <v>1750</v>
      </c>
    </row>
    <row r="216" spans="1:100" x14ac:dyDescent="0.25">
      <c r="A216">
        <v>89052</v>
      </c>
      <c r="B216" s="4" t="s">
        <v>334</v>
      </c>
      <c r="C216" s="4" t="s">
        <v>226</v>
      </c>
      <c r="D216" s="4" t="s">
        <v>225</v>
      </c>
      <c r="E216" s="4" t="s">
        <v>227</v>
      </c>
      <c r="F216">
        <v>214</v>
      </c>
      <c r="AL216">
        <v>1229</v>
      </c>
      <c r="AM216">
        <v>1229</v>
      </c>
      <c r="AN216">
        <v>1229</v>
      </c>
      <c r="AO216">
        <v>1229</v>
      </c>
      <c r="AP216">
        <v>1096</v>
      </c>
      <c r="AQ216">
        <v>1025</v>
      </c>
      <c r="AR216">
        <v>1075</v>
      </c>
      <c r="AS216">
        <v>1195</v>
      </c>
      <c r="AT216">
        <v>1095</v>
      </c>
      <c r="AU216">
        <v>1050</v>
      </c>
      <c r="AV216">
        <v>1040</v>
      </c>
      <c r="AW216">
        <v>1040</v>
      </c>
      <c r="AX216">
        <v>1100</v>
      </c>
      <c r="AY216">
        <v>1100</v>
      </c>
      <c r="AZ216">
        <v>1137.5</v>
      </c>
      <c r="BA216">
        <v>1295</v>
      </c>
      <c r="BB216">
        <v>1250</v>
      </c>
      <c r="BC216">
        <v>1100</v>
      </c>
      <c r="BD216">
        <v>1100</v>
      </c>
      <c r="BE216">
        <v>1189.5</v>
      </c>
      <c r="BF216">
        <v>1200</v>
      </c>
      <c r="BG216">
        <v>1250</v>
      </c>
      <c r="BH216">
        <v>1250</v>
      </c>
      <c r="BI216">
        <v>1201.5</v>
      </c>
      <c r="BJ216">
        <v>1199</v>
      </c>
      <c r="BK216">
        <v>1250</v>
      </c>
      <c r="BL216">
        <v>1204</v>
      </c>
      <c r="BM216">
        <v>1200</v>
      </c>
      <c r="BN216">
        <v>1250</v>
      </c>
      <c r="BO216">
        <v>1232</v>
      </c>
      <c r="BP216">
        <v>1209.5</v>
      </c>
      <c r="BQ216">
        <v>1211</v>
      </c>
      <c r="BR216">
        <v>1250</v>
      </c>
      <c r="BS216">
        <v>1250</v>
      </c>
      <c r="BT216">
        <v>1232</v>
      </c>
      <c r="BU216">
        <v>1241.5</v>
      </c>
      <c r="BV216">
        <v>1200</v>
      </c>
      <c r="BW216">
        <v>1222.5</v>
      </c>
      <c r="BX216">
        <v>1262</v>
      </c>
      <c r="BY216">
        <v>1100</v>
      </c>
      <c r="BZ216">
        <v>1097.5</v>
      </c>
      <c r="CA216">
        <v>1203.5</v>
      </c>
      <c r="CB216">
        <v>1195</v>
      </c>
      <c r="CC216">
        <v>1250</v>
      </c>
      <c r="CD216">
        <v>1200</v>
      </c>
      <c r="CE216">
        <v>1269.5</v>
      </c>
      <c r="CF216">
        <v>1349</v>
      </c>
      <c r="CG216">
        <v>1349</v>
      </c>
      <c r="CH216">
        <v>1299</v>
      </c>
      <c r="CI216">
        <v>1349</v>
      </c>
      <c r="CJ216">
        <v>1349</v>
      </c>
      <c r="CK216">
        <v>1299.5</v>
      </c>
      <c r="CL216">
        <v>1349</v>
      </c>
      <c r="CM216">
        <v>1299</v>
      </c>
      <c r="CN216">
        <v>1299</v>
      </c>
      <c r="CO216">
        <v>1299</v>
      </c>
      <c r="CP216">
        <v>1299</v>
      </c>
      <c r="CQ216">
        <v>1350</v>
      </c>
      <c r="CR216">
        <v>1449</v>
      </c>
      <c r="CS216">
        <v>1449</v>
      </c>
      <c r="CT216">
        <v>1399</v>
      </c>
      <c r="CU216">
        <v>1399</v>
      </c>
      <c r="CV216">
        <v>1399</v>
      </c>
    </row>
    <row r="217" spans="1:100" x14ac:dyDescent="0.25">
      <c r="A217">
        <v>75206</v>
      </c>
      <c r="B217" s="4" t="s">
        <v>160</v>
      </c>
      <c r="C217" s="4" t="s">
        <v>108</v>
      </c>
      <c r="D217" s="4" t="s">
        <v>109</v>
      </c>
      <c r="E217" s="4" t="s">
        <v>160</v>
      </c>
      <c r="F217">
        <v>216</v>
      </c>
      <c r="CC217">
        <v>1578</v>
      </c>
      <c r="CD217">
        <v>1600</v>
      </c>
      <c r="CE217">
        <v>1766</v>
      </c>
      <c r="CF217">
        <v>1811.5</v>
      </c>
      <c r="CG217">
        <v>1814</v>
      </c>
      <c r="CH217">
        <v>1867</v>
      </c>
      <c r="CI217">
        <v>1853</v>
      </c>
      <c r="CJ217">
        <v>1922</v>
      </c>
      <c r="CK217">
        <v>1906</v>
      </c>
      <c r="CL217">
        <v>1850</v>
      </c>
      <c r="CM217">
        <v>1799</v>
      </c>
      <c r="CN217">
        <v>1730</v>
      </c>
      <c r="CO217">
        <v>1749</v>
      </c>
      <c r="CP217">
        <v>1916</v>
      </c>
      <c r="CQ217">
        <v>1899</v>
      </c>
      <c r="CR217">
        <v>1937</v>
      </c>
      <c r="CS217">
        <v>1931</v>
      </c>
      <c r="CT217">
        <v>1906</v>
      </c>
      <c r="CU217">
        <v>1916</v>
      </c>
      <c r="CV217">
        <v>1937</v>
      </c>
    </row>
    <row r="218" spans="1:100" x14ac:dyDescent="0.25">
      <c r="A218">
        <v>11223</v>
      </c>
      <c r="B218" s="4" t="s">
        <v>101</v>
      </c>
      <c r="C218" s="4" t="s">
        <v>102</v>
      </c>
      <c r="D218" s="4" t="s">
        <v>101</v>
      </c>
      <c r="E218" s="4" t="s">
        <v>118</v>
      </c>
      <c r="F218">
        <v>217</v>
      </c>
      <c r="Q218">
        <v>1600</v>
      </c>
      <c r="R218">
        <v>1500</v>
      </c>
      <c r="S218">
        <v>1500</v>
      </c>
      <c r="T218">
        <v>1500</v>
      </c>
      <c r="U218">
        <v>1550</v>
      </c>
      <c r="V218">
        <v>1550</v>
      </c>
      <c r="W218">
        <v>1570</v>
      </c>
      <c r="X218">
        <v>1595</v>
      </c>
      <c r="Y218">
        <v>1595</v>
      </c>
      <c r="Z218">
        <v>1500</v>
      </c>
      <c r="AA218">
        <v>1500</v>
      </c>
      <c r="AB218">
        <v>1600</v>
      </c>
      <c r="AC218">
        <v>1550</v>
      </c>
      <c r="AD218">
        <v>1500</v>
      </c>
      <c r="AE218">
        <v>1550</v>
      </c>
      <c r="AF218">
        <v>1600</v>
      </c>
      <c r="AG218">
        <v>1600</v>
      </c>
      <c r="AH218">
        <v>1637.5</v>
      </c>
      <c r="AI218">
        <v>1600</v>
      </c>
      <c r="AJ218">
        <v>1600</v>
      </c>
      <c r="AK218">
        <v>1650</v>
      </c>
      <c r="AL218">
        <v>1700</v>
      </c>
      <c r="AM218">
        <v>1750</v>
      </c>
      <c r="AN218">
        <v>1775</v>
      </c>
      <c r="AO218">
        <v>1750</v>
      </c>
      <c r="AP218">
        <v>1750</v>
      </c>
      <c r="AQ218">
        <v>1762.5</v>
      </c>
      <c r="AR218">
        <v>1725</v>
      </c>
      <c r="AS218">
        <v>1700</v>
      </c>
      <c r="AT218">
        <v>1650</v>
      </c>
      <c r="AU218">
        <v>1600</v>
      </c>
      <c r="AV218">
        <v>1600</v>
      </c>
      <c r="AW218">
        <v>1625</v>
      </c>
      <c r="AX218">
        <v>1600</v>
      </c>
      <c r="AY218">
        <v>1600</v>
      </c>
      <c r="AZ218">
        <v>1600</v>
      </c>
      <c r="BA218">
        <v>1637.5</v>
      </c>
      <c r="BB218">
        <v>1700</v>
      </c>
      <c r="BC218">
        <v>1700</v>
      </c>
      <c r="BD218">
        <v>1675</v>
      </c>
      <c r="BE218">
        <v>1625</v>
      </c>
      <c r="BF218">
        <v>1750</v>
      </c>
      <c r="BG218">
        <v>1700</v>
      </c>
      <c r="BH218">
        <v>1675</v>
      </c>
      <c r="BI218">
        <v>1650</v>
      </c>
      <c r="BJ218">
        <v>1795</v>
      </c>
      <c r="BK218">
        <v>1800</v>
      </c>
      <c r="BL218">
        <v>1795</v>
      </c>
      <c r="BM218">
        <v>1750</v>
      </c>
      <c r="BN218">
        <v>1750</v>
      </c>
      <c r="BO218">
        <v>1795</v>
      </c>
      <c r="BP218">
        <v>1850</v>
      </c>
      <c r="BQ218">
        <v>1850</v>
      </c>
      <c r="BR218">
        <v>1800</v>
      </c>
      <c r="BS218">
        <v>1875</v>
      </c>
      <c r="BT218">
        <v>1825</v>
      </c>
      <c r="BU218">
        <v>1800</v>
      </c>
      <c r="BV218">
        <v>1800</v>
      </c>
      <c r="BW218">
        <v>1800</v>
      </c>
      <c r="BX218">
        <v>1800</v>
      </c>
      <c r="BY218">
        <v>1800</v>
      </c>
      <c r="BZ218">
        <v>1800</v>
      </c>
      <c r="CA218">
        <v>1875</v>
      </c>
      <c r="CB218">
        <v>1800</v>
      </c>
      <c r="CC218">
        <v>1797.5</v>
      </c>
      <c r="CD218">
        <v>1812.5</v>
      </c>
      <c r="CE218">
        <v>1995</v>
      </c>
      <c r="CF218">
        <v>1850</v>
      </c>
      <c r="CG218">
        <v>1899</v>
      </c>
      <c r="CH218">
        <v>1850</v>
      </c>
      <c r="CI218">
        <v>1825</v>
      </c>
      <c r="CJ218">
        <v>1800</v>
      </c>
      <c r="CK218">
        <v>1850</v>
      </c>
      <c r="CL218">
        <v>1850</v>
      </c>
      <c r="CM218">
        <v>1850</v>
      </c>
      <c r="CN218">
        <v>1862.5</v>
      </c>
      <c r="CO218">
        <v>1862.5</v>
      </c>
      <c r="CP218">
        <v>1900</v>
      </c>
      <c r="CQ218">
        <v>1900</v>
      </c>
      <c r="CR218">
        <v>1900</v>
      </c>
      <c r="CS218">
        <v>1900</v>
      </c>
      <c r="CT218">
        <v>1900</v>
      </c>
      <c r="CU218">
        <v>1900</v>
      </c>
      <c r="CV218">
        <v>1899</v>
      </c>
    </row>
    <row r="219" spans="1:100" x14ac:dyDescent="0.25">
      <c r="A219">
        <v>33063</v>
      </c>
      <c r="B219" s="4" t="s">
        <v>335</v>
      </c>
      <c r="C219" s="4" t="s">
        <v>171</v>
      </c>
      <c r="D219" s="4" t="s">
        <v>172</v>
      </c>
      <c r="E219" s="4" t="s">
        <v>194</v>
      </c>
      <c r="F219">
        <v>218</v>
      </c>
      <c r="BR219">
        <v>1580</v>
      </c>
      <c r="BS219">
        <v>1500</v>
      </c>
      <c r="BT219">
        <v>1297</v>
      </c>
      <c r="BU219">
        <v>1290</v>
      </c>
      <c r="BV219">
        <v>1312.5</v>
      </c>
      <c r="BW219">
        <v>1350</v>
      </c>
      <c r="BX219">
        <v>1350</v>
      </c>
      <c r="BY219">
        <v>1300</v>
      </c>
      <c r="BZ219">
        <v>1300</v>
      </c>
      <c r="CA219">
        <v>1291</v>
      </c>
      <c r="CB219">
        <v>1350</v>
      </c>
      <c r="CC219">
        <v>1300</v>
      </c>
      <c r="CD219">
        <v>1300</v>
      </c>
      <c r="CE219">
        <v>1262.5</v>
      </c>
      <c r="CF219">
        <v>1300</v>
      </c>
      <c r="CG219">
        <v>1350</v>
      </c>
      <c r="CH219">
        <v>1350</v>
      </c>
      <c r="CI219">
        <v>1375</v>
      </c>
      <c r="CJ219">
        <v>1375</v>
      </c>
      <c r="CK219">
        <v>1399</v>
      </c>
      <c r="CL219">
        <v>1375</v>
      </c>
      <c r="CM219">
        <v>1375</v>
      </c>
      <c r="CN219">
        <v>1350</v>
      </c>
      <c r="CO219">
        <v>1350</v>
      </c>
      <c r="CP219">
        <v>1350</v>
      </c>
      <c r="CQ219">
        <v>1350</v>
      </c>
      <c r="CR219">
        <v>1400</v>
      </c>
      <c r="CS219">
        <v>1430</v>
      </c>
      <c r="CT219">
        <v>1450</v>
      </c>
      <c r="CU219">
        <v>1400</v>
      </c>
      <c r="CV219">
        <v>1450</v>
      </c>
    </row>
    <row r="220" spans="1:100" x14ac:dyDescent="0.25">
      <c r="A220">
        <v>90025</v>
      </c>
      <c r="B220" s="4" t="s">
        <v>125</v>
      </c>
      <c r="C220" s="4" t="s">
        <v>117</v>
      </c>
      <c r="D220" s="4" t="s">
        <v>124</v>
      </c>
      <c r="E220" s="4" t="s">
        <v>125</v>
      </c>
      <c r="F220">
        <v>219</v>
      </c>
      <c r="O220">
        <v>2600</v>
      </c>
      <c r="P220">
        <v>2495</v>
      </c>
      <c r="Q220">
        <v>2272.5</v>
      </c>
      <c r="R220">
        <v>1972.5</v>
      </c>
      <c r="S220">
        <v>1895</v>
      </c>
      <c r="T220">
        <v>2060</v>
      </c>
      <c r="U220">
        <v>2197.5</v>
      </c>
      <c r="V220">
        <v>2175</v>
      </c>
      <c r="W220">
        <v>2122.5</v>
      </c>
      <c r="X220">
        <v>2325</v>
      </c>
      <c r="Y220">
        <v>2600</v>
      </c>
      <c r="Z220">
        <v>2572.5</v>
      </c>
      <c r="AA220">
        <v>2395</v>
      </c>
      <c r="AB220">
        <v>2195</v>
      </c>
      <c r="AC220">
        <v>2250</v>
      </c>
      <c r="AD220">
        <v>2287.5</v>
      </c>
      <c r="AE220">
        <v>2300</v>
      </c>
      <c r="AF220">
        <v>2450</v>
      </c>
      <c r="AG220">
        <v>2395</v>
      </c>
      <c r="AH220">
        <v>2395</v>
      </c>
      <c r="AI220">
        <v>2295</v>
      </c>
      <c r="AJ220">
        <v>2347.5</v>
      </c>
      <c r="AK220">
        <v>2425</v>
      </c>
      <c r="AL220">
        <v>2425</v>
      </c>
      <c r="AM220">
        <v>2574.5</v>
      </c>
      <c r="AN220">
        <v>2500</v>
      </c>
      <c r="AO220">
        <v>2544</v>
      </c>
      <c r="AP220">
        <v>2500</v>
      </c>
      <c r="AQ220">
        <v>2500</v>
      </c>
      <c r="AR220">
        <v>2498.5</v>
      </c>
      <c r="AS220">
        <v>2350</v>
      </c>
      <c r="AT220">
        <v>2425</v>
      </c>
      <c r="AU220">
        <v>2495</v>
      </c>
      <c r="AV220">
        <v>2495</v>
      </c>
      <c r="AW220">
        <v>2495</v>
      </c>
      <c r="AX220">
        <v>2495</v>
      </c>
      <c r="AY220">
        <v>2572.5</v>
      </c>
      <c r="AZ220">
        <v>2575</v>
      </c>
      <c r="BA220">
        <v>2696.5</v>
      </c>
      <c r="BB220">
        <v>2750</v>
      </c>
      <c r="BC220">
        <v>2752.5</v>
      </c>
      <c r="BD220">
        <v>2695</v>
      </c>
      <c r="BE220">
        <v>2692</v>
      </c>
      <c r="BF220">
        <v>2767.5</v>
      </c>
      <c r="BG220">
        <v>2795</v>
      </c>
      <c r="BH220">
        <v>2764</v>
      </c>
      <c r="BI220">
        <v>2780</v>
      </c>
      <c r="BJ220">
        <v>2875</v>
      </c>
      <c r="BK220">
        <v>2750</v>
      </c>
      <c r="BL220">
        <v>2795</v>
      </c>
      <c r="BM220">
        <v>2725</v>
      </c>
      <c r="BN220">
        <v>2799</v>
      </c>
      <c r="BO220">
        <v>2895</v>
      </c>
      <c r="BP220">
        <v>2992.5</v>
      </c>
      <c r="BQ220">
        <v>2843</v>
      </c>
      <c r="BR220">
        <v>2750</v>
      </c>
      <c r="BS220">
        <v>2787.5</v>
      </c>
      <c r="BT220">
        <v>2755</v>
      </c>
      <c r="BU220">
        <v>2891.5</v>
      </c>
      <c r="BV220">
        <v>2895</v>
      </c>
      <c r="BW220">
        <v>3100</v>
      </c>
      <c r="BX220">
        <v>2995</v>
      </c>
      <c r="BY220">
        <v>2950</v>
      </c>
      <c r="BZ220">
        <v>2965</v>
      </c>
      <c r="CA220">
        <v>3180</v>
      </c>
      <c r="CB220">
        <v>3075</v>
      </c>
      <c r="CC220">
        <v>3098</v>
      </c>
      <c r="CD220">
        <v>3000</v>
      </c>
      <c r="CE220">
        <v>2995</v>
      </c>
      <c r="CF220">
        <v>3000</v>
      </c>
      <c r="CG220">
        <v>3099.5</v>
      </c>
      <c r="CH220">
        <v>3050</v>
      </c>
      <c r="CI220">
        <v>3000</v>
      </c>
      <c r="CJ220">
        <v>3118</v>
      </c>
      <c r="CK220">
        <v>3054</v>
      </c>
      <c r="CL220">
        <v>3295</v>
      </c>
      <c r="CM220">
        <v>3397.5</v>
      </c>
      <c r="CN220">
        <v>3300</v>
      </c>
      <c r="CO220">
        <v>3297.5</v>
      </c>
      <c r="CP220">
        <v>3350</v>
      </c>
      <c r="CQ220">
        <v>3230</v>
      </c>
      <c r="CR220">
        <v>3200</v>
      </c>
      <c r="CS220">
        <v>3295</v>
      </c>
      <c r="CT220">
        <v>3200</v>
      </c>
      <c r="CU220">
        <v>3250</v>
      </c>
      <c r="CV220">
        <v>3197</v>
      </c>
    </row>
    <row r="221" spans="1:100" x14ac:dyDescent="0.25">
      <c r="A221">
        <v>72401</v>
      </c>
      <c r="B221" s="4" t="s">
        <v>336</v>
      </c>
      <c r="C221" s="4" t="s">
        <v>337</v>
      </c>
      <c r="D221" s="4" t="s">
        <v>336</v>
      </c>
      <c r="E221" s="4" t="s">
        <v>338</v>
      </c>
      <c r="F221">
        <v>220</v>
      </c>
      <c r="CH221">
        <v>635</v>
      </c>
      <c r="CI221">
        <v>675</v>
      </c>
      <c r="CJ221">
        <v>635</v>
      </c>
      <c r="CK221">
        <v>600</v>
      </c>
      <c r="CL221">
        <v>695</v>
      </c>
      <c r="CM221">
        <v>649.5</v>
      </c>
      <c r="CN221">
        <v>595</v>
      </c>
      <c r="CO221">
        <v>580</v>
      </c>
      <c r="CP221">
        <v>575</v>
      </c>
      <c r="CQ221">
        <v>595</v>
      </c>
      <c r="CR221">
        <v>595</v>
      </c>
      <c r="CS221">
        <v>600</v>
      </c>
      <c r="CT221">
        <v>650</v>
      </c>
      <c r="CU221">
        <v>682.5</v>
      </c>
      <c r="CV221">
        <v>650</v>
      </c>
    </row>
    <row r="222" spans="1:100" x14ac:dyDescent="0.25">
      <c r="A222">
        <v>10021</v>
      </c>
      <c r="B222" s="4" t="s">
        <v>101</v>
      </c>
      <c r="C222" s="4" t="s">
        <v>102</v>
      </c>
      <c r="D222" s="4" t="s">
        <v>101</v>
      </c>
      <c r="E222" s="4" t="s">
        <v>101</v>
      </c>
      <c r="F222">
        <v>221</v>
      </c>
      <c r="BB222">
        <v>4500</v>
      </c>
      <c r="BC222">
        <v>4395</v>
      </c>
      <c r="BD222">
        <v>4495</v>
      </c>
      <c r="BE222">
        <v>4100</v>
      </c>
      <c r="BF222">
        <v>4275</v>
      </c>
      <c r="BG222">
        <v>4000</v>
      </c>
      <c r="BH222">
        <v>4299.5</v>
      </c>
      <c r="BI222">
        <v>4195</v>
      </c>
      <c r="BJ222">
        <v>4250</v>
      </c>
      <c r="BK222">
        <v>3900</v>
      </c>
      <c r="BL222">
        <v>4000</v>
      </c>
      <c r="BM222">
        <v>4100</v>
      </c>
      <c r="BN222">
        <v>4050</v>
      </c>
      <c r="BO222">
        <v>4100</v>
      </c>
      <c r="BP222">
        <v>4000</v>
      </c>
      <c r="BQ222">
        <v>4000</v>
      </c>
      <c r="BR222">
        <v>4204</v>
      </c>
      <c r="BS222">
        <v>4050</v>
      </c>
      <c r="BT222">
        <v>4100</v>
      </c>
      <c r="BU222">
        <v>4550</v>
      </c>
      <c r="BV222">
        <v>4200</v>
      </c>
      <c r="BW222">
        <v>4100</v>
      </c>
      <c r="BX222">
        <v>4000</v>
      </c>
      <c r="BY222">
        <v>4000</v>
      </c>
      <c r="BZ222">
        <v>3900</v>
      </c>
      <c r="CA222">
        <v>4000</v>
      </c>
      <c r="CB222">
        <v>3895</v>
      </c>
      <c r="CC222">
        <v>3970</v>
      </c>
      <c r="CD222">
        <v>3960</v>
      </c>
      <c r="CE222">
        <v>3900</v>
      </c>
      <c r="CF222">
        <v>3995</v>
      </c>
      <c r="CG222">
        <v>3500</v>
      </c>
      <c r="CH222">
        <v>3522.5</v>
      </c>
      <c r="CI222">
        <v>3595</v>
      </c>
      <c r="CJ222">
        <v>3495</v>
      </c>
      <c r="CK222">
        <v>3595</v>
      </c>
      <c r="CL222">
        <v>3895</v>
      </c>
      <c r="CM222">
        <v>3900</v>
      </c>
      <c r="CN222">
        <v>3700</v>
      </c>
      <c r="CO222">
        <v>4100</v>
      </c>
      <c r="CP222">
        <v>4000</v>
      </c>
      <c r="CQ222">
        <v>3960</v>
      </c>
      <c r="CR222">
        <v>4000</v>
      </c>
      <c r="CS222">
        <v>3982.5</v>
      </c>
      <c r="CT222">
        <v>3550</v>
      </c>
      <c r="CU222">
        <v>3742.5</v>
      </c>
      <c r="CV222">
        <v>3700</v>
      </c>
    </row>
    <row r="223" spans="1:100" x14ac:dyDescent="0.25">
      <c r="A223">
        <v>90027</v>
      </c>
      <c r="B223" s="4" t="s">
        <v>125</v>
      </c>
      <c r="C223" s="4" t="s">
        <v>117</v>
      </c>
      <c r="D223" s="4" t="s">
        <v>124</v>
      </c>
      <c r="E223" s="4" t="s">
        <v>125</v>
      </c>
      <c r="F223">
        <v>222</v>
      </c>
      <c r="CA223">
        <v>2695</v>
      </c>
      <c r="CB223">
        <v>2495</v>
      </c>
      <c r="CC223">
        <v>2612</v>
      </c>
      <c r="CD223">
        <v>2550</v>
      </c>
      <c r="CE223">
        <v>2642</v>
      </c>
      <c r="CF223">
        <v>2600</v>
      </c>
      <c r="CG223">
        <v>2685</v>
      </c>
      <c r="CH223">
        <v>2650</v>
      </c>
      <c r="CI223">
        <v>2650</v>
      </c>
      <c r="CJ223">
        <v>2600</v>
      </c>
      <c r="CK223">
        <v>2695</v>
      </c>
      <c r="CL223">
        <v>2812.5</v>
      </c>
      <c r="CM223">
        <v>2800</v>
      </c>
      <c r="CN223">
        <v>2797.5</v>
      </c>
      <c r="CO223">
        <v>2799</v>
      </c>
      <c r="CP223">
        <v>2725</v>
      </c>
      <c r="CQ223">
        <v>2750</v>
      </c>
      <c r="CR223">
        <v>2695</v>
      </c>
      <c r="CS223">
        <v>2750</v>
      </c>
      <c r="CT223">
        <v>2550</v>
      </c>
      <c r="CU223">
        <v>2650</v>
      </c>
      <c r="CV223">
        <v>2650</v>
      </c>
    </row>
    <row r="224" spans="1:100" x14ac:dyDescent="0.25">
      <c r="A224">
        <v>10701</v>
      </c>
      <c r="B224" s="4" t="s">
        <v>339</v>
      </c>
      <c r="C224" s="4" t="s">
        <v>102</v>
      </c>
      <c r="D224" s="4" t="s">
        <v>101</v>
      </c>
      <c r="E224" s="4" t="s">
        <v>340</v>
      </c>
      <c r="F224">
        <v>223</v>
      </c>
      <c r="AH224">
        <v>1442.5</v>
      </c>
      <c r="AI224">
        <v>1500</v>
      </c>
      <c r="AJ224">
        <v>1500</v>
      </c>
      <c r="AK224">
        <v>1500</v>
      </c>
      <c r="AL224">
        <v>1525</v>
      </c>
      <c r="AM224">
        <v>1500</v>
      </c>
      <c r="AN224">
        <v>1500</v>
      </c>
      <c r="AO224">
        <v>1480</v>
      </c>
      <c r="AP224">
        <v>1500</v>
      </c>
      <c r="AQ224">
        <v>1550</v>
      </c>
      <c r="AR224">
        <v>1550</v>
      </c>
      <c r="AS224">
        <v>1575</v>
      </c>
      <c r="AT224">
        <v>1600</v>
      </c>
      <c r="AU224">
        <v>1550</v>
      </c>
      <c r="AV224">
        <v>1600</v>
      </c>
      <c r="AW224">
        <v>1600</v>
      </c>
      <c r="AX224">
        <v>1600</v>
      </c>
      <c r="AY224">
        <v>1550</v>
      </c>
      <c r="AZ224">
        <v>1650</v>
      </c>
      <c r="BA224">
        <v>1650</v>
      </c>
      <c r="BB224">
        <v>1650</v>
      </c>
      <c r="BC224">
        <v>1650</v>
      </c>
      <c r="BD224">
        <v>1700</v>
      </c>
      <c r="BE224">
        <v>1675</v>
      </c>
      <c r="BF224">
        <v>1700</v>
      </c>
      <c r="BG224">
        <v>1725</v>
      </c>
      <c r="BH224">
        <v>1700</v>
      </c>
      <c r="BI224">
        <v>1700</v>
      </c>
      <c r="BJ224">
        <v>1750</v>
      </c>
      <c r="BK224">
        <v>1750</v>
      </c>
      <c r="BL224">
        <v>1750</v>
      </c>
      <c r="BM224">
        <v>1750</v>
      </c>
      <c r="BN224">
        <v>1750</v>
      </c>
      <c r="BO224">
        <v>1750</v>
      </c>
      <c r="BP224">
        <v>1750</v>
      </c>
      <c r="BQ224">
        <v>1750</v>
      </c>
      <c r="BR224">
        <v>1750</v>
      </c>
      <c r="BS224">
        <v>1750</v>
      </c>
      <c r="BT224">
        <v>1757.5</v>
      </c>
      <c r="BU224">
        <v>1750</v>
      </c>
      <c r="BV224">
        <v>1750</v>
      </c>
      <c r="BW224">
        <v>1750</v>
      </c>
      <c r="BX224">
        <v>1700</v>
      </c>
      <c r="BY224">
        <v>1750</v>
      </c>
      <c r="BZ224">
        <v>1750</v>
      </c>
      <c r="CA224">
        <v>1600</v>
      </c>
      <c r="CB224">
        <v>1750</v>
      </c>
      <c r="CC224">
        <v>1750</v>
      </c>
      <c r="CD224">
        <v>1750</v>
      </c>
      <c r="CE224">
        <v>1675</v>
      </c>
      <c r="CF224">
        <v>1700</v>
      </c>
      <c r="CG224">
        <v>1800</v>
      </c>
      <c r="CH224">
        <v>1800</v>
      </c>
      <c r="CI224">
        <v>2095</v>
      </c>
      <c r="CJ224">
        <v>2047.5</v>
      </c>
      <c r="CK224">
        <v>1824.5</v>
      </c>
      <c r="CL224">
        <v>1845</v>
      </c>
      <c r="CM224">
        <v>1900</v>
      </c>
      <c r="CN224">
        <v>1900</v>
      </c>
      <c r="CO224">
        <v>1900</v>
      </c>
      <c r="CP224">
        <v>2100</v>
      </c>
      <c r="CQ224">
        <v>2000</v>
      </c>
      <c r="CR224">
        <v>2000</v>
      </c>
      <c r="CS224">
        <v>2097.5</v>
      </c>
      <c r="CT224">
        <v>2200</v>
      </c>
      <c r="CU224">
        <v>2405</v>
      </c>
      <c r="CV224">
        <v>2330</v>
      </c>
    </row>
    <row r="225" spans="1:100" x14ac:dyDescent="0.25">
      <c r="A225">
        <v>58103</v>
      </c>
      <c r="B225" s="4" t="s">
        <v>341</v>
      </c>
      <c r="C225" s="4" t="s">
        <v>342</v>
      </c>
      <c r="D225" s="4" t="s">
        <v>341</v>
      </c>
      <c r="E225" s="4" t="s">
        <v>343</v>
      </c>
      <c r="F225">
        <v>224</v>
      </c>
      <c r="CE225">
        <v>690</v>
      </c>
      <c r="CF225">
        <v>690</v>
      </c>
      <c r="CG225">
        <v>690</v>
      </c>
      <c r="CH225">
        <v>690</v>
      </c>
      <c r="CI225">
        <v>690</v>
      </c>
      <c r="CJ225">
        <v>690</v>
      </c>
      <c r="CK225">
        <v>680</v>
      </c>
      <c r="CL225">
        <v>672.5</v>
      </c>
      <c r="CM225">
        <v>620</v>
      </c>
      <c r="CN225">
        <v>620</v>
      </c>
      <c r="CO225">
        <v>625</v>
      </c>
      <c r="CP225">
        <v>625</v>
      </c>
      <c r="CQ225">
        <v>635</v>
      </c>
      <c r="CR225">
        <v>615</v>
      </c>
      <c r="CS225">
        <v>620</v>
      </c>
      <c r="CT225">
        <v>622.5</v>
      </c>
      <c r="CU225">
        <v>637.5</v>
      </c>
      <c r="CV225">
        <v>627.5</v>
      </c>
    </row>
    <row r="226" spans="1:100" x14ac:dyDescent="0.25">
      <c r="A226">
        <v>75035</v>
      </c>
      <c r="B226" s="4" t="s">
        <v>159</v>
      </c>
      <c r="C226" s="4" t="s">
        <v>108</v>
      </c>
      <c r="D226" s="4" t="s">
        <v>109</v>
      </c>
      <c r="E226" s="4" t="s">
        <v>110</v>
      </c>
      <c r="F226">
        <v>225</v>
      </c>
      <c r="CE226">
        <v>1725</v>
      </c>
      <c r="CF226">
        <v>1744.5</v>
      </c>
      <c r="CG226">
        <v>1880</v>
      </c>
      <c r="CH226">
        <v>1891</v>
      </c>
      <c r="CI226">
        <v>1795</v>
      </c>
      <c r="CJ226">
        <v>1764.5</v>
      </c>
      <c r="CK226">
        <v>1639</v>
      </c>
      <c r="CL226">
        <v>1789</v>
      </c>
      <c r="CM226">
        <v>1792</v>
      </c>
      <c r="CN226">
        <v>1809</v>
      </c>
      <c r="CO226">
        <v>1704</v>
      </c>
      <c r="CP226">
        <v>1695</v>
      </c>
      <c r="CQ226">
        <v>1735</v>
      </c>
      <c r="CR226">
        <v>1809</v>
      </c>
      <c r="CS226">
        <v>1828</v>
      </c>
      <c r="CT226">
        <v>1887</v>
      </c>
      <c r="CU226">
        <v>1748</v>
      </c>
      <c r="CV226">
        <v>1800</v>
      </c>
    </row>
    <row r="227" spans="1:100" x14ac:dyDescent="0.25">
      <c r="A227">
        <v>77082</v>
      </c>
      <c r="B227" s="4" t="s">
        <v>112</v>
      </c>
      <c r="C227" s="4" t="s">
        <v>108</v>
      </c>
      <c r="D227" s="4" t="s">
        <v>112</v>
      </c>
      <c r="E227" s="4" t="s">
        <v>113</v>
      </c>
      <c r="F227">
        <v>226</v>
      </c>
      <c r="AH227">
        <v>945</v>
      </c>
      <c r="AI227">
        <v>895</v>
      </c>
      <c r="AJ227">
        <v>975</v>
      </c>
      <c r="AK227">
        <v>995</v>
      </c>
      <c r="AL227">
        <v>1037.5</v>
      </c>
      <c r="AM227">
        <v>1099</v>
      </c>
      <c r="AN227">
        <v>1075</v>
      </c>
      <c r="AO227">
        <v>1118</v>
      </c>
      <c r="AP227">
        <v>1115</v>
      </c>
      <c r="AQ227">
        <v>1115</v>
      </c>
      <c r="AR227">
        <v>1120</v>
      </c>
      <c r="AS227">
        <v>1118</v>
      </c>
      <c r="AT227">
        <v>1075</v>
      </c>
      <c r="AU227">
        <v>1129</v>
      </c>
      <c r="AV227">
        <v>1120</v>
      </c>
      <c r="AW227">
        <v>1167.5</v>
      </c>
      <c r="AX227">
        <v>1205</v>
      </c>
      <c r="AY227">
        <v>1209</v>
      </c>
      <c r="AZ227">
        <v>1180</v>
      </c>
      <c r="BA227">
        <v>1102</v>
      </c>
      <c r="BB227">
        <v>940</v>
      </c>
      <c r="BC227">
        <v>1005</v>
      </c>
      <c r="BD227">
        <v>999</v>
      </c>
      <c r="BE227">
        <v>1014.5</v>
      </c>
      <c r="BF227">
        <v>1000</v>
      </c>
      <c r="BG227">
        <v>1022</v>
      </c>
      <c r="BH227">
        <v>1034.5</v>
      </c>
      <c r="BI227">
        <v>1140</v>
      </c>
      <c r="BJ227">
        <v>1095</v>
      </c>
      <c r="BK227">
        <v>1176</v>
      </c>
      <c r="BL227">
        <v>1200</v>
      </c>
      <c r="BM227">
        <v>1200</v>
      </c>
      <c r="BN227">
        <v>1204.5</v>
      </c>
      <c r="BO227">
        <v>1195</v>
      </c>
      <c r="BP227">
        <v>1204.5</v>
      </c>
      <c r="BQ227">
        <v>1272</v>
      </c>
      <c r="BR227">
        <v>1259</v>
      </c>
      <c r="BS227">
        <v>1259</v>
      </c>
      <c r="BT227">
        <v>1239</v>
      </c>
      <c r="BU227">
        <v>1210</v>
      </c>
      <c r="BV227">
        <v>1189</v>
      </c>
      <c r="BW227">
        <v>1206</v>
      </c>
      <c r="BX227">
        <v>1177.5</v>
      </c>
      <c r="BY227">
        <v>1184</v>
      </c>
      <c r="BZ227">
        <v>1036</v>
      </c>
      <c r="CA227">
        <v>1106</v>
      </c>
      <c r="CB227">
        <v>999.5</v>
      </c>
      <c r="CC227">
        <v>1049</v>
      </c>
      <c r="CD227">
        <v>960</v>
      </c>
      <c r="CE227">
        <v>1025</v>
      </c>
      <c r="CF227">
        <v>1100</v>
      </c>
      <c r="CG227">
        <v>1189</v>
      </c>
      <c r="CH227">
        <v>1159</v>
      </c>
      <c r="CI227">
        <v>1189</v>
      </c>
      <c r="CJ227">
        <v>1148</v>
      </c>
      <c r="CK227">
        <v>1200</v>
      </c>
      <c r="CL227">
        <v>1200</v>
      </c>
      <c r="CM227">
        <v>1189.5</v>
      </c>
      <c r="CN227">
        <v>1079.5</v>
      </c>
      <c r="CO227">
        <v>1060</v>
      </c>
      <c r="CP227">
        <v>1104.5</v>
      </c>
      <c r="CQ227">
        <v>1150</v>
      </c>
      <c r="CR227">
        <v>1149</v>
      </c>
      <c r="CS227">
        <v>1109</v>
      </c>
      <c r="CT227">
        <v>1199</v>
      </c>
      <c r="CU227">
        <v>1209</v>
      </c>
      <c r="CV227">
        <v>1269</v>
      </c>
    </row>
    <row r="228" spans="1:100" x14ac:dyDescent="0.25">
      <c r="A228">
        <v>94544</v>
      </c>
      <c r="B228" s="4" t="s">
        <v>344</v>
      </c>
      <c r="C228" s="4" t="s">
        <v>117</v>
      </c>
      <c r="D228" s="4" t="s">
        <v>116</v>
      </c>
      <c r="E228" s="4" t="s">
        <v>177</v>
      </c>
      <c r="F228">
        <v>227</v>
      </c>
      <c r="CF228">
        <v>2237.5</v>
      </c>
      <c r="CG228">
        <v>2225</v>
      </c>
      <c r="CH228">
        <v>2217.5</v>
      </c>
      <c r="CI228">
        <v>2237.5</v>
      </c>
      <c r="CJ228">
        <v>2000</v>
      </c>
      <c r="CK228">
        <v>2250</v>
      </c>
      <c r="CL228">
        <v>2250</v>
      </c>
      <c r="CM228">
        <v>2065</v>
      </c>
      <c r="CN228">
        <v>2090</v>
      </c>
      <c r="CO228">
        <v>2288</v>
      </c>
      <c r="CP228">
        <v>2290</v>
      </c>
      <c r="CQ228">
        <v>2188</v>
      </c>
      <c r="CR228">
        <v>2250</v>
      </c>
      <c r="CS228">
        <v>2157.5</v>
      </c>
      <c r="CT228">
        <v>2205</v>
      </c>
      <c r="CU228">
        <v>2200</v>
      </c>
      <c r="CV228">
        <v>2150</v>
      </c>
    </row>
    <row r="229" spans="1:100" x14ac:dyDescent="0.25">
      <c r="A229">
        <v>60616</v>
      </c>
      <c r="B229" s="4" t="s">
        <v>104</v>
      </c>
      <c r="C229" s="4" t="s">
        <v>105</v>
      </c>
      <c r="D229" s="4" t="s">
        <v>104</v>
      </c>
      <c r="E229" s="4" t="s">
        <v>106</v>
      </c>
      <c r="F229">
        <v>228</v>
      </c>
      <c r="K229">
        <v>1972.5</v>
      </c>
      <c r="L229">
        <v>1850</v>
      </c>
      <c r="M229">
        <v>1995</v>
      </c>
      <c r="N229">
        <v>2000</v>
      </c>
      <c r="O229">
        <v>1925</v>
      </c>
      <c r="P229">
        <v>1800</v>
      </c>
      <c r="Q229">
        <v>1800</v>
      </c>
      <c r="R229">
        <v>1800</v>
      </c>
      <c r="S229">
        <v>1800</v>
      </c>
      <c r="T229">
        <v>1800</v>
      </c>
      <c r="U229">
        <v>1800</v>
      </c>
      <c r="V229">
        <v>1850</v>
      </c>
      <c r="W229">
        <v>1850</v>
      </c>
      <c r="X229">
        <v>1875</v>
      </c>
      <c r="Y229">
        <v>1875</v>
      </c>
      <c r="Z229">
        <v>2000</v>
      </c>
      <c r="AA229">
        <v>2032.5</v>
      </c>
      <c r="AB229">
        <v>2050</v>
      </c>
      <c r="AC229">
        <v>2104</v>
      </c>
      <c r="AD229">
        <v>2052</v>
      </c>
      <c r="AE229">
        <v>2138</v>
      </c>
      <c r="AF229">
        <v>2112</v>
      </c>
      <c r="AG229">
        <v>2038</v>
      </c>
      <c r="AH229">
        <v>2038</v>
      </c>
      <c r="AI229">
        <v>2038</v>
      </c>
      <c r="AJ229">
        <v>2000</v>
      </c>
      <c r="AK229">
        <v>2000</v>
      </c>
      <c r="AL229">
        <v>2000</v>
      </c>
      <c r="AM229">
        <v>2008</v>
      </c>
      <c r="AN229">
        <v>2000</v>
      </c>
      <c r="AO229">
        <v>2025</v>
      </c>
      <c r="AP229">
        <v>2103</v>
      </c>
      <c r="AQ229">
        <v>2074</v>
      </c>
      <c r="AR229">
        <v>1900</v>
      </c>
      <c r="AS229">
        <v>2013</v>
      </c>
      <c r="AT229">
        <v>2008</v>
      </c>
      <c r="AU229">
        <v>2100</v>
      </c>
      <c r="AV229">
        <v>2101.5</v>
      </c>
      <c r="AW229">
        <v>2166</v>
      </c>
      <c r="AX229">
        <v>2105</v>
      </c>
      <c r="AY229">
        <v>2187.5</v>
      </c>
      <c r="AZ229">
        <v>2203</v>
      </c>
      <c r="BA229">
        <v>2206</v>
      </c>
      <c r="BB229">
        <v>2302</v>
      </c>
      <c r="BC229">
        <v>2326</v>
      </c>
      <c r="BD229">
        <v>2206</v>
      </c>
      <c r="BE229">
        <v>2183</v>
      </c>
      <c r="BF229">
        <v>2120</v>
      </c>
      <c r="BG229">
        <v>2183</v>
      </c>
      <c r="BH229">
        <v>2139</v>
      </c>
      <c r="BI229">
        <v>2204</v>
      </c>
      <c r="BJ229">
        <v>2206</v>
      </c>
      <c r="BK229">
        <v>2218</v>
      </c>
      <c r="BL229">
        <v>2200</v>
      </c>
      <c r="BM229">
        <v>2218</v>
      </c>
      <c r="BN229">
        <v>2274</v>
      </c>
      <c r="BO229">
        <v>2300</v>
      </c>
      <c r="BP229">
        <v>2262</v>
      </c>
      <c r="BQ229">
        <v>2250</v>
      </c>
      <c r="BR229">
        <v>2200</v>
      </c>
      <c r="BS229">
        <v>2134.5</v>
      </c>
      <c r="BT229">
        <v>2332.5</v>
      </c>
      <c r="BU229">
        <v>2200</v>
      </c>
      <c r="BV229">
        <v>2120</v>
      </c>
      <c r="BW229">
        <v>2120</v>
      </c>
      <c r="BX229">
        <v>2103</v>
      </c>
      <c r="BY229">
        <v>2120</v>
      </c>
      <c r="BZ229">
        <v>2103</v>
      </c>
      <c r="CA229">
        <v>2111.5</v>
      </c>
      <c r="CB229">
        <v>2099</v>
      </c>
      <c r="CC229">
        <v>2120</v>
      </c>
      <c r="CD229">
        <v>2103</v>
      </c>
      <c r="CE229">
        <v>2103</v>
      </c>
      <c r="CF229">
        <v>2103</v>
      </c>
      <c r="CG229">
        <v>2103</v>
      </c>
      <c r="CH229">
        <v>2120</v>
      </c>
      <c r="CI229">
        <v>2100</v>
      </c>
      <c r="CJ229">
        <v>2100</v>
      </c>
      <c r="CK229">
        <v>2048</v>
      </c>
      <c r="CL229">
        <v>2100</v>
      </c>
      <c r="CM229">
        <v>2008</v>
      </c>
      <c r="CN229">
        <v>2008</v>
      </c>
      <c r="CO229">
        <v>2050</v>
      </c>
      <c r="CP229">
        <v>2025</v>
      </c>
      <c r="CQ229">
        <v>2008</v>
      </c>
      <c r="CR229">
        <v>2000</v>
      </c>
      <c r="CS229">
        <v>2008</v>
      </c>
      <c r="CT229">
        <v>2050</v>
      </c>
      <c r="CU229">
        <v>1862.5</v>
      </c>
      <c r="CV229">
        <v>1925</v>
      </c>
    </row>
    <row r="230" spans="1:100" x14ac:dyDescent="0.25">
      <c r="A230">
        <v>97402</v>
      </c>
      <c r="B230" s="4" t="s">
        <v>345</v>
      </c>
      <c r="C230" s="4" t="s">
        <v>246</v>
      </c>
      <c r="D230" s="4" t="s">
        <v>345</v>
      </c>
      <c r="E230" s="4" t="s">
        <v>346</v>
      </c>
      <c r="F230">
        <v>229</v>
      </c>
      <c r="CF230">
        <v>995</v>
      </c>
      <c r="CG230">
        <v>975</v>
      </c>
      <c r="CH230">
        <v>1050</v>
      </c>
      <c r="CI230">
        <v>1050</v>
      </c>
      <c r="CJ230">
        <v>1050</v>
      </c>
      <c r="CK230">
        <v>1050</v>
      </c>
      <c r="CL230">
        <v>1050</v>
      </c>
      <c r="CM230">
        <v>1050</v>
      </c>
      <c r="CN230">
        <v>1050</v>
      </c>
      <c r="CO230">
        <v>1050</v>
      </c>
      <c r="CP230">
        <v>1050</v>
      </c>
      <c r="CQ230">
        <v>1075</v>
      </c>
      <c r="CR230">
        <v>1085</v>
      </c>
      <c r="CS230">
        <v>1085</v>
      </c>
      <c r="CT230">
        <v>1075</v>
      </c>
      <c r="CU230">
        <v>1075</v>
      </c>
      <c r="CV230">
        <v>1075</v>
      </c>
    </row>
    <row r="231" spans="1:100" x14ac:dyDescent="0.25">
      <c r="A231">
        <v>43228</v>
      </c>
      <c r="B231" s="4" t="s">
        <v>239</v>
      </c>
      <c r="C231" s="4" t="s">
        <v>188</v>
      </c>
      <c r="D231" s="4" t="s">
        <v>239</v>
      </c>
      <c r="E231" s="4" t="s">
        <v>240</v>
      </c>
      <c r="F231">
        <v>230</v>
      </c>
      <c r="CD231">
        <v>747</v>
      </c>
      <c r="CE231">
        <v>757.5</v>
      </c>
      <c r="CF231">
        <v>747</v>
      </c>
      <c r="CG231">
        <v>747</v>
      </c>
      <c r="CH231">
        <v>768</v>
      </c>
      <c r="CI231">
        <v>760</v>
      </c>
      <c r="CJ231">
        <v>768</v>
      </c>
      <c r="CK231">
        <v>777</v>
      </c>
      <c r="CL231">
        <v>777</v>
      </c>
      <c r="CM231">
        <v>777</v>
      </c>
      <c r="CN231">
        <v>777</v>
      </c>
      <c r="CO231">
        <v>780</v>
      </c>
      <c r="CP231">
        <v>777</v>
      </c>
      <c r="CQ231">
        <v>777</v>
      </c>
      <c r="CR231">
        <v>795</v>
      </c>
      <c r="CS231">
        <v>790</v>
      </c>
      <c r="CT231">
        <v>808</v>
      </c>
      <c r="CU231">
        <v>804</v>
      </c>
      <c r="CV231">
        <v>800</v>
      </c>
    </row>
    <row r="232" spans="1:100" x14ac:dyDescent="0.25">
      <c r="A232">
        <v>33313</v>
      </c>
      <c r="B232" s="4" t="s">
        <v>347</v>
      </c>
      <c r="C232" s="4" t="s">
        <v>171</v>
      </c>
      <c r="D232" s="4" t="s">
        <v>172</v>
      </c>
      <c r="E232" s="4" t="s">
        <v>194</v>
      </c>
      <c r="F232">
        <v>231</v>
      </c>
      <c r="K232">
        <v>1000</v>
      </c>
      <c r="L232">
        <v>895</v>
      </c>
      <c r="M232">
        <v>900</v>
      </c>
      <c r="N232">
        <v>900</v>
      </c>
      <c r="O232">
        <v>900</v>
      </c>
      <c r="P232">
        <v>900</v>
      </c>
      <c r="Q232">
        <v>889.5</v>
      </c>
      <c r="R232">
        <v>900</v>
      </c>
      <c r="S232">
        <v>935</v>
      </c>
      <c r="T232">
        <v>935</v>
      </c>
      <c r="U232">
        <v>950</v>
      </c>
      <c r="V232">
        <v>950</v>
      </c>
      <c r="W232">
        <v>950</v>
      </c>
      <c r="X232">
        <v>900</v>
      </c>
      <c r="Y232">
        <v>950</v>
      </c>
      <c r="Z232">
        <v>950</v>
      </c>
      <c r="AA232">
        <v>920</v>
      </c>
      <c r="AB232">
        <v>1000</v>
      </c>
      <c r="AC232">
        <v>1000</v>
      </c>
      <c r="AD232">
        <v>970</v>
      </c>
      <c r="AE232">
        <v>950</v>
      </c>
      <c r="AF232">
        <v>1000</v>
      </c>
      <c r="AG232">
        <v>995</v>
      </c>
      <c r="AH232">
        <v>995</v>
      </c>
      <c r="AI232">
        <v>986</v>
      </c>
      <c r="AJ232">
        <v>982</v>
      </c>
      <c r="AK232">
        <v>986</v>
      </c>
      <c r="AL232">
        <v>1000</v>
      </c>
      <c r="AM232">
        <v>1000</v>
      </c>
      <c r="AN232">
        <v>1000</v>
      </c>
      <c r="AO232">
        <v>1000</v>
      </c>
      <c r="AP232">
        <v>1000</v>
      </c>
      <c r="AQ232">
        <v>1000</v>
      </c>
      <c r="AR232">
        <v>1000</v>
      </c>
      <c r="AS232">
        <v>975</v>
      </c>
      <c r="AT232">
        <v>950</v>
      </c>
      <c r="AU232">
        <v>990</v>
      </c>
      <c r="AV232">
        <v>995</v>
      </c>
      <c r="AW232">
        <v>1000</v>
      </c>
      <c r="AX232">
        <v>1000</v>
      </c>
      <c r="AY232">
        <v>1000</v>
      </c>
      <c r="AZ232">
        <v>1000</v>
      </c>
      <c r="BA232">
        <v>1000</v>
      </c>
      <c r="BB232">
        <v>1050</v>
      </c>
      <c r="BC232">
        <v>1050</v>
      </c>
      <c r="BD232">
        <v>1050</v>
      </c>
      <c r="BE232">
        <v>1050</v>
      </c>
      <c r="BF232">
        <v>1075</v>
      </c>
      <c r="BG232">
        <v>1000</v>
      </c>
      <c r="BH232">
        <v>1050</v>
      </c>
      <c r="BI232">
        <v>1100</v>
      </c>
      <c r="BJ232">
        <v>1195</v>
      </c>
      <c r="BK232">
        <v>1112.5</v>
      </c>
      <c r="BL232">
        <v>1100</v>
      </c>
      <c r="BM232">
        <v>1100</v>
      </c>
      <c r="BN232">
        <v>1100</v>
      </c>
      <c r="BO232">
        <v>1100</v>
      </c>
      <c r="BP232">
        <v>1100</v>
      </c>
      <c r="BQ232">
        <v>1100</v>
      </c>
      <c r="BR232">
        <v>1125</v>
      </c>
      <c r="BS232">
        <v>1150</v>
      </c>
      <c r="BT232">
        <v>1162.5</v>
      </c>
      <c r="BU232">
        <v>1200</v>
      </c>
      <c r="BV232">
        <v>1150</v>
      </c>
      <c r="BW232">
        <v>1100</v>
      </c>
      <c r="BX232">
        <v>1200</v>
      </c>
      <c r="BY232">
        <v>1100</v>
      </c>
      <c r="BZ232">
        <v>1200</v>
      </c>
      <c r="CA232">
        <v>1197.5</v>
      </c>
      <c r="CB232">
        <v>1150</v>
      </c>
      <c r="CC232">
        <v>1150</v>
      </c>
      <c r="CD232">
        <v>1150</v>
      </c>
      <c r="CE232">
        <v>1200</v>
      </c>
      <c r="CF232">
        <v>1200</v>
      </c>
      <c r="CG232">
        <v>1200</v>
      </c>
      <c r="CH232">
        <v>1200</v>
      </c>
      <c r="CI232">
        <v>1200</v>
      </c>
      <c r="CJ232">
        <v>1200</v>
      </c>
      <c r="CK232">
        <v>1200</v>
      </c>
      <c r="CL232">
        <v>1200</v>
      </c>
      <c r="CM232">
        <v>1250</v>
      </c>
      <c r="CN232">
        <v>1200</v>
      </c>
      <c r="CO232">
        <v>1225</v>
      </c>
      <c r="CP232">
        <v>1250</v>
      </c>
      <c r="CQ232">
        <v>1250</v>
      </c>
      <c r="CR232">
        <v>1250</v>
      </c>
      <c r="CS232">
        <v>1250</v>
      </c>
      <c r="CT232">
        <v>1250</v>
      </c>
      <c r="CU232">
        <v>1250</v>
      </c>
      <c r="CV232">
        <v>1250</v>
      </c>
    </row>
    <row r="233" spans="1:100" x14ac:dyDescent="0.25">
      <c r="A233">
        <v>75150</v>
      </c>
      <c r="B233" s="4" t="s">
        <v>348</v>
      </c>
      <c r="C233" s="4" t="s">
        <v>108</v>
      </c>
      <c r="D233" s="4" t="s">
        <v>109</v>
      </c>
      <c r="E233" s="4" t="s">
        <v>160</v>
      </c>
      <c r="F233">
        <v>232</v>
      </c>
      <c r="CH233">
        <v>1103.5</v>
      </c>
      <c r="CI233">
        <v>1116</v>
      </c>
      <c r="CJ233">
        <v>1162</v>
      </c>
      <c r="CK233">
        <v>1141</v>
      </c>
      <c r="CL233">
        <v>995</v>
      </c>
      <c r="CM233">
        <v>1005</v>
      </c>
      <c r="CN233">
        <v>995</v>
      </c>
      <c r="CO233">
        <v>1025</v>
      </c>
      <c r="CP233">
        <v>1095</v>
      </c>
      <c r="CQ233">
        <v>1129</v>
      </c>
      <c r="CR233">
        <v>1150</v>
      </c>
      <c r="CS233">
        <v>1005</v>
      </c>
      <c r="CT233">
        <v>1022.5</v>
      </c>
      <c r="CU233">
        <v>1197.5</v>
      </c>
      <c r="CV233">
        <v>1200</v>
      </c>
    </row>
    <row r="234" spans="1:100" x14ac:dyDescent="0.25">
      <c r="A234">
        <v>95051</v>
      </c>
      <c r="B234" s="4" t="s">
        <v>316</v>
      </c>
      <c r="C234" s="4" t="s">
        <v>117</v>
      </c>
      <c r="D234" s="4" t="s">
        <v>315</v>
      </c>
      <c r="E234" s="4" t="s">
        <v>316</v>
      </c>
      <c r="F234">
        <v>233</v>
      </c>
      <c r="BB234">
        <v>2497.5</v>
      </c>
      <c r="BC234">
        <v>2365</v>
      </c>
      <c r="BD234">
        <v>2358</v>
      </c>
      <c r="BE234">
        <v>2360</v>
      </c>
      <c r="BF234">
        <v>2400</v>
      </c>
      <c r="BG234">
        <v>2484</v>
      </c>
      <c r="BH234">
        <v>2511</v>
      </c>
      <c r="BI234">
        <v>2665</v>
      </c>
      <c r="BJ234">
        <v>2637</v>
      </c>
      <c r="BK234">
        <v>2692</v>
      </c>
      <c r="BL234">
        <v>2861</v>
      </c>
      <c r="BM234">
        <v>2861</v>
      </c>
      <c r="BN234">
        <v>2867</v>
      </c>
      <c r="BO234">
        <v>2836</v>
      </c>
      <c r="BP234">
        <v>2782.5</v>
      </c>
      <c r="BQ234">
        <v>2776</v>
      </c>
      <c r="BR234">
        <v>2709</v>
      </c>
      <c r="BS234">
        <v>2780</v>
      </c>
      <c r="BT234">
        <v>2827</v>
      </c>
      <c r="BU234">
        <v>2899</v>
      </c>
      <c r="BV234">
        <v>2899</v>
      </c>
      <c r="BW234">
        <v>2901</v>
      </c>
      <c r="BX234">
        <v>2847.5</v>
      </c>
      <c r="BY234">
        <v>2901.5</v>
      </c>
      <c r="BZ234">
        <v>2995</v>
      </c>
      <c r="CA234">
        <v>3315</v>
      </c>
      <c r="CB234">
        <v>2845</v>
      </c>
      <c r="CC234">
        <v>2748</v>
      </c>
      <c r="CD234">
        <v>2995</v>
      </c>
      <c r="CE234">
        <v>2807.5</v>
      </c>
      <c r="CF234">
        <v>2945</v>
      </c>
      <c r="CG234">
        <v>2950</v>
      </c>
      <c r="CH234">
        <v>3038</v>
      </c>
      <c r="CI234">
        <v>2996.5</v>
      </c>
      <c r="CJ234">
        <v>2996</v>
      </c>
      <c r="CK234">
        <v>2995.5</v>
      </c>
      <c r="CL234">
        <v>2903</v>
      </c>
      <c r="CM234">
        <v>2814</v>
      </c>
      <c r="CN234">
        <v>2887</v>
      </c>
      <c r="CO234">
        <v>2845</v>
      </c>
      <c r="CP234">
        <v>2795</v>
      </c>
      <c r="CQ234">
        <v>2800</v>
      </c>
      <c r="CR234">
        <v>2837.5</v>
      </c>
      <c r="CS234">
        <v>2947.5</v>
      </c>
      <c r="CT234">
        <v>2800</v>
      </c>
      <c r="CU234">
        <v>2800</v>
      </c>
      <c r="CV234">
        <v>3016</v>
      </c>
    </row>
    <row r="235" spans="1:100" x14ac:dyDescent="0.25">
      <c r="A235">
        <v>20147</v>
      </c>
      <c r="B235" s="4" t="s">
        <v>349</v>
      </c>
      <c r="C235" s="4" t="s">
        <v>175</v>
      </c>
      <c r="D235" s="4" t="s">
        <v>142</v>
      </c>
      <c r="E235" s="4" t="s">
        <v>350</v>
      </c>
      <c r="F235">
        <v>234</v>
      </c>
      <c r="CF235">
        <v>1859</v>
      </c>
      <c r="CG235">
        <v>1841.5</v>
      </c>
      <c r="CH235">
        <v>1922</v>
      </c>
      <c r="CI235">
        <v>1969</v>
      </c>
      <c r="CJ235">
        <v>1964</v>
      </c>
      <c r="CK235">
        <v>1850</v>
      </c>
      <c r="CL235">
        <v>1820</v>
      </c>
      <c r="CM235">
        <v>1805</v>
      </c>
      <c r="CN235">
        <v>1750</v>
      </c>
      <c r="CO235">
        <v>1714</v>
      </c>
      <c r="CP235">
        <v>1700</v>
      </c>
      <c r="CQ235">
        <v>1700</v>
      </c>
      <c r="CR235">
        <v>1745</v>
      </c>
      <c r="CS235">
        <v>1785</v>
      </c>
      <c r="CT235">
        <v>1866</v>
      </c>
      <c r="CU235">
        <v>1867</v>
      </c>
      <c r="CV235">
        <v>1889</v>
      </c>
    </row>
    <row r="236" spans="1:100" x14ac:dyDescent="0.25">
      <c r="A236">
        <v>55901</v>
      </c>
      <c r="B236" s="4" t="s">
        <v>351</v>
      </c>
      <c r="C236" s="4" t="s">
        <v>352</v>
      </c>
      <c r="D236" s="4" t="s">
        <v>351</v>
      </c>
      <c r="E236" s="4" t="s">
        <v>353</v>
      </c>
      <c r="F236">
        <v>235</v>
      </c>
      <c r="CE236">
        <v>1012.5</v>
      </c>
      <c r="CF236">
        <v>995</v>
      </c>
      <c r="CG236">
        <v>1032.5</v>
      </c>
      <c r="CH236">
        <v>1015</v>
      </c>
      <c r="CI236">
        <v>1020</v>
      </c>
      <c r="CJ236">
        <v>995</v>
      </c>
      <c r="CK236">
        <v>975</v>
      </c>
      <c r="CL236">
        <v>945</v>
      </c>
      <c r="CM236">
        <v>950</v>
      </c>
      <c r="CN236">
        <v>995</v>
      </c>
      <c r="CO236">
        <v>1035</v>
      </c>
      <c r="CP236">
        <v>1047.5</v>
      </c>
      <c r="CQ236">
        <v>1000</v>
      </c>
      <c r="CR236">
        <v>950</v>
      </c>
      <c r="CS236">
        <v>1012.5</v>
      </c>
      <c r="CT236">
        <v>1075</v>
      </c>
      <c r="CU236">
        <v>995</v>
      </c>
      <c r="CV236">
        <v>995</v>
      </c>
    </row>
    <row r="237" spans="1:100" x14ac:dyDescent="0.25">
      <c r="A237">
        <v>23452</v>
      </c>
      <c r="B237" s="4" t="s">
        <v>174</v>
      </c>
      <c r="C237" s="4" t="s">
        <v>175</v>
      </c>
      <c r="D237" s="4" t="s">
        <v>174</v>
      </c>
      <c r="E237" s="4" t="s">
        <v>176</v>
      </c>
      <c r="F237">
        <v>236</v>
      </c>
      <c r="U237">
        <v>962</v>
      </c>
      <c r="V237">
        <v>959.5</v>
      </c>
      <c r="W237">
        <v>957.5</v>
      </c>
      <c r="X237">
        <v>970</v>
      </c>
      <c r="Y237">
        <v>975</v>
      </c>
      <c r="Z237">
        <v>979</v>
      </c>
      <c r="AA237">
        <v>1000</v>
      </c>
      <c r="AB237">
        <v>1004</v>
      </c>
      <c r="AC237">
        <v>1000</v>
      </c>
      <c r="AD237">
        <v>995</v>
      </c>
      <c r="AE237">
        <v>977.5</v>
      </c>
      <c r="AF237">
        <v>995</v>
      </c>
      <c r="AG237">
        <v>1000</v>
      </c>
      <c r="AH237">
        <v>1011</v>
      </c>
      <c r="AI237">
        <v>1010</v>
      </c>
      <c r="AJ237">
        <v>1009.5</v>
      </c>
      <c r="AK237">
        <v>999</v>
      </c>
      <c r="AL237">
        <v>995</v>
      </c>
      <c r="AM237">
        <v>995</v>
      </c>
      <c r="AN237">
        <v>999</v>
      </c>
      <c r="AO237">
        <v>1000</v>
      </c>
      <c r="AP237">
        <v>970</v>
      </c>
      <c r="AQ237">
        <v>950</v>
      </c>
      <c r="AR237">
        <v>948</v>
      </c>
      <c r="AS237">
        <v>935</v>
      </c>
      <c r="AT237">
        <v>942.5</v>
      </c>
      <c r="AU237">
        <v>945</v>
      </c>
      <c r="AV237">
        <v>950</v>
      </c>
      <c r="AW237">
        <v>959</v>
      </c>
      <c r="AX237">
        <v>965</v>
      </c>
      <c r="AY237">
        <v>1000</v>
      </c>
      <c r="AZ237">
        <v>994</v>
      </c>
      <c r="BA237">
        <v>995</v>
      </c>
      <c r="BB237">
        <v>1000</v>
      </c>
      <c r="BC237">
        <v>995</v>
      </c>
      <c r="BD237">
        <v>995</v>
      </c>
      <c r="BE237">
        <v>995</v>
      </c>
      <c r="BF237">
        <v>994</v>
      </c>
      <c r="BG237">
        <v>1000</v>
      </c>
      <c r="BH237">
        <v>993</v>
      </c>
      <c r="BI237">
        <v>995</v>
      </c>
      <c r="BJ237">
        <v>996</v>
      </c>
      <c r="BK237">
        <v>1000</v>
      </c>
      <c r="BL237">
        <v>1000</v>
      </c>
      <c r="BM237">
        <v>1000</v>
      </c>
      <c r="BN237">
        <v>1000</v>
      </c>
      <c r="BO237">
        <v>1030</v>
      </c>
      <c r="BP237">
        <v>1025</v>
      </c>
      <c r="BQ237">
        <v>1064</v>
      </c>
      <c r="BR237">
        <v>1091</v>
      </c>
      <c r="BS237">
        <v>1075</v>
      </c>
      <c r="BT237">
        <v>1071.5</v>
      </c>
      <c r="BU237">
        <v>1094</v>
      </c>
      <c r="BV237">
        <v>1064</v>
      </c>
      <c r="BW237">
        <v>1061.5</v>
      </c>
      <c r="BX237">
        <v>1050</v>
      </c>
      <c r="BY237">
        <v>1113</v>
      </c>
      <c r="BZ237">
        <v>1067</v>
      </c>
      <c r="CA237">
        <v>1081</v>
      </c>
      <c r="CB237">
        <v>1062.5</v>
      </c>
      <c r="CC237">
        <v>1097.5</v>
      </c>
      <c r="CD237">
        <v>1047.5</v>
      </c>
      <c r="CE237">
        <v>1095</v>
      </c>
      <c r="CF237">
        <v>1140</v>
      </c>
      <c r="CG237">
        <v>1135</v>
      </c>
      <c r="CH237">
        <v>1115</v>
      </c>
      <c r="CI237">
        <v>1100</v>
      </c>
      <c r="CJ237">
        <v>1084.5</v>
      </c>
      <c r="CK237">
        <v>1091</v>
      </c>
      <c r="CL237">
        <v>1075</v>
      </c>
      <c r="CM237">
        <v>1100</v>
      </c>
      <c r="CN237">
        <v>1125</v>
      </c>
      <c r="CO237">
        <v>1104.5</v>
      </c>
      <c r="CP237">
        <v>1095</v>
      </c>
      <c r="CQ237">
        <v>1104</v>
      </c>
      <c r="CR237">
        <v>1162</v>
      </c>
      <c r="CS237">
        <v>1170</v>
      </c>
      <c r="CT237">
        <v>1186</v>
      </c>
      <c r="CU237">
        <v>1190</v>
      </c>
      <c r="CV237">
        <v>1195</v>
      </c>
    </row>
    <row r="238" spans="1:100" x14ac:dyDescent="0.25">
      <c r="A238">
        <v>35242</v>
      </c>
      <c r="B238" s="4" t="s">
        <v>354</v>
      </c>
      <c r="C238" s="4" t="s">
        <v>355</v>
      </c>
      <c r="D238" s="4" t="s">
        <v>356</v>
      </c>
      <c r="E238" s="4" t="s">
        <v>357</v>
      </c>
      <c r="F238">
        <v>237</v>
      </c>
      <c r="CF238">
        <v>855</v>
      </c>
      <c r="CG238">
        <v>899</v>
      </c>
      <c r="CH238">
        <v>879</v>
      </c>
      <c r="CI238">
        <v>877</v>
      </c>
      <c r="CJ238">
        <v>869</v>
      </c>
      <c r="CK238">
        <v>895</v>
      </c>
      <c r="CL238">
        <v>871</v>
      </c>
      <c r="CM238">
        <v>880</v>
      </c>
      <c r="CN238">
        <v>890</v>
      </c>
      <c r="CO238">
        <v>880</v>
      </c>
      <c r="CP238">
        <v>900</v>
      </c>
      <c r="CQ238">
        <v>897</v>
      </c>
      <c r="CR238">
        <v>887.5</v>
      </c>
      <c r="CS238">
        <v>895</v>
      </c>
      <c r="CT238">
        <v>920</v>
      </c>
      <c r="CU238">
        <v>895</v>
      </c>
      <c r="CV238">
        <v>900</v>
      </c>
    </row>
    <row r="239" spans="1:100" x14ac:dyDescent="0.25">
      <c r="A239">
        <v>90731</v>
      </c>
      <c r="B239" s="4" t="s">
        <v>125</v>
      </c>
      <c r="C239" s="4" t="s">
        <v>117</v>
      </c>
      <c r="D239" s="4" t="s">
        <v>124</v>
      </c>
      <c r="E239" s="4" t="s">
        <v>125</v>
      </c>
      <c r="F239">
        <v>238</v>
      </c>
      <c r="CE239">
        <v>1697.5</v>
      </c>
      <c r="CF239">
        <v>1650</v>
      </c>
      <c r="CG239">
        <v>1822.5</v>
      </c>
      <c r="CH239">
        <v>1850</v>
      </c>
      <c r="CI239">
        <v>1850</v>
      </c>
      <c r="CJ239">
        <v>1800</v>
      </c>
      <c r="CK239">
        <v>1812.5</v>
      </c>
      <c r="CL239">
        <v>1850</v>
      </c>
      <c r="CM239">
        <v>1850</v>
      </c>
      <c r="CN239">
        <v>1995</v>
      </c>
      <c r="CO239">
        <v>1912.5</v>
      </c>
      <c r="CP239">
        <v>1897</v>
      </c>
      <c r="CQ239">
        <v>1899.5</v>
      </c>
      <c r="CR239">
        <v>1912.5</v>
      </c>
      <c r="CS239">
        <v>1850</v>
      </c>
      <c r="CT239">
        <v>1995</v>
      </c>
      <c r="CU239">
        <v>1997.5</v>
      </c>
      <c r="CV239">
        <v>1925</v>
      </c>
    </row>
    <row r="240" spans="1:100" x14ac:dyDescent="0.25">
      <c r="A240">
        <v>80015</v>
      </c>
      <c r="B240" s="4" t="s">
        <v>241</v>
      </c>
      <c r="C240" s="4" t="s">
        <v>231</v>
      </c>
      <c r="D240" s="4" t="s">
        <v>232</v>
      </c>
      <c r="E240" s="4" t="s">
        <v>242</v>
      </c>
      <c r="F240">
        <v>239</v>
      </c>
      <c r="CE240">
        <v>1400</v>
      </c>
      <c r="CF240">
        <v>1500</v>
      </c>
      <c r="CG240">
        <v>1450</v>
      </c>
      <c r="CH240">
        <v>1450</v>
      </c>
      <c r="CI240">
        <v>1440</v>
      </c>
      <c r="CJ240">
        <v>1400.5</v>
      </c>
      <c r="CK240">
        <v>1400</v>
      </c>
      <c r="CL240">
        <v>1500</v>
      </c>
      <c r="CM240">
        <v>1450</v>
      </c>
      <c r="CN240">
        <v>1398</v>
      </c>
      <c r="CO240">
        <v>1377.5</v>
      </c>
      <c r="CP240">
        <v>1350</v>
      </c>
      <c r="CQ240">
        <v>1386</v>
      </c>
      <c r="CR240">
        <v>1403.5</v>
      </c>
      <c r="CS240">
        <v>1431</v>
      </c>
      <c r="CT240">
        <v>1503</v>
      </c>
      <c r="CU240">
        <v>1495</v>
      </c>
      <c r="CV240">
        <v>1497.5</v>
      </c>
    </row>
    <row r="241" spans="1:100" x14ac:dyDescent="0.25">
      <c r="A241">
        <v>95687</v>
      </c>
      <c r="B241" s="4" t="s">
        <v>358</v>
      </c>
      <c r="C241" s="4" t="s">
        <v>117</v>
      </c>
      <c r="D241" s="4" t="s">
        <v>235</v>
      </c>
      <c r="E241" s="4" t="s">
        <v>236</v>
      </c>
      <c r="F241">
        <v>240</v>
      </c>
      <c r="CI241">
        <v>1724</v>
      </c>
      <c r="CJ241">
        <v>1738.5</v>
      </c>
      <c r="CK241">
        <v>1743</v>
      </c>
      <c r="CL241">
        <v>1700</v>
      </c>
      <c r="CM241">
        <v>1668</v>
      </c>
      <c r="CN241">
        <v>1760.5</v>
      </c>
      <c r="CO241">
        <v>1665</v>
      </c>
      <c r="CP241">
        <v>1655</v>
      </c>
      <c r="CQ241">
        <v>1665</v>
      </c>
      <c r="CR241">
        <v>1695</v>
      </c>
      <c r="CS241">
        <v>1765</v>
      </c>
      <c r="CT241">
        <v>1750</v>
      </c>
      <c r="CU241">
        <v>1770</v>
      </c>
      <c r="CV241">
        <v>1880</v>
      </c>
    </row>
    <row r="242" spans="1:100" x14ac:dyDescent="0.25">
      <c r="A242">
        <v>27713</v>
      </c>
      <c r="B242" s="4" t="s">
        <v>359</v>
      </c>
      <c r="C242" s="4" t="s">
        <v>134</v>
      </c>
      <c r="D242" s="4" t="s">
        <v>359</v>
      </c>
      <c r="E242" s="4" t="s">
        <v>359</v>
      </c>
      <c r="F242">
        <v>241</v>
      </c>
      <c r="CF242">
        <v>1270</v>
      </c>
      <c r="CG242">
        <v>1124</v>
      </c>
      <c r="CH242">
        <v>1200</v>
      </c>
      <c r="CI242">
        <v>1245</v>
      </c>
      <c r="CJ242">
        <v>1225</v>
      </c>
      <c r="CK242">
        <v>1275</v>
      </c>
      <c r="CL242">
        <v>1275</v>
      </c>
      <c r="CM242">
        <v>1205</v>
      </c>
      <c r="CN242">
        <v>1172.5</v>
      </c>
      <c r="CO242">
        <v>1167.5</v>
      </c>
      <c r="CP242">
        <v>1130</v>
      </c>
      <c r="CQ242">
        <v>1150</v>
      </c>
      <c r="CR242">
        <v>1157</v>
      </c>
      <c r="CS242">
        <v>1160</v>
      </c>
      <c r="CT242">
        <v>1175</v>
      </c>
      <c r="CU242">
        <v>1218</v>
      </c>
      <c r="CV242">
        <v>1275</v>
      </c>
    </row>
    <row r="243" spans="1:100" x14ac:dyDescent="0.25">
      <c r="A243">
        <v>30004</v>
      </c>
      <c r="B243" s="4" t="s">
        <v>360</v>
      </c>
      <c r="C243" s="4" t="s">
        <v>139</v>
      </c>
      <c r="D243" s="4" t="s">
        <v>140</v>
      </c>
      <c r="E243" s="4" t="s">
        <v>300</v>
      </c>
      <c r="F243">
        <v>242</v>
      </c>
      <c r="CE243">
        <v>1309</v>
      </c>
      <c r="CF243">
        <v>1347.5</v>
      </c>
      <c r="CG243">
        <v>1350</v>
      </c>
      <c r="CH243">
        <v>1369.5</v>
      </c>
      <c r="CI243">
        <v>1450</v>
      </c>
      <c r="CJ243">
        <v>1425</v>
      </c>
      <c r="CK243">
        <v>1473.5</v>
      </c>
      <c r="CL243">
        <v>1433</v>
      </c>
      <c r="CM243">
        <v>1389</v>
      </c>
      <c r="CN243">
        <v>1354</v>
      </c>
      <c r="CO243">
        <v>1350</v>
      </c>
      <c r="CP243">
        <v>1345</v>
      </c>
      <c r="CQ243">
        <v>1360</v>
      </c>
      <c r="CR243">
        <v>1400</v>
      </c>
      <c r="CS243">
        <v>1419</v>
      </c>
      <c r="CT243">
        <v>1462</v>
      </c>
      <c r="CU243">
        <v>1464</v>
      </c>
      <c r="CV243">
        <v>1473</v>
      </c>
    </row>
    <row r="244" spans="1:100" x14ac:dyDescent="0.25">
      <c r="A244">
        <v>43068</v>
      </c>
      <c r="B244" s="4" t="s">
        <v>361</v>
      </c>
      <c r="C244" s="4" t="s">
        <v>188</v>
      </c>
      <c r="D244" s="4" t="s">
        <v>239</v>
      </c>
      <c r="E244" s="4" t="s">
        <v>240</v>
      </c>
      <c r="F244">
        <v>243</v>
      </c>
      <c r="CH244">
        <v>803.5</v>
      </c>
      <c r="CI244">
        <v>847.5</v>
      </c>
      <c r="CJ244">
        <v>849.5</v>
      </c>
      <c r="CK244">
        <v>874</v>
      </c>
      <c r="CL244">
        <v>850</v>
      </c>
      <c r="CM244">
        <v>885</v>
      </c>
      <c r="CN244">
        <v>905.5</v>
      </c>
      <c r="CO244">
        <v>900</v>
      </c>
      <c r="CP244">
        <v>966</v>
      </c>
      <c r="CQ244">
        <v>885</v>
      </c>
      <c r="CR244">
        <v>862</v>
      </c>
      <c r="CS244">
        <v>902.5</v>
      </c>
      <c r="CT244">
        <v>900</v>
      </c>
      <c r="CU244">
        <v>927</v>
      </c>
      <c r="CV244">
        <v>934</v>
      </c>
    </row>
    <row r="245" spans="1:100" x14ac:dyDescent="0.25">
      <c r="A245">
        <v>89123</v>
      </c>
      <c r="B245" s="4" t="s">
        <v>225</v>
      </c>
      <c r="C245" s="4" t="s">
        <v>226</v>
      </c>
      <c r="D245" s="4" t="s">
        <v>225</v>
      </c>
      <c r="E245" s="4" t="s">
        <v>227</v>
      </c>
      <c r="F245">
        <v>244</v>
      </c>
      <c r="L245">
        <v>1195</v>
      </c>
      <c r="M245">
        <v>1012.5</v>
      </c>
      <c r="N245">
        <v>1050</v>
      </c>
      <c r="O245">
        <v>1050</v>
      </c>
      <c r="P245">
        <v>997.5</v>
      </c>
      <c r="Q245">
        <v>1050</v>
      </c>
      <c r="R245">
        <v>1225</v>
      </c>
      <c r="S245">
        <v>1150</v>
      </c>
      <c r="T245">
        <v>1150</v>
      </c>
      <c r="U245">
        <v>1150</v>
      </c>
      <c r="V245">
        <v>1125</v>
      </c>
      <c r="W245">
        <v>1062.5</v>
      </c>
      <c r="X245">
        <v>1000</v>
      </c>
      <c r="Y245">
        <v>1000</v>
      </c>
      <c r="Z245">
        <v>1095</v>
      </c>
      <c r="AA245">
        <v>1065</v>
      </c>
      <c r="AB245">
        <v>1050</v>
      </c>
      <c r="AC245">
        <v>1100</v>
      </c>
      <c r="AD245">
        <v>1095</v>
      </c>
      <c r="AE245">
        <v>1095</v>
      </c>
      <c r="AF245">
        <v>1025</v>
      </c>
      <c r="AG245">
        <v>1050</v>
      </c>
      <c r="AH245">
        <v>1095</v>
      </c>
      <c r="AI245">
        <v>1099</v>
      </c>
      <c r="AJ245">
        <v>1095</v>
      </c>
      <c r="AK245">
        <v>1050</v>
      </c>
      <c r="AL245">
        <v>1050</v>
      </c>
      <c r="AM245">
        <v>1050</v>
      </c>
      <c r="AN245">
        <v>1050</v>
      </c>
      <c r="AO245">
        <v>1050</v>
      </c>
      <c r="AP245">
        <v>1050</v>
      </c>
      <c r="AQ245">
        <v>1097.5</v>
      </c>
      <c r="AR245">
        <v>1050</v>
      </c>
      <c r="AS245">
        <v>1095</v>
      </c>
      <c r="AT245">
        <v>1100</v>
      </c>
      <c r="AU245">
        <v>1100</v>
      </c>
      <c r="AV245">
        <v>1125</v>
      </c>
      <c r="AW245">
        <v>1150</v>
      </c>
      <c r="AX245">
        <v>1157.5</v>
      </c>
      <c r="AY245">
        <v>1180</v>
      </c>
      <c r="AZ245">
        <v>1150</v>
      </c>
      <c r="BA245">
        <v>1150</v>
      </c>
      <c r="BB245">
        <v>1195</v>
      </c>
      <c r="BC245">
        <v>1150</v>
      </c>
      <c r="BD245">
        <v>1170</v>
      </c>
      <c r="BE245">
        <v>1199</v>
      </c>
      <c r="BF245">
        <v>1200</v>
      </c>
      <c r="BG245">
        <v>1165</v>
      </c>
      <c r="BH245">
        <v>1150</v>
      </c>
      <c r="BI245">
        <v>1172.5</v>
      </c>
      <c r="BJ245">
        <v>1200</v>
      </c>
      <c r="BK245">
        <v>1150</v>
      </c>
      <c r="BL245">
        <v>1150</v>
      </c>
      <c r="BM245">
        <v>1162.5</v>
      </c>
      <c r="BN245">
        <v>1150</v>
      </c>
      <c r="BO245">
        <v>1100</v>
      </c>
      <c r="BP245">
        <v>1125</v>
      </c>
      <c r="BQ245">
        <v>1100</v>
      </c>
      <c r="BR245">
        <v>1100</v>
      </c>
      <c r="BS245">
        <v>1100</v>
      </c>
      <c r="BT245">
        <v>1100</v>
      </c>
      <c r="BU245">
        <v>1200</v>
      </c>
      <c r="BV245">
        <v>1250</v>
      </c>
      <c r="BW245">
        <v>1215</v>
      </c>
      <c r="BX245">
        <v>1350</v>
      </c>
      <c r="BY245">
        <v>1225</v>
      </c>
      <c r="BZ245">
        <v>1237.5</v>
      </c>
      <c r="CA245">
        <v>1250</v>
      </c>
      <c r="CB245">
        <v>1250</v>
      </c>
      <c r="CC245">
        <v>1200</v>
      </c>
      <c r="CD245">
        <v>1200</v>
      </c>
      <c r="CE245">
        <v>1195</v>
      </c>
      <c r="CF245">
        <v>1162.5</v>
      </c>
      <c r="CG245">
        <v>1200</v>
      </c>
      <c r="CH245">
        <v>1250</v>
      </c>
      <c r="CI245">
        <v>1200</v>
      </c>
      <c r="CJ245">
        <v>1237.5</v>
      </c>
      <c r="CK245">
        <v>1200</v>
      </c>
      <c r="CL245">
        <v>1226.5</v>
      </c>
      <c r="CM245">
        <v>1200</v>
      </c>
      <c r="CN245">
        <v>1241</v>
      </c>
      <c r="CO245">
        <v>1250</v>
      </c>
      <c r="CP245">
        <v>1200</v>
      </c>
      <c r="CQ245">
        <v>1224</v>
      </c>
      <c r="CR245">
        <v>1228</v>
      </c>
      <c r="CS245">
        <v>1250</v>
      </c>
      <c r="CT245">
        <v>1272.5</v>
      </c>
      <c r="CU245">
        <v>1295</v>
      </c>
      <c r="CV245">
        <v>1300</v>
      </c>
    </row>
    <row r="246" spans="1:100" x14ac:dyDescent="0.25">
      <c r="A246">
        <v>94509</v>
      </c>
      <c r="B246" s="4" t="s">
        <v>362</v>
      </c>
      <c r="C246" s="4" t="s">
        <v>117</v>
      </c>
      <c r="D246" s="4" t="s">
        <v>116</v>
      </c>
      <c r="E246" s="4" t="s">
        <v>137</v>
      </c>
      <c r="F246">
        <v>245</v>
      </c>
      <c r="BY246">
        <v>1350</v>
      </c>
      <c r="BZ246">
        <v>1480</v>
      </c>
      <c r="CA246">
        <v>1580</v>
      </c>
      <c r="CB246">
        <v>1595</v>
      </c>
      <c r="CC246">
        <v>1525</v>
      </c>
      <c r="CD246">
        <v>1595</v>
      </c>
      <c r="CE246">
        <v>1500</v>
      </c>
      <c r="CF246">
        <v>1500</v>
      </c>
      <c r="CG246">
        <v>1595</v>
      </c>
      <c r="CH246">
        <v>1589</v>
      </c>
      <c r="CI246">
        <v>1595</v>
      </c>
      <c r="CJ246">
        <v>1685</v>
      </c>
      <c r="CK246">
        <v>1695</v>
      </c>
      <c r="CL246">
        <v>1650</v>
      </c>
      <c r="CM246">
        <v>1650</v>
      </c>
      <c r="CN246">
        <v>1695</v>
      </c>
      <c r="CO246">
        <v>1695</v>
      </c>
      <c r="CP246">
        <v>1695</v>
      </c>
      <c r="CQ246">
        <v>1695</v>
      </c>
      <c r="CR246">
        <v>1695</v>
      </c>
      <c r="CS246">
        <v>1695</v>
      </c>
      <c r="CT246">
        <v>1785</v>
      </c>
      <c r="CU246">
        <v>1800</v>
      </c>
      <c r="CV246">
        <v>1800</v>
      </c>
    </row>
    <row r="247" spans="1:100" x14ac:dyDescent="0.25">
      <c r="A247">
        <v>80525</v>
      </c>
      <c r="B247" s="4" t="s">
        <v>363</v>
      </c>
      <c r="C247" s="4" t="s">
        <v>231</v>
      </c>
      <c r="D247" s="4" t="s">
        <v>363</v>
      </c>
      <c r="E247" s="4" t="s">
        <v>364</v>
      </c>
      <c r="F247">
        <v>246</v>
      </c>
      <c r="BK247">
        <v>1210</v>
      </c>
      <c r="BL247">
        <v>1220</v>
      </c>
      <c r="BM247">
        <v>1200</v>
      </c>
      <c r="BN247">
        <v>1205</v>
      </c>
      <c r="BO247">
        <v>1270</v>
      </c>
      <c r="BP247">
        <v>1250</v>
      </c>
      <c r="BQ247">
        <v>1250</v>
      </c>
      <c r="BR247">
        <v>1250</v>
      </c>
      <c r="BS247">
        <v>1185</v>
      </c>
      <c r="BT247">
        <v>1230</v>
      </c>
      <c r="BU247">
        <v>1250</v>
      </c>
      <c r="BV247">
        <v>1195</v>
      </c>
      <c r="BW247">
        <v>1285</v>
      </c>
      <c r="BX247">
        <v>1372.5</v>
      </c>
      <c r="BY247">
        <v>1395</v>
      </c>
      <c r="BZ247">
        <v>1295</v>
      </c>
      <c r="CA247">
        <v>1271.5</v>
      </c>
      <c r="CB247">
        <v>1258</v>
      </c>
      <c r="CC247">
        <v>1202</v>
      </c>
      <c r="CD247">
        <v>1250</v>
      </c>
      <c r="CE247">
        <v>1275</v>
      </c>
      <c r="CF247">
        <v>1325</v>
      </c>
      <c r="CG247">
        <v>1350</v>
      </c>
      <c r="CH247">
        <v>1375</v>
      </c>
      <c r="CI247">
        <v>1400</v>
      </c>
      <c r="CJ247">
        <v>1350</v>
      </c>
      <c r="CK247">
        <v>1300.5</v>
      </c>
      <c r="CL247">
        <v>1300</v>
      </c>
      <c r="CM247">
        <v>1359</v>
      </c>
      <c r="CN247">
        <v>1400</v>
      </c>
      <c r="CO247">
        <v>1400</v>
      </c>
      <c r="CP247">
        <v>1367</v>
      </c>
      <c r="CQ247">
        <v>1350</v>
      </c>
      <c r="CR247">
        <v>1367</v>
      </c>
      <c r="CS247">
        <v>1395</v>
      </c>
      <c r="CT247">
        <v>1409.5</v>
      </c>
      <c r="CU247">
        <v>1450</v>
      </c>
      <c r="CV247">
        <v>1442</v>
      </c>
    </row>
    <row r="248" spans="1:100" x14ac:dyDescent="0.25">
      <c r="A248">
        <v>78501</v>
      </c>
      <c r="B248" s="4" t="s">
        <v>365</v>
      </c>
      <c r="C248" s="4" t="s">
        <v>108</v>
      </c>
      <c r="D248" s="4" t="s">
        <v>365</v>
      </c>
      <c r="E248" s="4" t="s">
        <v>366</v>
      </c>
      <c r="F248">
        <v>247</v>
      </c>
      <c r="CJ248">
        <v>985</v>
      </c>
      <c r="CK248">
        <v>950</v>
      </c>
      <c r="CL248">
        <v>825</v>
      </c>
      <c r="CM248">
        <v>810</v>
      </c>
      <c r="CN248">
        <v>862.5</v>
      </c>
      <c r="CO248">
        <v>925</v>
      </c>
      <c r="CP248">
        <v>950</v>
      </c>
      <c r="CQ248">
        <v>950</v>
      </c>
      <c r="CR248">
        <v>950</v>
      </c>
      <c r="CS248">
        <v>925</v>
      </c>
      <c r="CT248">
        <v>900</v>
      </c>
      <c r="CU248">
        <v>875</v>
      </c>
      <c r="CV248">
        <v>835</v>
      </c>
    </row>
    <row r="249" spans="1:100" x14ac:dyDescent="0.25">
      <c r="A249">
        <v>63123</v>
      </c>
      <c r="B249" s="4" t="s">
        <v>367</v>
      </c>
      <c r="C249" s="4" t="s">
        <v>153</v>
      </c>
      <c r="D249" s="4" t="s">
        <v>154</v>
      </c>
      <c r="E249" s="4" t="s">
        <v>368</v>
      </c>
      <c r="F249">
        <v>248</v>
      </c>
      <c r="CF249">
        <v>797.5</v>
      </c>
      <c r="CG249">
        <v>825</v>
      </c>
      <c r="CH249">
        <v>757.5</v>
      </c>
      <c r="CI249">
        <v>812.5</v>
      </c>
      <c r="CJ249">
        <v>810</v>
      </c>
      <c r="CK249">
        <v>825</v>
      </c>
      <c r="CL249">
        <v>817.5</v>
      </c>
      <c r="CM249">
        <v>795</v>
      </c>
      <c r="CN249">
        <v>795</v>
      </c>
      <c r="CO249">
        <v>762</v>
      </c>
      <c r="CP249">
        <v>795</v>
      </c>
      <c r="CQ249">
        <v>775</v>
      </c>
      <c r="CR249">
        <v>750</v>
      </c>
      <c r="CS249">
        <v>760</v>
      </c>
      <c r="CT249">
        <v>775</v>
      </c>
      <c r="CU249">
        <v>825</v>
      </c>
      <c r="CV249">
        <v>875</v>
      </c>
    </row>
    <row r="250" spans="1:100" x14ac:dyDescent="0.25">
      <c r="A250">
        <v>21215</v>
      </c>
      <c r="B250" s="4" t="s">
        <v>169</v>
      </c>
      <c r="C250" s="4" t="s">
        <v>168</v>
      </c>
      <c r="D250" s="4" t="s">
        <v>169</v>
      </c>
      <c r="E250" s="4" t="s">
        <v>369</v>
      </c>
      <c r="F250">
        <v>249</v>
      </c>
      <c r="CG250">
        <v>960</v>
      </c>
      <c r="CH250">
        <v>950</v>
      </c>
      <c r="CI250">
        <v>1000</v>
      </c>
      <c r="CJ250">
        <v>950</v>
      </c>
      <c r="CK250">
        <v>950</v>
      </c>
      <c r="CL250">
        <v>900</v>
      </c>
      <c r="CM250">
        <v>987.5</v>
      </c>
      <c r="CN250">
        <v>955</v>
      </c>
      <c r="CO250">
        <v>930</v>
      </c>
      <c r="CP250">
        <v>899.5</v>
      </c>
      <c r="CQ250">
        <v>950</v>
      </c>
      <c r="CR250">
        <v>892</v>
      </c>
      <c r="CS250">
        <v>900</v>
      </c>
      <c r="CT250">
        <v>920</v>
      </c>
      <c r="CU250">
        <v>925</v>
      </c>
      <c r="CV250">
        <v>962.5</v>
      </c>
    </row>
    <row r="251" spans="1:100" x14ac:dyDescent="0.25">
      <c r="A251">
        <v>29464</v>
      </c>
      <c r="B251" s="4" t="s">
        <v>370</v>
      </c>
      <c r="C251" s="4" t="s">
        <v>333</v>
      </c>
      <c r="D251" s="4" t="s">
        <v>371</v>
      </c>
      <c r="E251" s="4" t="s">
        <v>371</v>
      </c>
      <c r="F251">
        <v>250</v>
      </c>
      <c r="U251">
        <v>1147.5</v>
      </c>
      <c r="V251">
        <v>1002.5</v>
      </c>
      <c r="W251">
        <v>1030</v>
      </c>
      <c r="X251">
        <v>1050</v>
      </c>
      <c r="Y251">
        <v>1100</v>
      </c>
      <c r="Z251">
        <v>1100</v>
      </c>
      <c r="AA251">
        <v>1185</v>
      </c>
      <c r="AB251">
        <v>1167.5</v>
      </c>
      <c r="AC251">
        <v>1205</v>
      </c>
      <c r="AD251">
        <v>1200</v>
      </c>
      <c r="AE251">
        <v>1155</v>
      </c>
      <c r="AF251">
        <v>1185</v>
      </c>
      <c r="AG251">
        <v>1195</v>
      </c>
      <c r="AH251">
        <v>1195</v>
      </c>
      <c r="AI251">
        <v>1267.5</v>
      </c>
      <c r="AJ251">
        <v>1165</v>
      </c>
      <c r="AK251">
        <v>1115</v>
      </c>
      <c r="AL251">
        <v>1176</v>
      </c>
      <c r="AM251">
        <v>1290</v>
      </c>
      <c r="AN251">
        <v>1290</v>
      </c>
      <c r="AO251">
        <v>1365</v>
      </c>
      <c r="AP251">
        <v>1385</v>
      </c>
      <c r="AQ251">
        <v>1300</v>
      </c>
      <c r="AR251">
        <v>1300</v>
      </c>
      <c r="AS251">
        <v>1229</v>
      </c>
      <c r="AT251">
        <v>1254</v>
      </c>
      <c r="AU251">
        <v>1250</v>
      </c>
      <c r="AV251">
        <v>1250</v>
      </c>
      <c r="AW251">
        <v>1250</v>
      </c>
      <c r="AX251">
        <v>1250</v>
      </c>
      <c r="AY251">
        <v>1295</v>
      </c>
      <c r="AZ251">
        <v>1300</v>
      </c>
      <c r="BA251">
        <v>1355</v>
      </c>
      <c r="BB251">
        <v>1355</v>
      </c>
      <c r="BC251">
        <v>1325</v>
      </c>
      <c r="BD251">
        <v>1355</v>
      </c>
      <c r="BE251">
        <v>1355</v>
      </c>
      <c r="BF251">
        <v>1355</v>
      </c>
      <c r="BG251">
        <v>1355</v>
      </c>
      <c r="BH251">
        <v>1355</v>
      </c>
      <c r="BI251">
        <v>1361</v>
      </c>
      <c r="BJ251">
        <v>1378</v>
      </c>
      <c r="BK251">
        <v>1395</v>
      </c>
      <c r="BL251">
        <v>1406</v>
      </c>
      <c r="BM251">
        <v>1450</v>
      </c>
      <c r="BN251">
        <v>1475</v>
      </c>
      <c r="BO251">
        <v>1430</v>
      </c>
      <c r="BP251">
        <v>1434.5</v>
      </c>
      <c r="BQ251">
        <v>1400</v>
      </c>
      <c r="BR251">
        <v>1390</v>
      </c>
      <c r="BS251">
        <v>1400</v>
      </c>
      <c r="BT251">
        <v>1400</v>
      </c>
      <c r="BU251">
        <v>1400</v>
      </c>
      <c r="BV251">
        <v>1400</v>
      </c>
      <c r="BW251">
        <v>1425</v>
      </c>
      <c r="BX251">
        <v>1400</v>
      </c>
      <c r="BY251">
        <v>1500</v>
      </c>
      <c r="BZ251">
        <v>1450</v>
      </c>
      <c r="CA251">
        <v>1500</v>
      </c>
      <c r="CB251">
        <v>1395</v>
      </c>
      <c r="CC251">
        <v>1400</v>
      </c>
      <c r="CD251">
        <v>1291.5</v>
      </c>
      <c r="CE251">
        <v>1437</v>
      </c>
      <c r="CF251">
        <v>1424</v>
      </c>
      <c r="CG251">
        <v>1495</v>
      </c>
      <c r="CH251">
        <v>1490</v>
      </c>
      <c r="CI251">
        <v>1545</v>
      </c>
      <c r="CJ251">
        <v>1535</v>
      </c>
      <c r="CK251">
        <v>1505</v>
      </c>
      <c r="CL251">
        <v>1478.5</v>
      </c>
      <c r="CM251">
        <v>1500</v>
      </c>
      <c r="CN251">
        <v>1500</v>
      </c>
      <c r="CO251">
        <v>1500</v>
      </c>
      <c r="CP251">
        <v>1466.5</v>
      </c>
      <c r="CQ251">
        <v>1500</v>
      </c>
      <c r="CR251">
        <v>1495</v>
      </c>
      <c r="CS251">
        <v>1511</v>
      </c>
      <c r="CT251">
        <v>1641</v>
      </c>
      <c r="CU251">
        <v>1625</v>
      </c>
      <c r="CV251">
        <v>1628.5</v>
      </c>
    </row>
    <row r="252" spans="1:100" x14ac:dyDescent="0.25">
      <c r="A252">
        <v>60622</v>
      </c>
      <c r="B252" s="4" t="s">
        <v>104</v>
      </c>
      <c r="C252" s="4" t="s">
        <v>105</v>
      </c>
      <c r="D252" s="4" t="s">
        <v>104</v>
      </c>
      <c r="E252" s="4" t="s">
        <v>106</v>
      </c>
      <c r="F252">
        <v>251</v>
      </c>
      <c r="AQ252">
        <v>1750</v>
      </c>
      <c r="AR252">
        <v>1750</v>
      </c>
      <c r="AS252">
        <v>1700</v>
      </c>
      <c r="AT252">
        <v>1800</v>
      </c>
      <c r="AU252">
        <v>1800</v>
      </c>
      <c r="AV252">
        <v>1800</v>
      </c>
      <c r="AW252">
        <v>1750</v>
      </c>
      <c r="AX252">
        <v>1700</v>
      </c>
      <c r="AY252">
        <v>1750</v>
      </c>
      <c r="AZ252">
        <v>1750</v>
      </c>
      <c r="BA252">
        <v>1750</v>
      </c>
      <c r="BB252">
        <v>1750</v>
      </c>
      <c r="BC252">
        <v>1795</v>
      </c>
      <c r="BD252">
        <v>1725</v>
      </c>
      <c r="BE252">
        <v>1700</v>
      </c>
      <c r="BF252">
        <v>1762.5</v>
      </c>
      <c r="BG252">
        <v>1600</v>
      </c>
      <c r="BH252">
        <v>1700</v>
      </c>
      <c r="BI252">
        <v>1500</v>
      </c>
      <c r="BJ252">
        <v>1750</v>
      </c>
      <c r="BK252">
        <v>1700</v>
      </c>
      <c r="BL252">
        <v>1750</v>
      </c>
      <c r="BM252">
        <v>1750</v>
      </c>
      <c r="BN252">
        <v>1700</v>
      </c>
      <c r="BO252">
        <v>1700</v>
      </c>
      <c r="BP252">
        <v>1700</v>
      </c>
      <c r="BQ252">
        <v>1700</v>
      </c>
      <c r="BR252">
        <v>1700</v>
      </c>
      <c r="BS252">
        <v>1662.5</v>
      </c>
      <c r="BT252">
        <v>1700</v>
      </c>
      <c r="BU252">
        <v>1750</v>
      </c>
      <c r="BV252">
        <v>1857.5</v>
      </c>
      <c r="BW252">
        <v>1895</v>
      </c>
      <c r="BX252">
        <v>1895</v>
      </c>
      <c r="BY252">
        <v>1800</v>
      </c>
      <c r="BZ252">
        <v>1750</v>
      </c>
      <c r="CA252">
        <v>1825</v>
      </c>
      <c r="CB252">
        <v>1650</v>
      </c>
      <c r="CC252">
        <v>1700</v>
      </c>
      <c r="CD252">
        <v>1737.5</v>
      </c>
      <c r="CE252">
        <v>1795</v>
      </c>
      <c r="CF252">
        <v>1750</v>
      </c>
      <c r="CG252">
        <v>1742.5</v>
      </c>
      <c r="CH252">
        <v>1800</v>
      </c>
      <c r="CI252">
        <v>1825</v>
      </c>
      <c r="CJ252">
        <v>1800</v>
      </c>
      <c r="CK252">
        <v>1800</v>
      </c>
      <c r="CL252">
        <v>1837.5</v>
      </c>
      <c r="CM252">
        <v>1800</v>
      </c>
      <c r="CN252">
        <v>1717.5</v>
      </c>
      <c r="CO252">
        <v>1700</v>
      </c>
      <c r="CP252">
        <v>1700</v>
      </c>
      <c r="CQ252">
        <v>1700</v>
      </c>
      <c r="CR252">
        <v>1750</v>
      </c>
      <c r="CS252">
        <v>1800</v>
      </c>
      <c r="CT252">
        <v>1895</v>
      </c>
      <c r="CU252">
        <v>1875</v>
      </c>
      <c r="CV252">
        <v>1850</v>
      </c>
    </row>
    <row r="253" spans="1:100" x14ac:dyDescent="0.25">
      <c r="A253">
        <v>7087</v>
      </c>
      <c r="B253" s="4" t="s">
        <v>372</v>
      </c>
      <c r="C253" s="4" t="s">
        <v>165</v>
      </c>
      <c r="D253" s="4" t="s">
        <v>101</v>
      </c>
      <c r="E253" s="4" t="s">
        <v>166</v>
      </c>
      <c r="F253">
        <v>252</v>
      </c>
      <c r="BF253">
        <v>1750</v>
      </c>
      <c r="BG253">
        <v>1495</v>
      </c>
      <c r="BH253">
        <v>1550</v>
      </c>
      <c r="BI253">
        <v>1600</v>
      </c>
      <c r="BJ253">
        <v>1700</v>
      </c>
      <c r="BK253">
        <v>1800</v>
      </c>
      <c r="BL253">
        <v>1700</v>
      </c>
      <c r="BM253">
        <v>1850</v>
      </c>
      <c r="BN253">
        <v>1850</v>
      </c>
      <c r="BO253">
        <v>1800</v>
      </c>
      <c r="BP253">
        <v>1850</v>
      </c>
      <c r="BQ253">
        <v>1750</v>
      </c>
      <c r="BR253">
        <v>1750</v>
      </c>
      <c r="BS253">
        <v>1750</v>
      </c>
      <c r="BT253">
        <v>1800</v>
      </c>
      <c r="BU253">
        <v>1800</v>
      </c>
      <c r="BV253">
        <v>1750</v>
      </c>
      <c r="BW253">
        <v>1800</v>
      </c>
      <c r="BX253">
        <v>1800</v>
      </c>
      <c r="BY253">
        <v>1800</v>
      </c>
      <c r="BZ253">
        <v>1725</v>
      </c>
      <c r="CA253">
        <v>1912.5</v>
      </c>
      <c r="CB253">
        <v>1750</v>
      </c>
      <c r="CC253">
        <v>1850</v>
      </c>
      <c r="CD253">
        <v>1650</v>
      </c>
      <c r="CE253">
        <v>1650</v>
      </c>
      <c r="CF253">
        <v>1762.5</v>
      </c>
      <c r="CG253">
        <v>1800</v>
      </c>
      <c r="CH253">
        <v>1900</v>
      </c>
      <c r="CI253">
        <v>1895</v>
      </c>
      <c r="CJ253">
        <v>2000</v>
      </c>
      <c r="CK253">
        <v>2000</v>
      </c>
      <c r="CL253">
        <v>2000</v>
      </c>
      <c r="CM253">
        <v>1875</v>
      </c>
      <c r="CN253">
        <v>1900</v>
      </c>
      <c r="CO253">
        <v>2000</v>
      </c>
      <c r="CP253">
        <v>1950</v>
      </c>
      <c r="CQ253">
        <v>1900</v>
      </c>
      <c r="CR253">
        <v>1900</v>
      </c>
      <c r="CS253">
        <v>1900</v>
      </c>
      <c r="CT253">
        <v>1850</v>
      </c>
      <c r="CU253">
        <v>2000</v>
      </c>
      <c r="CV253">
        <v>2000</v>
      </c>
    </row>
    <row r="254" spans="1:100" x14ac:dyDescent="0.25">
      <c r="A254">
        <v>32828</v>
      </c>
      <c r="B254" s="4" t="s">
        <v>299</v>
      </c>
      <c r="C254" s="4" t="s">
        <v>171</v>
      </c>
      <c r="D254" s="4" t="s">
        <v>299</v>
      </c>
      <c r="E254" s="4" t="s">
        <v>257</v>
      </c>
      <c r="F254">
        <v>253</v>
      </c>
      <c r="CE254">
        <v>1259</v>
      </c>
      <c r="CF254">
        <v>1295</v>
      </c>
      <c r="CG254">
        <v>1291</v>
      </c>
      <c r="CH254">
        <v>1325</v>
      </c>
      <c r="CI254">
        <v>1295</v>
      </c>
      <c r="CJ254">
        <v>1305</v>
      </c>
      <c r="CK254">
        <v>1364</v>
      </c>
      <c r="CL254">
        <v>1350</v>
      </c>
      <c r="CM254">
        <v>1432</v>
      </c>
      <c r="CN254">
        <v>1394</v>
      </c>
      <c r="CO254">
        <v>1386</v>
      </c>
      <c r="CP254">
        <v>1400</v>
      </c>
      <c r="CQ254">
        <v>1401</v>
      </c>
      <c r="CR254">
        <v>1478</v>
      </c>
      <c r="CS254">
        <v>1537.5</v>
      </c>
      <c r="CT254">
        <v>1525</v>
      </c>
      <c r="CU254">
        <v>1490</v>
      </c>
      <c r="CV254">
        <v>1484.5</v>
      </c>
    </row>
    <row r="255" spans="1:100" x14ac:dyDescent="0.25">
      <c r="A255">
        <v>23451</v>
      </c>
      <c r="B255" s="4" t="s">
        <v>174</v>
      </c>
      <c r="C255" s="4" t="s">
        <v>175</v>
      </c>
      <c r="D255" s="4" t="s">
        <v>174</v>
      </c>
      <c r="E255" s="4" t="s">
        <v>176</v>
      </c>
      <c r="F255">
        <v>254</v>
      </c>
      <c r="J255">
        <v>1250</v>
      </c>
      <c r="K255">
        <v>1200</v>
      </c>
      <c r="L255">
        <v>1100</v>
      </c>
      <c r="M255">
        <v>1100</v>
      </c>
      <c r="N255">
        <v>1250</v>
      </c>
      <c r="O255">
        <v>1200</v>
      </c>
      <c r="P255">
        <v>1200</v>
      </c>
      <c r="Q255">
        <v>1250</v>
      </c>
      <c r="R255">
        <v>1300</v>
      </c>
      <c r="S255">
        <v>1299</v>
      </c>
      <c r="T255">
        <v>1295</v>
      </c>
      <c r="U255">
        <v>1295</v>
      </c>
      <c r="V255">
        <v>1275</v>
      </c>
      <c r="W255">
        <v>1300</v>
      </c>
      <c r="X255">
        <v>1295</v>
      </c>
      <c r="Y255">
        <v>1225</v>
      </c>
      <c r="Z255">
        <v>1250</v>
      </c>
      <c r="AA255">
        <v>1275</v>
      </c>
      <c r="AB255">
        <v>1295</v>
      </c>
      <c r="AC255">
        <v>1312.5</v>
      </c>
      <c r="AD255">
        <v>1300</v>
      </c>
      <c r="AE255">
        <v>1300</v>
      </c>
      <c r="AF255">
        <v>1290</v>
      </c>
      <c r="AG255">
        <v>1261</v>
      </c>
      <c r="AH255">
        <v>1250</v>
      </c>
      <c r="AI255">
        <v>1250</v>
      </c>
      <c r="AJ255">
        <v>1295</v>
      </c>
      <c r="AK255">
        <v>1295</v>
      </c>
      <c r="AL255">
        <v>1275</v>
      </c>
      <c r="AM255">
        <v>1300</v>
      </c>
      <c r="AN255">
        <v>1300</v>
      </c>
      <c r="AO255">
        <v>1295</v>
      </c>
      <c r="AP255">
        <v>1295</v>
      </c>
      <c r="AQ255">
        <v>1250</v>
      </c>
      <c r="AR255">
        <v>1250</v>
      </c>
      <c r="AS255">
        <v>1250</v>
      </c>
      <c r="AT255">
        <v>1250</v>
      </c>
      <c r="AU255">
        <v>1295</v>
      </c>
      <c r="AV255">
        <v>1295</v>
      </c>
      <c r="AW255">
        <v>1250</v>
      </c>
      <c r="AX255">
        <v>1250</v>
      </c>
      <c r="AY255">
        <v>1250</v>
      </c>
      <c r="AZ255">
        <v>1200</v>
      </c>
      <c r="BA255">
        <v>1200</v>
      </c>
      <c r="BB255">
        <v>1150</v>
      </c>
      <c r="BC255">
        <v>1200</v>
      </c>
      <c r="BD255">
        <v>1195</v>
      </c>
      <c r="BE255">
        <v>1200</v>
      </c>
      <c r="BF255">
        <v>1200</v>
      </c>
      <c r="BG255">
        <v>1207.5</v>
      </c>
      <c r="BH255">
        <v>1200</v>
      </c>
      <c r="BI255">
        <v>1200</v>
      </c>
      <c r="BJ255">
        <v>1200</v>
      </c>
      <c r="BK255">
        <v>1200</v>
      </c>
      <c r="BL255">
        <v>1195</v>
      </c>
      <c r="BM255">
        <v>1195</v>
      </c>
      <c r="BN255">
        <v>1200</v>
      </c>
      <c r="BO255">
        <v>1200</v>
      </c>
      <c r="BP255">
        <v>1250</v>
      </c>
      <c r="BQ255">
        <v>1250</v>
      </c>
      <c r="BR255">
        <v>1275</v>
      </c>
      <c r="BS255">
        <v>1297.5</v>
      </c>
      <c r="BT255">
        <v>1250</v>
      </c>
      <c r="BU255">
        <v>1250</v>
      </c>
      <c r="BV255">
        <v>1299.5</v>
      </c>
      <c r="BW255">
        <v>1275</v>
      </c>
      <c r="BX255">
        <v>1295</v>
      </c>
      <c r="BY255">
        <v>1250</v>
      </c>
      <c r="BZ255">
        <v>1295</v>
      </c>
      <c r="CA255">
        <v>1309</v>
      </c>
      <c r="CB255">
        <v>1195</v>
      </c>
      <c r="CC255">
        <v>1300</v>
      </c>
      <c r="CD255">
        <v>1295</v>
      </c>
      <c r="CE255">
        <v>1250</v>
      </c>
      <c r="CF255">
        <v>1275</v>
      </c>
      <c r="CG255">
        <v>1275</v>
      </c>
      <c r="CH255">
        <v>1275</v>
      </c>
      <c r="CI255">
        <v>1250</v>
      </c>
      <c r="CJ255">
        <v>1300</v>
      </c>
      <c r="CK255">
        <v>1397</v>
      </c>
      <c r="CL255">
        <v>1350</v>
      </c>
      <c r="CM255">
        <v>1234</v>
      </c>
      <c r="CN255">
        <v>1200</v>
      </c>
      <c r="CO255">
        <v>1300</v>
      </c>
      <c r="CP255">
        <v>1300</v>
      </c>
      <c r="CQ255">
        <v>1317.5</v>
      </c>
      <c r="CR255">
        <v>1325</v>
      </c>
      <c r="CS255">
        <v>1300</v>
      </c>
      <c r="CT255">
        <v>1300</v>
      </c>
      <c r="CU255">
        <v>1380</v>
      </c>
      <c r="CV255">
        <v>1400</v>
      </c>
    </row>
    <row r="256" spans="1:100" x14ac:dyDescent="0.25">
      <c r="A256">
        <v>23223</v>
      </c>
      <c r="B256" s="4" t="s">
        <v>209</v>
      </c>
      <c r="C256" s="4" t="s">
        <v>175</v>
      </c>
      <c r="D256" s="4" t="s">
        <v>209</v>
      </c>
      <c r="E256" s="4" t="s">
        <v>373</v>
      </c>
      <c r="F256">
        <v>255</v>
      </c>
      <c r="CF256">
        <v>1200</v>
      </c>
      <c r="CG256">
        <v>1175</v>
      </c>
      <c r="CH256">
        <v>1229</v>
      </c>
      <c r="CI256">
        <v>1223</v>
      </c>
      <c r="CJ256">
        <v>1223</v>
      </c>
      <c r="CK256">
        <v>1235.5</v>
      </c>
      <c r="CL256">
        <v>1200</v>
      </c>
      <c r="CM256">
        <v>1200</v>
      </c>
      <c r="CN256">
        <v>1188</v>
      </c>
      <c r="CO256">
        <v>1242</v>
      </c>
      <c r="CP256">
        <v>1295</v>
      </c>
      <c r="CQ256">
        <v>1297</v>
      </c>
      <c r="CR256">
        <v>1350</v>
      </c>
      <c r="CS256">
        <v>1427</v>
      </c>
      <c r="CT256">
        <v>1395</v>
      </c>
      <c r="CU256">
        <v>1375</v>
      </c>
      <c r="CV256">
        <v>1337</v>
      </c>
    </row>
    <row r="257" spans="1:100" x14ac:dyDescent="0.25">
      <c r="A257">
        <v>60615</v>
      </c>
      <c r="B257" s="4" t="s">
        <v>104</v>
      </c>
      <c r="C257" s="4" t="s">
        <v>105</v>
      </c>
      <c r="D257" s="4" t="s">
        <v>104</v>
      </c>
      <c r="E257" s="4" t="s">
        <v>106</v>
      </c>
      <c r="F257">
        <v>256</v>
      </c>
      <c r="BU257">
        <v>1748</v>
      </c>
      <c r="BV257">
        <v>1788.5</v>
      </c>
      <c r="BW257">
        <v>1795</v>
      </c>
      <c r="BX257">
        <v>1809</v>
      </c>
      <c r="BY257">
        <v>1787</v>
      </c>
      <c r="BZ257">
        <v>1650</v>
      </c>
      <c r="CA257">
        <v>1650</v>
      </c>
      <c r="CB257">
        <v>1602.5</v>
      </c>
      <c r="CC257">
        <v>1575</v>
      </c>
      <c r="CD257">
        <v>1495</v>
      </c>
      <c r="CE257">
        <v>1650</v>
      </c>
      <c r="CF257">
        <v>1562.5</v>
      </c>
      <c r="CG257">
        <v>1736</v>
      </c>
      <c r="CH257">
        <v>1709</v>
      </c>
      <c r="CI257">
        <v>1644</v>
      </c>
      <c r="CJ257">
        <v>1637.5</v>
      </c>
      <c r="CK257">
        <v>1620</v>
      </c>
      <c r="CL257">
        <v>1624.5</v>
      </c>
      <c r="CM257">
        <v>1635</v>
      </c>
      <c r="CN257">
        <v>1599</v>
      </c>
      <c r="CO257">
        <v>1635</v>
      </c>
      <c r="CP257">
        <v>1683</v>
      </c>
      <c r="CQ257">
        <v>1675</v>
      </c>
      <c r="CR257">
        <v>1653</v>
      </c>
      <c r="CS257">
        <v>1695</v>
      </c>
      <c r="CT257">
        <v>1730</v>
      </c>
      <c r="CU257">
        <v>1736</v>
      </c>
      <c r="CV257">
        <v>1669</v>
      </c>
    </row>
    <row r="258" spans="1:100" x14ac:dyDescent="0.25">
      <c r="A258">
        <v>42101</v>
      </c>
      <c r="B258" s="4" t="s">
        <v>374</v>
      </c>
      <c r="C258" s="4" t="s">
        <v>375</v>
      </c>
      <c r="D258" s="4" t="s">
        <v>374</v>
      </c>
      <c r="E258" s="4" t="s">
        <v>376</v>
      </c>
      <c r="F258">
        <v>257</v>
      </c>
      <c r="CF258">
        <v>775</v>
      </c>
      <c r="CG258">
        <v>797.5</v>
      </c>
      <c r="CH258">
        <v>795</v>
      </c>
      <c r="CI258">
        <v>775</v>
      </c>
      <c r="CJ258">
        <v>775</v>
      </c>
      <c r="CK258">
        <v>775</v>
      </c>
      <c r="CL258">
        <v>775</v>
      </c>
      <c r="CM258">
        <v>775</v>
      </c>
      <c r="CN258">
        <v>775</v>
      </c>
      <c r="CO258">
        <v>775</v>
      </c>
      <c r="CP258">
        <v>775</v>
      </c>
      <c r="CQ258">
        <v>775</v>
      </c>
      <c r="CR258">
        <v>775</v>
      </c>
      <c r="CS258">
        <v>755</v>
      </c>
      <c r="CT258">
        <v>755</v>
      </c>
      <c r="CU258">
        <v>735</v>
      </c>
      <c r="CV258">
        <v>785</v>
      </c>
    </row>
    <row r="259" spans="1:100" x14ac:dyDescent="0.25">
      <c r="A259">
        <v>19446</v>
      </c>
      <c r="B259" s="4" t="s">
        <v>377</v>
      </c>
      <c r="C259" s="4" t="s">
        <v>208</v>
      </c>
      <c r="D259" s="4" t="s">
        <v>207</v>
      </c>
      <c r="E259" s="4" t="s">
        <v>151</v>
      </c>
      <c r="F259">
        <v>258</v>
      </c>
      <c r="BC259">
        <v>1100</v>
      </c>
      <c r="BD259">
        <v>1150</v>
      </c>
      <c r="BE259">
        <v>1197.5</v>
      </c>
      <c r="BF259">
        <v>1175</v>
      </c>
      <c r="BG259">
        <v>1240</v>
      </c>
      <c r="BH259">
        <v>1235</v>
      </c>
      <c r="BI259">
        <v>1295</v>
      </c>
      <c r="BJ259">
        <v>1260</v>
      </c>
      <c r="BK259">
        <v>1255</v>
      </c>
      <c r="BL259">
        <v>1312.5</v>
      </c>
      <c r="BM259">
        <v>1300</v>
      </c>
      <c r="BN259">
        <v>1300</v>
      </c>
      <c r="BO259">
        <v>1285</v>
      </c>
      <c r="BP259">
        <v>1273</v>
      </c>
      <c r="BQ259">
        <v>1270</v>
      </c>
      <c r="BR259">
        <v>1215</v>
      </c>
      <c r="BS259">
        <v>1220</v>
      </c>
      <c r="BT259">
        <v>1220</v>
      </c>
      <c r="BU259">
        <v>1275</v>
      </c>
      <c r="BV259">
        <v>1295</v>
      </c>
      <c r="BW259">
        <v>1274</v>
      </c>
      <c r="BX259">
        <v>1357.5</v>
      </c>
      <c r="BY259">
        <v>1355</v>
      </c>
      <c r="BZ259">
        <v>1340</v>
      </c>
      <c r="CA259">
        <v>1292.5</v>
      </c>
      <c r="CB259">
        <v>1289</v>
      </c>
      <c r="CC259">
        <v>1375</v>
      </c>
      <c r="CD259">
        <v>1347.5</v>
      </c>
      <c r="CE259">
        <v>1310</v>
      </c>
      <c r="CF259">
        <v>1409.5</v>
      </c>
      <c r="CG259">
        <v>1435</v>
      </c>
      <c r="CH259">
        <v>1400</v>
      </c>
      <c r="CI259">
        <v>1395</v>
      </c>
      <c r="CJ259">
        <v>1354</v>
      </c>
      <c r="CK259">
        <v>1345</v>
      </c>
      <c r="CL259">
        <v>1307.5</v>
      </c>
      <c r="CM259">
        <v>1345</v>
      </c>
      <c r="CN259">
        <v>1395</v>
      </c>
      <c r="CO259">
        <v>1395</v>
      </c>
      <c r="CP259">
        <v>1390</v>
      </c>
      <c r="CQ259">
        <v>1362.5</v>
      </c>
      <c r="CR259">
        <v>1435</v>
      </c>
      <c r="CS259">
        <v>1427.5</v>
      </c>
      <c r="CT259">
        <v>1485</v>
      </c>
      <c r="CU259">
        <v>1510</v>
      </c>
      <c r="CV259">
        <v>1544</v>
      </c>
    </row>
    <row r="260" spans="1:100" x14ac:dyDescent="0.25">
      <c r="A260">
        <v>14221</v>
      </c>
      <c r="B260" s="4" t="s">
        <v>378</v>
      </c>
      <c r="C260" s="4" t="s">
        <v>102</v>
      </c>
      <c r="D260" s="4" t="s">
        <v>379</v>
      </c>
      <c r="E260" s="4" t="s">
        <v>380</v>
      </c>
      <c r="F260">
        <v>259</v>
      </c>
      <c r="CE260">
        <v>1572</v>
      </c>
      <c r="CF260">
        <v>1295</v>
      </c>
      <c r="CG260">
        <v>1295</v>
      </c>
      <c r="CH260">
        <v>1295</v>
      </c>
      <c r="CI260">
        <v>1295</v>
      </c>
      <c r="CJ260">
        <v>1325</v>
      </c>
      <c r="CK260">
        <v>1295</v>
      </c>
      <c r="CL260">
        <v>1395</v>
      </c>
      <c r="CM260">
        <v>1417</v>
      </c>
      <c r="CN260">
        <v>1400</v>
      </c>
      <c r="CO260">
        <v>1400</v>
      </c>
      <c r="CP260">
        <v>1400</v>
      </c>
      <c r="CQ260">
        <v>1400</v>
      </c>
      <c r="CR260">
        <v>1400</v>
      </c>
      <c r="CS260">
        <v>1375</v>
      </c>
      <c r="CT260">
        <v>1300</v>
      </c>
      <c r="CU260">
        <v>1350</v>
      </c>
      <c r="CV260">
        <v>1445</v>
      </c>
    </row>
    <row r="261" spans="1:100" x14ac:dyDescent="0.25">
      <c r="A261">
        <v>98115</v>
      </c>
      <c r="B261" s="4" t="s">
        <v>181</v>
      </c>
      <c r="C261" s="4" t="s">
        <v>180</v>
      </c>
      <c r="D261" s="4" t="s">
        <v>181</v>
      </c>
      <c r="E261" s="4" t="s">
        <v>182</v>
      </c>
      <c r="F261">
        <v>260</v>
      </c>
      <c r="CH261">
        <v>2400</v>
      </c>
      <c r="CI261">
        <v>2250</v>
      </c>
      <c r="CJ261">
        <v>2377.5</v>
      </c>
      <c r="CK261">
        <v>2425</v>
      </c>
      <c r="CL261">
        <v>2299</v>
      </c>
      <c r="CM261">
        <v>2295</v>
      </c>
      <c r="CN261">
        <v>2089</v>
      </c>
      <c r="CO261">
        <v>2000</v>
      </c>
      <c r="CP261">
        <v>2195</v>
      </c>
      <c r="CQ261">
        <v>2197</v>
      </c>
      <c r="CR261">
        <v>2195</v>
      </c>
      <c r="CS261">
        <v>2247</v>
      </c>
      <c r="CT261">
        <v>2195</v>
      </c>
      <c r="CU261">
        <v>2150</v>
      </c>
      <c r="CV261">
        <v>2176.5</v>
      </c>
    </row>
    <row r="262" spans="1:100" x14ac:dyDescent="0.25">
      <c r="A262">
        <v>60641</v>
      </c>
      <c r="B262" s="4" t="s">
        <v>104</v>
      </c>
      <c r="C262" s="4" t="s">
        <v>105</v>
      </c>
      <c r="D262" s="4" t="s">
        <v>104</v>
      </c>
      <c r="E262" s="4" t="s">
        <v>106</v>
      </c>
      <c r="F262">
        <v>261</v>
      </c>
      <c r="Q262">
        <v>1100</v>
      </c>
      <c r="R262">
        <v>1100</v>
      </c>
      <c r="S262">
        <v>1000</v>
      </c>
      <c r="T262">
        <v>1000</v>
      </c>
      <c r="U262">
        <v>1100</v>
      </c>
      <c r="V262">
        <v>1062.5</v>
      </c>
      <c r="W262">
        <v>1050</v>
      </c>
      <c r="X262">
        <v>1050</v>
      </c>
      <c r="Y262">
        <v>1100</v>
      </c>
      <c r="Z262">
        <v>1100</v>
      </c>
      <c r="AA262">
        <v>1100</v>
      </c>
      <c r="AB262">
        <v>1200</v>
      </c>
      <c r="AC262">
        <v>1100</v>
      </c>
      <c r="AD262">
        <v>1000</v>
      </c>
      <c r="AE262">
        <v>1100</v>
      </c>
      <c r="AF262">
        <v>1100</v>
      </c>
      <c r="AG262">
        <v>1100</v>
      </c>
      <c r="AH262">
        <v>1100</v>
      </c>
      <c r="AI262">
        <v>1112.5</v>
      </c>
      <c r="AJ262">
        <v>1100</v>
      </c>
      <c r="AK262">
        <v>1100</v>
      </c>
      <c r="AL262">
        <v>1150</v>
      </c>
      <c r="AM262">
        <v>1195</v>
      </c>
      <c r="AN262">
        <v>1200</v>
      </c>
      <c r="AO262">
        <v>1150</v>
      </c>
      <c r="AP262">
        <v>1100</v>
      </c>
      <c r="AQ262">
        <v>1050</v>
      </c>
      <c r="AR262">
        <v>1090</v>
      </c>
      <c r="AS262">
        <v>1095</v>
      </c>
      <c r="AT262">
        <v>1100</v>
      </c>
      <c r="AU262">
        <v>1087.5</v>
      </c>
      <c r="AV262">
        <v>1075</v>
      </c>
      <c r="AW262">
        <v>1100</v>
      </c>
      <c r="AX262">
        <v>1100</v>
      </c>
      <c r="AY262">
        <v>1200</v>
      </c>
      <c r="AZ262">
        <v>1250</v>
      </c>
      <c r="BA262">
        <v>1200</v>
      </c>
      <c r="BB262">
        <v>1200</v>
      </c>
      <c r="BC262">
        <v>1250</v>
      </c>
      <c r="BD262">
        <v>1200</v>
      </c>
      <c r="BE262">
        <v>1195</v>
      </c>
      <c r="BF262">
        <v>1150</v>
      </c>
      <c r="BG262">
        <v>1100</v>
      </c>
      <c r="BH262">
        <v>1100</v>
      </c>
      <c r="BI262">
        <v>1150</v>
      </c>
      <c r="BJ262">
        <v>1200</v>
      </c>
      <c r="BK262">
        <v>1250</v>
      </c>
      <c r="BL262">
        <v>1250</v>
      </c>
      <c r="BM262">
        <v>1197.5</v>
      </c>
      <c r="BN262">
        <v>1200</v>
      </c>
      <c r="BO262">
        <v>1200</v>
      </c>
      <c r="BP262">
        <v>1200</v>
      </c>
      <c r="BQ262">
        <v>1200</v>
      </c>
      <c r="BR262">
        <v>1185</v>
      </c>
      <c r="BS262">
        <v>1282.5</v>
      </c>
      <c r="BT262">
        <v>1250</v>
      </c>
      <c r="BU262">
        <v>1275</v>
      </c>
      <c r="BV262">
        <v>1275</v>
      </c>
      <c r="BW262">
        <v>1282.5</v>
      </c>
      <c r="BX262">
        <v>1295</v>
      </c>
      <c r="BY262">
        <v>1250</v>
      </c>
      <c r="BZ262">
        <v>1300</v>
      </c>
      <c r="CA262">
        <v>1300</v>
      </c>
      <c r="CB262">
        <v>1225</v>
      </c>
      <c r="CC262">
        <v>1250</v>
      </c>
      <c r="CD262">
        <v>1200</v>
      </c>
      <c r="CE262">
        <v>1200</v>
      </c>
      <c r="CF262">
        <v>1200</v>
      </c>
      <c r="CG262">
        <v>1200</v>
      </c>
      <c r="CH262">
        <v>1275</v>
      </c>
      <c r="CI262">
        <v>1297.5</v>
      </c>
      <c r="CJ262">
        <v>1300</v>
      </c>
      <c r="CK262">
        <v>1300</v>
      </c>
      <c r="CL262">
        <v>1295</v>
      </c>
      <c r="CM262">
        <v>1285</v>
      </c>
      <c r="CN262">
        <v>1249</v>
      </c>
      <c r="CO262">
        <v>1225</v>
      </c>
      <c r="CP262">
        <v>1250</v>
      </c>
      <c r="CQ262">
        <v>1250</v>
      </c>
      <c r="CR262">
        <v>1275</v>
      </c>
      <c r="CS262">
        <v>1300</v>
      </c>
      <c r="CT262">
        <v>1300</v>
      </c>
      <c r="CU262">
        <v>1300</v>
      </c>
      <c r="CV262">
        <v>1300</v>
      </c>
    </row>
    <row r="263" spans="1:100" x14ac:dyDescent="0.25">
      <c r="A263">
        <v>94122</v>
      </c>
      <c r="B263" s="4" t="s">
        <v>116</v>
      </c>
      <c r="C263" s="4" t="s">
        <v>117</v>
      </c>
      <c r="D263" s="4" t="s">
        <v>116</v>
      </c>
      <c r="E263" s="4" t="s">
        <v>116</v>
      </c>
      <c r="F263">
        <v>262</v>
      </c>
      <c r="CF263">
        <v>3495</v>
      </c>
      <c r="CG263">
        <v>3400</v>
      </c>
      <c r="CH263">
        <v>3750</v>
      </c>
      <c r="CI263">
        <v>3400</v>
      </c>
      <c r="CJ263">
        <v>3450</v>
      </c>
      <c r="CK263">
        <v>3597.5</v>
      </c>
      <c r="CL263">
        <v>3600</v>
      </c>
      <c r="CM263">
        <v>3350</v>
      </c>
      <c r="CN263">
        <v>3295</v>
      </c>
      <c r="CO263">
        <v>3300</v>
      </c>
      <c r="CP263">
        <v>3400</v>
      </c>
      <c r="CQ263">
        <v>3499.5</v>
      </c>
      <c r="CR263">
        <v>3495</v>
      </c>
      <c r="CS263">
        <v>3300</v>
      </c>
      <c r="CT263">
        <v>3199.5</v>
      </c>
      <c r="CU263">
        <v>3325</v>
      </c>
      <c r="CV263">
        <v>3495</v>
      </c>
    </row>
    <row r="264" spans="1:100" x14ac:dyDescent="0.25">
      <c r="A264">
        <v>85251</v>
      </c>
      <c r="B264" s="4" t="s">
        <v>381</v>
      </c>
      <c r="C264" s="4" t="s">
        <v>162</v>
      </c>
      <c r="D264" s="4" t="s">
        <v>161</v>
      </c>
      <c r="E264" s="4" t="s">
        <v>163</v>
      </c>
      <c r="F264">
        <v>263</v>
      </c>
      <c r="BY264">
        <v>1812.5</v>
      </c>
      <c r="BZ264">
        <v>1847</v>
      </c>
      <c r="CA264">
        <v>2097.5</v>
      </c>
      <c r="CB264">
        <v>2190</v>
      </c>
      <c r="CC264">
        <v>1933</v>
      </c>
      <c r="CD264">
        <v>1933</v>
      </c>
      <c r="CE264">
        <v>2140</v>
      </c>
      <c r="CF264">
        <v>1892</v>
      </c>
      <c r="CG264">
        <v>1899</v>
      </c>
      <c r="CH264">
        <v>1850</v>
      </c>
      <c r="CI264">
        <v>1800</v>
      </c>
      <c r="CJ264">
        <v>1997</v>
      </c>
      <c r="CK264">
        <v>1986</v>
      </c>
      <c r="CL264">
        <v>2000</v>
      </c>
      <c r="CM264">
        <v>1850</v>
      </c>
      <c r="CN264">
        <v>2000</v>
      </c>
      <c r="CO264">
        <v>1995</v>
      </c>
      <c r="CP264">
        <v>1850</v>
      </c>
      <c r="CQ264">
        <v>1800</v>
      </c>
      <c r="CR264">
        <v>1800</v>
      </c>
      <c r="CS264">
        <v>1772.5</v>
      </c>
      <c r="CT264">
        <v>1737.5</v>
      </c>
      <c r="CU264">
        <v>1625</v>
      </c>
      <c r="CV264">
        <v>1540</v>
      </c>
    </row>
    <row r="265" spans="1:100" x14ac:dyDescent="0.25">
      <c r="A265">
        <v>33319</v>
      </c>
      <c r="B265" s="4" t="s">
        <v>347</v>
      </c>
      <c r="C265" s="4" t="s">
        <v>171</v>
      </c>
      <c r="D265" s="4" t="s">
        <v>172</v>
      </c>
      <c r="E265" s="4" t="s">
        <v>194</v>
      </c>
      <c r="F265">
        <v>264</v>
      </c>
      <c r="K265">
        <v>950</v>
      </c>
      <c r="L265">
        <v>950</v>
      </c>
      <c r="M265">
        <v>950</v>
      </c>
      <c r="N265">
        <v>1000</v>
      </c>
      <c r="O265">
        <v>985</v>
      </c>
      <c r="P265">
        <v>1000</v>
      </c>
      <c r="Q265">
        <v>990</v>
      </c>
      <c r="R265">
        <v>990</v>
      </c>
      <c r="S265">
        <v>977.5</v>
      </c>
      <c r="T265">
        <v>962.5</v>
      </c>
      <c r="U265">
        <v>999</v>
      </c>
      <c r="V265">
        <v>1000</v>
      </c>
      <c r="W265">
        <v>1000</v>
      </c>
      <c r="X265">
        <v>1025</v>
      </c>
      <c r="Y265">
        <v>1050</v>
      </c>
      <c r="Z265">
        <v>1050</v>
      </c>
      <c r="AA265">
        <v>1050</v>
      </c>
      <c r="AB265">
        <v>1000</v>
      </c>
      <c r="AC265">
        <v>1000</v>
      </c>
      <c r="AD265">
        <v>1050</v>
      </c>
      <c r="AE265">
        <v>1000</v>
      </c>
      <c r="AF265">
        <v>1000</v>
      </c>
      <c r="AG265">
        <v>1000</v>
      </c>
      <c r="AH265">
        <v>950</v>
      </c>
      <c r="AI265">
        <v>975</v>
      </c>
      <c r="AJ265">
        <v>1000</v>
      </c>
      <c r="AK265">
        <v>1000</v>
      </c>
      <c r="AL265">
        <v>1000</v>
      </c>
      <c r="AM265">
        <v>1000</v>
      </c>
      <c r="AN265">
        <v>1000</v>
      </c>
      <c r="AO265">
        <v>1000</v>
      </c>
      <c r="AP265">
        <v>1000</v>
      </c>
      <c r="AQ265">
        <v>1000</v>
      </c>
      <c r="AR265">
        <v>1000</v>
      </c>
      <c r="AS265">
        <v>1050</v>
      </c>
      <c r="AT265">
        <v>1050</v>
      </c>
      <c r="AU265">
        <v>1000</v>
      </c>
      <c r="AV265">
        <v>1050</v>
      </c>
      <c r="AW265">
        <v>1050</v>
      </c>
      <c r="AX265">
        <v>1100</v>
      </c>
      <c r="AY265">
        <v>1100</v>
      </c>
      <c r="AZ265">
        <v>1100</v>
      </c>
      <c r="BA265">
        <v>1100</v>
      </c>
      <c r="BB265">
        <v>1100</v>
      </c>
      <c r="BC265">
        <v>1100</v>
      </c>
      <c r="BD265">
        <v>1100</v>
      </c>
      <c r="BE265">
        <v>1175</v>
      </c>
      <c r="BF265">
        <v>1150</v>
      </c>
      <c r="BG265">
        <v>1150</v>
      </c>
      <c r="BH265">
        <v>1150</v>
      </c>
      <c r="BI265">
        <v>1200</v>
      </c>
      <c r="BJ265">
        <v>1200</v>
      </c>
      <c r="BK265">
        <v>1200</v>
      </c>
      <c r="BL265">
        <v>1200</v>
      </c>
      <c r="BM265">
        <v>1200</v>
      </c>
      <c r="BN265">
        <v>1200</v>
      </c>
      <c r="BO265">
        <v>1200</v>
      </c>
      <c r="BP265">
        <v>1200</v>
      </c>
      <c r="BQ265">
        <v>1200</v>
      </c>
      <c r="BR265">
        <v>1200</v>
      </c>
      <c r="BS265">
        <v>1197</v>
      </c>
      <c r="BT265">
        <v>1150</v>
      </c>
      <c r="BU265">
        <v>1200</v>
      </c>
      <c r="BV265">
        <v>1200</v>
      </c>
      <c r="BW265">
        <v>1200</v>
      </c>
      <c r="BX265">
        <v>1200</v>
      </c>
      <c r="BY265">
        <v>1200</v>
      </c>
      <c r="BZ265">
        <v>1225</v>
      </c>
      <c r="CA265">
        <v>1200</v>
      </c>
      <c r="CB265">
        <v>1200</v>
      </c>
      <c r="CC265">
        <v>1250</v>
      </c>
      <c r="CD265">
        <v>1250</v>
      </c>
      <c r="CE265">
        <v>1250</v>
      </c>
      <c r="CF265">
        <v>1250</v>
      </c>
      <c r="CG265">
        <v>1250</v>
      </c>
      <c r="CH265">
        <v>1292.5</v>
      </c>
      <c r="CI265">
        <v>1275</v>
      </c>
      <c r="CJ265">
        <v>1275</v>
      </c>
      <c r="CK265">
        <v>1300</v>
      </c>
      <c r="CL265">
        <v>1300</v>
      </c>
      <c r="CM265">
        <v>1262.5</v>
      </c>
      <c r="CN265">
        <v>1250</v>
      </c>
      <c r="CO265">
        <v>1250</v>
      </c>
      <c r="CP265">
        <v>1300</v>
      </c>
      <c r="CQ265">
        <v>1300</v>
      </c>
      <c r="CR265">
        <v>1300</v>
      </c>
      <c r="CS265">
        <v>1300</v>
      </c>
      <c r="CT265">
        <v>1300</v>
      </c>
      <c r="CU265">
        <v>1250</v>
      </c>
      <c r="CV265">
        <v>1300</v>
      </c>
    </row>
    <row r="266" spans="1:100" x14ac:dyDescent="0.25">
      <c r="A266">
        <v>78249</v>
      </c>
      <c r="B266" s="4" t="s">
        <v>146</v>
      </c>
      <c r="C266" s="4" t="s">
        <v>108</v>
      </c>
      <c r="D266" s="4" t="s">
        <v>146</v>
      </c>
      <c r="E266" s="4" t="s">
        <v>224</v>
      </c>
      <c r="F266">
        <v>265</v>
      </c>
      <c r="V266">
        <v>959</v>
      </c>
      <c r="W266">
        <v>1001.5</v>
      </c>
      <c r="X266">
        <v>975</v>
      </c>
      <c r="Y266">
        <v>989</v>
      </c>
      <c r="Z266">
        <v>989</v>
      </c>
      <c r="AA266">
        <v>989</v>
      </c>
      <c r="AB266">
        <v>989</v>
      </c>
      <c r="AC266">
        <v>989</v>
      </c>
      <c r="AD266">
        <v>989</v>
      </c>
      <c r="AE266">
        <v>1004</v>
      </c>
      <c r="AF266">
        <v>1004</v>
      </c>
      <c r="AG266">
        <v>1082</v>
      </c>
      <c r="AH266">
        <v>1119.5</v>
      </c>
      <c r="AI266">
        <v>1157.5</v>
      </c>
      <c r="AJ266">
        <v>1199</v>
      </c>
      <c r="AK266">
        <v>1196</v>
      </c>
      <c r="AL266">
        <v>1142.5</v>
      </c>
      <c r="AM266">
        <v>1148.5</v>
      </c>
      <c r="AN266">
        <v>1150</v>
      </c>
      <c r="AO266">
        <v>1147</v>
      </c>
      <c r="AP266">
        <v>1140</v>
      </c>
      <c r="AQ266">
        <v>1150</v>
      </c>
      <c r="AR266">
        <v>1096</v>
      </c>
      <c r="AS266">
        <v>1101</v>
      </c>
      <c r="AT266">
        <v>1120</v>
      </c>
      <c r="AU266">
        <v>1137</v>
      </c>
      <c r="AV266">
        <v>1096</v>
      </c>
      <c r="AW266">
        <v>1108</v>
      </c>
      <c r="AX266">
        <v>1095</v>
      </c>
      <c r="AY266">
        <v>1140</v>
      </c>
      <c r="AZ266">
        <v>1164</v>
      </c>
      <c r="BA266">
        <v>1197.5</v>
      </c>
      <c r="BB266">
        <v>1195.5</v>
      </c>
      <c r="BC266">
        <v>1165</v>
      </c>
      <c r="BD266">
        <v>1150</v>
      </c>
      <c r="BE266">
        <v>1150</v>
      </c>
      <c r="BF266">
        <v>1150</v>
      </c>
      <c r="BG266">
        <v>1160</v>
      </c>
      <c r="BH266">
        <v>1105</v>
      </c>
      <c r="BI266">
        <v>1135</v>
      </c>
      <c r="BJ266">
        <v>1110</v>
      </c>
      <c r="BK266">
        <v>1150</v>
      </c>
      <c r="BL266">
        <v>1074</v>
      </c>
      <c r="BM266">
        <v>1140</v>
      </c>
      <c r="BN266">
        <v>1107</v>
      </c>
      <c r="BO266">
        <v>1143</v>
      </c>
      <c r="BP266">
        <v>1174.5</v>
      </c>
      <c r="BQ266">
        <v>1270</v>
      </c>
      <c r="BR266">
        <v>1322</v>
      </c>
      <c r="BS266">
        <v>1460</v>
      </c>
      <c r="BT266">
        <v>1275.5</v>
      </c>
      <c r="BU266">
        <v>1251</v>
      </c>
      <c r="BV266">
        <v>1284</v>
      </c>
      <c r="BW266">
        <v>1238</v>
      </c>
      <c r="BX266">
        <v>1339</v>
      </c>
      <c r="BY266">
        <v>1268</v>
      </c>
      <c r="BZ266">
        <v>1268</v>
      </c>
      <c r="CA266">
        <v>1275</v>
      </c>
      <c r="CB266">
        <v>1207</v>
      </c>
      <c r="CC266">
        <v>1263.5</v>
      </c>
      <c r="CD266">
        <v>1230</v>
      </c>
      <c r="CE266">
        <v>1207</v>
      </c>
      <c r="CF266">
        <v>1228</v>
      </c>
      <c r="CG266">
        <v>1275</v>
      </c>
      <c r="CH266">
        <v>1346.5</v>
      </c>
      <c r="CI266">
        <v>1358</v>
      </c>
      <c r="CJ266">
        <v>1431</v>
      </c>
      <c r="CK266">
        <v>1396</v>
      </c>
      <c r="CL266">
        <v>1375</v>
      </c>
      <c r="CM266">
        <v>1365</v>
      </c>
      <c r="CN266">
        <v>1364</v>
      </c>
      <c r="CO266">
        <v>1282</v>
      </c>
      <c r="CP266">
        <v>1324</v>
      </c>
      <c r="CQ266">
        <v>1307</v>
      </c>
      <c r="CR266">
        <v>1350.5</v>
      </c>
      <c r="CS266">
        <v>1365</v>
      </c>
      <c r="CT266">
        <v>1401</v>
      </c>
      <c r="CU266">
        <v>1285</v>
      </c>
      <c r="CV266">
        <v>1304</v>
      </c>
    </row>
    <row r="267" spans="1:100" x14ac:dyDescent="0.25">
      <c r="A267">
        <v>19020</v>
      </c>
      <c r="B267" s="4" t="s">
        <v>382</v>
      </c>
      <c r="C267" s="4" t="s">
        <v>208</v>
      </c>
      <c r="D267" s="4" t="s">
        <v>207</v>
      </c>
      <c r="E267" s="4" t="s">
        <v>383</v>
      </c>
      <c r="F267">
        <v>266</v>
      </c>
      <c r="CE267">
        <v>1165</v>
      </c>
      <c r="CF267">
        <v>1215</v>
      </c>
      <c r="CG267">
        <v>1314</v>
      </c>
      <c r="CH267">
        <v>1307</v>
      </c>
      <c r="CI267">
        <v>1255</v>
      </c>
      <c r="CJ267">
        <v>1290</v>
      </c>
      <c r="CK267">
        <v>1265</v>
      </c>
      <c r="CL267">
        <v>1275</v>
      </c>
      <c r="CM267">
        <v>1275</v>
      </c>
      <c r="CN267">
        <v>1247.5</v>
      </c>
      <c r="CO267">
        <v>1247.5</v>
      </c>
      <c r="CP267">
        <v>1272.5</v>
      </c>
      <c r="CQ267">
        <v>1299</v>
      </c>
      <c r="CR267">
        <v>1295</v>
      </c>
      <c r="CS267">
        <v>1300</v>
      </c>
      <c r="CT267">
        <v>1350</v>
      </c>
      <c r="CU267">
        <v>1360</v>
      </c>
      <c r="CV267">
        <v>1360</v>
      </c>
    </row>
    <row r="268" spans="1:100" x14ac:dyDescent="0.25">
      <c r="A268">
        <v>33321</v>
      </c>
      <c r="B268" s="4" t="s">
        <v>384</v>
      </c>
      <c r="C268" s="4" t="s">
        <v>171</v>
      </c>
      <c r="D268" s="4" t="s">
        <v>172</v>
      </c>
      <c r="E268" s="4" t="s">
        <v>194</v>
      </c>
      <c r="F268">
        <v>267</v>
      </c>
      <c r="K268">
        <v>1125</v>
      </c>
      <c r="L268">
        <v>1100</v>
      </c>
      <c r="M268">
        <v>1100</v>
      </c>
      <c r="N268">
        <v>1100</v>
      </c>
      <c r="O268">
        <v>1100</v>
      </c>
      <c r="P268">
        <v>1100</v>
      </c>
      <c r="Q268">
        <v>1175</v>
      </c>
      <c r="R268">
        <v>1192.5</v>
      </c>
      <c r="S268">
        <v>1180</v>
      </c>
      <c r="T268">
        <v>1100</v>
      </c>
      <c r="U268">
        <v>1150</v>
      </c>
      <c r="V268">
        <v>1150</v>
      </c>
      <c r="W268">
        <v>1150</v>
      </c>
      <c r="X268">
        <v>1150</v>
      </c>
      <c r="Y268">
        <v>1157.5</v>
      </c>
      <c r="Z268">
        <v>1175</v>
      </c>
      <c r="AA268">
        <v>1200</v>
      </c>
      <c r="AB268">
        <v>1200</v>
      </c>
      <c r="AC268">
        <v>1200</v>
      </c>
      <c r="AD268">
        <v>1150</v>
      </c>
      <c r="AE268">
        <v>1197</v>
      </c>
      <c r="AF268">
        <v>1180</v>
      </c>
      <c r="AG268">
        <v>1150</v>
      </c>
      <c r="AH268">
        <v>1195</v>
      </c>
      <c r="AI268">
        <v>1195</v>
      </c>
      <c r="AJ268">
        <v>1177.5</v>
      </c>
      <c r="AK268">
        <v>1195</v>
      </c>
      <c r="AL268">
        <v>1150</v>
      </c>
      <c r="AM268">
        <v>1200</v>
      </c>
      <c r="AN268">
        <v>1200</v>
      </c>
      <c r="AO268">
        <v>1215</v>
      </c>
      <c r="AP268">
        <v>1225</v>
      </c>
      <c r="AQ268">
        <v>1200</v>
      </c>
      <c r="AR268">
        <v>1200</v>
      </c>
      <c r="AS268">
        <v>1250</v>
      </c>
      <c r="AT268">
        <v>1250</v>
      </c>
      <c r="AU268">
        <v>1280</v>
      </c>
      <c r="AV268">
        <v>1290</v>
      </c>
      <c r="AW268">
        <v>1250</v>
      </c>
      <c r="AX268">
        <v>1250</v>
      </c>
      <c r="AY268">
        <v>1250</v>
      </c>
      <c r="AZ268">
        <v>1250</v>
      </c>
      <c r="BA268">
        <v>1250</v>
      </c>
      <c r="BB268">
        <v>1250</v>
      </c>
      <c r="BC268">
        <v>1250</v>
      </c>
      <c r="BD268">
        <v>1250</v>
      </c>
      <c r="BE268">
        <v>1275</v>
      </c>
      <c r="BF268">
        <v>1250</v>
      </c>
      <c r="BG268">
        <v>1250</v>
      </c>
      <c r="BH268">
        <v>1250</v>
      </c>
      <c r="BI268">
        <v>1270</v>
      </c>
      <c r="BJ268">
        <v>1281</v>
      </c>
      <c r="BK268">
        <v>1300</v>
      </c>
      <c r="BL268">
        <v>1350</v>
      </c>
      <c r="BM268">
        <v>1330</v>
      </c>
      <c r="BN268">
        <v>1350</v>
      </c>
      <c r="BO268">
        <v>1337.5</v>
      </c>
      <c r="BP268">
        <v>1350</v>
      </c>
      <c r="BQ268">
        <v>1310</v>
      </c>
      <c r="BR268">
        <v>1350</v>
      </c>
      <c r="BS268">
        <v>1350</v>
      </c>
      <c r="BT268">
        <v>1350</v>
      </c>
      <c r="BU268">
        <v>1350</v>
      </c>
      <c r="BV268">
        <v>1395</v>
      </c>
      <c r="BW268">
        <v>1400</v>
      </c>
      <c r="BX268">
        <v>1387.5</v>
      </c>
      <c r="BY268">
        <v>1400</v>
      </c>
      <c r="BZ268">
        <v>1380</v>
      </c>
      <c r="CA268">
        <v>1350</v>
      </c>
      <c r="CB268">
        <v>1400</v>
      </c>
      <c r="CC268">
        <v>1400</v>
      </c>
      <c r="CD268">
        <v>1350</v>
      </c>
      <c r="CE268">
        <v>1400</v>
      </c>
      <c r="CF268">
        <v>1400</v>
      </c>
      <c r="CG268">
        <v>1375</v>
      </c>
      <c r="CH268">
        <v>1400</v>
      </c>
      <c r="CI268">
        <v>1400</v>
      </c>
      <c r="CJ268">
        <v>1400</v>
      </c>
      <c r="CK268">
        <v>1400</v>
      </c>
      <c r="CL268">
        <v>1419.5</v>
      </c>
      <c r="CM268">
        <v>1400</v>
      </c>
      <c r="CN268">
        <v>1400</v>
      </c>
      <c r="CO268">
        <v>1400</v>
      </c>
      <c r="CP268">
        <v>1400</v>
      </c>
      <c r="CQ268">
        <v>1400</v>
      </c>
      <c r="CR268">
        <v>1431</v>
      </c>
      <c r="CS268">
        <v>1450</v>
      </c>
      <c r="CT268">
        <v>1400</v>
      </c>
      <c r="CU268">
        <v>1400</v>
      </c>
      <c r="CV268">
        <v>1425</v>
      </c>
    </row>
    <row r="269" spans="1:100" x14ac:dyDescent="0.25">
      <c r="A269">
        <v>2301</v>
      </c>
      <c r="B269" s="4" t="s">
        <v>385</v>
      </c>
      <c r="C269" s="4" t="s">
        <v>199</v>
      </c>
      <c r="D269" s="4" t="s">
        <v>200</v>
      </c>
      <c r="E269" s="4" t="s">
        <v>386</v>
      </c>
      <c r="F269">
        <v>268</v>
      </c>
      <c r="AA269">
        <v>1100</v>
      </c>
      <c r="AB269">
        <v>1200</v>
      </c>
      <c r="AC269">
        <v>1200</v>
      </c>
      <c r="AD269">
        <v>1200</v>
      </c>
      <c r="AE269">
        <v>1150</v>
      </c>
      <c r="AF269">
        <v>1150</v>
      </c>
      <c r="AG269">
        <v>1150</v>
      </c>
      <c r="AH269">
        <v>1100</v>
      </c>
      <c r="AI269">
        <v>1100</v>
      </c>
      <c r="AJ269">
        <v>1250</v>
      </c>
      <c r="AK269">
        <v>1200</v>
      </c>
      <c r="AL269">
        <v>1275</v>
      </c>
      <c r="AM269">
        <v>1250</v>
      </c>
      <c r="AN269">
        <v>1150</v>
      </c>
      <c r="AO269">
        <v>1200</v>
      </c>
      <c r="AP269">
        <v>1200</v>
      </c>
      <c r="AQ269">
        <v>1200</v>
      </c>
      <c r="AR269">
        <v>1200</v>
      </c>
      <c r="AS269">
        <v>1200</v>
      </c>
      <c r="AT269">
        <v>1200</v>
      </c>
      <c r="AU269">
        <v>1150</v>
      </c>
      <c r="AV269">
        <v>1150</v>
      </c>
      <c r="AW269">
        <v>1200</v>
      </c>
      <c r="AX269">
        <v>1200</v>
      </c>
      <c r="AY269">
        <v>1200</v>
      </c>
      <c r="AZ269">
        <v>1200</v>
      </c>
      <c r="BA269">
        <v>1200</v>
      </c>
      <c r="BB269">
        <v>1200</v>
      </c>
      <c r="BC269">
        <v>1200</v>
      </c>
      <c r="BD269">
        <v>1250</v>
      </c>
      <c r="BE269">
        <v>1250</v>
      </c>
      <c r="BF269">
        <v>1200</v>
      </c>
      <c r="BG269">
        <v>1200</v>
      </c>
      <c r="BH269">
        <v>1200</v>
      </c>
      <c r="BI269">
        <v>1200</v>
      </c>
      <c r="BJ269">
        <v>1200</v>
      </c>
      <c r="BK269">
        <v>1200</v>
      </c>
      <c r="BL269">
        <v>1200</v>
      </c>
      <c r="BM269">
        <v>1200</v>
      </c>
      <c r="BN269">
        <v>1225</v>
      </c>
      <c r="BO269">
        <v>1225</v>
      </c>
      <c r="BP269">
        <v>1200</v>
      </c>
      <c r="BQ269">
        <v>1200</v>
      </c>
      <c r="BR269">
        <v>1225</v>
      </c>
      <c r="BS269">
        <v>1200</v>
      </c>
      <c r="BT269">
        <v>1200</v>
      </c>
      <c r="BU269">
        <v>1225</v>
      </c>
      <c r="BV269">
        <v>1200</v>
      </c>
      <c r="BW269">
        <v>1200</v>
      </c>
      <c r="BX269">
        <v>1191</v>
      </c>
      <c r="BY269">
        <v>1225</v>
      </c>
      <c r="BZ269">
        <v>1200</v>
      </c>
      <c r="CA269">
        <v>1200</v>
      </c>
      <c r="CB269">
        <v>1200</v>
      </c>
      <c r="CC269">
        <v>1200</v>
      </c>
      <c r="CD269">
        <v>1200</v>
      </c>
      <c r="CE269">
        <v>1262.5</v>
      </c>
      <c r="CF269">
        <v>1262.5</v>
      </c>
      <c r="CG269">
        <v>1287.5</v>
      </c>
      <c r="CH269">
        <v>1250</v>
      </c>
      <c r="CI269">
        <v>1287.5</v>
      </c>
      <c r="CJ269">
        <v>1300</v>
      </c>
      <c r="CK269">
        <v>1300</v>
      </c>
      <c r="CL269">
        <v>1325</v>
      </c>
      <c r="CM269">
        <v>1545</v>
      </c>
      <c r="CN269">
        <v>1545</v>
      </c>
      <c r="CO269">
        <v>1520</v>
      </c>
      <c r="CP269">
        <v>1545</v>
      </c>
      <c r="CQ269">
        <v>1545</v>
      </c>
      <c r="CR269">
        <v>1545</v>
      </c>
      <c r="CS269">
        <v>1450</v>
      </c>
      <c r="CT269">
        <v>1590</v>
      </c>
      <c r="CU269">
        <v>1590</v>
      </c>
      <c r="CV269">
        <v>1500</v>
      </c>
    </row>
    <row r="270" spans="1:100" x14ac:dyDescent="0.25">
      <c r="A270">
        <v>60660</v>
      </c>
      <c r="B270" s="4" t="s">
        <v>104</v>
      </c>
      <c r="C270" s="4" t="s">
        <v>105</v>
      </c>
      <c r="D270" s="4" t="s">
        <v>104</v>
      </c>
      <c r="E270" s="4" t="s">
        <v>106</v>
      </c>
      <c r="F270">
        <v>269</v>
      </c>
      <c r="T270">
        <v>1600</v>
      </c>
      <c r="U270">
        <v>1575</v>
      </c>
      <c r="V270">
        <v>1450</v>
      </c>
      <c r="W270">
        <v>1400</v>
      </c>
      <c r="X270">
        <v>1400</v>
      </c>
      <c r="Y270">
        <v>1412.5</v>
      </c>
      <c r="Z270">
        <v>1450</v>
      </c>
      <c r="AA270">
        <v>1397.5</v>
      </c>
      <c r="AB270">
        <v>1450</v>
      </c>
      <c r="AC270">
        <v>1485</v>
      </c>
      <c r="AD270">
        <v>1350</v>
      </c>
      <c r="AE270">
        <v>1350</v>
      </c>
      <c r="AF270">
        <v>1350</v>
      </c>
      <c r="AG270">
        <v>1300</v>
      </c>
      <c r="AH270">
        <v>1350</v>
      </c>
      <c r="AI270">
        <v>1350</v>
      </c>
      <c r="AJ270">
        <v>1349</v>
      </c>
      <c r="AK270">
        <v>1300</v>
      </c>
      <c r="AL270">
        <v>1350</v>
      </c>
      <c r="AM270">
        <v>1350</v>
      </c>
      <c r="AN270">
        <v>1350</v>
      </c>
      <c r="AO270">
        <v>1350</v>
      </c>
      <c r="AP270">
        <v>1350</v>
      </c>
      <c r="AQ270">
        <v>1450</v>
      </c>
      <c r="AR270">
        <v>1562.5</v>
      </c>
      <c r="AS270">
        <v>1500</v>
      </c>
      <c r="AT270">
        <v>1500</v>
      </c>
      <c r="AU270">
        <v>1500</v>
      </c>
      <c r="AV270">
        <v>1450</v>
      </c>
      <c r="AW270">
        <v>1450</v>
      </c>
      <c r="AX270">
        <v>1450</v>
      </c>
      <c r="AY270">
        <v>1450</v>
      </c>
      <c r="AZ270">
        <v>1450</v>
      </c>
      <c r="BA270">
        <v>1495</v>
      </c>
      <c r="BB270">
        <v>1495</v>
      </c>
      <c r="BC270">
        <v>1500</v>
      </c>
      <c r="BD270">
        <v>1495</v>
      </c>
      <c r="BE270">
        <v>1450</v>
      </c>
      <c r="BF270">
        <v>1495</v>
      </c>
      <c r="BG270">
        <v>1450</v>
      </c>
      <c r="BH270">
        <v>1500</v>
      </c>
      <c r="BI270">
        <v>1475</v>
      </c>
      <c r="BJ270">
        <v>1550</v>
      </c>
      <c r="BK270">
        <v>1500</v>
      </c>
      <c r="BL270">
        <v>1550</v>
      </c>
      <c r="BM270">
        <v>1500</v>
      </c>
      <c r="BN270">
        <v>1500</v>
      </c>
      <c r="BO270">
        <v>1450</v>
      </c>
      <c r="BP270">
        <v>1450</v>
      </c>
      <c r="BQ270">
        <v>1450</v>
      </c>
      <c r="BR270">
        <v>1425</v>
      </c>
      <c r="BS270">
        <v>1500</v>
      </c>
      <c r="BT270">
        <v>1550</v>
      </c>
      <c r="BU270">
        <v>1525</v>
      </c>
      <c r="BV270">
        <v>1450</v>
      </c>
      <c r="BW270">
        <v>1547.5</v>
      </c>
      <c r="BX270">
        <v>1625</v>
      </c>
      <c r="BY270">
        <v>1625</v>
      </c>
      <c r="BZ270">
        <v>1600</v>
      </c>
      <c r="CA270">
        <v>1500</v>
      </c>
      <c r="CB270">
        <v>1500</v>
      </c>
      <c r="CC270">
        <v>1400</v>
      </c>
      <c r="CD270">
        <v>1450</v>
      </c>
      <c r="CE270">
        <v>1400</v>
      </c>
      <c r="CF270">
        <v>1500</v>
      </c>
      <c r="CG270">
        <v>1500</v>
      </c>
      <c r="CH270">
        <v>1600</v>
      </c>
      <c r="CI270">
        <v>1600</v>
      </c>
      <c r="CJ270">
        <v>1600</v>
      </c>
      <c r="CK270">
        <v>1595</v>
      </c>
      <c r="CL270">
        <v>1575</v>
      </c>
      <c r="CM270">
        <v>1550</v>
      </c>
      <c r="CN270">
        <v>1515</v>
      </c>
      <c r="CO270">
        <v>1495</v>
      </c>
      <c r="CP270">
        <v>1515</v>
      </c>
      <c r="CQ270">
        <v>1515</v>
      </c>
      <c r="CR270">
        <v>1515</v>
      </c>
      <c r="CS270">
        <v>1515</v>
      </c>
      <c r="CT270">
        <v>1592.5</v>
      </c>
      <c r="CU270">
        <v>1595</v>
      </c>
      <c r="CV270">
        <v>1650</v>
      </c>
    </row>
    <row r="271" spans="1:100" x14ac:dyDescent="0.25">
      <c r="A271">
        <v>11225</v>
      </c>
      <c r="B271" s="4" t="s">
        <v>101</v>
      </c>
      <c r="C271" s="4" t="s">
        <v>102</v>
      </c>
      <c r="D271" s="4" t="s">
        <v>101</v>
      </c>
      <c r="E271" s="4" t="s">
        <v>118</v>
      </c>
      <c r="F271">
        <v>270</v>
      </c>
      <c r="Q271">
        <v>1650</v>
      </c>
      <c r="R271">
        <v>1700</v>
      </c>
      <c r="S271">
        <v>1750</v>
      </c>
      <c r="T271">
        <v>1700</v>
      </c>
      <c r="U271">
        <v>1650</v>
      </c>
      <c r="V271">
        <v>1678</v>
      </c>
      <c r="W271">
        <v>1700</v>
      </c>
      <c r="X271">
        <v>1700</v>
      </c>
      <c r="Y271">
        <v>1700</v>
      </c>
      <c r="Z271">
        <v>1700</v>
      </c>
      <c r="AA271">
        <v>1700</v>
      </c>
      <c r="AB271">
        <v>1669</v>
      </c>
      <c r="AC271">
        <v>1700</v>
      </c>
      <c r="AD271">
        <v>1850</v>
      </c>
      <c r="AE271">
        <v>1700</v>
      </c>
      <c r="AF271">
        <v>1700</v>
      </c>
      <c r="AG271">
        <v>1700</v>
      </c>
      <c r="AH271">
        <v>1700</v>
      </c>
      <c r="AI271">
        <v>1800</v>
      </c>
      <c r="AJ271">
        <v>1950</v>
      </c>
      <c r="AK271">
        <v>1850</v>
      </c>
      <c r="AL271">
        <v>1850</v>
      </c>
      <c r="AM271">
        <v>1900</v>
      </c>
      <c r="AN271">
        <v>2000</v>
      </c>
      <c r="AO271">
        <v>2000</v>
      </c>
      <c r="AP271">
        <v>2000</v>
      </c>
      <c r="AQ271">
        <v>2199</v>
      </c>
      <c r="AR271">
        <v>2100</v>
      </c>
      <c r="AS271">
        <v>2078</v>
      </c>
      <c r="AT271">
        <v>1950</v>
      </c>
      <c r="AU271">
        <v>1950</v>
      </c>
      <c r="AV271">
        <v>1950</v>
      </c>
      <c r="AW271">
        <v>2000</v>
      </c>
      <c r="AX271">
        <v>2000</v>
      </c>
      <c r="AY271">
        <v>2000</v>
      </c>
      <c r="AZ271">
        <v>2099.5</v>
      </c>
      <c r="BA271">
        <v>2062.5</v>
      </c>
      <c r="BB271">
        <v>2050</v>
      </c>
      <c r="BC271">
        <v>2025</v>
      </c>
      <c r="BD271">
        <v>2000</v>
      </c>
      <c r="BE271">
        <v>2100</v>
      </c>
      <c r="BF271">
        <v>2200</v>
      </c>
      <c r="BG271">
        <v>2200</v>
      </c>
      <c r="BH271">
        <v>2200</v>
      </c>
      <c r="BI271">
        <v>2200</v>
      </c>
      <c r="BJ271">
        <v>2200</v>
      </c>
      <c r="BK271">
        <v>2250</v>
      </c>
      <c r="BL271">
        <v>2195</v>
      </c>
      <c r="BM271">
        <v>2200</v>
      </c>
      <c r="BN271">
        <v>2367</v>
      </c>
      <c r="BO271">
        <v>2400</v>
      </c>
      <c r="BP271">
        <v>2400</v>
      </c>
      <c r="BQ271">
        <v>2361</v>
      </c>
      <c r="BR271">
        <v>2350</v>
      </c>
      <c r="BS271">
        <v>2300</v>
      </c>
      <c r="BT271">
        <v>2300</v>
      </c>
      <c r="BU271">
        <v>2300</v>
      </c>
      <c r="BV271">
        <v>2300</v>
      </c>
      <c r="BW271">
        <v>2350</v>
      </c>
      <c r="BX271">
        <v>2400</v>
      </c>
      <c r="BY271">
        <v>2449</v>
      </c>
      <c r="BZ271">
        <v>2400</v>
      </c>
      <c r="CA271">
        <v>2500</v>
      </c>
      <c r="CB271">
        <v>2658</v>
      </c>
      <c r="CC271">
        <v>2500</v>
      </c>
      <c r="CD271">
        <v>2200</v>
      </c>
      <c r="CE271">
        <v>2300</v>
      </c>
      <c r="CF271">
        <v>2347.5</v>
      </c>
      <c r="CG271">
        <v>2266</v>
      </c>
      <c r="CH271">
        <v>2300</v>
      </c>
      <c r="CI271">
        <v>2383</v>
      </c>
      <c r="CJ271">
        <v>2400</v>
      </c>
      <c r="CK271">
        <v>2337.5</v>
      </c>
      <c r="CL271">
        <v>2350</v>
      </c>
      <c r="CM271">
        <v>2300</v>
      </c>
      <c r="CN271">
        <v>2274.5</v>
      </c>
      <c r="CO271">
        <v>2295</v>
      </c>
      <c r="CP271">
        <v>2295</v>
      </c>
      <c r="CQ271">
        <v>2298</v>
      </c>
      <c r="CR271">
        <v>2350</v>
      </c>
      <c r="CS271">
        <v>2372.5</v>
      </c>
      <c r="CT271">
        <v>2399</v>
      </c>
      <c r="CU271">
        <v>2400</v>
      </c>
      <c r="CV271">
        <v>2400</v>
      </c>
    </row>
    <row r="272" spans="1:100" x14ac:dyDescent="0.25">
      <c r="A272">
        <v>14580</v>
      </c>
      <c r="B272" s="4" t="s">
        <v>387</v>
      </c>
      <c r="C272" s="4" t="s">
        <v>102</v>
      </c>
      <c r="D272" s="4" t="s">
        <v>351</v>
      </c>
      <c r="E272" s="4" t="s">
        <v>388</v>
      </c>
      <c r="F272">
        <v>271</v>
      </c>
      <c r="CE272">
        <v>1217.5</v>
      </c>
      <c r="CF272">
        <v>1126</v>
      </c>
      <c r="CG272">
        <v>1301.5</v>
      </c>
      <c r="CH272">
        <v>1233.5</v>
      </c>
      <c r="CI272">
        <v>1245</v>
      </c>
      <c r="CJ272">
        <v>1233</v>
      </c>
      <c r="CK272">
        <v>1165</v>
      </c>
      <c r="CL272">
        <v>1175</v>
      </c>
      <c r="CM272">
        <v>1303</v>
      </c>
      <c r="CN272">
        <v>1290</v>
      </c>
      <c r="CO272">
        <v>1260.5</v>
      </c>
      <c r="CP272">
        <v>1345</v>
      </c>
      <c r="CQ272">
        <v>1395</v>
      </c>
      <c r="CR272">
        <v>1351</v>
      </c>
      <c r="CS272">
        <v>1223</v>
      </c>
      <c r="CT272">
        <v>1440.5</v>
      </c>
      <c r="CU272">
        <v>1339</v>
      </c>
      <c r="CV272">
        <v>1358.5</v>
      </c>
    </row>
    <row r="273" spans="1:100" x14ac:dyDescent="0.25">
      <c r="A273">
        <v>19720</v>
      </c>
      <c r="B273" s="4" t="s">
        <v>389</v>
      </c>
      <c r="C273" s="4" t="s">
        <v>390</v>
      </c>
      <c r="D273" s="4" t="s">
        <v>207</v>
      </c>
      <c r="E273" s="4" t="s">
        <v>389</v>
      </c>
      <c r="F273">
        <v>272</v>
      </c>
      <c r="CH273">
        <v>1065</v>
      </c>
      <c r="CI273">
        <v>1035</v>
      </c>
      <c r="CJ273">
        <v>1087.5</v>
      </c>
      <c r="CK273">
        <v>1115</v>
      </c>
      <c r="CL273">
        <v>1120</v>
      </c>
      <c r="CM273">
        <v>1080</v>
      </c>
      <c r="CN273">
        <v>1075</v>
      </c>
      <c r="CO273">
        <v>1025</v>
      </c>
      <c r="CP273">
        <v>1022.5</v>
      </c>
      <c r="CQ273">
        <v>1065</v>
      </c>
      <c r="CR273">
        <v>1102.5</v>
      </c>
      <c r="CS273">
        <v>1125</v>
      </c>
      <c r="CT273">
        <v>1082.5</v>
      </c>
      <c r="CU273">
        <v>1090</v>
      </c>
      <c r="CV273">
        <v>1060</v>
      </c>
    </row>
    <row r="274" spans="1:100" x14ac:dyDescent="0.25">
      <c r="A274">
        <v>27707</v>
      </c>
      <c r="B274" s="4" t="s">
        <v>359</v>
      </c>
      <c r="C274" s="4" t="s">
        <v>134</v>
      </c>
      <c r="D274" s="4" t="s">
        <v>359</v>
      </c>
      <c r="E274" s="4" t="s">
        <v>359</v>
      </c>
      <c r="F274">
        <v>273</v>
      </c>
      <c r="CE274">
        <v>982.5</v>
      </c>
      <c r="CF274">
        <v>1007</v>
      </c>
      <c r="CG274">
        <v>1030</v>
      </c>
      <c r="CH274">
        <v>1030</v>
      </c>
      <c r="CI274">
        <v>1078</v>
      </c>
      <c r="CJ274">
        <v>1130</v>
      </c>
      <c r="CK274">
        <v>1050</v>
      </c>
      <c r="CL274">
        <v>1146</v>
      </c>
      <c r="CM274">
        <v>1077</v>
      </c>
      <c r="CN274">
        <v>1075</v>
      </c>
      <c r="CO274">
        <v>1094</v>
      </c>
      <c r="CP274">
        <v>1060</v>
      </c>
      <c r="CQ274">
        <v>1050</v>
      </c>
      <c r="CR274">
        <v>1083</v>
      </c>
      <c r="CS274">
        <v>1084</v>
      </c>
      <c r="CT274">
        <v>1129</v>
      </c>
      <c r="CU274">
        <v>1112</v>
      </c>
      <c r="CV274">
        <v>1110</v>
      </c>
    </row>
    <row r="275" spans="1:100" x14ac:dyDescent="0.25">
      <c r="A275">
        <v>11204</v>
      </c>
      <c r="B275" s="4" t="s">
        <v>101</v>
      </c>
      <c r="C275" s="4" t="s">
        <v>102</v>
      </c>
      <c r="D275" s="4" t="s">
        <v>101</v>
      </c>
      <c r="E275" s="4" t="s">
        <v>118</v>
      </c>
      <c r="F275">
        <v>274</v>
      </c>
      <c r="U275">
        <v>1375</v>
      </c>
      <c r="V275">
        <v>1400</v>
      </c>
      <c r="W275">
        <v>1500</v>
      </c>
      <c r="X275">
        <v>1500</v>
      </c>
      <c r="Y275">
        <v>1500</v>
      </c>
      <c r="Z275">
        <v>1500</v>
      </c>
      <c r="AA275">
        <v>1495</v>
      </c>
      <c r="AB275">
        <v>1500</v>
      </c>
      <c r="AC275">
        <v>1550</v>
      </c>
      <c r="AD275">
        <v>1550</v>
      </c>
      <c r="AE275">
        <v>1500</v>
      </c>
      <c r="AF275">
        <v>1500</v>
      </c>
      <c r="AG275">
        <v>1500</v>
      </c>
      <c r="AH275">
        <v>1500</v>
      </c>
      <c r="AI275">
        <v>1500</v>
      </c>
      <c r="AJ275">
        <v>1500</v>
      </c>
      <c r="AK275">
        <v>1600</v>
      </c>
      <c r="AL275">
        <v>1600</v>
      </c>
      <c r="AM275">
        <v>1550</v>
      </c>
      <c r="AN275">
        <v>1550</v>
      </c>
      <c r="AO275">
        <v>1700</v>
      </c>
      <c r="AP275">
        <v>1600</v>
      </c>
      <c r="AQ275">
        <v>1500</v>
      </c>
      <c r="AR275">
        <v>1500</v>
      </c>
      <c r="AS275">
        <v>1500</v>
      </c>
      <c r="AT275">
        <v>1500</v>
      </c>
      <c r="AU275">
        <v>1512.5</v>
      </c>
      <c r="AV275">
        <v>1512.5</v>
      </c>
      <c r="AW275">
        <v>1550</v>
      </c>
      <c r="AX275">
        <v>1600</v>
      </c>
      <c r="AY275">
        <v>1600</v>
      </c>
      <c r="AZ275">
        <v>1600</v>
      </c>
      <c r="BA275">
        <v>1600</v>
      </c>
      <c r="BB275">
        <v>1700</v>
      </c>
      <c r="BC275">
        <v>1700</v>
      </c>
      <c r="BD275">
        <v>1650</v>
      </c>
      <c r="BE275">
        <v>1500</v>
      </c>
      <c r="BF275">
        <v>1575</v>
      </c>
      <c r="BG275">
        <v>1572.5</v>
      </c>
      <c r="BH275">
        <v>1600</v>
      </c>
      <c r="BI275">
        <v>1600</v>
      </c>
      <c r="BJ275">
        <v>1600</v>
      </c>
      <c r="BK275">
        <v>1650</v>
      </c>
      <c r="BL275">
        <v>1675</v>
      </c>
      <c r="BM275">
        <v>1700</v>
      </c>
      <c r="BN275">
        <v>1700</v>
      </c>
      <c r="BO275">
        <v>1675</v>
      </c>
      <c r="BP275">
        <v>1700</v>
      </c>
      <c r="BQ275">
        <v>1700</v>
      </c>
      <c r="BR275">
        <v>1700</v>
      </c>
      <c r="BS275">
        <v>1725</v>
      </c>
      <c r="BT275">
        <v>1700</v>
      </c>
      <c r="BU275">
        <v>1750</v>
      </c>
      <c r="BV275">
        <v>1700</v>
      </c>
      <c r="BW275">
        <v>1750</v>
      </c>
      <c r="BX275">
        <v>1800</v>
      </c>
      <c r="BY275">
        <v>1800</v>
      </c>
      <c r="BZ275">
        <v>1800</v>
      </c>
      <c r="CA275">
        <v>1750</v>
      </c>
      <c r="CB275">
        <v>1750</v>
      </c>
      <c r="CC275">
        <v>1775</v>
      </c>
      <c r="CD275">
        <v>1750</v>
      </c>
      <c r="CE275">
        <v>1800</v>
      </c>
      <c r="CF275">
        <v>1800</v>
      </c>
      <c r="CG275">
        <v>1800</v>
      </c>
      <c r="CH275">
        <v>1900</v>
      </c>
      <c r="CI275">
        <v>1850</v>
      </c>
      <c r="CJ275">
        <v>1800</v>
      </c>
      <c r="CK275">
        <v>1750</v>
      </c>
      <c r="CL275">
        <v>1750</v>
      </c>
      <c r="CM275">
        <v>1750</v>
      </c>
      <c r="CN275">
        <v>1750</v>
      </c>
      <c r="CO275">
        <v>1762.5</v>
      </c>
      <c r="CP275">
        <v>1770</v>
      </c>
      <c r="CQ275">
        <v>1750</v>
      </c>
      <c r="CR275">
        <v>1700</v>
      </c>
      <c r="CS275">
        <v>1700</v>
      </c>
      <c r="CT275">
        <v>1800</v>
      </c>
      <c r="CU275">
        <v>1800</v>
      </c>
      <c r="CV275">
        <v>1750</v>
      </c>
    </row>
    <row r="276" spans="1:100" x14ac:dyDescent="0.25">
      <c r="A276">
        <v>33467</v>
      </c>
      <c r="B276" s="4" t="s">
        <v>391</v>
      </c>
      <c r="C276" s="4" t="s">
        <v>171</v>
      </c>
      <c r="D276" s="4" t="s">
        <v>172</v>
      </c>
      <c r="E276" s="4" t="s">
        <v>196</v>
      </c>
      <c r="F276">
        <v>275</v>
      </c>
      <c r="BY276">
        <v>1200</v>
      </c>
      <c r="BZ276">
        <v>1275</v>
      </c>
      <c r="CA276">
        <v>1350</v>
      </c>
      <c r="CB276">
        <v>1362.5</v>
      </c>
      <c r="CC276">
        <v>1250</v>
      </c>
      <c r="CD276">
        <v>1375</v>
      </c>
      <c r="CE276">
        <v>1299.5</v>
      </c>
      <c r="CF276">
        <v>1250</v>
      </c>
      <c r="CG276">
        <v>1250</v>
      </c>
      <c r="CH276">
        <v>1300</v>
      </c>
      <c r="CI276">
        <v>1250</v>
      </c>
      <c r="CJ276">
        <v>1250</v>
      </c>
      <c r="CK276">
        <v>1250</v>
      </c>
      <c r="CL276">
        <v>1300</v>
      </c>
      <c r="CM276">
        <v>1375</v>
      </c>
      <c r="CN276">
        <v>1534</v>
      </c>
      <c r="CO276">
        <v>1400</v>
      </c>
      <c r="CP276">
        <v>1375</v>
      </c>
      <c r="CQ276">
        <v>1375</v>
      </c>
      <c r="CR276">
        <v>1300</v>
      </c>
      <c r="CS276">
        <v>1300</v>
      </c>
      <c r="CT276">
        <v>1287.5</v>
      </c>
      <c r="CU276">
        <v>1260</v>
      </c>
      <c r="CV276">
        <v>1337.5</v>
      </c>
    </row>
    <row r="277" spans="1:100" x14ac:dyDescent="0.25">
      <c r="A277">
        <v>22204</v>
      </c>
      <c r="B277" s="4" t="s">
        <v>392</v>
      </c>
      <c r="C277" s="4" t="s">
        <v>175</v>
      </c>
      <c r="D277" s="4" t="s">
        <v>142</v>
      </c>
      <c r="E277" s="4" t="s">
        <v>392</v>
      </c>
      <c r="F277">
        <v>276</v>
      </c>
      <c r="R277">
        <v>2000</v>
      </c>
      <c r="S277">
        <v>2160.5</v>
      </c>
      <c r="T277">
        <v>2200</v>
      </c>
      <c r="U277">
        <v>2230</v>
      </c>
      <c r="V277">
        <v>2194</v>
      </c>
      <c r="W277">
        <v>2200</v>
      </c>
      <c r="X277">
        <v>2050</v>
      </c>
      <c r="Y277">
        <v>2050</v>
      </c>
      <c r="Z277">
        <v>2125</v>
      </c>
      <c r="AA277">
        <v>2196</v>
      </c>
      <c r="AB277">
        <v>2323</v>
      </c>
      <c r="AC277">
        <v>2211.5</v>
      </c>
      <c r="AD277">
        <v>2165</v>
      </c>
      <c r="AE277">
        <v>2272.5</v>
      </c>
      <c r="AF277">
        <v>2225</v>
      </c>
      <c r="AG277">
        <v>2200</v>
      </c>
      <c r="AH277">
        <v>2262</v>
      </c>
      <c r="AI277">
        <v>2112.5</v>
      </c>
      <c r="AJ277">
        <v>2080</v>
      </c>
      <c r="AK277">
        <v>2067</v>
      </c>
      <c r="AL277">
        <v>1975</v>
      </c>
      <c r="AM277">
        <v>2200</v>
      </c>
      <c r="AN277">
        <v>2195</v>
      </c>
      <c r="AO277">
        <v>2100</v>
      </c>
      <c r="AP277">
        <v>1973.5</v>
      </c>
      <c r="AQ277">
        <v>1850</v>
      </c>
      <c r="AR277">
        <v>1850</v>
      </c>
      <c r="AS277">
        <v>1887.5</v>
      </c>
      <c r="AT277">
        <v>1906.5</v>
      </c>
      <c r="AU277">
        <v>1845</v>
      </c>
      <c r="AV277">
        <v>1847.5</v>
      </c>
      <c r="AW277">
        <v>1885</v>
      </c>
      <c r="AX277">
        <v>1925</v>
      </c>
      <c r="AY277">
        <v>1900</v>
      </c>
      <c r="AZ277">
        <v>1906.5</v>
      </c>
      <c r="BA277">
        <v>1983</v>
      </c>
      <c r="BB277">
        <v>2254</v>
      </c>
      <c r="BC277">
        <v>1991</v>
      </c>
      <c r="BD277">
        <v>2065.5</v>
      </c>
      <c r="BE277">
        <v>2087.5</v>
      </c>
      <c r="BF277">
        <v>1993.5</v>
      </c>
      <c r="BG277">
        <v>2000</v>
      </c>
      <c r="BH277">
        <v>2038</v>
      </c>
      <c r="BI277">
        <v>2050</v>
      </c>
      <c r="BJ277">
        <v>2038.5</v>
      </c>
      <c r="BK277">
        <v>2000</v>
      </c>
      <c r="BL277">
        <v>2038</v>
      </c>
      <c r="BM277">
        <v>2000</v>
      </c>
      <c r="BN277">
        <v>2000</v>
      </c>
      <c r="BO277">
        <v>1987</v>
      </c>
      <c r="BP277">
        <v>1978.5</v>
      </c>
      <c r="BQ277">
        <v>1950</v>
      </c>
      <c r="BR277">
        <v>1976</v>
      </c>
      <c r="BS277">
        <v>1987.5</v>
      </c>
      <c r="BT277">
        <v>1995</v>
      </c>
      <c r="BU277">
        <v>1975</v>
      </c>
      <c r="BV277">
        <v>1995</v>
      </c>
      <c r="BW277">
        <v>2000</v>
      </c>
      <c r="BX277">
        <v>2000</v>
      </c>
      <c r="BY277">
        <v>1890</v>
      </c>
      <c r="BZ277">
        <v>1912.5</v>
      </c>
      <c r="CA277">
        <v>1973</v>
      </c>
      <c r="CB277">
        <v>1950</v>
      </c>
      <c r="CC277">
        <v>1945</v>
      </c>
      <c r="CD277">
        <v>2080</v>
      </c>
      <c r="CE277">
        <v>2125</v>
      </c>
      <c r="CF277">
        <v>2000</v>
      </c>
      <c r="CG277">
        <v>2000</v>
      </c>
      <c r="CH277">
        <v>2041.5</v>
      </c>
      <c r="CI277">
        <v>2003</v>
      </c>
      <c r="CJ277">
        <v>2074.5</v>
      </c>
      <c r="CK277">
        <v>2000</v>
      </c>
      <c r="CL277">
        <v>1995</v>
      </c>
      <c r="CM277">
        <v>2000</v>
      </c>
      <c r="CN277">
        <v>2010</v>
      </c>
      <c r="CO277">
        <v>2000</v>
      </c>
      <c r="CP277">
        <v>2030</v>
      </c>
      <c r="CQ277">
        <v>2056.5</v>
      </c>
      <c r="CR277">
        <v>1999</v>
      </c>
      <c r="CS277">
        <v>2000</v>
      </c>
      <c r="CT277">
        <v>2090</v>
      </c>
      <c r="CU277">
        <v>2197</v>
      </c>
      <c r="CV277">
        <v>2166</v>
      </c>
    </row>
    <row r="278" spans="1:100" x14ac:dyDescent="0.25">
      <c r="A278">
        <v>20874</v>
      </c>
      <c r="B278" s="4" t="s">
        <v>393</v>
      </c>
      <c r="C278" s="4" t="s">
        <v>168</v>
      </c>
      <c r="D278" s="4" t="s">
        <v>142</v>
      </c>
      <c r="E278" s="4" t="s">
        <v>151</v>
      </c>
      <c r="F278">
        <v>277</v>
      </c>
      <c r="U278">
        <v>1395</v>
      </c>
      <c r="V278">
        <v>1375</v>
      </c>
      <c r="W278">
        <v>1370</v>
      </c>
      <c r="X278">
        <v>1349</v>
      </c>
      <c r="Y278">
        <v>1365</v>
      </c>
      <c r="Z278">
        <v>1367</v>
      </c>
      <c r="AA278">
        <v>1370</v>
      </c>
      <c r="AB278">
        <v>1397.5</v>
      </c>
      <c r="AC278">
        <v>1375</v>
      </c>
      <c r="AD278">
        <v>1355</v>
      </c>
      <c r="AE278">
        <v>1355</v>
      </c>
      <c r="AF278">
        <v>1380</v>
      </c>
      <c r="AG278">
        <v>1420</v>
      </c>
      <c r="AH278">
        <v>1430</v>
      </c>
      <c r="AI278">
        <v>1350</v>
      </c>
      <c r="AJ278">
        <v>1390</v>
      </c>
      <c r="AK278">
        <v>1352.5</v>
      </c>
      <c r="AL278">
        <v>1390</v>
      </c>
      <c r="AM278">
        <v>1430</v>
      </c>
      <c r="AN278">
        <v>1427.5</v>
      </c>
      <c r="AO278">
        <v>1409</v>
      </c>
      <c r="AP278">
        <v>1450</v>
      </c>
      <c r="AQ278">
        <v>1375</v>
      </c>
      <c r="AR278">
        <v>1395</v>
      </c>
      <c r="AS278">
        <v>1330</v>
      </c>
      <c r="AT278">
        <v>1375</v>
      </c>
      <c r="AU278">
        <v>1365</v>
      </c>
      <c r="AV278">
        <v>1375</v>
      </c>
      <c r="AW278">
        <v>1398</v>
      </c>
      <c r="AX278">
        <v>1400</v>
      </c>
      <c r="AY278">
        <v>1400</v>
      </c>
      <c r="AZ278">
        <v>1400</v>
      </c>
      <c r="BA278">
        <v>1400</v>
      </c>
      <c r="BB278">
        <v>1395</v>
      </c>
      <c r="BC278">
        <v>1380</v>
      </c>
      <c r="BD278">
        <v>1360</v>
      </c>
      <c r="BE278">
        <v>1395</v>
      </c>
      <c r="BF278">
        <v>1397.5</v>
      </c>
      <c r="BG278">
        <v>1415</v>
      </c>
      <c r="BH278">
        <v>1425</v>
      </c>
      <c r="BI278">
        <v>1425</v>
      </c>
      <c r="BJ278">
        <v>1415</v>
      </c>
      <c r="BK278">
        <v>1375</v>
      </c>
      <c r="BL278">
        <v>1400</v>
      </c>
      <c r="BM278">
        <v>1416</v>
      </c>
      <c r="BN278">
        <v>1425</v>
      </c>
      <c r="BO278">
        <v>1415</v>
      </c>
      <c r="BP278">
        <v>1450</v>
      </c>
      <c r="BQ278">
        <v>1450</v>
      </c>
      <c r="BR278">
        <v>1450</v>
      </c>
      <c r="BS278">
        <v>1450</v>
      </c>
      <c r="BT278">
        <v>1490</v>
      </c>
      <c r="BU278">
        <v>1550</v>
      </c>
      <c r="BV278">
        <v>1550</v>
      </c>
      <c r="BW278">
        <v>1590</v>
      </c>
      <c r="BX278">
        <v>1500</v>
      </c>
      <c r="BY278">
        <v>1450</v>
      </c>
      <c r="BZ278">
        <v>1460</v>
      </c>
      <c r="CA278">
        <v>1562.5</v>
      </c>
      <c r="CB278">
        <v>1517.5</v>
      </c>
      <c r="CC278">
        <v>1411</v>
      </c>
      <c r="CD278">
        <v>1425</v>
      </c>
      <c r="CE278">
        <v>1419</v>
      </c>
      <c r="CF278">
        <v>1457.5</v>
      </c>
      <c r="CG278">
        <v>1470</v>
      </c>
      <c r="CH278">
        <v>1485</v>
      </c>
      <c r="CI278">
        <v>1500</v>
      </c>
      <c r="CJ278">
        <v>1538</v>
      </c>
      <c r="CK278">
        <v>1547.5</v>
      </c>
      <c r="CL278">
        <v>1480</v>
      </c>
      <c r="CM278">
        <v>1487</v>
      </c>
      <c r="CN278">
        <v>1499.5</v>
      </c>
      <c r="CO278">
        <v>1475</v>
      </c>
      <c r="CP278">
        <v>1475</v>
      </c>
      <c r="CQ278">
        <v>1475</v>
      </c>
      <c r="CR278">
        <v>1470</v>
      </c>
      <c r="CS278">
        <v>1475</v>
      </c>
      <c r="CT278">
        <v>1550</v>
      </c>
      <c r="CU278">
        <v>1550</v>
      </c>
      <c r="CV278">
        <v>1550</v>
      </c>
    </row>
    <row r="279" spans="1:100" x14ac:dyDescent="0.25">
      <c r="A279">
        <v>37128</v>
      </c>
      <c r="B279" s="4" t="s">
        <v>394</v>
      </c>
      <c r="C279" s="4" t="s">
        <v>121</v>
      </c>
      <c r="D279" s="4" t="s">
        <v>120</v>
      </c>
      <c r="E279" s="4" t="s">
        <v>395</v>
      </c>
      <c r="F279">
        <v>277</v>
      </c>
      <c r="CG279">
        <v>1086</v>
      </c>
      <c r="CH279">
        <v>1111</v>
      </c>
      <c r="CI279">
        <v>1023</v>
      </c>
      <c r="CJ279">
        <v>1078</v>
      </c>
      <c r="CK279">
        <v>1080</v>
      </c>
      <c r="CL279">
        <v>1005</v>
      </c>
      <c r="CM279">
        <v>1028.5</v>
      </c>
      <c r="CN279">
        <v>1052.5</v>
      </c>
      <c r="CO279">
        <v>1032</v>
      </c>
      <c r="CP279">
        <v>1003</v>
      </c>
      <c r="CQ279">
        <v>1030</v>
      </c>
      <c r="CR279">
        <v>1060</v>
      </c>
      <c r="CS279">
        <v>1235</v>
      </c>
      <c r="CT279">
        <v>1208</v>
      </c>
      <c r="CU279">
        <v>1299</v>
      </c>
      <c r="CV279">
        <v>1299</v>
      </c>
    </row>
    <row r="280" spans="1:100" x14ac:dyDescent="0.25">
      <c r="A280">
        <v>93309</v>
      </c>
      <c r="B280" s="4" t="s">
        <v>396</v>
      </c>
      <c r="C280" s="4" t="s">
        <v>117</v>
      </c>
      <c r="D280" s="4" t="s">
        <v>396</v>
      </c>
      <c r="E280" s="4" t="s">
        <v>397</v>
      </c>
      <c r="F280">
        <v>279</v>
      </c>
      <c r="AE280">
        <v>725</v>
      </c>
      <c r="AF280">
        <v>750</v>
      </c>
      <c r="AG280">
        <v>725</v>
      </c>
      <c r="AH280">
        <v>750</v>
      </c>
      <c r="AI280">
        <v>765</v>
      </c>
      <c r="AJ280">
        <v>750</v>
      </c>
      <c r="AK280">
        <v>750</v>
      </c>
      <c r="AL280">
        <v>712.5</v>
      </c>
      <c r="AM280">
        <v>750</v>
      </c>
      <c r="AN280">
        <v>745</v>
      </c>
      <c r="AO280">
        <v>750</v>
      </c>
      <c r="AP280">
        <v>725</v>
      </c>
      <c r="AQ280">
        <v>725</v>
      </c>
      <c r="AR280">
        <v>737.5</v>
      </c>
      <c r="AS280">
        <v>785</v>
      </c>
      <c r="AT280">
        <v>725</v>
      </c>
      <c r="AU280">
        <v>750</v>
      </c>
      <c r="AV280">
        <v>750</v>
      </c>
      <c r="AW280">
        <v>750</v>
      </c>
      <c r="AX280">
        <v>770</v>
      </c>
      <c r="AY280">
        <v>795</v>
      </c>
      <c r="AZ280">
        <v>750</v>
      </c>
      <c r="BA280">
        <v>775</v>
      </c>
      <c r="BB280">
        <v>795</v>
      </c>
      <c r="BC280">
        <v>775</v>
      </c>
      <c r="BD280">
        <v>750</v>
      </c>
      <c r="BE280">
        <v>750</v>
      </c>
      <c r="BF280">
        <v>775</v>
      </c>
      <c r="BG280">
        <v>785</v>
      </c>
      <c r="BH280">
        <v>795</v>
      </c>
      <c r="BI280">
        <v>800</v>
      </c>
      <c r="BJ280">
        <v>800</v>
      </c>
      <c r="BK280">
        <v>825</v>
      </c>
      <c r="BL280">
        <v>795</v>
      </c>
      <c r="BM280">
        <v>795</v>
      </c>
      <c r="BN280">
        <v>850</v>
      </c>
      <c r="BO280">
        <v>800</v>
      </c>
      <c r="BP280">
        <v>800</v>
      </c>
      <c r="BQ280">
        <v>800</v>
      </c>
      <c r="BR280">
        <v>825</v>
      </c>
      <c r="BS280">
        <v>825</v>
      </c>
      <c r="BT280">
        <v>825</v>
      </c>
      <c r="BU280">
        <v>800</v>
      </c>
      <c r="BV280">
        <v>805</v>
      </c>
      <c r="BW280">
        <v>825</v>
      </c>
      <c r="BX280">
        <v>850</v>
      </c>
      <c r="BY280">
        <v>825</v>
      </c>
      <c r="BZ280">
        <v>825</v>
      </c>
      <c r="CA280">
        <v>850</v>
      </c>
      <c r="CB280">
        <v>800</v>
      </c>
      <c r="CC280">
        <v>875</v>
      </c>
      <c r="CD280">
        <v>895</v>
      </c>
      <c r="CE280">
        <v>825</v>
      </c>
      <c r="CF280">
        <v>825</v>
      </c>
      <c r="CG280">
        <v>825</v>
      </c>
      <c r="CH280">
        <v>850</v>
      </c>
      <c r="CI280">
        <v>850</v>
      </c>
      <c r="CJ280">
        <v>860</v>
      </c>
      <c r="CK280">
        <v>850</v>
      </c>
      <c r="CL280">
        <v>850</v>
      </c>
      <c r="CM280">
        <v>870</v>
      </c>
      <c r="CN280">
        <v>875</v>
      </c>
      <c r="CO280">
        <v>850</v>
      </c>
      <c r="CP280">
        <v>845</v>
      </c>
      <c r="CQ280">
        <v>850</v>
      </c>
      <c r="CR280">
        <v>850</v>
      </c>
      <c r="CS280">
        <v>875</v>
      </c>
      <c r="CT280">
        <v>895</v>
      </c>
      <c r="CU280">
        <v>875</v>
      </c>
      <c r="CV280">
        <v>850</v>
      </c>
    </row>
    <row r="281" spans="1:100" x14ac:dyDescent="0.25">
      <c r="A281">
        <v>10032</v>
      </c>
      <c r="B281" s="4" t="s">
        <v>101</v>
      </c>
      <c r="C281" s="4" t="s">
        <v>102</v>
      </c>
      <c r="D281" s="4" t="s">
        <v>101</v>
      </c>
      <c r="E281" s="4" t="s">
        <v>101</v>
      </c>
      <c r="F281">
        <v>280</v>
      </c>
      <c r="L281">
        <v>1550</v>
      </c>
      <c r="M281">
        <v>1600</v>
      </c>
      <c r="N281">
        <v>1650</v>
      </c>
      <c r="O281">
        <v>1625</v>
      </c>
      <c r="P281">
        <v>1685</v>
      </c>
      <c r="Q281">
        <v>1695</v>
      </c>
      <c r="R281">
        <v>1650</v>
      </c>
      <c r="S281">
        <v>1695</v>
      </c>
      <c r="T281">
        <v>1650</v>
      </c>
      <c r="U281">
        <v>1650</v>
      </c>
      <c r="V281">
        <v>1680</v>
      </c>
      <c r="W281">
        <v>1650</v>
      </c>
      <c r="X281">
        <v>1650</v>
      </c>
      <c r="Y281">
        <v>1650</v>
      </c>
      <c r="Z281">
        <v>1650</v>
      </c>
      <c r="AA281">
        <v>1695</v>
      </c>
      <c r="AB281">
        <v>1750</v>
      </c>
      <c r="AC281">
        <v>1750</v>
      </c>
      <c r="AD281">
        <v>1800</v>
      </c>
      <c r="AE281">
        <v>1800</v>
      </c>
      <c r="AF281">
        <v>1775</v>
      </c>
      <c r="AG281">
        <v>1750</v>
      </c>
      <c r="AH281">
        <v>1775</v>
      </c>
      <c r="AI281">
        <v>1795</v>
      </c>
      <c r="AJ281">
        <v>1800</v>
      </c>
      <c r="AK281">
        <v>1810</v>
      </c>
      <c r="AL281">
        <v>1800</v>
      </c>
      <c r="AM281">
        <v>1850</v>
      </c>
      <c r="AN281">
        <v>1889</v>
      </c>
      <c r="AO281">
        <v>1895</v>
      </c>
      <c r="AP281">
        <v>1875</v>
      </c>
      <c r="AQ281">
        <v>1855</v>
      </c>
      <c r="AR281">
        <v>1850</v>
      </c>
      <c r="AS281">
        <v>1895</v>
      </c>
      <c r="AT281">
        <v>1900</v>
      </c>
      <c r="AU281">
        <v>1900</v>
      </c>
      <c r="AV281">
        <v>1900</v>
      </c>
      <c r="AW281">
        <v>1950</v>
      </c>
      <c r="AX281">
        <v>1950</v>
      </c>
      <c r="AY281">
        <v>1950</v>
      </c>
      <c r="AZ281">
        <v>1975</v>
      </c>
      <c r="BA281">
        <v>1912.5</v>
      </c>
      <c r="BB281">
        <v>1950</v>
      </c>
      <c r="BC281">
        <v>1995</v>
      </c>
      <c r="BD281">
        <v>1995</v>
      </c>
      <c r="BE281">
        <v>1950</v>
      </c>
      <c r="BF281">
        <v>1975</v>
      </c>
      <c r="BG281">
        <v>1985</v>
      </c>
      <c r="BH281">
        <v>1995</v>
      </c>
      <c r="BI281">
        <v>1975</v>
      </c>
      <c r="BJ281">
        <v>2000</v>
      </c>
      <c r="BK281">
        <v>1995</v>
      </c>
      <c r="BL281">
        <v>2000</v>
      </c>
      <c r="BM281">
        <v>2050</v>
      </c>
      <c r="BN281">
        <v>2095</v>
      </c>
      <c r="BO281">
        <v>2050</v>
      </c>
      <c r="BP281">
        <v>2095</v>
      </c>
      <c r="BQ281">
        <v>2000</v>
      </c>
      <c r="BR281">
        <v>2000</v>
      </c>
      <c r="BS281">
        <v>2000</v>
      </c>
      <c r="BT281">
        <v>2000</v>
      </c>
      <c r="BU281">
        <v>2018</v>
      </c>
      <c r="BV281">
        <v>2000</v>
      </c>
      <c r="BW281">
        <v>2000</v>
      </c>
      <c r="BX281">
        <v>1995</v>
      </c>
      <c r="BY281">
        <v>2000</v>
      </c>
      <c r="BZ281">
        <v>2050</v>
      </c>
      <c r="CA281">
        <v>2000</v>
      </c>
      <c r="CB281">
        <v>2043</v>
      </c>
      <c r="CC281">
        <v>2000</v>
      </c>
      <c r="CD281">
        <v>1995</v>
      </c>
      <c r="CE281">
        <v>2095</v>
      </c>
      <c r="CF281">
        <v>2050</v>
      </c>
      <c r="CG281">
        <v>2050</v>
      </c>
      <c r="CH281">
        <v>2100</v>
      </c>
      <c r="CI281">
        <v>2150</v>
      </c>
      <c r="CJ281">
        <v>2150</v>
      </c>
      <c r="CK281">
        <v>2195</v>
      </c>
      <c r="CL281">
        <v>2122.5</v>
      </c>
      <c r="CM281">
        <v>2097.5</v>
      </c>
      <c r="CN281">
        <v>2100</v>
      </c>
      <c r="CO281">
        <v>2036</v>
      </c>
      <c r="CP281">
        <v>2012</v>
      </c>
      <c r="CQ281">
        <v>2135</v>
      </c>
      <c r="CR281">
        <v>2050</v>
      </c>
      <c r="CS281">
        <v>2100</v>
      </c>
      <c r="CT281">
        <v>2100</v>
      </c>
      <c r="CU281">
        <v>2100</v>
      </c>
      <c r="CV281">
        <v>2100</v>
      </c>
    </row>
    <row r="282" spans="1:100" x14ac:dyDescent="0.25">
      <c r="A282">
        <v>31419</v>
      </c>
      <c r="B282" s="4" t="s">
        <v>398</v>
      </c>
      <c r="C282" s="4" t="s">
        <v>139</v>
      </c>
      <c r="D282" s="4" t="s">
        <v>398</v>
      </c>
      <c r="E282" s="4" t="s">
        <v>399</v>
      </c>
      <c r="F282">
        <v>281</v>
      </c>
      <c r="CF282">
        <v>1127</v>
      </c>
      <c r="CG282">
        <v>1188</v>
      </c>
      <c r="CH282">
        <v>1146</v>
      </c>
      <c r="CI282">
        <v>1190</v>
      </c>
      <c r="CJ282">
        <v>1142.5</v>
      </c>
      <c r="CK282">
        <v>1119</v>
      </c>
      <c r="CL282">
        <v>1121</v>
      </c>
      <c r="CM282">
        <v>1129</v>
      </c>
      <c r="CN282">
        <v>1129</v>
      </c>
      <c r="CO282">
        <v>1149</v>
      </c>
      <c r="CP282">
        <v>1149</v>
      </c>
      <c r="CQ282">
        <v>1149</v>
      </c>
      <c r="CR282">
        <v>1134</v>
      </c>
      <c r="CS282">
        <v>1129</v>
      </c>
      <c r="CT282">
        <v>1177.5</v>
      </c>
      <c r="CU282">
        <v>1190</v>
      </c>
      <c r="CV282">
        <v>1190</v>
      </c>
    </row>
    <row r="283" spans="1:100" x14ac:dyDescent="0.25">
      <c r="A283">
        <v>11219</v>
      </c>
      <c r="B283" s="4" t="s">
        <v>101</v>
      </c>
      <c r="C283" s="4" t="s">
        <v>102</v>
      </c>
      <c r="D283" s="4" t="s">
        <v>101</v>
      </c>
      <c r="E283" s="4" t="s">
        <v>118</v>
      </c>
      <c r="F283">
        <v>282</v>
      </c>
      <c r="CC283">
        <v>2300</v>
      </c>
      <c r="CD283">
        <v>2199</v>
      </c>
      <c r="CE283">
        <v>2150</v>
      </c>
      <c r="CF283">
        <v>2000</v>
      </c>
      <c r="CG283">
        <v>2000</v>
      </c>
      <c r="CH283">
        <v>2000</v>
      </c>
      <c r="CI283">
        <v>1900</v>
      </c>
      <c r="CJ283">
        <v>1900</v>
      </c>
      <c r="CK283">
        <v>1899</v>
      </c>
      <c r="CL283">
        <v>1850</v>
      </c>
      <c r="CM283">
        <v>1899.5</v>
      </c>
      <c r="CN283">
        <v>1900</v>
      </c>
      <c r="CO283">
        <v>1899</v>
      </c>
      <c r="CP283">
        <v>1800</v>
      </c>
      <c r="CQ283">
        <v>1800</v>
      </c>
      <c r="CR283">
        <v>1800</v>
      </c>
      <c r="CS283">
        <v>1800</v>
      </c>
      <c r="CT283">
        <v>1774.5</v>
      </c>
      <c r="CU283">
        <v>1799.5</v>
      </c>
      <c r="CV283">
        <v>1800</v>
      </c>
    </row>
    <row r="284" spans="1:100" x14ac:dyDescent="0.25">
      <c r="A284">
        <v>21222</v>
      </c>
      <c r="B284" s="4" t="s">
        <v>400</v>
      </c>
      <c r="C284" s="4" t="s">
        <v>168</v>
      </c>
      <c r="D284" s="4" t="s">
        <v>169</v>
      </c>
      <c r="E284" s="4" t="s">
        <v>169</v>
      </c>
      <c r="F284">
        <v>283</v>
      </c>
      <c r="CH284">
        <v>929</v>
      </c>
      <c r="CI284">
        <v>939</v>
      </c>
      <c r="CJ284">
        <v>899</v>
      </c>
      <c r="CK284">
        <v>944</v>
      </c>
      <c r="CL284">
        <v>944</v>
      </c>
      <c r="CM284">
        <v>879</v>
      </c>
      <c r="CN284">
        <v>944</v>
      </c>
      <c r="CO284">
        <v>950</v>
      </c>
      <c r="CP284">
        <v>975</v>
      </c>
      <c r="CQ284">
        <v>1000</v>
      </c>
      <c r="CR284">
        <v>1055</v>
      </c>
      <c r="CS284">
        <v>1065</v>
      </c>
      <c r="CT284">
        <v>1060</v>
      </c>
      <c r="CU284">
        <v>1060</v>
      </c>
      <c r="CV284">
        <v>1025</v>
      </c>
    </row>
    <row r="285" spans="1:100" x14ac:dyDescent="0.25">
      <c r="A285">
        <v>60056</v>
      </c>
      <c r="B285" s="4" t="s">
        <v>401</v>
      </c>
      <c r="C285" s="4" t="s">
        <v>105</v>
      </c>
      <c r="D285" s="4" t="s">
        <v>104</v>
      </c>
      <c r="E285" s="4" t="s">
        <v>106</v>
      </c>
      <c r="F285">
        <v>284</v>
      </c>
      <c r="CG285">
        <v>1275</v>
      </c>
      <c r="CH285">
        <v>1275</v>
      </c>
      <c r="CI285">
        <v>1200</v>
      </c>
      <c r="CJ285">
        <v>1190</v>
      </c>
      <c r="CK285">
        <v>1200</v>
      </c>
      <c r="CL285">
        <v>1175</v>
      </c>
      <c r="CM285">
        <v>1255</v>
      </c>
      <c r="CN285">
        <v>1272.5</v>
      </c>
      <c r="CO285">
        <v>1205</v>
      </c>
      <c r="CP285">
        <v>1200</v>
      </c>
      <c r="CQ285">
        <v>1202.5</v>
      </c>
      <c r="CR285">
        <v>1225</v>
      </c>
      <c r="CS285">
        <v>1355</v>
      </c>
      <c r="CT285">
        <v>1350</v>
      </c>
      <c r="CU285">
        <v>1310</v>
      </c>
      <c r="CV285">
        <v>1285</v>
      </c>
    </row>
    <row r="286" spans="1:100" x14ac:dyDescent="0.25">
      <c r="A286">
        <v>27703</v>
      </c>
      <c r="B286" s="4" t="s">
        <v>359</v>
      </c>
      <c r="C286" s="4" t="s">
        <v>134</v>
      </c>
      <c r="D286" s="4" t="s">
        <v>359</v>
      </c>
      <c r="E286" s="4" t="s">
        <v>359</v>
      </c>
      <c r="F286">
        <v>285</v>
      </c>
      <c r="CE286">
        <v>1140</v>
      </c>
      <c r="CF286">
        <v>1091</v>
      </c>
      <c r="CG286">
        <v>1140</v>
      </c>
      <c r="CH286">
        <v>1151</v>
      </c>
      <c r="CI286">
        <v>1250</v>
      </c>
      <c r="CJ286">
        <v>1200</v>
      </c>
      <c r="CK286">
        <v>1280</v>
      </c>
      <c r="CL286">
        <v>1316.5</v>
      </c>
      <c r="CM286">
        <v>1185</v>
      </c>
      <c r="CN286">
        <v>1180</v>
      </c>
      <c r="CO286">
        <v>1264</v>
      </c>
      <c r="CP286">
        <v>1257</v>
      </c>
      <c r="CQ286">
        <v>1250</v>
      </c>
      <c r="CR286">
        <v>1314.5</v>
      </c>
      <c r="CS286">
        <v>1325.5</v>
      </c>
      <c r="CT286">
        <v>1330</v>
      </c>
      <c r="CU286">
        <v>1304</v>
      </c>
      <c r="CV286">
        <v>1335.5</v>
      </c>
    </row>
    <row r="287" spans="1:100" x14ac:dyDescent="0.25">
      <c r="A287">
        <v>85282</v>
      </c>
      <c r="B287" s="4" t="s">
        <v>402</v>
      </c>
      <c r="C287" s="4" t="s">
        <v>162</v>
      </c>
      <c r="D287" s="4" t="s">
        <v>161</v>
      </c>
      <c r="E287" s="4" t="s">
        <v>163</v>
      </c>
      <c r="F287">
        <v>286</v>
      </c>
      <c r="BU287">
        <v>980</v>
      </c>
      <c r="BV287">
        <v>976</v>
      </c>
      <c r="BW287">
        <v>1014</v>
      </c>
      <c r="BX287">
        <v>945</v>
      </c>
      <c r="BY287">
        <v>922.5</v>
      </c>
      <c r="BZ287">
        <v>1054.5</v>
      </c>
      <c r="CA287">
        <v>1015</v>
      </c>
      <c r="CB287">
        <v>947.5</v>
      </c>
      <c r="CC287">
        <v>940</v>
      </c>
      <c r="CD287">
        <v>944.5</v>
      </c>
      <c r="CE287">
        <v>945</v>
      </c>
      <c r="CF287">
        <v>950</v>
      </c>
      <c r="CG287">
        <v>962.5</v>
      </c>
      <c r="CH287">
        <v>950</v>
      </c>
      <c r="CI287">
        <v>950</v>
      </c>
      <c r="CJ287">
        <v>1095</v>
      </c>
      <c r="CK287">
        <v>1070</v>
      </c>
      <c r="CL287">
        <v>1095</v>
      </c>
      <c r="CM287">
        <v>1125</v>
      </c>
      <c r="CN287">
        <v>1095</v>
      </c>
      <c r="CO287">
        <v>1000</v>
      </c>
      <c r="CP287">
        <v>1017.5</v>
      </c>
      <c r="CQ287">
        <v>1047.5</v>
      </c>
      <c r="CR287">
        <v>1022.5</v>
      </c>
      <c r="CS287">
        <v>1050</v>
      </c>
      <c r="CT287">
        <v>1045</v>
      </c>
      <c r="CU287">
        <v>1075</v>
      </c>
      <c r="CV287">
        <v>1102.5</v>
      </c>
    </row>
    <row r="288" spans="1:100" x14ac:dyDescent="0.25">
      <c r="A288">
        <v>29223</v>
      </c>
      <c r="B288" s="4" t="s">
        <v>266</v>
      </c>
      <c r="C288" s="4" t="s">
        <v>333</v>
      </c>
      <c r="D288" s="4" t="s">
        <v>266</v>
      </c>
      <c r="E288" s="4" t="s">
        <v>403</v>
      </c>
      <c r="F288">
        <v>287</v>
      </c>
      <c r="CF288">
        <v>795</v>
      </c>
      <c r="CG288">
        <v>860</v>
      </c>
      <c r="CH288">
        <v>892.5</v>
      </c>
      <c r="CI288">
        <v>895</v>
      </c>
      <c r="CJ288">
        <v>899</v>
      </c>
      <c r="CK288">
        <v>895</v>
      </c>
      <c r="CL288">
        <v>870</v>
      </c>
      <c r="CM288">
        <v>925</v>
      </c>
      <c r="CN288">
        <v>945</v>
      </c>
      <c r="CO288">
        <v>902.5</v>
      </c>
      <c r="CP288">
        <v>940</v>
      </c>
      <c r="CQ288">
        <v>900</v>
      </c>
      <c r="CR288">
        <v>945</v>
      </c>
      <c r="CS288">
        <v>947.5</v>
      </c>
      <c r="CT288">
        <v>922</v>
      </c>
      <c r="CU288">
        <v>940</v>
      </c>
      <c r="CV288">
        <v>902</v>
      </c>
    </row>
    <row r="289" spans="1:100" x14ac:dyDescent="0.25">
      <c r="A289">
        <v>72712</v>
      </c>
      <c r="B289" s="4" t="s">
        <v>404</v>
      </c>
      <c r="C289" s="4" t="s">
        <v>337</v>
      </c>
      <c r="D289" s="4" t="s">
        <v>272</v>
      </c>
      <c r="E289" s="4" t="s">
        <v>405</v>
      </c>
      <c r="F289">
        <v>288</v>
      </c>
      <c r="CJ289">
        <v>800</v>
      </c>
      <c r="CK289">
        <v>814</v>
      </c>
      <c r="CL289">
        <v>817</v>
      </c>
      <c r="CM289">
        <v>829</v>
      </c>
      <c r="CN289">
        <v>842</v>
      </c>
      <c r="CO289">
        <v>825</v>
      </c>
      <c r="CP289">
        <v>732</v>
      </c>
      <c r="CQ289">
        <v>766</v>
      </c>
      <c r="CR289">
        <v>825</v>
      </c>
      <c r="CS289">
        <v>800</v>
      </c>
      <c r="CT289">
        <v>825</v>
      </c>
      <c r="CU289">
        <v>821</v>
      </c>
      <c r="CV289">
        <v>857.5</v>
      </c>
    </row>
    <row r="290" spans="1:100" x14ac:dyDescent="0.25">
      <c r="A290">
        <v>33157</v>
      </c>
      <c r="B290" s="4" t="s">
        <v>406</v>
      </c>
      <c r="C290" s="4" t="s">
        <v>171</v>
      </c>
      <c r="D290" s="4" t="s">
        <v>172</v>
      </c>
      <c r="E290" s="4" t="s">
        <v>173</v>
      </c>
      <c r="F290">
        <v>289</v>
      </c>
      <c r="CK290">
        <v>1337.5</v>
      </c>
      <c r="CL290">
        <v>1350</v>
      </c>
      <c r="CM290">
        <v>1300</v>
      </c>
      <c r="CN290">
        <v>1350</v>
      </c>
      <c r="CO290">
        <v>1375</v>
      </c>
      <c r="CP290">
        <v>1350</v>
      </c>
      <c r="CQ290">
        <v>1350</v>
      </c>
      <c r="CR290">
        <v>1350</v>
      </c>
      <c r="CS290">
        <v>1350</v>
      </c>
      <c r="CT290">
        <v>1450</v>
      </c>
      <c r="CU290">
        <v>1350</v>
      </c>
      <c r="CV290">
        <v>1350</v>
      </c>
    </row>
    <row r="291" spans="1:100" x14ac:dyDescent="0.25">
      <c r="A291">
        <v>90802</v>
      </c>
      <c r="B291" s="4" t="s">
        <v>202</v>
      </c>
      <c r="C291" s="4" t="s">
        <v>117</v>
      </c>
      <c r="D291" s="4" t="s">
        <v>124</v>
      </c>
      <c r="E291" s="4" t="s">
        <v>125</v>
      </c>
      <c r="F291">
        <v>290</v>
      </c>
      <c r="BX291">
        <v>2349.5</v>
      </c>
      <c r="BY291">
        <v>2325</v>
      </c>
      <c r="BZ291">
        <v>2614</v>
      </c>
      <c r="CA291">
        <v>2495</v>
      </c>
      <c r="CB291">
        <v>2409</v>
      </c>
      <c r="CC291">
        <v>2394</v>
      </c>
      <c r="CD291">
        <v>2495</v>
      </c>
      <c r="CE291">
        <v>2399</v>
      </c>
      <c r="CF291">
        <v>2500</v>
      </c>
      <c r="CG291">
        <v>2600</v>
      </c>
      <c r="CH291">
        <v>2615</v>
      </c>
      <c r="CI291">
        <v>2629</v>
      </c>
      <c r="CJ291">
        <v>2599</v>
      </c>
      <c r="CK291">
        <v>2500</v>
      </c>
      <c r="CL291">
        <v>2500</v>
      </c>
      <c r="CM291">
        <v>2500</v>
      </c>
      <c r="CN291">
        <v>2365</v>
      </c>
      <c r="CO291">
        <v>2352</v>
      </c>
      <c r="CP291">
        <v>2272.5</v>
      </c>
      <c r="CQ291">
        <v>2349</v>
      </c>
      <c r="CR291">
        <v>2525</v>
      </c>
      <c r="CS291">
        <v>2597</v>
      </c>
      <c r="CT291">
        <v>2400</v>
      </c>
      <c r="CU291">
        <v>2511</v>
      </c>
      <c r="CV291">
        <v>2550</v>
      </c>
    </row>
    <row r="292" spans="1:100" x14ac:dyDescent="0.25">
      <c r="A292">
        <v>94538</v>
      </c>
      <c r="B292" s="4" t="s">
        <v>279</v>
      </c>
      <c r="C292" s="4" t="s">
        <v>117</v>
      </c>
      <c r="D292" s="4" t="s">
        <v>116</v>
      </c>
      <c r="E292" s="4" t="s">
        <v>177</v>
      </c>
      <c r="F292">
        <v>291</v>
      </c>
      <c r="AB292">
        <v>1834</v>
      </c>
      <c r="AC292">
        <v>1797</v>
      </c>
      <c r="AD292">
        <v>1800</v>
      </c>
      <c r="AE292">
        <v>1857.5</v>
      </c>
      <c r="AF292">
        <v>1860</v>
      </c>
      <c r="AG292">
        <v>2010</v>
      </c>
      <c r="AH292">
        <v>2060</v>
      </c>
      <c r="AI292">
        <v>1895</v>
      </c>
      <c r="AJ292">
        <v>1990</v>
      </c>
      <c r="AK292">
        <v>1995</v>
      </c>
      <c r="AL292">
        <v>1975</v>
      </c>
      <c r="AM292">
        <v>1895</v>
      </c>
      <c r="AN292">
        <v>1937.5</v>
      </c>
      <c r="AO292">
        <v>1944</v>
      </c>
      <c r="AP292">
        <v>2095</v>
      </c>
      <c r="AQ292">
        <v>2050</v>
      </c>
      <c r="AR292">
        <v>2049</v>
      </c>
      <c r="AS292">
        <v>1950</v>
      </c>
      <c r="AT292">
        <v>2035</v>
      </c>
      <c r="AU292">
        <v>2042.5</v>
      </c>
      <c r="AV292">
        <v>2077</v>
      </c>
      <c r="AW292">
        <v>2229</v>
      </c>
      <c r="AX292">
        <v>2251.5</v>
      </c>
      <c r="AY292">
        <v>2365</v>
      </c>
      <c r="AZ292">
        <v>2338</v>
      </c>
      <c r="BA292">
        <v>2351</v>
      </c>
      <c r="BB292">
        <v>2165</v>
      </c>
      <c r="BC292">
        <v>2236</v>
      </c>
      <c r="BD292">
        <v>2170</v>
      </c>
      <c r="BE292">
        <v>2250</v>
      </c>
      <c r="BF292">
        <v>2300</v>
      </c>
      <c r="BG292">
        <v>2255</v>
      </c>
      <c r="BH292">
        <v>2384.5</v>
      </c>
      <c r="BI292">
        <v>2426</v>
      </c>
      <c r="BJ292">
        <v>2443</v>
      </c>
      <c r="BK292">
        <v>2441</v>
      </c>
      <c r="BL292">
        <v>2553</v>
      </c>
      <c r="BM292">
        <v>2579.5</v>
      </c>
      <c r="BN292">
        <v>2621</v>
      </c>
      <c r="BO292">
        <v>2673.5</v>
      </c>
      <c r="BP292">
        <v>2638</v>
      </c>
      <c r="BQ292">
        <v>2738</v>
      </c>
      <c r="BR292">
        <v>2695</v>
      </c>
      <c r="BS292">
        <v>2686.5</v>
      </c>
      <c r="BT292">
        <v>2649</v>
      </c>
      <c r="BU292">
        <v>2683.5</v>
      </c>
      <c r="BV292">
        <v>2682</v>
      </c>
      <c r="BW292">
        <v>2629</v>
      </c>
      <c r="BX292">
        <v>2649</v>
      </c>
      <c r="BY292">
        <v>2744</v>
      </c>
      <c r="BZ292">
        <v>2537</v>
      </c>
      <c r="CA292">
        <v>2526</v>
      </c>
      <c r="CB292">
        <v>2487</v>
      </c>
      <c r="CC292">
        <v>2455.5</v>
      </c>
      <c r="CD292">
        <v>2420.5</v>
      </c>
      <c r="CE292">
        <v>2415</v>
      </c>
      <c r="CF292">
        <v>2373</v>
      </c>
      <c r="CG292">
        <v>2475</v>
      </c>
      <c r="CH292">
        <v>2497</v>
      </c>
      <c r="CI292">
        <v>2509</v>
      </c>
      <c r="CJ292">
        <v>2533</v>
      </c>
      <c r="CK292">
        <v>2577</v>
      </c>
      <c r="CL292">
        <v>2555</v>
      </c>
      <c r="CM292">
        <v>2546.5</v>
      </c>
      <c r="CN292">
        <v>2500</v>
      </c>
      <c r="CO292">
        <v>2550</v>
      </c>
      <c r="CP292">
        <v>2571.5</v>
      </c>
      <c r="CQ292">
        <v>2595</v>
      </c>
      <c r="CR292">
        <v>2549</v>
      </c>
      <c r="CS292">
        <v>2642.5</v>
      </c>
      <c r="CT292">
        <v>2736</v>
      </c>
      <c r="CU292">
        <v>2696</v>
      </c>
      <c r="CV292">
        <v>2734</v>
      </c>
    </row>
    <row r="293" spans="1:100" x14ac:dyDescent="0.25">
      <c r="A293">
        <v>37064</v>
      </c>
      <c r="B293" s="4" t="s">
        <v>240</v>
      </c>
      <c r="C293" s="4" t="s">
        <v>121</v>
      </c>
      <c r="D293" s="4" t="s">
        <v>120</v>
      </c>
      <c r="E293" s="4" t="s">
        <v>149</v>
      </c>
      <c r="F293">
        <v>292</v>
      </c>
      <c r="CI293">
        <v>1500</v>
      </c>
      <c r="CJ293">
        <v>1492.5</v>
      </c>
      <c r="CK293">
        <v>1635</v>
      </c>
      <c r="CL293">
        <v>1632.5</v>
      </c>
      <c r="CM293">
        <v>1632.5</v>
      </c>
      <c r="CN293">
        <v>1635</v>
      </c>
      <c r="CO293">
        <v>1635</v>
      </c>
      <c r="CP293">
        <v>1630</v>
      </c>
      <c r="CQ293">
        <v>1722.5</v>
      </c>
      <c r="CR293">
        <v>1710</v>
      </c>
      <c r="CS293">
        <v>1725</v>
      </c>
      <c r="CT293">
        <v>1800</v>
      </c>
      <c r="CU293">
        <v>1785</v>
      </c>
      <c r="CV293">
        <v>1785</v>
      </c>
    </row>
    <row r="294" spans="1:100" x14ac:dyDescent="0.25">
      <c r="A294">
        <v>98133</v>
      </c>
      <c r="B294" s="4" t="s">
        <v>407</v>
      </c>
      <c r="C294" s="4" t="s">
        <v>180</v>
      </c>
      <c r="D294" s="4" t="s">
        <v>181</v>
      </c>
      <c r="E294" s="4" t="s">
        <v>182</v>
      </c>
      <c r="F294">
        <v>293</v>
      </c>
      <c r="BB294">
        <v>1575</v>
      </c>
      <c r="BC294">
        <v>1400</v>
      </c>
      <c r="BD294">
        <v>1572.5</v>
      </c>
      <c r="BE294">
        <v>1475</v>
      </c>
      <c r="BF294">
        <v>1404</v>
      </c>
      <c r="BG294">
        <v>1495</v>
      </c>
      <c r="BH294">
        <v>1453.5</v>
      </c>
      <c r="BI294">
        <v>1453.5</v>
      </c>
      <c r="BJ294">
        <v>1395</v>
      </c>
      <c r="BK294">
        <v>1450</v>
      </c>
      <c r="BL294">
        <v>1497.5</v>
      </c>
      <c r="BM294">
        <v>1495</v>
      </c>
      <c r="BN294">
        <v>1552.5</v>
      </c>
      <c r="BO294">
        <v>1597.5</v>
      </c>
      <c r="BP294">
        <v>1575</v>
      </c>
      <c r="BQ294">
        <v>1650</v>
      </c>
      <c r="BR294">
        <v>1495</v>
      </c>
      <c r="BS294">
        <v>1555</v>
      </c>
      <c r="BT294">
        <v>1550</v>
      </c>
      <c r="BU294">
        <v>1595</v>
      </c>
      <c r="BV294">
        <v>1562.5</v>
      </c>
      <c r="BW294">
        <v>1595</v>
      </c>
      <c r="BX294">
        <v>1852.5</v>
      </c>
      <c r="BY294">
        <v>1747</v>
      </c>
      <c r="BZ294">
        <v>1600</v>
      </c>
      <c r="CA294">
        <v>1687.5</v>
      </c>
      <c r="CB294">
        <v>1725.5</v>
      </c>
      <c r="CC294">
        <v>1545</v>
      </c>
      <c r="CD294">
        <v>1600</v>
      </c>
      <c r="CE294">
        <v>1677</v>
      </c>
      <c r="CF294">
        <v>1714</v>
      </c>
      <c r="CG294">
        <v>1699.5</v>
      </c>
      <c r="CH294">
        <v>1800</v>
      </c>
      <c r="CI294">
        <v>1750</v>
      </c>
      <c r="CJ294">
        <v>1747</v>
      </c>
      <c r="CK294">
        <v>1750</v>
      </c>
      <c r="CL294">
        <v>1754.5</v>
      </c>
      <c r="CM294">
        <v>1800</v>
      </c>
      <c r="CN294">
        <v>1736</v>
      </c>
      <c r="CO294">
        <v>1677</v>
      </c>
      <c r="CP294">
        <v>1697.5</v>
      </c>
      <c r="CQ294">
        <v>1675</v>
      </c>
      <c r="CR294">
        <v>1705</v>
      </c>
      <c r="CS294">
        <v>1720</v>
      </c>
      <c r="CT294">
        <v>1750</v>
      </c>
      <c r="CU294">
        <v>1780</v>
      </c>
      <c r="CV294">
        <v>1785</v>
      </c>
    </row>
    <row r="295" spans="1:100" x14ac:dyDescent="0.25">
      <c r="A295">
        <v>77007</v>
      </c>
      <c r="B295" s="4" t="s">
        <v>112</v>
      </c>
      <c r="C295" s="4" t="s">
        <v>108</v>
      </c>
      <c r="D295" s="4" t="s">
        <v>112</v>
      </c>
      <c r="E295" s="4" t="s">
        <v>113</v>
      </c>
      <c r="F295">
        <v>294</v>
      </c>
      <c r="Q295">
        <v>1775</v>
      </c>
      <c r="R295">
        <v>1750</v>
      </c>
      <c r="S295">
        <v>1599.5</v>
      </c>
      <c r="T295">
        <v>1585</v>
      </c>
      <c r="U295">
        <v>1718.5</v>
      </c>
      <c r="V295">
        <v>1720</v>
      </c>
      <c r="W295">
        <v>1750</v>
      </c>
      <c r="X295">
        <v>1900</v>
      </c>
      <c r="Y295">
        <v>1901</v>
      </c>
      <c r="Z295">
        <v>1974</v>
      </c>
      <c r="AA295">
        <v>1995.5</v>
      </c>
      <c r="AB295">
        <v>1924</v>
      </c>
      <c r="AC295">
        <v>2062</v>
      </c>
      <c r="AD295">
        <v>2100</v>
      </c>
      <c r="AE295">
        <v>1996.5</v>
      </c>
      <c r="AF295">
        <v>2000</v>
      </c>
      <c r="AG295">
        <v>2032.5</v>
      </c>
      <c r="AH295">
        <v>1985</v>
      </c>
      <c r="AI295">
        <v>2005</v>
      </c>
      <c r="AJ295">
        <v>2099.5</v>
      </c>
      <c r="AK295">
        <v>2034.5</v>
      </c>
      <c r="AL295">
        <v>1985</v>
      </c>
      <c r="AM295">
        <v>1998</v>
      </c>
      <c r="AN295">
        <v>1995</v>
      </c>
      <c r="AO295">
        <v>1970</v>
      </c>
      <c r="AP295">
        <v>2035</v>
      </c>
      <c r="AQ295">
        <v>2017</v>
      </c>
      <c r="AR295">
        <v>2040</v>
      </c>
      <c r="AS295">
        <v>2110</v>
      </c>
      <c r="AT295">
        <v>2049</v>
      </c>
      <c r="AU295">
        <v>2018</v>
      </c>
      <c r="AV295">
        <v>2090</v>
      </c>
      <c r="AW295">
        <v>2122</v>
      </c>
      <c r="AX295">
        <v>2140</v>
      </c>
      <c r="AY295">
        <v>2285</v>
      </c>
      <c r="AZ295">
        <v>2249</v>
      </c>
      <c r="BA295">
        <v>2289.5</v>
      </c>
      <c r="BB295">
        <v>2148</v>
      </c>
      <c r="BC295">
        <v>1995</v>
      </c>
      <c r="BD295">
        <v>2000</v>
      </c>
      <c r="BE295">
        <v>2075</v>
      </c>
      <c r="BF295">
        <v>2235</v>
      </c>
      <c r="BG295">
        <v>2250</v>
      </c>
      <c r="BH295">
        <v>2105</v>
      </c>
      <c r="BI295">
        <v>2112</v>
      </c>
      <c r="BJ295">
        <v>2189</v>
      </c>
      <c r="BK295">
        <v>2218</v>
      </c>
      <c r="BL295">
        <v>2250</v>
      </c>
      <c r="BM295">
        <v>2250</v>
      </c>
      <c r="BN295">
        <v>2270</v>
      </c>
      <c r="BO295">
        <v>2275</v>
      </c>
      <c r="BP295">
        <v>2228</v>
      </c>
      <c r="BQ295">
        <v>2045</v>
      </c>
      <c r="BR295">
        <v>2029</v>
      </c>
      <c r="BS295">
        <v>2018</v>
      </c>
      <c r="BT295">
        <v>2040</v>
      </c>
      <c r="BU295">
        <v>2049.5</v>
      </c>
      <c r="BV295">
        <v>2009</v>
      </c>
      <c r="BW295">
        <v>2012.5</v>
      </c>
      <c r="BX295">
        <v>1993</v>
      </c>
      <c r="BY295">
        <v>1978</v>
      </c>
      <c r="BZ295">
        <v>2106</v>
      </c>
      <c r="CA295">
        <v>1994</v>
      </c>
      <c r="CB295">
        <v>1991</v>
      </c>
      <c r="CC295">
        <v>2000</v>
      </c>
      <c r="CD295">
        <v>1900</v>
      </c>
      <c r="CE295">
        <v>1970</v>
      </c>
      <c r="CF295">
        <v>2064</v>
      </c>
      <c r="CG295">
        <v>2004.5</v>
      </c>
      <c r="CH295">
        <v>1969</v>
      </c>
      <c r="CI295">
        <v>1950</v>
      </c>
      <c r="CJ295">
        <v>1941</v>
      </c>
      <c r="CK295">
        <v>1934</v>
      </c>
      <c r="CL295">
        <v>1932</v>
      </c>
      <c r="CM295">
        <v>1935</v>
      </c>
      <c r="CN295">
        <v>2100</v>
      </c>
      <c r="CO295">
        <v>2000</v>
      </c>
      <c r="CP295">
        <v>2085</v>
      </c>
      <c r="CQ295">
        <v>2045</v>
      </c>
      <c r="CR295">
        <v>2096</v>
      </c>
      <c r="CS295">
        <v>2073</v>
      </c>
      <c r="CT295">
        <v>2110</v>
      </c>
      <c r="CU295">
        <v>2119</v>
      </c>
      <c r="CV295">
        <v>2122.5</v>
      </c>
    </row>
    <row r="296" spans="1:100" x14ac:dyDescent="0.25">
      <c r="A296">
        <v>92630</v>
      </c>
      <c r="B296" s="4" t="s">
        <v>408</v>
      </c>
      <c r="C296" s="4" t="s">
        <v>117</v>
      </c>
      <c r="D296" s="4" t="s">
        <v>124</v>
      </c>
      <c r="E296" s="4" t="s">
        <v>257</v>
      </c>
      <c r="F296">
        <v>295</v>
      </c>
      <c r="CE296">
        <v>1950</v>
      </c>
      <c r="CF296">
        <v>2000</v>
      </c>
      <c r="CG296">
        <v>2042.5</v>
      </c>
      <c r="CH296">
        <v>2090</v>
      </c>
      <c r="CI296">
        <v>2169</v>
      </c>
      <c r="CJ296">
        <v>2195</v>
      </c>
      <c r="CK296">
        <v>2135</v>
      </c>
      <c r="CL296">
        <v>2100</v>
      </c>
      <c r="CM296">
        <v>2026</v>
      </c>
      <c r="CN296">
        <v>1995</v>
      </c>
      <c r="CO296">
        <v>2022</v>
      </c>
      <c r="CP296">
        <v>2054.5</v>
      </c>
      <c r="CQ296">
        <v>2202.5</v>
      </c>
      <c r="CR296">
        <v>2200</v>
      </c>
      <c r="CS296">
        <v>2175.5</v>
      </c>
      <c r="CT296">
        <v>2095</v>
      </c>
      <c r="CU296">
        <v>2135</v>
      </c>
      <c r="CV296">
        <v>2100</v>
      </c>
    </row>
    <row r="297" spans="1:100" x14ac:dyDescent="0.25">
      <c r="A297">
        <v>31907</v>
      </c>
      <c r="B297" s="4" t="s">
        <v>239</v>
      </c>
      <c r="C297" s="4" t="s">
        <v>139</v>
      </c>
      <c r="D297" s="4" t="s">
        <v>239</v>
      </c>
      <c r="E297" s="4" t="s">
        <v>409</v>
      </c>
      <c r="F297">
        <v>296</v>
      </c>
      <c r="CJ297">
        <v>810</v>
      </c>
      <c r="CK297">
        <v>820</v>
      </c>
      <c r="CL297">
        <v>820</v>
      </c>
      <c r="CM297">
        <v>820</v>
      </c>
      <c r="CN297">
        <v>820</v>
      </c>
      <c r="CO297">
        <v>810</v>
      </c>
      <c r="CP297">
        <v>810</v>
      </c>
      <c r="CQ297">
        <v>820</v>
      </c>
      <c r="CR297">
        <v>810</v>
      </c>
      <c r="CS297">
        <v>810</v>
      </c>
      <c r="CT297">
        <v>810</v>
      </c>
      <c r="CU297">
        <v>820</v>
      </c>
      <c r="CV297">
        <v>820</v>
      </c>
    </row>
    <row r="298" spans="1:100" x14ac:dyDescent="0.25">
      <c r="A298">
        <v>28216</v>
      </c>
      <c r="B298" s="4" t="s">
        <v>133</v>
      </c>
      <c r="C298" s="4" t="s">
        <v>134</v>
      </c>
      <c r="D298" s="4" t="s">
        <v>133</v>
      </c>
      <c r="E298" s="4" t="s">
        <v>135</v>
      </c>
      <c r="F298">
        <v>297</v>
      </c>
      <c r="BW298">
        <v>1150.5</v>
      </c>
      <c r="BX298">
        <v>1126</v>
      </c>
      <c r="BY298">
        <v>1137</v>
      </c>
      <c r="BZ298">
        <v>1291</v>
      </c>
      <c r="CA298">
        <v>1200</v>
      </c>
      <c r="CB298">
        <v>1142</v>
      </c>
      <c r="CC298">
        <v>1112</v>
      </c>
      <c r="CD298">
        <v>1087</v>
      </c>
      <c r="CE298">
        <v>1065</v>
      </c>
      <c r="CF298">
        <v>1107</v>
      </c>
      <c r="CG298">
        <v>1147</v>
      </c>
      <c r="CH298">
        <v>1119.5</v>
      </c>
      <c r="CI298">
        <v>1197</v>
      </c>
      <c r="CJ298">
        <v>1256</v>
      </c>
      <c r="CK298">
        <v>1268</v>
      </c>
      <c r="CL298">
        <v>1268</v>
      </c>
      <c r="CM298">
        <v>1268</v>
      </c>
      <c r="CN298">
        <v>1227</v>
      </c>
      <c r="CO298">
        <v>1260</v>
      </c>
      <c r="CP298">
        <v>1277</v>
      </c>
      <c r="CQ298">
        <v>1274</v>
      </c>
      <c r="CR298">
        <v>1268</v>
      </c>
      <c r="CS298">
        <v>1268</v>
      </c>
      <c r="CT298">
        <v>1268</v>
      </c>
      <c r="CU298">
        <v>1268</v>
      </c>
      <c r="CV298">
        <v>1261</v>
      </c>
    </row>
    <row r="299" spans="1:100" x14ac:dyDescent="0.25">
      <c r="A299">
        <v>11213</v>
      </c>
      <c r="B299" s="4" t="s">
        <v>101</v>
      </c>
      <c r="C299" s="4" t="s">
        <v>102</v>
      </c>
      <c r="D299" s="4" t="s">
        <v>101</v>
      </c>
      <c r="E299" s="4" t="s">
        <v>118</v>
      </c>
      <c r="F299">
        <v>298</v>
      </c>
      <c r="Q299">
        <v>1595</v>
      </c>
      <c r="R299">
        <v>1500</v>
      </c>
      <c r="S299">
        <v>1500</v>
      </c>
      <c r="T299">
        <v>1500</v>
      </c>
      <c r="U299">
        <v>1499</v>
      </c>
      <c r="V299">
        <v>1550</v>
      </c>
      <c r="W299">
        <v>1600</v>
      </c>
      <c r="X299">
        <v>1550</v>
      </c>
      <c r="Y299">
        <v>1575</v>
      </c>
      <c r="Z299">
        <v>1550</v>
      </c>
      <c r="AA299">
        <v>1575</v>
      </c>
      <c r="AB299">
        <v>1550</v>
      </c>
      <c r="AC299">
        <v>1500</v>
      </c>
      <c r="AD299">
        <v>1500</v>
      </c>
      <c r="AE299">
        <v>1500</v>
      </c>
      <c r="AF299">
        <v>1500</v>
      </c>
      <c r="AG299">
        <v>1475</v>
      </c>
      <c r="AH299">
        <v>1500</v>
      </c>
      <c r="AI299">
        <v>1500</v>
      </c>
      <c r="AJ299">
        <v>1545</v>
      </c>
      <c r="AK299">
        <v>1600</v>
      </c>
      <c r="AL299">
        <v>1612.5</v>
      </c>
      <c r="AM299">
        <v>1800</v>
      </c>
      <c r="AN299">
        <v>1799.5</v>
      </c>
      <c r="AO299">
        <v>1800</v>
      </c>
      <c r="AP299">
        <v>1800</v>
      </c>
      <c r="AQ299">
        <v>1799</v>
      </c>
      <c r="AR299">
        <v>2000</v>
      </c>
      <c r="AS299">
        <v>1995</v>
      </c>
      <c r="AT299">
        <v>1925</v>
      </c>
      <c r="AU299">
        <v>1800</v>
      </c>
      <c r="AV299">
        <v>1800</v>
      </c>
      <c r="AW299">
        <v>1800</v>
      </c>
      <c r="AX299">
        <v>1825</v>
      </c>
      <c r="AY299">
        <v>1900</v>
      </c>
      <c r="AZ299">
        <v>1990</v>
      </c>
      <c r="BA299">
        <v>1980</v>
      </c>
      <c r="BB299">
        <v>2000</v>
      </c>
      <c r="BC299">
        <v>2000</v>
      </c>
      <c r="BD299">
        <v>1950</v>
      </c>
      <c r="BE299">
        <v>1975</v>
      </c>
      <c r="BF299">
        <v>1950</v>
      </c>
      <c r="BG299">
        <v>1950</v>
      </c>
      <c r="BH299">
        <v>1900</v>
      </c>
      <c r="BI299">
        <v>1900</v>
      </c>
      <c r="BJ299">
        <v>1950</v>
      </c>
      <c r="BK299">
        <v>2000</v>
      </c>
      <c r="BL299">
        <v>2100</v>
      </c>
      <c r="BM299">
        <v>2200</v>
      </c>
      <c r="BN299">
        <v>2200</v>
      </c>
      <c r="BO299">
        <v>2199</v>
      </c>
      <c r="BP299">
        <v>2100</v>
      </c>
      <c r="BQ299">
        <v>2000</v>
      </c>
      <c r="BR299">
        <v>2000</v>
      </c>
      <c r="BS299">
        <v>2000</v>
      </c>
      <c r="BT299">
        <v>1950</v>
      </c>
      <c r="BU299">
        <v>1950</v>
      </c>
      <c r="BV299">
        <v>2100</v>
      </c>
      <c r="BW299">
        <v>2150</v>
      </c>
      <c r="BX299">
        <v>2100</v>
      </c>
      <c r="BY299">
        <v>2000</v>
      </c>
      <c r="BZ299">
        <v>2175</v>
      </c>
      <c r="CA299">
        <v>2250</v>
      </c>
      <c r="CB299">
        <v>2300</v>
      </c>
      <c r="CC299">
        <v>2199</v>
      </c>
      <c r="CD299">
        <v>2100</v>
      </c>
      <c r="CE299">
        <v>2000</v>
      </c>
      <c r="CF299">
        <v>1975</v>
      </c>
      <c r="CG299">
        <v>2000</v>
      </c>
      <c r="CH299">
        <v>2050</v>
      </c>
      <c r="CI299">
        <v>2100</v>
      </c>
      <c r="CJ299">
        <v>2190</v>
      </c>
      <c r="CK299">
        <v>2150</v>
      </c>
      <c r="CL299">
        <v>2167.5</v>
      </c>
      <c r="CM299">
        <v>2083</v>
      </c>
      <c r="CN299">
        <v>2095</v>
      </c>
      <c r="CO299">
        <v>2199.5</v>
      </c>
      <c r="CP299">
        <v>2199</v>
      </c>
      <c r="CQ299">
        <v>2150</v>
      </c>
      <c r="CR299">
        <v>2200</v>
      </c>
      <c r="CS299">
        <v>2250</v>
      </c>
      <c r="CT299">
        <v>2300</v>
      </c>
      <c r="CU299">
        <v>2350</v>
      </c>
      <c r="CV299">
        <v>2300</v>
      </c>
    </row>
    <row r="300" spans="1:100" x14ac:dyDescent="0.25">
      <c r="A300">
        <v>32792</v>
      </c>
      <c r="B300" s="4" t="s">
        <v>410</v>
      </c>
      <c r="C300" s="4" t="s">
        <v>171</v>
      </c>
      <c r="D300" s="4" t="s">
        <v>299</v>
      </c>
      <c r="E300" s="4" t="s">
        <v>411</v>
      </c>
      <c r="F300">
        <v>299</v>
      </c>
      <c r="Q300">
        <v>800</v>
      </c>
      <c r="R300">
        <v>850</v>
      </c>
      <c r="S300">
        <v>825</v>
      </c>
      <c r="T300">
        <v>800</v>
      </c>
      <c r="U300">
        <v>825</v>
      </c>
      <c r="V300">
        <v>800</v>
      </c>
      <c r="W300">
        <v>820</v>
      </c>
      <c r="X300">
        <v>839.5</v>
      </c>
      <c r="Y300">
        <v>885</v>
      </c>
      <c r="Z300">
        <v>885</v>
      </c>
      <c r="AA300">
        <v>875</v>
      </c>
      <c r="AB300">
        <v>900</v>
      </c>
      <c r="AC300">
        <v>922.5</v>
      </c>
      <c r="AD300">
        <v>950</v>
      </c>
      <c r="AE300">
        <v>975</v>
      </c>
      <c r="AF300">
        <v>970</v>
      </c>
      <c r="AG300">
        <v>900</v>
      </c>
      <c r="AH300">
        <v>895</v>
      </c>
      <c r="AI300">
        <v>875</v>
      </c>
      <c r="AJ300">
        <v>880</v>
      </c>
      <c r="AK300">
        <v>885</v>
      </c>
      <c r="AL300">
        <v>879</v>
      </c>
      <c r="AM300">
        <v>900</v>
      </c>
      <c r="AN300">
        <v>850</v>
      </c>
      <c r="AO300">
        <v>850</v>
      </c>
      <c r="AP300">
        <v>890</v>
      </c>
      <c r="AQ300">
        <v>900</v>
      </c>
      <c r="AR300">
        <v>885</v>
      </c>
      <c r="AS300">
        <v>900</v>
      </c>
      <c r="AT300">
        <v>895</v>
      </c>
      <c r="AU300">
        <v>895</v>
      </c>
      <c r="AV300">
        <v>900</v>
      </c>
      <c r="AW300">
        <v>897.5</v>
      </c>
      <c r="AX300">
        <v>895</v>
      </c>
      <c r="AY300">
        <v>895</v>
      </c>
      <c r="AZ300">
        <v>925</v>
      </c>
      <c r="BA300">
        <v>895</v>
      </c>
      <c r="BB300">
        <v>925</v>
      </c>
      <c r="BC300">
        <v>947.5</v>
      </c>
      <c r="BD300">
        <v>895</v>
      </c>
      <c r="BE300">
        <v>895</v>
      </c>
      <c r="BF300">
        <v>905</v>
      </c>
      <c r="BG300">
        <v>925</v>
      </c>
      <c r="BH300">
        <v>950</v>
      </c>
      <c r="BI300">
        <v>950</v>
      </c>
      <c r="BJ300">
        <v>950</v>
      </c>
      <c r="BK300">
        <v>969</v>
      </c>
      <c r="BL300">
        <v>964</v>
      </c>
      <c r="BM300">
        <v>997</v>
      </c>
      <c r="BN300">
        <v>997</v>
      </c>
      <c r="BO300">
        <v>1012</v>
      </c>
      <c r="BP300">
        <v>1025</v>
      </c>
      <c r="BQ300">
        <v>1023</v>
      </c>
      <c r="BR300">
        <v>1035</v>
      </c>
      <c r="BS300">
        <v>1050</v>
      </c>
      <c r="BT300">
        <v>1050</v>
      </c>
      <c r="BU300">
        <v>1159</v>
      </c>
      <c r="BV300">
        <v>1121</v>
      </c>
      <c r="BW300">
        <v>1159</v>
      </c>
      <c r="BX300">
        <v>1100</v>
      </c>
      <c r="BY300">
        <v>1100</v>
      </c>
      <c r="BZ300">
        <v>1097.5</v>
      </c>
      <c r="CA300">
        <v>1197.5</v>
      </c>
      <c r="CB300">
        <v>1134.5</v>
      </c>
      <c r="CC300">
        <v>1140</v>
      </c>
      <c r="CD300">
        <v>1050</v>
      </c>
      <c r="CE300">
        <v>1119</v>
      </c>
      <c r="CF300">
        <v>1175</v>
      </c>
      <c r="CG300">
        <v>1200</v>
      </c>
      <c r="CH300">
        <v>1235</v>
      </c>
      <c r="CI300">
        <v>1195</v>
      </c>
      <c r="CJ300">
        <v>1226.5</v>
      </c>
      <c r="CK300">
        <v>1275</v>
      </c>
      <c r="CL300">
        <v>1291.5</v>
      </c>
      <c r="CM300">
        <v>1284</v>
      </c>
      <c r="CN300">
        <v>1200</v>
      </c>
      <c r="CO300">
        <v>1247.5</v>
      </c>
      <c r="CP300">
        <v>1200</v>
      </c>
      <c r="CQ300">
        <v>1225</v>
      </c>
      <c r="CR300">
        <v>1273</v>
      </c>
      <c r="CS300">
        <v>1276</v>
      </c>
      <c r="CT300">
        <v>1289.5</v>
      </c>
      <c r="CU300">
        <v>1279</v>
      </c>
      <c r="CV300">
        <v>1352.5</v>
      </c>
    </row>
    <row r="301" spans="1:100" x14ac:dyDescent="0.25">
      <c r="A301">
        <v>20020</v>
      </c>
      <c r="B301" s="4" t="s">
        <v>142</v>
      </c>
      <c r="C301" s="4" t="s">
        <v>143</v>
      </c>
      <c r="D301" s="4" t="s">
        <v>142</v>
      </c>
      <c r="E301" s="4" t="s">
        <v>144</v>
      </c>
      <c r="F301">
        <v>300</v>
      </c>
      <c r="CF301">
        <v>1400</v>
      </c>
      <c r="CG301">
        <v>1350</v>
      </c>
      <c r="CH301">
        <v>1303</v>
      </c>
      <c r="CI301">
        <v>1350</v>
      </c>
      <c r="CJ301">
        <v>1370</v>
      </c>
      <c r="CK301">
        <v>1370</v>
      </c>
      <c r="CL301">
        <v>1350</v>
      </c>
      <c r="CM301">
        <v>1360</v>
      </c>
      <c r="CN301">
        <v>1425</v>
      </c>
      <c r="CO301">
        <v>1370</v>
      </c>
      <c r="CP301">
        <v>1285</v>
      </c>
      <c r="CQ301">
        <v>1285</v>
      </c>
      <c r="CR301">
        <v>1285</v>
      </c>
      <c r="CS301">
        <v>1285</v>
      </c>
      <c r="CT301">
        <v>1450</v>
      </c>
      <c r="CU301">
        <v>1500</v>
      </c>
      <c r="CV301">
        <v>1418</v>
      </c>
    </row>
    <row r="302" spans="1:100" x14ac:dyDescent="0.25">
      <c r="A302">
        <v>77521</v>
      </c>
      <c r="B302" s="4" t="s">
        <v>412</v>
      </c>
      <c r="C302" s="4" t="s">
        <v>108</v>
      </c>
      <c r="D302" s="4" t="s">
        <v>112</v>
      </c>
      <c r="E302" s="4" t="s">
        <v>113</v>
      </c>
      <c r="F302">
        <v>301</v>
      </c>
      <c r="CG302">
        <v>1300</v>
      </c>
      <c r="CH302">
        <v>1335</v>
      </c>
      <c r="CI302">
        <v>1539.5</v>
      </c>
      <c r="CJ302">
        <v>1640</v>
      </c>
      <c r="CK302">
        <v>1649</v>
      </c>
      <c r="CL302">
        <v>1640</v>
      </c>
      <c r="CM302">
        <v>1615</v>
      </c>
      <c r="CN302">
        <v>1590</v>
      </c>
      <c r="CO302">
        <v>1430</v>
      </c>
      <c r="CP302">
        <v>1530</v>
      </c>
      <c r="CQ302">
        <v>1475</v>
      </c>
      <c r="CR302">
        <v>1425</v>
      </c>
      <c r="CS302">
        <v>1460</v>
      </c>
      <c r="CT302">
        <v>1495</v>
      </c>
      <c r="CU302">
        <v>1425</v>
      </c>
      <c r="CV302">
        <v>1395</v>
      </c>
    </row>
    <row r="303" spans="1:100" x14ac:dyDescent="0.25">
      <c r="A303">
        <v>29485</v>
      </c>
      <c r="B303" s="4" t="s">
        <v>413</v>
      </c>
      <c r="C303" s="4" t="s">
        <v>333</v>
      </c>
      <c r="D303" s="4" t="s">
        <v>371</v>
      </c>
      <c r="E303" s="4" t="s">
        <v>414</v>
      </c>
      <c r="F303">
        <v>302</v>
      </c>
      <c r="CK303">
        <v>1100</v>
      </c>
      <c r="CL303">
        <v>1100</v>
      </c>
      <c r="CM303">
        <v>1041</v>
      </c>
      <c r="CN303">
        <v>1041</v>
      </c>
      <c r="CO303">
        <v>1050</v>
      </c>
      <c r="CP303">
        <v>1055.5</v>
      </c>
      <c r="CQ303">
        <v>1026</v>
      </c>
      <c r="CR303">
        <v>938</v>
      </c>
      <c r="CS303">
        <v>1050</v>
      </c>
      <c r="CT303">
        <v>1095</v>
      </c>
      <c r="CU303">
        <v>1095</v>
      </c>
      <c r="CV303">
        <v>1137</v>
      </c>
    </row>
    <row r="304" spans="1:100" x14ac:dyDescent="0.25">
      <c r="A304">
        <v>92104</v>
      </c>
      <c r="B304" s="4" t="s">
        <v>217</v>
      </c>
      <c r="C304" s="4" t="s">
        <v>117</v>
      </c>
      <c r="D304" s="4" t="s">
        <v>217</v>
      </c>
      <c r="E304" s="4" t="s">
        <v>217</v>
      </c>
      <c r="F304">
        <v>303</v>
      </c>
      <c r="Q304">
        <v>1400</v>
      </c>
      <c r="R304">
        <v>1395</v>
      </c>
      <c r="S304">
        <v>1395</v>
      </c>
      <c r="T304">
        <v>1295</v>
      </c>
      <c r="U304">
        <v>1200</v>
      </c>
      <c r="V304">
        <v>1170</v>
      </c>
      <c r="W304">
        <v>1200</v>
      </c>
      <c r="X304">
        <v>1250</v>
      </c>
      <c r="Y304">
        <v>1250</v>
      </c>
      <c r="Z304">
        <v>1275</v>
      </c>
      <c r="AA304">
        <v>1250</v>
      </c>
      <c r="AB304">
        <v>1275</v>
      </c>
      <c r="AC304">
        <v>1295</v>
      </c>
      <c r="AD304">
        <v>1250</v>
      </c>
      <c r="AE304">
        <v>1250</v>
      </c>
      <c r="AF304">
        <v>1250</v>
      </c>
      <c r="AG304">
        <v>1250</v>
      </c>
      <c r="AH304">
        <v>1295</v>
      </c>
      <c r="AI304">
        <v>1275</v>
      </c>
      <c r="AJ304">
        <v>1282.5</v>
      </c>
      <c r="AK304">
        <v>1300</v>
      </c>
      <c r="AL304">
        <v>1300</v>
      </c>
      <c r="AM304">
        <v>1300</v>
      </c>
      <c r="AN304">
        <v>1300</v>
      </c>
      <c r="AO304">
        <v>1335</v>
      </c>
      <c r="AP304">
        <v>1400</v>
      </c>
      <c r="AQ304">
        <v>1330</v>
      </c>
      <c r="AR304">
        <v>1300</v>
      </c>
      <c r="AS304">
        <v>1300</v>
      </c>
      <c r="AT304">
        <v>1395</v>
      </c>
      <c r="AU304">
        <v>1475</v>
      </c>
      <c r="AV304">
        <v>1395</v>
      </c>
      <c r="AW304">
        <v>1395</v>
      </c>
      <c r="AX304">
        <v>1400</v>
      </c>
      <c r="AY304">
        <v>1475</v>
      </c>
      <c r="AZ304">
        <v>1397.5</v>
      </c>
      <c r="BA304">
        <v>1375</v>
      </c>
      <c r="BB304">
        <v>1500</v>
      </c>
      <c r="BC304">
        <v>1550</v>
      </c>
      <c r="BD304">
        <v>1495</v>
      </c>
      <c r="BE304">
        <v>1395</v>
      </c>
      <c r="BF304">
        <v>1500</v>
      </c>
      <c r="BG304">
        <v>1622</v>
      </c>
      <c r="BH304">
        <v>1575</v>
      </c>
      <c r="BI304">
        <v>1475</v>
      </c>
      <c r="BJ304">
        <v>1620</v>
      </c>
      <c r="BK304">
        <v>1650</v>
      </c>
      <c r="BL304">
        <v>1775</v>
      </c>
      <c r="BM304">
        <v>1695</v>
      </c>
      <c r="BN304">
        <v>1695</v>
      </c>
      <c r="BO304">
        <v>1695</v>
      </c>
      <c r="BP304">
        <v>1650</v>
      </c>
      <c r="BQ304">
        <v>1650</v>
      </c>
      <c r="BR304">
        <v>1645</v>
      </c>
      <c r="BS304">
        <v>1795</v>
      </c>
      <c r="BT304">
        <v>1795</v>
      </c>
      <c r="BU304">
        <v>1695</v>
      </c>
      <c r="BV304">
        <v>1795</v>
      </c>
      <c r="BW304">
        <v>1707.5</v>
      </c>
      <c r="BX304">
        <v>1795</v>
      </c>
      <c r="BY304">
        <v>1725</v>
      </c>
      <c r="BZ304">
        <v>1795</v>
      </c>
      <c r="CA304">
        <v>1895</v>
      </c>
      <c r="CB304">
        <v>1850</v>
      </c>
      <c r="CC304">
        <v>1875</v>
      </c>
      <c r="CD304">
        <v>1795</v>
      </c>
      <c r="CE304">
        <v>1750</v>
      </c>
      <c r="CF304">
        <v>1847.5</v>
      </c>
      <c r="CG304">
        <v>1797.5</v>
      </c>
      <c r="CH304">
        <v>1895</v>
      </c>
      <c r="CI304">
        <v>1982.5</v>
      </c>
      <c r="CJ304">
        <v>1970</v>
      </c>
      <c r="CK304">
        <v>1895</v>
      </c>
      <c r="CL304">
        <v>1995</v>
      </c>
      <c r="CM304">
        <v>1995</v>
      </c>
      <c r="CN304">
        <v>1995</v>
      </c>
      <c r="CO304">
        <v>1910</v>
      </c>
      <c r="CP304">
        <v>1882.5</v>
      </c>
      <c r="CQ304">
        <v>1895</v>
      </c>
      <c r="CR304">
        <v>1950</v>
      </c>
      <c r="CS304">
        <v>1950</v>
      </c>
      <c r="CT304">
        <v>1950</v>
      </c>
      <c r="CU304">
        <v>1995</v>
      </c>
      <c r="CV304">
        <v>1995</v>
      </c>
    </row>
    <row r="305" spans="1:100" x14ac:dyDescent="0.25">
      <c r="A305">
        <v>92115</v>
      </c>
      <c r="B305" s="4" t="s">
        <v>217</v>
      </c>
      <c r="C305" s="4" t="s">
        <v>117</v>
      </c>
      <c r="D305" s="4" t="s">
        <v>217</v>
      </c>
      <c r="E305" s="4" t="s">
        <v>217</v>
      </c>
      <c r="F305">
        <v>303</v>
      </c>
      <c r="R305">
        <v>1386</v>
      </c>
      <c r="S305">
        <v>1350</v>
      </c>
      <c r="T305">
        <v>1302</v>
      </c>
      <c r="U305">
        <v>1262.5</v>
      </c>
      <c r="V305">
        <v>1195</v>
      </c>
      <c r="W305">
        <v>1345</v>
      </c>
      <c r="X305">
        <v>1295</v>
      </c>
      <c r="Y305">
        <v>1285</v>
      </c>
      <c r="Z305">
        <v>1207.5</v>
      </c>
      <c r="AA305">
        <v>1285</v>
      </c>
      <c r="AB305">
        <v>1300</v>
      </c>
      <c r="AC305">
        <v>1300</v>
      </c>
      <c r="AD305">
        <v>1325</v>
      </c>
      <c r="AE305">
        <v>1350</v>
      </c>
      <c r="AF305">
        <v>1300</v>
      </c>
      <c r="AG305">
        <v>1297</v>
      </c>
      <c r="AH305">
        <v>1300</v>
      </c>
      <c r="AI305">
        <v>1300</v>
      </c>
      <c r="AJ305">
        <v>1295</v>
      </c>
      <c r="AK305">
        <v>1295</v>
      </c>
      <c r="AL305">
        <v>1295</v>
      </c>
      <c r="AM305">
        <v>1295</v>
      </c>
      <c r="AN305">
        <v>1320</v>
      </c>
      <c r="AO305">
        <v>1300</v>
      </c>
      <c r="AP305">
        <v>1397.5</v>
      </c>
      <c r="AQ305">
        <v>1300</v>
      </c>
      <c r="AR305">
        <v>1295</v>
      </c>
      <c r="AS305">
        <v>1295</v>
      </c>
      <c r="AT305">
        <v>1325</v>
      </c>
      <c r="AU305">
        <v>1345</v>
      </c>
      <c r="AV305">
        <v>1300</v>
      </c>
      <c r="AW305">
        <v>1295</v>
      </c>
      <c r="AX305">
        <v>1300</v>
      </c>
      <c r="AY305">
        <v>1375</v>
      </c>
      <c r="AZ305">
        <v>1425</v>
      </c>
      <c r="BA305">
        <v>1410</v>
      </c>
      <c r="BB305">
        <v>1397.5</v>
      </c>
      <c r="BC305">
        <v>1350</v>
      </c>
      <c r="BD305">
        <v>1397.5</v>
      </c>
      <c r="BE305">
        <v>1397.5</v>
      </c>
      <c r="BF305">
        <v>1395</v>
      </c>
      <c r="BG305">
        <v>1412.5</v>
      </c>
      <c r="BH305">
        <v>1450</v>
      </c>
      <c r="BI305">
        <v>1450</v>
      </c>
      <c r="BJ305">
        <v>1395</v>
      </c>
      <c r="BK305">
        <v>1350</v>
      </c>
      <c r="BL305">
        <v>1425</v>
      </c>
      <c r="BM305">
        <v>1450</v>
      </c>
      <c r="BN305">
        <v>1499</v>
      </c>
      <c r="BO305">
        <v>1499</v>
      </c>
      <c r="BP305">
        <v>1450</v>
      </c>
      <c r="BQ305">
        <v>1425</v>
      </c>
      <c r="BR305">
        <v>1472.5</v>
      </c>
      <c r="BS305">
        <v>1450</v>
      </c>
      <c r="BT305">
        <v>1497.5</v>
      </c>
      <c r="BU305">
        <v>1500</v>
      </c>
      <c r="BV305">
        <v>1512.5</v>
      </c>
      <c r="BW305">
        <v>1500</v>
      </c>
      <c r="BX305">
        <v>1495</v>
      </c>
      <c r="BY305">
        <v>1522.5</v>
      </c>
      <c r="BZ305">
        <v>1600</v>
      </c>
      <c r="CA305">
        <v>1575</v>
      </c>
      <c r="CB305">
        <v>1537.5</v>
      </c>
      <c r="CC305">
        <v>1595</v>
      </c>
      <c r="CD305">
        <v>1570</v>
      </c>
      <c r="CE305">
        <v>1595</v>
      </c>
      <c r="CF305">
        <v>1650</v>
      </c>
      <c r="CG305">
        <v>1637.5</v>
      </c>
      <c r="CH305">
        <v>1650</v>
      </c>
      <c r="CI305">
        <v>1650</v>
      </c>
      <c r="CJ305">
        <v>1695</v>
      </c>
      <c r="CK305">
        <v>1750</v>
      </c>
      <c r="CL305">
        <v>1750</v>
      </c>
      <c r="CM305">
        <v>1695</v>
      </c>
      <c r="CN305">
        <v>1695</v>
      </c>
      <c r="CO305">
        <v>1695</v>
      </c>
      <c r="CP305">
        <v>1750</v>
      </c>
      <c r="CQ305">
        <v>1725</v>
      </c>
      <c r="CR305">
        <v>1750</v>
      </c>
      <c r="CS305">
        <v>1700</v>
      </c>
      <c r="CT305">
        <v>1737.5</v>
      </c>
      <c r="CU305">
        <v>1792.5</v>
      </c>
      <c r="CV305">
        <v>1790</v>
      </c>
    </row>
    <row r="306" spans="1:100" x14ac:dyDescent="0.25">
      <c r="A306">
        <v>90631</v>
      </c>
      <c r="B306" s="4" t="s">
        <v>415</v>
      </c>
      <c r="C306" s="4" t="s">
        <v>117</v>
      </c>
      <c r="D306" s="4" t="s">
        <v>124</v>
      </c>
      <c r="E306" s="4" t="s">
        <v>257</v>
      </c>
      <c r="F306">
        <v>305</v>
      </c>
      <c r="CE306">
        <v>1825</v>
      </c>
      <c r="CF306">
        <v>2017.5</v>
      </c>
      <c r="CG306">
        <v>1900</v>
      </c>
      <c r="CH306">
        <v>1912.5</v>
      </c>
      <c r="CI306">
        <v>1948.5</v>
      </c>
      <c r="CJ306">
        <v>2003</v>
      </c>
      <c r="CK306">
        <v>1940</v>
      </c>
      <c r="CL306">
        <v>1950</v>
      </c>
      <c r="CM306">
        <v>1900</v>
      </c>
      <c r="CN306">
        <v>1885</v>
      </c>
      <c r="CO306">
        <v>1888</v>
      </c>
      <c r="CP306">
        <v>1979</v>
      </c>
      <c r="CQ306">
        <v>1900</v>
      </c>
      <c r="CR306">
        <v>1850</v>
      </c>
      <c r="CS306">
        <v>1885</v>
      </c>
      <c r="CT306">
        <v>1835</v>
      </c>
      <c r="CU306">
        <v>1875</v>
      </c>
      <c r="CV306">
        <v>1750</v>
      </c>
    </row>
    <row r="307" spans="1:100" x14ac:dyDescent="0.25">
      <c r="A307">
        <v>6516</v>
      </c>
      <c r="B307" s="4" t="s">
        <v>416</v>
      </c>
      <c r="C307" s="4" t="s">
        <v>222</v>
      </c>
      <c r="D307" s="4" t="s">
        <v>417</v>
      </c>
      <c r="E307" s="4" t="s">
        <v>417</v>
      </c>
      <c r="F307">
        <v>306</v>
      </c>
      <c r="BZ307">
        <v>1250</v>
      </c>
      <c r="CA307">
        <v>1225</v>
      </c>
      <c r="CB307">
        <v>1200</v>
      </c>
      <c r="CC307">
        <v>1278</v>
      </c>
      <c r="CD307">
        <v>1295</v>
      </c>
      <c r="CE307">
        <v>1250</v>
      </c>
      <c r="CF307">
        <v>1346</v>
      </c>
      <c r="CG307">
        <v>1312.5</v>
      </c>
      <c r="CH307">
        <v>1345</v>
      </c>
      <c r="CI307">
        <v>1300</v>
      </c>
      <c r="CJ307">
        <v>1300</v>
      </c>
      <c r="CK307">
        <v>1295</v>
      </c>
      <c r="CL307">
        <v>1295</v>
      </c>
      <c r="CM307">
        <v>1295</v>
      </c>
      <c r="CN307">
        <v>1297.5</v>
      </c>
      <c r="CO307">
        <v>1300</v>
      </c>
      <c r="CP307">
        <v>1335</v>
      </c>
      <c r="CQ307">
        <v>1300</v>
      </c>
      <c r="CR307">
        <v>1346</v>
      </c>
      <c r="CS307">
        <v>1345</v>
      </c>
      <c r="CT307">
        <v>1300</v>
      </c>
      <c r="CU307">
        <v>1275</v>
      </c>
      <c r="CV307">
        <v>1295</v>
      </c>
    </row>
    <row r="308" spans="1:100" x14ac:dyDescent="0.25">
      <c r="A308">
        <v>27705</v>
      </c>
      <c r="B308" s="4" t="s">
        <v>359</v>
      </c>
      <c r="C308" s="4" t="s">
        <v>134</v>
      </c>
      <c r="D308" s="4" t="s">
        <v>359</v>
      </c>
      <c r="E308" s="4" t="s">
        <v>359</v>
      </c>
      <c r="F308">
        <v>307</v>
      </c>
      <c r="CF308">
        <v>1200</v>
      </c>
      <c r="CG308">
        <v>1321</v>
      </c>
      <c r="CH308">
        <v>1347.5</v>
      </c>
      <c r="CI308">
        <v>1300</v>
      </c>
      <c r="CJ308">
        <v>1322.5</v>
      </c>
      <c r="CK308">
        <v>1290</v>
      </c>
      <c r="CL308">
        <v>1247.5</v>
      </c>
      <c r="CM308">
        <v>1285</v>
      </c>
      <c r="CN308">
        <v>1302.5</v>
      </c>
      <c r="CO308">
        <v>1300</v>
      </c>
      <c r="CP308">
        <v>1350</v>
      </c>
      <c r="CQ308">
        <v>1370</v>
      </c>
      <c r="CR308">
        <v>1454.5</v>
      </c>
      <c r="CS308">
        <v>1519</v>
      </c>
      <c r="CT308">
        <v>1539</v>
      </c>
      <c r="CU308">
        <v>1337.5</v>
      </c>
      <c r="CV308">
        <v>1200</v>
      </c>
    </row>
    <row r="309" spans="1:100" x14ac:dyDescent="0.25">
      <c r="A309">
        <v>1960</v>
      </c>
      <c r="B309" s="4" t="s">
        <v>418</v>
      </c>
      <c r="C309" s="4" t="s">
        <v>199</v>
      </c>
      <c r="D309" s="4" t="s">
        <v>200</v>
      </c>
      <c r="E309" s="4" t="s">
        <v>419</v>
      </c>
      <c r="F309">
        <v>308</v>
      </c>
      <c r="CG309">
        <v>2082.5</v>
      </c>
      <c r="CH309">
        <v>2085</v>
      </c>
      <c r="CI309">
        <v>2105</v>
      </c>
      <c r="CJ309">
        <v>2210</v>
      </c>
      <c r="CK309">
        <v>2105</v>
      </c>
      <c r="CL309">
        <v>2155.5</v>
      </c>
      <c r="CM309">
        <v>2144.5</v>
      </c>
      <c r="CN309">
        <v>1990</v>
      </c>
      <c r="CO309">
        <v>1965</v>
      </c>
      <c r="CP309">
        <v>1900</v>
      </c>
      <c r="CQ309">
        <v>2100</v>
      </c>
      <c r="CR309">
        <v>2215</v>
      </c>
      <c r="CS309">
        <v>2202</v>
      </c>
      <c r="CT309">
        <v>2197.5</v>
      </c>
      <c r="CU309">
        <v>2135</v>
      </c>
      <c r="CV309">
        <v>2277.5</v>
      </c>
    </row>
    <row r="310" spans="1:100" x14ac:dyDescent="0.25">
      <c r="A310">
        <v>32608</v>
      </c>
      <c r="B310" s="4" t="s">
        <v>420</v>
      </c>
      <c r="C310" s="4" t="s">
        <v>171</v>
      </c>
      <c r="D310" s="4" t="s">
        <v>420</v>
      </c>
      <c r="E310" s="4" t="s">
        <v>421</v>
      </c>
      <c r="F310">
        <v>309</v>
      </c>
      <c r="CG310">
        <v>900</v>
      </c>
      <c r="CH310">
        <v>850</v>
      </c>
      <c r="CI310">
        <v>862.5</v>
      </c>
      <c r="CJ310">
        <v>925</v>
      </c>
      <c r="CK310">
        <v>925</v>
      </c>
      <c r="CL310">
        <v>900</v>
      </c>
      <c r="CM310">
        <v>897.5</v>
      </c>
      <c r="CN310">
        <v>850</v>
      </c>
      <c r="CO310">
        <v>900</v>
      </c>
      <c r="CP310">
        <v>850</v>
      </c>
      <c r="CQ310">
        <v>850</v>
      </c>
      <c r="CR310">
        <v>850</v>
      </c>
      <c r="CS310">
        <v>850</v>
      </c>
      <c r="CT310">
        <v>950</v>
      </c>
      <c r="CU310">
        <v>925</v>
      </c>
      <c r="CV310">
        <v>950</v>
      </c>
    </row>
    <row r="311" spans="1:100" x14ac:dyDescent="0.25">
      <c r="A311">
        <v>78758</v>
      </c>
      <c r="B311" s="4" t="s">
        <v>127</v>
      </c>
      <c r="C311" s="4" t="s">
        <v>108</v>
      </c>
      <c r="D311" s="4" t="s">
        <v>127</v>
      </c>
      <c r="E311" s="4" t="s">
        <v>128</v>
      </c>
      <c r="F311">
        <v>310</v>
      </c>
      <c r="BY311">
        <v>1487</v>
      </c>
      <c r="BZ311">
        <v>1451</v>
      </c>
      <c r="CA311">
        <v>1274</v>
      </c>
      <c r="CB311">
        <v>1315</v>
      </c>
      <c r="CC311">
        <v>1229</v>
      </c>
      <c r="CD311">
        <v>1184</v>
      </c>
      <c r="CE311">
        <v>1175</v>
      </c>
      <c r="CF311">
        <v>1275</v>
      </c>
      <c r="CG311">
        <v>1330.5</v>
      </c>
      <c r="CH311">
        <v>1279</v>
      </c>
      <c r="CI311">
        <v>1349</v>
      </c>
      <c r="CJ311">
        <v>1367</v>
      </c>
      <c r="CK311">
        <v>1305</v>
      </c>
      <c r="CL311">
        <v>1329</v>
      </c>
      <c r="CM311">
        <v>1295</v>
      </c>
      <c r="CN311">
        <v>1270</v>
      </c>
      <c r="CO311">
        <v>1259</v>
      </c>
      <c r="CP311">
        <v>1329</v>
      </c>
      <c r="CQ311">
        <v>1444</v>
      </c>
      <c r="CR311">
        <v>1465</v>
      </c>
      <c r="CS311">
        <v>1478</v>
      </c>
      <c r="CT311">
        <v>1458.5</v>
      </c>
      <c r="CU311">
        <v>1411</v>
      </c>
      <c r="CV311">
        <v>1410.5</v>
      </c>
    </row>
    <row r="312" spans="1:100" x14ac:dyDescent="0.25">
      <c r="A312">
        <v>11203</v>
      </c>
      <c r="B312" s="4" t="s">
        <v>101</v>
      </c>
      <c r="C312" s="4" t="s">
        <v>102</v>
      </c>
      <c r="D312" s="4" t="s">
        <v>101</v>
      </c>
      <c r="E312" s="4" t="s">
        <v>118</v>
      </c>
      <c r="F312">
        <v>311</v>
      </c>
      <c r="BM312">
        <v>1700</v>
      </c>
      <c r="BN312">
        <v>1795</v>
      </c>
      <c r="BO312">
        <v>1750</v>
      </c>
      <c r="BP312">
        <v>1795</v>
      </c>
      <c r="BQ312">
        <v>1800</v>
      </c>
      <c r="BR312">
        <v>1800</v>
      </c>
      <c r="BS312">
        <v>1800</v>
      </c>
      <c r="BT312">
        <v>1850</v>
      </c>
      <c r="BU312">
        <v>1800</v>
      </c>
      <c r="BV312">
        <v>1787.5</v>
      </c>
      <c r="BW312">
        <v>1900</v>
      </c>
      <c r="BX312">
        <v>1895</v>
      </c>
      <c r="BY312">
        <v>2050</v>
      </c>
      <c r="BZ312">
        <v>1850</v>
      </c>
      <c r="CA312">
        <v>1947.5</v>
      </c>
      <c r="CB312">
        <v>1900</v>
      </c>
      <c r="CC312">
        <v>1850</v>
      </c>
      <c r="CD312">
        <v>1950</v>
      </c>
      <c r="CE312">
        <v>1875</v>
      </c>
      <c r="CF312">
        <v>1900</v>
      </c>
      <c r="CG312">
        <v>1900</v>
      </c>
      <c r="CH312">
        <v>1900</v>
      </c>
      <c r="CI312">
        <v>1872.5</v>
      </c>
      <c r="CJ312">
        <v>1972.5</v>
      </c>
      <c r="CK312">
        <v>1999</v>
      </c>
      <c r="CL312">
        <v>2050</v>
      </c>
      <c r="CM312">
        <v>1937.5</v>
      </c>
      <c r="CN312">
        <v>1900</v>
      </c>
      <c r="CO312">
        <v>1887.5</v>
      </c>
      <c r="CP312">
        <v>1900</v>
      </c>
      <c r="CQ312">
        <v>2050</v>
      </c>
      <c r="CR312">
        <v>2025</v>
      </c>
      <c r="CS312">
        <v>1950</v>
      </c>
      <c r="CT312">
        <v>1900</v>
      </c>
      <c r="CU312">
        <v>2000</v>
      </c>
      <c r="CV312">
        <v>1997.5</v>
      </c>
    </row>
    <row r="313" spans="1:100" x14ac:dyDescent="0.25">
      <c r="A313">
        <v>33511</v>
      </c>
      <c r="B313" s="4" t="s">
        <v>422</v>
      </c>
      <c r="C313" s="4" t="s">
        <v>171</v>
      </c>
      <c r="D313" s="4" t="s">
        <v>260</v>
      </c>
      <c r="E313" s="4" t="s">
        <v>261</v>
      </c>
      <c r="F313">
        <v>312</v>
      </c>
      <c r="CD313">
        <v>1149.5</v>
      </c>
      <c r="CE313">
        <v>1085</v>
      </c>
      <c r="CF313">
        <v>1170</v>
      </c>
      <c r="CG313">
        <v>1174.5</v>
      </c>
      <c r="CH313">
        <v>1199</v>
      </c>
      <c r="CI313">
        <v>1192</v>
      </c>
      <c r="CJ313">
        <v>1199</v>
      </c>
      <c r="CK313">
        <v>1160</v>
      </c>
      <c r="CL313">
        <v>1150</v>
      </c>
      <c r="CM313">
        <v>1160</v>
      </c>
      <c r="CN313">
        <v>1160</v>
      </c>
      <c r="CO313">
        <v>1205</v>
      </c>
      <c r="CP313">
        <v>1198</v>
      </c>
      <c r="CQ313">
        <v>1200</v>
      </c>
      <c r="CR313">
        <v>1197.5</v>
      </c>
      <c r="CS313">
        <v>1200</v>
      </c>
      <c r="CT313">
        <v>1200</v>
      </c>
      <c r="CU313">
        <v>1239.5</v>
      </c>
      <c r="CV313">
        <v>1265</v>
      </c>
    </row>
    <row r="314" spans="1:100" x14ac:dyDescent="0.25">
      <c r="A314">
        <v>60637</v>
      </c>
      <c r="B314" s="4" t="s">
        <v>104</v>
      </c>
      <c r="C314" s="4" t="s">
        <v>105</v>
      </c>
      <c r="D314" s="4" t="s">
        <v>104</v>
      </c>
      <c r="E314" s="4" t="s">
        <v>106</v>
      </c>
      <c r="F314">
        <v>313</v>
      </c>
      <c r="P314">
        <v>929</v>
      </c>
      <c r="Q314">
        <v>875</v>
      </c>
      <c r="R314">
        <v>850</v>
      </c>
      <c r="S314">
        <v>900</v>
      </c>
      <c r="T314">
        <v>950</v>
      </c>
      <c r="U314">
        <v>950</v>
      </c>
      <c r="V314">
        <v>975</v>
      </c>
      <c r="W314">
        <v>977.5</v>
      </c>
      <c r="X314">
        <v>1000</v>
      </c>
      <c r="Y314">
        <v>1000</v>
      </c>
      <c r="Z314">
        <v>1000</v>
      </c>
      <c r="AA314">
        <v>1023</v>
      </c>
      <c r="AB314">
        <v>1000</v>
      </c>
      <c r="AC314">
        <v>1000</v>
      </c>
      <c r="AD314">
        <v>1100</v>
      </c>
      <c r="AE314">
        <v>1000</v>
      </c>
      <c r="AF314">
        <v>1030</v>
      </c>
      <c r="AG314">
        <v>1080</v>
      </c>
      <c r="AH314">
        <v>1100</v>
      </c>
      <c r="AI314">
        <v>1030</v>
      </c>
      <c r="AJ314">
        <v>980</v>
      </c>
      <c r="AK314">
        <v>982</v>
      </c>
      <c r="AL314">
        <v>982</v>
      </c>
      <c r="AM314">
        <v>1000</v>
      </c>
      <c r="AN314">
        <v>1000</v>
      </c>
      <c r="AO314">
        <v>1070</v>
      </c>
      <c r="AP314">
        <v>1000</v>
      </c>
      <c r="AQ314">
        <v>1000</v>
      </c>
      <c r="AR314">
        <v>1000</v>
      </c>
      <c r="AS314">
        <v>989.5</v>
      </c>
      <c r="AT314">
        <v>1000</v>
      </c>
      <c r="AU314">
        <v>1000</v>
      </c>
      <c r="AV314">
        <v>990</v>
      </c>
      <c r="AW314">
        <v>980</v>
      </c>
      <c r="AX314">
        <v>982</v>
      </c>
      <c r="AY314">
        <v>980</v>
      </c>
      <c r="AZ314">
        <v>950</v>
      </c>
      <c r="BA314">
        <v>900</v>
      </c>
      <c r="BB314">
        <v>900</v>
      </c>
      <c r="BC314">
        <v>980</v>
      </c>
      <c r="BD314">
        <v>1100</v>
      </c>
      <c r="BE314">
        <v>1085</v>
      </c>
      <c r="BF314">
        <v>1075</v>
      </c>
      <c r="BG314">
        <v>1075</v>
      </c>
      <c r="BH314">
        <v>1000</v>
      </c>
      <c r="BI314">
        <v>1100</v>
      </c>
      <c r="BJ314">
        <v>1075</v>
      </c>
      <c r="BK314">
        <v>1062.5</v>
      </c>
      <c r="BL314">
        <v>1100</v>
      </c>
      <c r="BM314">
        <v>1050</v>
      </c>
      <c r="BN314">
        <v>1000</v>
      </c>
      <c r="BO314">
        <v>1000</v>
      </c>
      <c r="BP314">
        <v>1000</v>
      </c>
      <c r="BQ314">
        <v>1000</v>
      </c>
      <c r="BR314">
        <v>1000</v>
      </c>
      <c r="BS314">
        <v>1000</v>
      </c>
      <c r="BT314">
        <v>965</v>
      </c>
      <c r="BU314">
        <v>984</v>
      </c>
      <c r="BV314">
        <v>1000</v>
      </c>
      <c r="BW314">
        <v>984</v>
      </c>
      <c r="BX314">
        <v>1000</v>
      </c>
      <c r="BY314">
        <v>1000</v>
      </c>
      <c r="BZ314">
        <v>1000</v>
      </c>
      <c r="CA314">
        <v>950</v>
      </c>
      <c r="CB314">
        <v>950</v>
      </c>
      <c r="CC314">
        <v>997.5</v>
      </c>
      <c r="CD314">
        <v>1000</v>
      </c>
      <c r="CE314">
        <v>975</v>
      </c>
      <c r="CF314">
        <v>1000</v>
      </c>
      <c r="CG314">
        <v>1050</v>
      </c>
      <c r="CH314">
        <v>997.5</v>
      </c>
      <c r="CI314">
        <v>1000</v>
      </c>
      <c r="CJ314">
        <v>1000</v>
      </c>
      <c r="CK314">
        <v>1044</v>
      </c>
      <c r="CL314">
        <v>1044</v>
      </c>
      <c r="CM314">
        <v>1044</v>
      </c>
      <c r="CN314">
        <v>1200</v>
      </c>
      <c r="CO314">
        <v>1200</v>
      </c>
      <c r="CP314">
        <v>1207</v>
      </c>
      <c r="CQ314">
        <v>1207</v>
      </c>
      <c r="CR314">
        <v>1250</v>
      </c>
      <c r="CS314">
        <v>1253</v>
      </c>
      <c r="CT314">
        <v>1250</v>
      </c>
      <c r="CU314">
        <v>1250</v>
      </c>
      <c r="CV314">
        <v>1207</v>
      </c>
    </row>
    <row r="315" spans="1:100" x14ac:dyDescent="0.25">
      <c r="A315">
        <v>92154</v>
      </c>
      <c r="B315" s="4" t="s">
        <v>217</v>
      </c>
      <c r="C315" s="4" t="s">
        <v>117</v>
      </c>
      <c r="D315" s="4" t="s">
        <v>217</v>
      </c>
      <c r="E315" s="4" t="s">
        <v>217</v>
      </c>
      <c r="F315">
        <v>314</v>
      </c>
      <c r="CA315">
        <v>1795</v>
      </c>
      <c r="CB315">
        <v>1823</v>
      </c>
      <c r="CC315">
        <v>1791.5</v>
      </c>
      <c r="CD315">
        <v>1734</v>
      </c>
      <c r="CE315">
        <v>1711</v>
      </c>
      <c r="CF315">
        <v>1739</v>
      </c>
      <c r="CG315">
        <v>1750</v>
      </c>
      <c r="CH315">
        <v>1809</v>
      </c>
      <c r="CI315">
        <v>1864.5</v>
      </c>
      <c r="CJ315">
        <v>1887</v>
      </c>
      <c r="CK315">
        <v>1844</v>
      </c>
      <c r="CL315">
        <v>1833</v>
      </c>
      <c r="CM315">
        <v>1747</v>
      </c>
      <c r="CN315">
        <v>1739</v>
      </c>
      <c r="CO315">
        <v>1727</v>
      </c>
      <c r="CP315">
        <v>1717.5</v>
      </c>
      <c r="CQ315">
        <v>1740</v>
      </c>
      <c r="CR315">
        <v>1792</v>
      </c>
      <c r="CS315">
        <v>1807.5</v>
      </c>
      <c r="CT315">
        <v>1937</v>
      </c>
      <c r="CU315">
        <v>1950</v>
      </c>
      <c r="CV315">
        <v>1837</v>
      </c>
    </row>
    <row r="316" spans="1:100" x14ac:dyDescent="0.25">
      <c r="A316">
        <v>85204</v>
      </c>
      <c r="B316" s="4" t="s">
        <v>423</v>
      </c>
      <c r="C316" s="4" t="s">
        <v>162</v>
      </c>
      <c r="D316" s="4" t="s">
        <v>161</v>
      </c>
      <c r="E316" s="4" t="s">
        <v>163</v>
      </c>
      <c r="F316">
        <v>315</v>
      </c>
      <c r="CI316">
        <v>890</v>
      </c>
      <c r="CJ316">
        <v>865</v>
      </c>
      <c r="CK316">
        <v>875</v>
      </c>
      <c r="CL316">
        <v>950</v>
      </c>
      <c r="CM316">
        <v>915</v>
      </c>
      <c r="CN316">
        <v>850</v>
      </c>
      <c r="CO316">
        <v>944.5</v>
      </c>
      <c r="CP316">
        <v>949</v>
      </c>
      <c r="CQ316">
        <v>924</v>
      </c>
      <c r="CR316">
        <v>995</v>
      </c>
      <c r="CS316">
        <v>992</v>
      </c>
      <c r="CT316">
        <v>1002</v>
      </c>
      <c r="CU316">
        <v>995</v>
      </c>
      <c r="CV316">
        <v>950</v>
      </c>
    </row>
    <row r="317" spans="1:100" x14ac:dyDescent="0.25">
      <c r="A317">
        <v>87124</v>
      </c>
      <c r="B317" s="4" t="s">
        <v>424</v>
      </c>
      <c r="C317" s="4" t="s">
        <v>219</v>
      </c>
      <c r="D317" s="4" t="s">
        <v>218</v>
      </c>
      <c r="E317" s="4" t="s">
        <v>425</v>
      </c>
      <c r="F317">
        <v>316</v>
      </c>
      <c r="CF317">
        <v>825</v>
      </c>
      <c r="CG317">
        <v>875</v>
      </c>
      <c r="CH317">
        <v>850</v>
      </c>
      <c r="CI317">
        <v>882.5</v>
      </c>
      <c r="CJ317">
        <v>925</v>
      </c>
      <c r="CK317">
        <v>863</v>
      </c>
      <c r="CL317">
        <v>925</v>
      </c>
      <c r="CM317">
        <v>907</v>
      </c>
      <c r="CN317">
        <v>900</v>
      </c>
      <c r="CO317">
        <v>867</v>
      </c>
      <c r="CP317">
        <v>871</v>
      </c>
      <c r="CQ317">
        <v>867</v>
      </c>
      <c r="CR317">
        <v>895</v>
      </c>
      <c r="CS317">
        <v>867</v>
      </c>
      <c r="CT317">
        <v>867</v>
      </c>
      <c r="CU317">
        <v>867</v>
      </c>
      <c r="CV317">
        <v>879</v>
      </c>
    </row>
    <row r="318" spans="1:100" x14ac:dyDescent="0.25">
      <c r="A318">
        <v>78251</v>
      </c>
      <c r="B318" s="4" t="s">
        <v>146</v>
      </c>
      <c r="C318" s="4" t="s">
        <v>108</v>
      </c>
      <c r="D318" s="4" t="s">
        <v>146</v>
      </c>
      <c r="E318" s="4" t="s">
        <v>224</v>
      </c>
      <c r="F318">
        <v>317</v>
      </c>
      <c r="T318">
        <v>1053</v>
      </c>
      <c r="U318">
        <v>1075</v>
      </c>
      <c r="V318">
        <v>1085</v>
      </c>
      <c r="W318">
        <v>1045</v>
      </c>
      <c r="X318">
        <v>1065</v>
      </c>
      <c r="Y318">
        <v>1120</v>
      </c>
      <c r="Z318">
        <v>1180</v>
      </c>
      <c r="AA318">
        <v>1090</v>
      </c>
      <c r="AB318">
        <v>1075</v>
      </c>
      <c r="AC318">
        <v>1110</v>
      </c>
      <c r="AD318">
        <v>1155</v>
      </c>
      <c r="AE318">
        <v>1150</v>
      </c>
      <c r="AF318">
        <v>1110</v>
      </c>
      <c r="AG318">
        <v>1128</v>
      </c>
      <c r="AH318">
        <v>1141</v>
      </c>
      <c r="AI318">
        <v>1135</v>
      </c>
      <c r="AJ318">
        <v>1135</v>
      </c>
      <c r="AK318">
        <v>1100</v>
      </c>
      <c r="AL318">
        <v>1105</v>
      </c>
      <c r="AM318">
        <v>1115</v>
      </c>
      <c r="AN318">
        <v>1140</v>
      </c>
      <c r="AO318">
        <v>1125</v>
      </c>
      <c r="AP318">
        <v>1140</v>
      </c>
      <c r="AQ318">
        <v>1135</v>
      </c>
      <c r="AR318">
        <v>1165</v>
      </c>
      <c r="AS318">
        <v>1140</v>
      </c>
      <c r="AT318">
        <v>1139</v>
      </c>
      <c r="AU318">
        <v>1134.5</v>
      </c>
      <c r="AV318">
        <v>1135</v>
      </c>
      <c r="AW318">
        <v>1135</v>
      </c>
      <c r="AX318">
        <v>1134.5</v>
      </c>
      <c r="AY318">
        <v>1129.5</v>
      </c>
      <c r="AZ318">
        <v>1149</v>
      </c>
      <c r="BA318">
        <v>1159</v>
      </c>
      <c r="BB318">
        <v>1153.5</v>
      </c>
      <c r="BC318">
        <v>1135</v>
      </c>
      <c r="BD318">
        <v>1135</v>
      </c>
      <c r="BE318">
        <v>1135</v>
      </c>
      <c r="BF318">
        <v>1110</v>
      </c>
      <c r="BG318">
        <v>1135</v>
      </c>
      <c r="BH318">
        <v>1138</v>
      </c>
      <c r="BI318">
        <v>1135</v>
      </c>
      <c r="BJ318">
        <v>1135</v>
      </c>
      <c r="BK318">
        <v>1160</v>
      </c>
      <c r="BL318">
        <v>1170</v>
      </c>
      <c r="BM318">
        <v>1158</v>
      </c>
      <c r="BN318">
        <v>1184</v>
      </c>
      <c r="BO318">
        <v>1151</v>
      </c>
      <c r="BP318">
        <v>1135</v>
      </c>
      <c r="BQ318">
        <v>1134.5</v>
      </c>
      <c r="BR318">
        <v>1149</v>
      </c>
      <c r="BS318">
        <v>1100</v>
      </c>
      <c r="BT318">
        <v>1100.5</v>
      </c>
      <c r="BU318">
        <v>1135</v>
      </c>
      <c r="BV318">
        <v>1137</v>
      </c>
      <c r="BW318">
        <v>1135</v>
      </c>
      <c r="BX318">
        <v>1151</v>
      </c>
      <c r="BY318">
        <v>1150.5</v>
      </c>
      <c r="BZ318">
        <v>1139</v>
      </c>
      <c r="CA318">
        <v>1183</v>
      </c>
      <c r="CB318">
        <v>1134.5</v>
      </c>
      <c r="CC318">
        <v>1152.5</v>
      </c>
      <c r="CD318">
        <v>1135</v>
      </c>
      <c r="CE318">
        <v>1111</v>
      </c>
      <c r="CF318">
        <v>1134.5</v>
      </c>
      <c r="CG318">
        <v>1134</v>
      </c>
      <c r="CH318">
        <v>1135</v>
      </c>
      <c r="CI318">
        <v>1194.5</v>
      </c>
      <c r="CJ318">
        <v>1172</v>
      </c>
      <c r="CK318">
        <v>1170</v>
      </c>
      <c r="CL318">
        <v>1188.5</v>
      </c>
      <c r="CM318">
        <v>1192.5</v>
      </c>
      <c r="CN318">
        <v>1207</v>
      </c>
      <c r="CO318">
        <v>1195</v>
      </c>
      <c r="CP318">
        <v>1195</v>
      </c>
      <c r="CQ318">
        <v>1190</v>
      </c>
      <c r="CR318">
        <v>1231</v>
      </c>
      <c r="CS318">
        <v>1294.5</v>
      </c>
      <c r="CT318">
        <v>1273</v>
      </c>
      <c r="CU318">
        <v>1253</v>
      </c>
      <c r="CV318">
        <v>1275.5</v>
      </c>
    </row>
    <row r="319" spans="1:100" x14ac:dyDescent="0.25">
      <c r="A319">
        <v>78741</v>
      </c>
      <c r="B319" s="4" t="s">
        <v>127</v>
      </c>
      <c r="C319" s="4" t="s">
        <v>108</v>
      </c>
      <c r="D319" s="4" t="s">
        <v>127</v>
      </c>
      <c r="E319" s="4" t="s">
        <v>128</v>
      </c>
      <c r="F319">
        <v>318</v>
      </c>
      <c r="T319">
        <v>794.5</v>
      </c>
      <c r="U319">
        <v>795</v>
      </c>
      <c r="V319">
        <v>810</v>
      </c>
      <c r="W319">
        <v>858</v>
      </c>
      <c r="X319">
        <v>874</v>
      </c>
      <c r="Y319">
        <v>896</v>
      </c>
      <c r="Z319">
        <v>829</v>
      </c>
      <c r="AA319">
        <v>829</v>
      </c>
      <c r="AB319">
        <v>830</v>
      </c>
      <c r="AC319">
        <v>930</v>
      </c>
      <c r="AD319">
        <v>865</v>
      </c>
      <c r="AE319">
        <v>865</v>
      </c>
      <c r="AF319">
        <v>925</v>
      </c>
      <c r="AG319">
        <v>875</v>
      </c>
      <c r="AH319">
        <v>875</v>
      </c>
      <c r="AI319">
        <v>865</v>
      </c>
      <c r="AJ319">
        <v>860.5</v>
      </c>
      <c r="AK319">
        <v>875</v>
      </c>
      <c r="AL319">
        <v>895</v>
      </c>
      <c r="AM319">
        <v>909</v>
      </c>
      <c r="AN319">
        <v>929</v>
      </c>
      <c r="AO319">
        <v>997.5</v>
      </c>
      <c r="AP319">
        <v>909</v>
      </c>
      <c r="AQ319">
        <v>899</v>
      </c>
      <c r="AR319">
        <v>936</v>
      </c>
      <c r="AS319">
        <v>995</v>
      </c>
      <c r="AT319">
        <v>930</v>
      </c>
      <c r="AU319">
        <v>913</v>
      </c>
      <c r="AV319">
        <v>925</v>
      </c>
      <c r="AW319">
        <v>1000</v>
      </c>
      <c r="AX319">
        <v>1075</v>
      </c>
      <c r="AY319">
        <v>1100</v>
      </c>
      <c r="AZ319">
        <v>1000</v>
      </c>
      <c r="BA319">
        <v>1125</v>
      </c>
      <c r="BB319">
        <v>1275</v>
      </c>
      <c r="BC319">
        <v>1100</v>
      </c>
      <c r="BD319">
        <v>982</v>
      </c>
      <c r="BE319">
        <v>930</v>
      </c>
      <c r="BF319">
        <v>1025</v>
      </c>
      <c r="BG319">
        <v>1075</v>
      </c>
      <c r="BH319">
        <v>1062.5</v>
      </c>
      <c r="BI319">
        <v>1100</v>
      </c>
      <c r="BJ319">
        <v>1200</v>
      </c>
      <c r="BK319">
        <v>1095</v>
      </c>
      <c r="BL319">
        <v>1200</v>
      </c>
      <c r="BM319">
        <v>1225</v>
      </c>
      <c r="BN319">
        <v>1250</v>
      </c>
      <c r="BO319">
        <v>1299</v>
      </c>
      <c r="BP319">
        <v>1299</v>
      </c>
      <c r="BQ319">
        <v>1335</v>
      </c>
      <c r="BR319">
        <v>1363</v>
      </c>
      <c r="BS319">
        <v>1372.5</v>
      </c>
      <c r="BT319">
        <v>1289</v>
      </c>
      <c r="BU319">
        <v>1300</v>
      </c>
      <c r="BV319">
        <v>1291.5</v>
      </c>
      <c r="BW319">
        <v>1301.5</v>
      </c>
      <c r="BX319">
        <v>1307.5</v>
      </c>
      <c r="BY319">
        <v>1320.5</v>
      </c>
      <c r="BZ319">
        <v>1249</v>
      </c>
      <c r="CA319">
        <v>1289</v>
      </c>
      <c r="CB319">
        <v>1289</v>
      </c>
      <c r="CC319">
        <v>1289</v>
      </c>
      <c r="CD319">
        <v>1249</v>
      </c>
      <c r="CE319">
        <v>1250</v>
      </c>
      <c r="CF319">
        <v>1299</v>
      </c>
      <c r="CG319">
        <v>1245</v>
      </c>
      <c r="CH319">
        <v>1250</v>
      </c>
      <c r="CI319">
        <v>1250</v>
      </c>
      <c r="CJ319">
        <v>1315</v>
      </c>
      <c r="CK319">
        <v>1330</v>
      </c>
      <c r="CL319">
        <v>1344</v>
      </c>
      <c r="CM319">
        <v>1308</v>
      </c>
      <c r="CN319">
        <v>1302.5</v>
      </c>
      <c r="CO319">
        <v>1342.5</v>
      </c>
      <c r="CP319">
        <v>1346</v>
      </c>
      <c r="CQ319">
        <v>1303.5</v>
      </c>
      <c r="CR319">
        <v>1290</v>
      </c>
      <c r="CS319">
        <v>1386</v>
      </c>
      <c r="CT319">
        <v>1399</v>
      </c>
      <c r="CU319">
        <v>1365</v>
      </c>
      <c r="CV319">
        <v>1370</v>
      </c>
    </row>
    <row r="320" spans="1:100" x14ac:dyDescent="0.25">
      <c r="A320">
        <v>89110</v>
      </c>
      <c r="B320" s="4" t="s">
        <v>225</v>
      </c>
      <c r="C320" s="4" t="s">
        <v>226</v>
      </c>
      <c r="D320" s="4" t="s">
        <v>225</v>
      </c>
      <c r="E320" s="4" t="s">
        <v>227</v>
      </c>
      <c r="F320">
        <v>319</v>
      </c>
      <c r="CJ320">
        <v>850</v>
      </c>
      <c r="CK320">
        <v>795</v>
      </c>
      <c r="CL320">
        <v>781</v>
      </c>
      <c r="CM320">
        <v>809</v>
      </c>
      <c r="CN320">
        <v>809</v>
      </c>
      <c r="CO320">
        <v>818</v>
      </c>
      <c r="CP320">
        <v>800</v>
      </c>
      <c r="CQ320">
        <v>800</v>
      </c>
      <c r="CR320">
        <v>809</v>
      </c>
      <c r="CS320">
        <v>808</v>
      </c>
      <c r="CT320">
        <v>822</v>
      </c>
      <c r="CU320">
        <v>867</v>
      </c>
      <c r="CV320">
        <v>862.5</v>
      </c>
    </row>
    <row r="321" spans="1:100" x14ac:dyDescent="0.25">
      <c r="A321">
        <v>92646</v>
      </c>
      <c r="B321" s="4" t="s">
        <v>426</v>
      </c>
      <c r="C321" s="4" t="s">
        <v>117</v>
      </c>
      <c r="D321" s="4" t="s">
        <v>124</v>
      </c>
      <c r="E321" s="4" t="s">
        <v>257</v>
      </c>
      <c r="F321">
        <v>319</v>
      </c>
      <c r="CF321">
        <v>2200</v>
      </c>
      <c r="CG321">
        <v>2302.5</v>
      </c>
      <c r="CH321">
        <v>2300</v>
      </c>
      <c r="CI321">
        <v>2252</v>
      </c>
      <c r="CJ321">
        <v>2200</v>
      </c>
      <c r="CK321">
        <v>2094.5</v>
      </c>
      <c r="CL321">
        <v>2203</v>
      </c>
      <c r="CM321">
        <v>2246</v>
      </c>
      <c r="CN321">
        <v>2223.5</v>
      </c>
      <c r="CO321">
        <v>2191</v>
      </c>
      <c r="CP321">
        <v>2179</v>
      </c>
      <c r="CQ321">
        <v>2225</v>
      </c>
      <c r="CR321">
        <v>2274</v>
      </c>
      <c r="CS321">
        <v>2295</v>
      </c>
      <c r="CT321">
        <v>2295</v>
      </c>
      <c r="CU321">
        <v>2350</v>
      </c>
      <c r="CV321">
        <v>2294</v>
      </c>
    </row>
    <row r="322" spans="1:100" x14ac:dyDescent="0.25">
      <c r="A322">
        <v>10031</v>
      </c>
      <c r="B322" s="4" t="s">
        <v>101</v>
      </c>
      <c r="C322" s="4" t="s">
        <v>102</v>
      </c>
      <c r="D322" s="4" t="s">
        <v>101</v>
      </c>
      <c r="E322" s="4" t="s">
        <v>101</v>
      </c>
      <c r="F322">
        <v>321</v>
      </c>
      <c r="T322">
        <v>1800</v>
      </c>
      <c r="U322">
        <v>1995</v>
      </c>
      <c r="V322">
        <v>1850</v>
      </c>
      <c r="W322">
        <v>1800</v>
      </c>
      <c r="X322">
        <v>1800</v>
      </c>
      <c r="Y322">
        <v>1800</v>
      </c>
      <c r="Z322">
        <v>1800</v>
      </c>
      <c r="AA322">
        <v>1850</v>
      </c>
      <c r="AB322">
        <v>1895</v>
      </c>
      <c r="AC322">
        <v>2000</v>
      </c>
      <c r="AD322">
        <v>2000</v>
      </c>
      <c r="AE322">
        <v>2000</v>
      </c>
      <c r="AF322">
        <v>1995</v>
      </c>
      <c r="AG322">
        <v>1995</v>
      </c>
      <c r="AH322">
        <v>1975</v>
      </c>
      <c r="AI322">
        <v>1900</v>
      </c>
      <c r="AJ322">
        <v>1900</v>
      </c>
      <c r="AK322">
        <v>1850</v>
      </c>
      <c r="AL322">
        <v>1912.5</v>
      </c>
      <c r="AM322">
        <v>1950</v>
      </c>
      <c r="AN322">
        <v>1950</v>
      </c>
      <c r="AO322">
        <v>1900</v>
      </c>
      <c r="AP322">
        <v>2000</v>
      </c>
      <c r="AQ322">
        <v>2000</v>
      </c>
      <c r="AR322">
        <v>2000</v>
      </c>
      <c r="AS322">
        <v>2000</v>
      </c>
      <c r="AT322">
        <v>2000</v>
      </c>
      <c r="AU322">
        <v>1985</v>
      </c>
      <c r="AV322">
        <v>1995</v>
      </c>
      <c r="AW322">
        <v>1997</v>
      </c>
      <c r="AX322">
        <v>2000</v>
      </c>
      <c r="AY322">
        <v>2000</v>
      </c>
      <c r="AZ322">
        <v>2100</v>
      </c>
      <c r="BA322">
        <v>2050</v>
      </c>
      <c r="BB322">
        <v>2100</v>
      </c>
      <c r="BC322">
        <v>2000</v>
      </c>
      <c r="BD322">
        <v>2047.5</v>
      </c>
      <c r="BE322">
        <v>2000</v>
      </c>
      <c r="BF322">
        <v>2100</v>
      </c>
      <c r="BG322">
        <v>2100</v>
      </c>
      <c r="BH322">
        <v>2095</v>
      </c>
      <c r="BI322">
        <v>2000</v>
      </c>
      <c r="BJ322">
        <v>2100</v>
      </c>
      <c r="BK322">
        <v>2100</v>
      </c>
      <c r="BL322">
        <v>2100</v>
      </c>
      <c r="BM322">
        <v>2100</v>
      </c>
      <c r="BN322">
        <v>2200</v>
      </c>
      <c r="BO322">
        <v>2295</v>
      </c>
      <c r="BP322">
        <v>2200</v>
      </c>
      <c r="BQ322">
        <v>2200</v>
      </c>
      <c r="BR322">
        <v>2300</v>
      </c>
      <c r="BS322">
        <v>2300</v>
      </c>
      <c r="BT322">
        <v>2350</v>
      </c>
      <c r="BU322">
        <v>2303</v>
      </c>
      <c r="BV322">
        <v>2296</v>
      </c>
      <c r="BW322">
        <v>2195</v>
      </c>
      <c r="BX322">
        <v>2155</v>
      </c>
      <c r="BY322">
        <v>2195</v>
      </c>
      <c r="BZ322">
        <v>2299.5</v>
      </c>
      <c r="CA322">
        <v>2100</v>
      </c>
      <c r="CB322">
        <v>2100</v>
      </c>
      <c r="CC322">
        <v>2250</v>
      </c>
      <c r="CD322">
        <v>2150</v>
      </c>
      <c r="CE322">
        <v>2258.5</v>
      </c>
      <c r="CF322">
        <v>2291</v>
      </c>
      <c r="CG322">
        <v>2295.5</v>
      </c>
      <c r="CH322">
        <v>2300</v>
      </c>
      <c r="CI322">
        <v>2350</v>
      </c>
      <c r="CJ322">
        <v>2300</v>
      </c>
      <c r="CK322">
        <v>2300</v>
      </c>
      <c r="CL322">
        <v>2291</v>
      </c>
      <c r="CM322">
        <v>2297.5</v>
      </c>
      <c r="CN322">
        <v>2250</v>
      </c>
      <c r="CO322">
        <v>2175</v>
      </c>
      <c r="CP322">
        <v>2124.5</v>
      </c>
      <c r="CQ322">
        <v>2195</v>
      </c>
      <c r="CR322">
        <v>2200</v>
      </c>
      <c r="CS322">
        <v>2285</v>
      </c>
      <c r="CT322">
        <v>2395</v>
      </c>
      <c r="CU322">
        <v>2400</v>
      </c>
      <c r="CV322">
        <v>2397.5</v>
      </c>
    </row>
    <row r="323" spans="1:100" x14ac:dyDescent="0.25">
      <c r="A323">
        <v>94587</v>
      </c>
      <c r="B323" s="4" t="s">
        <v>372</v>
      </c>
      <c r="C323" s="4" t="s">
        <v>117</v>
      </c>
      <c r="D323" s="4" t="s">
        <v>116</v>
      </c>
      <c r="E323" s="4" t="s">
        <v>177</v>
      </c>
      <c r="F323">
        <v>322</v>
      </c>
      <c r="CE323">
        <v>2397.5</v>
      </c>
      <c r="CF323">
        <v>2325</v>
      </c>
      <c r="CG323">
        <v>2345</v>
      </c>
      <c r="CH323">
        <v>2350</v>
      </c>
      <c r="CI323">
        <v>2332.5</v>
      </c>
      <c r="CJ323">
        <v>2350</v>
      </c>
      <c r="CK323">
        <v>2355.5</v>
      </c>
      <c r="CL323">
        <v>2342.5</v>
      </c>
      <c r="CM323">
        <v>2345</v>
      </c>
      <c r="CN323">
        <v>2307.5</v>
      </c>
      <c r="CO323">
        <v>2315</v>
      </c>
      <c r="CP323">
        <v>2377</v>
      </c>
      <c r="CQ323">
        <v>2397.5</v>
      </c>
      <c r="CR323">
        <v>2337.5</v>
      </c>
      <c r="CS323">
        <v>2317.5</v>
      </c>
      <c r="CT323">
        <v>2467</v>
      </c>
      <c r="CU323">
        <v>2478.5</v>
      </c>
      <c r="CV323">
        <v>2490</v>
      </c>
    </row>
    <row r="324" spans="1:100" x14ac:dyDescent="0.25">
      <c r="A324">
        <v>74133</v>
      </c>
      <c r="B324" s="4" t="s">
        <v>427</v>
      </c>
      <c r="C324" s="4" t="s">
        <v>428</v>
      </c>
      <c r="D324" s="4" t="s">
        <v>427</v>
      </c>
      <c r="E324" s="4" t="s">
        <v>427</v>
      </c>
      <c r="F324">
        <v>323</v>
      </c>
      <c r="CE324">
        <v>976</v>
      </c>
      <c r="CF324">
        <v>980.5</v>
      </c>
      <c r="CG324">
        <v>868</v>
      </c>
      <c r="CH324">
        <v>910.5</v>
      </c>
      <c r="CI324">
        <v>900</v>
      </c>
      <c r="CJ324">
        <v>920</v>
      </c>
      <c r="CK324">
        <v>903</v>
      </c>
      <c r="CL324">
        <v>969.5</v>
      </c>
      <c r="CM324">
        <v>925</v>
      </c>
      <c r="CN324">
        <v>849</v>
      </c>
      <c r="CO324">
        <v>861</v>
      </c>
      <c r="CP324">
        <v>863</v>
      </c>
      <c r="CQ324">
        <v>850</v>
      </c>
      <c r="CR324">
        <v>858</v>
      </c>
      <c r="CS324">
        <v>858</v>
      </c>
      <c r="CT324">
        <v>858</v>
      </c>
      <c r="CU324">
        <v>858</v>
      </c>
      <c r="CV324">
        <v>858</v>
      </c>
    </row>
    <row r="325" spans="1:100" x14ac:dyDescent="0.25">
      <c r="A325">
        <v>98122</v>
      </c>
      <c r="B325" s="4" t="s">
        <v>181</v>
      </c>
      <c r="C325" s="4" t="s">
        <v>180</v>
      </c>
      <c r="D325" s="4" t="s">
        <v>181</v>
      </c>
      <c r="E325" s="4" t="s">
        <v>182</v>
      </c>
      <c r="F325">
        <v>324</v>
      </c>
      <c r="AZ325">
        <v>2095</v>
      </c>
      <c r="BA325">
        <v>2095</v>
      </c>
      <c r="BB325">
        <v>2243.5</v>
      </c>
      <c r="BC325">
        <v>2195</v>
      </c>
      <c r="BD325">
        <v>2225</v>
      </c>
      <c r="BE325">
        <v>2200</v>
      </c>
      <c r="BF325">
        <v>2150</v>
      </c>
      <c r="BG325">
        <v>2224.5</v>
      </c>
      <c r="BH325">
        <v>2200</v>
      </c>
      <c r="BI325">
        <v>2372.5</v>
      </c>
      <c r="BJ325">
        <v>2447.5</v>
      </c>
      <c r="BK325">
        <v>2590</v>
      </c>
      <c r="BL325">
        <v>2472.5</v>
      </c>
      <c r="BM325">
        <v>2522</v>
      </c>
      <c r="BN325">
        <v>2495</v>
      </c>
      <c r="BO325">
        <v>2500</v>
      </c>
      <c r="BP325">
        <v>2517.5</v>
      </c>
      <c r="BQ325">
        <v>2497.5</v>
      </c>
      <c r="BR325">
        <v>2325</v>
      </c>
      <c r="BS325">
        <v>2412</v>
      </c>
      <c r="BT325">
        <v>2475</v>
      </c>
      <c r="BU325">
        <v>2495</v>
      </c>
      <c r="BV325">
        <v>2500</v>
      </c>
      <c r="BW325">
        <v>2745</v>
      </c>
      <c r="BX325">
        <v>2445</v>
      </c>
      <c r="BY325">
        <v>2475</v>
      </c>
      <c r="BZ325">
        <v>2623.5</v>
      </c>
      <c r="CA325">
        <v>2395</v>
      </c>
      <c r="CB325">
        <v>2445</v>
      </c>
      <c r="CC325">
        <v>2495</v>
      </c>
      <c r="CD325">
        <v>2500</v>
      </c>
      <c r="CE325">
        <v>2550</v>
      </c>
      <c r="CF325">
        <v>2300</v>
      </c>
      <c r="CG325">
        <v>2309.5</v>
      </c>
      <c r="CH325">
        <v>2285</v>
      </c>
      <c r="CI325">
        <v>2350</v>
      </c>
      <c r="CJ325">
        <v>2743</v>
      </c>
      <c r="CK325">
        <v>2782</v>
      </c>
      <c r="CL325">
        <v>2800</v>
      </c>
      <c r="CM325">
        <v>2782</v>
      </c>
      <c r="CN325">
        <v>2787</v>
      </c>
      <c r="CO325">
        <v>2750</v>
      </c>
      <c r="CP325">
        <v>2679</v>
      </c>
      <c r="CQ325">
        <v>2600</v>
      </c>
      <c r="CR325">
        <v>2596</v>
      </c>
      <c r="CS325">
        <v>2645</v>
      </c>
      <c r="CT325">
        <v>2623</v>
      </c>
      <c r="CU325">
        <v>3000</v>
      </c>
      <c r="CV325">
        <v>3100</v>
      </c>
    </row>
    <row r="326" spans="1:100" x14ac:dyDescent="0.25">
      <c r="A326">
        <v>11220</v>
      </c>
      <c r="B326" s="4" t="s">
        <v>101</v>
      </c>
      <c r="C326" s="4" t="s">
        <v>102</v>
      </c>
      <c r="D326" s="4" t="s">
        <v>101</v>
      </c>
      <c r="E326" s="4" t="s">
        <v>118</v>
      </c>
      <c r="F326">
        <v>325</v>
      </c>
      <c r="P326">
        <v>1650</v>
      </c>
      <c r="Q326">
        <v>1560</v>
      </c>
      <c r="R326">
        <v>1600</v>
      </c>
      <c r="S326">
        <v>1600</v>
      </c>
      <c r="T326">
        <v>1650</v>
      </c>
      <c r="U326">
        <v>1650</v>
      </c>
      <c r="V326">
        <v>1599</v>
      </c>
      <c r="W326">
        <v>1500</v>
      </c>
      <c r="X326">
        <v>1550</v>
      </c>
      <c r="Y326">
        <v>1550</v>
      </c>
      <c r="Z326">
        <v>1600</v>
      </c>
      <c r="AA326">
        <v>1600</v>
      </c>
      <c r="AB326">
        <v>1600</v>
      </c>
      <c r="AC326">
        <v>1625</v>
      </c>
      <c r="AD326">
        <v>1655</v>
      </c>
      <c r="AE326">
        <v>1675</v>
      </c>
      <c r="AF326">
        <v>1550</v>
      </c>
      <c r="AG326">
        <v>1550</v>
      </c>
      <c r="AH326">
        <v>1650</v>
      </c>
      <c r="AI326">
        <v>1650</v>
      </c>
      <c r="AJ326">
        <v>1650</v>
      </c>
      <c r="AK326">
        <v>1677.5</v>
      </c>
      <c r="AL326">
        <v>1700</v>
      </c>
      <c r="AM326">
        <v>1700</v>
      </c>
      <c r="AN326">
        <v>1750</v>
      </c>
      <c r="AO326">
        <v>1750</v>
      </c>
      <c r="AP326">
        <v>1700</v>
      </c>
      <c r="AQ326">
        <v>1750</v>
      </c>
      <c r="AR326">
        <v>1700</v>
      </c>
      <c r="AS326">
        <v>1750</v>
      </c>
      <c r="AT326">
        <v>1750</v>
      </c>
      <c r="AU326">
        <v>1750</v>
      </c>
      <c r="AV326">
        <v>1750</v>
      </c>
      <c r="AW326">
        <v>1750</v>
      </c>
      <c r="AX326">
        <v>1700</v>
      </c>
      <c r="AY326">
        <v>1700</v>
      </c>
      <c r="AZ326">
        <v>1800</v>
      </c>
      <c r="BA326">
        <v>1800</v>
      </c>
      <c r="BB326">
        <v>1800</v>
      </c>
      <c r="BC326">
        <v>1800</v>
      </c>
      <c r="BD326">
        <v>1800</v>
      </c>
      <c r="BE326">
        <v>1850</v>
      </c>
      <c r="BF326">
        <v>1850</v>
      </c>
      <c r="BG326">
        <v>1800</v>
      </c>
      <c r="BH326">
        <v>1800</v>
      </c>
      <c r="BI326">
        <v>1825</v>
      </c>
      <c r="BJ326">
        <v>1900</v>
      </c>
      <c r="BK326">
        <v>1950</v>
      </c>
      <c r="BL326">
        <v>1900</v>
      </c>
      <c r="BM326">
        <v>1900</v>
      </c>
      <c r="BN326">
        <v>1950</v>
      </c>
      <c r="BO326">
        <v>1960</v>
      </c>
      <c r="BP326">
        <v>1950</v>
      </c>
      <c r="BQ326">
        <v>1900</v>
      </c>
      <c r="BR326">
        <v>1900</v>
      </c>
      <c r="BS326">
        <v>2000</v>
      </c>
      <c r="BT326">
        <v>2000</v>
      </c>
      <c r="BU326">
        <v>2000</v>
      </c>
      <c r="BV326">
        <v>1997</v>
      </c>
      <c r="BW326">
        <v>2000</v>
      </c>
      <c r="BX326">
        <v>2000</v>
      </c>
      <c r="BY326">
        <v>2000</v>
      </c>
      <c r="BZ326">
        <v>2000</v>
      </c>
      <c r="CA326">
        <v>1998</v>
      </c>
      <c r="CB326">
        <v>1975</v>
      </c>
      <c r="CC326">
        <v>2000</v>
      </c>
      <c r="CD326">
        <v>2000</v>
      </c>
      <c r="CE326">
        <v>2000</v>
      </c>
      <c r="CF326">
        <v>2000</v>
      </c>
      <c r="CG326">
        <v>2000</v>
      </c>
      <c r="CH326">
        <v>2000</v>
      </c>
      <c r="CI326">
        <v>2000</v>
      </c>
      <c r="CJ326">
        <v>2100</v>
      </c>
      <c r="CK326">
        <v>2100</v>
      </c>
      <c r="CL326">
        <v>2000</v>
      </c>
      <c r="CM326">
        <v>2000</v>
      </c>
      <c r="CN326">
        <v>1900</v>
      </c>
      <c r="CO326">
        <v>1900</v>
      </c>
      <c r="CP326">
        <v>1900</v>
      </c>
      <c r="CQ326">
        <v>1900</v>
      </c>
      <c r="CR326">
        <v>2000</v>
      </c>
      <c r="CS326">
        <v>1999.5</v>
      </c>
      <c r="CT326">
        <v>2000</v>
      </c>
      <c r="CU326">
        <v>2154</v>
      </c>
      <c r="CV326">
        <v>2200</v>
      </c>
    </row>
    <row r="327" spans="1:100" x14ac:dyDescent="0.25">
      <c r="A327">
        <v>21224</v>
      </c>
      <c r="B327" s="4" t="s">
        <v>169</v>
      </c>
      <c r="C327" s="4" t="s">
        <v>168</v>
      </c>
      <c r="D327" s="4" t="s">
        <v>169</v>
      </c>
      <c r="E327" s="4" t="s">
        <v>369</v>
      </c>
      <c r="F327">
        <v>326</v>
      </c>
      <c r="CJ327">
        <v>2283</v>
      </c>
      <c r="CK327">
        <v>2400</v>
      </c>
      <c r="CL327">
        <v>2249</v>
      </c>
      <c r="CM327">
        <v>2095</v>
      </c>
      <c r="CN327">
        <v>2022</v>
      </c>
      <c r="CO327">
        <v>1993</v>
      </c>
      <c r="CP327">
        <v>1957</v>
      </c>
      <c r="CQ327">
        <v>1995</v>
      </c>
      <c r="CR327">
        <v>1909.5</v>
      </c>
      <c r="CS327">
        <v>1869.5</v>
      </c>
      <c r="CT327">
        <v>1950</v>
      </c>
      <c r="CU327">
        <v>1865</v>
      </c>
      <c r="CV327">
        <v>1887.5</v>
      </c>
    </row>
    <row r="328" spans="1:100" x14ac:dyDescent="0.25">
      <c r="A328">
        <v>20852</v>
      </c>
      <c r="B328" s="4" t="s">
        <v>429</v>
      </c>
      <c r="C328" s="4" t="s">
        <v>168</v>
      </c>
      <c r="D328" s="4" t="s">
        <v>142</v>
      </c>
      <c r="E328" s="4" t="s">
        <v>151</v>
      </c>
      <c r="F328">
        <v>327</v>
      </c>
      <c r="BY328">
        <v>2285</v>
      </c>
      <c r="BZ328">
        <v>2150</v>
      </c>
      <c r="CA328">
        <v>2099.5</v>
      </c>
      <c r="CB328">
        <v>2150</v>
      </c>
      <c r="CC328">
        <v>2110</v>
      </c>
      <c r="CD328">
        <v>2190</v>
      </c>
      <c r="CE328">
        <v>2147</v>
      </c>
      <c r="CF328">
        <v>2186</v>
      </c>
      <c r="CG328">
        <v>2295</v>
      </c>
      <c r="CH328">
        <v>2275</v>
      </c>
      <c r="CI328">
        <v>2260.5</v>
      </c>
      <c r="CJ328">
        <v>2261.5</v>
      </c>
      <c r="CK328">
        <v>2261.5</v>
      </c>
      <c r="CL328">
        <v>2260</v>
      </c>
      <c r="CM328">
        <v>2261</v>
      </c>
      <c r="CN328">
        <v>2200</v>
      </c>
      <c r="CO328">
        <v>2100</v>
      </c>
      <c r="CP328">
        <v>2076.5</v>
      </c>
      <c r="CQ328">
        <v>2144</v>
      </c>
      <c r="CR328">
        <v>2188</v>
      </c>
      <c r="CS328">
        <v>2155</v>
      </c>
      <c r="CT328">
        <v>2140</v>
      </c>
      <c r="CU328">
        <v>2220</v>
      </c>
      <c r="CV328">
        <v>2173.5</v>
      </c>
    </row>
    <row r="329" spans="1:100" x14ac:dyDescent="0.25">
      <c r="A329">
        <v>33458</v>
      </c>
      <c r="B329" s="4" t="s">
        <v>430</v>
      </c>
      <c r="C329" s="4" t="s">
        <v>171</v>
      </c>
      <c r="D329" s="4" t="s">
        <v>172</v>
      </c>
      <c r="E329" s="4" t="s">
        <v>196</v>
      </c>
      <c r="F329">
        <v>328</v>
      </c>
      <c r="O329">
        <v>1350</v>
      </c>
      <c r="P329">
        <v>1350</v>
      </c>
      <c r="Q329">
        <v>1300</v>
      </c>
      <c r="R329">
        <v>1250</v>
      </c>
      <c r="S329">
        <v>1275</v>
      </c>
      <c r="T329">
        <v>1250</v>
      </c>
      <c r="U329">
        <v>1200</v>
      </c>
      <c r="V329">
        <v>1200</v>
      </c>
      <c r="W329">
        <v>1200</v>
      </c>
      <c r="X329">
        <v>1275</v>
      </c>
      <c r="Y329">
        <v>1272.5</v>
      </c>
      <c r="Z329">
        <v>1300</v>
      </c>
      <c r="AA329">
        <v>1300</v>
      </c>
      <c r="AB329">
        <v>1280</v>
      </c>
      <c r="AC329">
        <v>1300</v>
      </c>
      <c r="AD329">
        <v>1262.5</v>
      </c>
      <c r="AE329">
        <v>1250</v>
      </c>
      <c r="AF329">
        <v>1250</v>
      </c>
      <c r="AG329">
        <v>1250</v>
      </c>
      <c r="AH329">
        <v>1250</v>
      </c>
      <c r="AI329">
        <v>1275</v>
      </c>
      <c r="AJ329">
        <v>1350</v>
      </c>
      <c r="AK329">
        <v>1350</v>
      </c>
      <c r="AL329">
        <v>1327.5</v>
      </c>
      <c r="AM329">
        <v>1350</v>
      </c>
      <c r="AN329">
        <v>1300</v>
      </c>
      <c r="AO329">
        <v>1300</v>
      </c>
      <c r="AP329">
        <v>1350</v>
      </c>
      <c r="AQ329">
        <v>1350</v>
      </c>
      <c r="AR329">
        <v>1400</v>
      </c>
      <c r="AS329">
        <v>1400</v>
      </c>
      <c r="AT329">
        <v>1515</v>
      </c>
      <c r="AU329">
        <v>1505</v>
      </c>
      <c r="AV329">
        <v>1500</v>
      </c>
      <c r="AW329">
        <v>1450</v>
      </c>
      <c r="AX329">
        <v>1450</v>
      </c>
      <c r="AY329">
        <v>1550</v>
      </c>
      <c r="AZ329">
        <v>1550</v>
      </c>
      <c r="BA329">
        <v>1550</v>
      </c>
      <c r="BB329">
        <v>1517.5</v>
      </c>
      <c r="BC329">
        <v>1550</v>
      </c>
      <c r="BD329">
        <v>1530</v>
      </c>
      <c r="BE329">
        <v>1550</v>
      </c>
      <c r="BF329">
        <v>1560</v>
      </c>
      <c r="BG329">
        <v>1550</v>
      </c>
      <c r="BH329">
        <v>1550</v>
      </c>
      <c r="BI329">
        <v>1575</v>
      </c>
      <c r="BJ329">
        <v>1574.5</v>
      </c>
      <c r="BK329">
        <v>1560</v>
      </c>
      <c r="BL329">
        <v>1597.5</v>
      </c>
      <c r="BM329">
        <v>1560</v>
      </c>
      <c r="BN329">
        <v>1570</v>
      </c>
      <c r="BO329">
        <v>1600</v>
      </c>
      <c r="BP329">
        <v>1600</v>
      </c>
      <c r="BQ329">
        <v>1675</v>
      </c>
      <c r="BR329">
        <v>1695</v>
      </c>
      <c r="BS329">
        <v>1688</v>
      </c>
      <c r="BT329">
        <v>1688.5</v>
      </c>
      <c r="BU329">
        <v>1700</v>
      </c>
      <c r="BV329">
        <v>1685</v>
      </c>
      <c r="BW329">
        <v>1695</v>
      </c>
      <c r="BX329">
        <v>1750</v>
      </c>
      <c r="BY329">
        <v>1700</v>
      </c>
      <c r="BZ329">
        <v>1650</v>
      </c>
      <c r="CA329">
        <v>1650</v>
      </c>
      <c r="CB329">
        <v>1650</v>
      </c>
      <c r="CC329">
        <v>1725</v>
      </c>
      <c r="CD329">
        <v>1700</v>
      </c>
      <c r="CE329">
        <v>1650</v>
      </c>
      <c r="CF329">
        <v>1675</v>
      </c>
      <c r="CG329">
        <v>1747</v>
      </c>
      <c r="CH329">
        <v>1695</v>
      </c>
      <c r="CI329">
        <v>1640</v>
      </c>
      <c r="CJ329">
        <v>1650</v>
      </c>
      <c r="CK329">
        <v>1681</v>
      </c>
      <c r="CL329">
        <v>1750</v>
      </c>
      <c r="CM329">
        <v>1750</v>
      </c>
      <c r="CN329">
        <v>1700</v>
      </c>
      <c r="CO329">
        <v>1700</v>
      </c>
      <c r="CP329">
        <v>1750</v>
      </c>
      <c r="CQ329">
        <v>1750</v>
      </c>
      <c r="CR329">
        <v>1730</v>
      </c>
      <c r="CS329">
        <v>1800</v>
      </c>
      <c r="CT329">
        <v>1750</v>
      </c>
      <c r="CU329">
        <v>1750</v>
      </c>
      <c r="CV329">
        <v>1640</v>
      </c>
    </row>
    <row r="330" spans="1:100" x14ac:dyDescent="0.25">
      <c r="A330">
        <v>21061</v>
      </c>
      <c r="B330" s="4" t="s">
        <v>431</v>
      </c>
      <c r="C330" s="4" t="s">
        <v>168</v>
      </c>
      <c r="D330" s="4" t="s">
        <v>169</v>
      </c>
      <c r="E330" s="4" t="s">
        <v>432</v>
      </c>
      <c r="F330">
        <v>329</v>
      </c>
      <c r="BD330">
        <v>1267</v>
      </c>
      <c r="BE330">
        <v>1267</v>
      </c>
      <c r="BF330">
        <v>1267</v>
      </c>
      <c r="BG330">
        <v>1195</v>
      </c>
      <c r="BH330">
        <v>1249.5</v>
      </c>
      <c r="BI330">
        <v>1262</v>
      </c>
      <c r="BJ330">
        <v>1255</v>
      </c>
      <c r="BK330">
        <v>1292</v>
      </c>
      <c r="BL330">
        <v>1225</v>
      </c>
      <c r="BM330">
        <v>1265</v>
      </c>
      <c r="BN330">
        <v>1256</v>
      </c>
      <c r="BO330">
        <v>1210</v>
      </c>
      <c r="BP330">
        <v>1244.5</v>
      </c>
      <c r="BQ330">
        <v>1222.5</v>
      </c>
      <c r="BR330">
        <v>1211</v>
      </c>
      <c r="BS330">
        <v>1247</v>
      </c>
      <c r="BT330">
        <v>1279</v>
      </c>
      <c r="BU330">
        <v>1310</v>
      </c>
      <c r="BV330">
        <v>1315.5</v>
      </c>
      <c r="BW330">
        <v>1311.5</v>
      </c>
      <c r="BX330">
        <v>1285</v>
      </c>
      <c r="BY330">
        <v>1305</v>
      </c>
      <c r="BZ330">
        <v>1265</v>
      </c>
      <c r="CA330">
        <v>1265</v>
      </c>
      <c r="CB330">
        <v>1247.5</v>
      </c>
      <c r="CC330">
        <v>1281</v>
      </c>
      <c r="CD330">
        <v>1260</v>
      </c>
      <c r="CE330">
        <v>1255</v>
      </c>
      <c r="CF330">
        <v>1270</v>
      </c>
      <c r="CG330">
        <v>1300</v>
      </c>
      <c r="CH330">
        <v>1299</v>
      </c>
      <c r="CI330">
        <v>1275</v>
      </c>
      <c r="CJ330">
        <v>1261</v>
      </c>
      <c r="CK330">
        <v>1250</v>
      </c>
      <c r="CL330">
        <v>1275.5</v>
      </c>
      <c r="CM330">
        <v>1260</v>
      </c>
      <c r="CN330">
        <v>1265</v>
      </c>
      <c r="CO330">
        <v>1289</v>
      </c>
      <c r="CP330">
        <v>1280</v>
      </c>
      <c r="CQ330">
        <v>1280</v>
      </c>
      <c r="CR330">
        <v>1270</v>
      </c>
      <c r="CS330">
        <v>1250</v>
      </c>
      <c r="CT330">
        <v>1255</v>
      </c>
      <c r="CU330">
        <v>1290</v>
      </c>
      <c r="CV330">
        <v>1310</v>
      </c>
    </row>
    <row r="331" spans="1:100" x14ac:dyDescent="0.25">
      <c r="A331">
        <v>32765</v>
      </c>
      <c r="B331" s="4" t="s">
        <v>433</v>
      </c>
      <c r="C331" s="4" t="s">
        <v>171</v>
      </c>
      <c r="D331" s="4" t="s">
        <v>299</v>
      </c>
      <c r="E331" s="4" t="s">
        <v>411</v>
      </c>
      <c r="F331">
        <v>330</v>
      </c>
      <c r="CE331">
        <v>1299</v>
      </c>
      <c r="CF331">
        <v>1179</v>
      </c>
      <c r="CG331">
        <v>1249</v>
      </c>
      <c r="CH331">
        <v>1286</v>
      </c>
      <c r="CI331">
        <v>1335.5</v>
      </c>
      <c r="CJ331">
        <v>1289.5</v>
      </c>
      <c r="CK331">
        <v>1391</v>
      </c>
      <c r="CL331">
        <v>1344</v>
      </c>
      <c r="CM331">
        <v>1315</v>
      </c>
      <c r="CN331">
        <v>1351</v>
      </c>
      <c r="CO331">
        <v>1376</v>
      </c>
      <c r="CP331">
        <v>1348.5</v>
      </c>
      <c r="CQ331">
        <v>1333.5</v>
      </c>
      <c r="CR331">
        <v>1349</v>
      </c>
      <c r="CS331">
        <v>1410</v>
      </c>
      <c r="CT331">
        <v>1379.5</v>
      </c>
      <c r="CU331">
        <v>1349</v>
      </c>
      <c r="CV331">
        <v>1398</v>
      </c>
    </row>
    <row r="332" spans="1:100" x14ac:dyDescent="0.25">
      <c r="A332">
        <v>97401</v>
      </c>
      <c r="B332" s="4" t="s">
        <v>345</v>
      </c>
      <c r="C332" s="4" t="s">
        <v>246</v>
      </c>
      <c r="D332" s="4" t="s">
        <v>345</v>
      </c>
      <c r="E332" s="4" t="s">
        <v>346</v>
      </c>
      <c r="F332">
        <v>331</v>
      </c>
      <c r="CC332">
        <v>922.5</v>
      </c>
      <c r="CD332">
        <v>1052.5</v>
      </c>
      <c r="CE332">
        <v>999.5</v>
      </c>
      <c r="CF332">
        <v>1125</v>
      </c>
      <c r="CG332">
        <v>1095</v>
      </c>
      <c r="CH332">
        <v>1092</v>
      </c>
      <c r="CI332">
        <v>1095</v>
      </c>
      <c r="CJ332">
        <v>1095</v>
      </c>
      <c r="CK332">
        <v>1095</v>
      </c>
      <c r="CL332">
        <v>1095</v>
      </c>
      <c r="CM332">
        <v>1114.5</v>
      </c>
      <c r="CN332">
        <v>1166.5</v>
      </c>
      <c r="CO332">
        <v>1265</v>
      </c>
      <c r="CP332">
        <v>1195</v>
      </c>
      <c r="CQ332">
        <v>1250</v>
      </c>
      <c r="CR332">
        <v>1150</v>
      </c>
      <c r="CS332">
        <v>1195</v>
      </c>
      <c r="CT332">
        <v>1200</v>
      </c>
      <c r="CU332">
        <v>1212.5</v>
      </c>
      <c r="CV332">
        <v>1250</v>
      </c>
    </row>
    <row r="333" spans="1:100" x14ac:dyDescent="0.25">
      <c r="A333">
        <v>95014</v>
      </c>
      <c r="B333" s="4" t="s">
        <v>434</v>
      </c>
      <c r="C333" s="4" t="s">
        <v>117</v>
      </c>
      <c r="D333" s="4" t="s">
        <v>315</v>
      </c>
      <c r="E333" s="4" t="s">
        <v>316</v>
      </c>
      <c r="F333">
        <v>332</v>
      </c>
      <c r="AT333">
        <v>2801</v>
      </c>
      <c r="AU333">
        <v>2907</v>
      </c>
      <c r="AV333">
        <v>2993.5</v>
      </c>
      <c r="AW333">
        <v>2982</v>
      </c>
      <c r="AX333">
        <v>2970</v>
      </c>
      <c r="AY333">
        <v>3220</v>
      </c>
      <c r="AZ333">
        <v>3340</v>
      </c>
      <c r="BA333">
        <v>3262</v>
      </c>
      <c r="BB333">
        <v>3195</v>
      </c>
      <c r="BC333">
        <v>3173</v>
      </c>
      <c r="BD333">
        <v>3120</v>
      </c>
      <c r="BE333">
        <v>3097.5</v>
      </c>
      <c r="BF333">
        <v>3095</v>
      </c>
      <c r="BG333">
        <v>3153</v>
      </c>
      <c r="BH333">
        <v>3216</v>
      </c>
      <c r="BI333">
        <v>3208</v>
      </c>
      <c r="BJ333">
        <v>3145</v>
      </c>
      <c r="BK333">
        <v>3200</v>
      </c>
      <c r="BL333">
        <v>3295</v>
      </c>
      <c r="BM333">
        <v>3431</v>
      </c>
      <c r="BN333">
        <v>3385</v>
      </c>
      <c r="BO333">
        <v>3300</v>
      </c>
      <c r="BP333">
        <v>3297.5</v>
      </c>
      <c r="BQ333">
        <v>3227.5</v>
      </c>
      <c r="BR333">
        <v>3144</v>
      </c>
      <c r="BS333">
        <v>3261</v>
      </c>
      <c r="BT333">
        <v>3268</v>
      </c>
      <c r="BU333">
        <v>3397.5</v>
      </c>
      <c r="BV333">
        <v>3492</v>
      </c>
      <c r="BW333">
        <v>3446</v>
      </c>
      <c r="BX333">
        <v>3200</v>
      </c>
      <c r="BY333">
        <v>3245</v>
      </c>
      <c r="BZ333">
        <v>3290</v>
      </c>
      <c r="CA333">
        <v>3100</v>
      </c>
      <c r="CB333">
        <v>3125</v>
      </c>
      <c r="CC333">
        <v>3195</v>
      </c>
      <c r="CD333">
        <v>3176</v>
      </c>
      <c r="CE333">
        <v>3195</v>
      </c>
      <c r="CF333">
        <v>3200</v>
      </c>
      <c r="CG333">
        <v>3257.5</v>
      </c>
      <c r="CH333">
        <v>3159</v>
      </c>
      <c r="CI333">
        <v>3395</v>
      </c>
      <c r="CJ333">
        <v>3400</v>
      </c>
      <c r="CK333">
        <v>3400</v>
      </c>
      <c r="CL333">
        <v>3367</v>
      </c>
      <c r="CM333">
        <v>3362.5</v>
      </c>
      <c r="CN333">
        <v>3266.5</v>
      </c>
      <c r="CO333">
        <v>3200</v>
      </c>
      <c r="CP333">
        <v>3200</v>
      </c>
      <c r="CQ333">
        <v>3295</v>
      </c>
      <c r="CR333">
        <v>3309</v>
      </c>
      <c r="CS333">
        <v>3150</v>
      </c>
      <c r="CT333">
        <v>3271.5</v>
      </c>
      <c r="CU333">
        <v>3550</v>
      </c>
      <c r="CV333">
        <v>3472</v>
      </c>
    </row>
    <row r="334" spans="1:100" x14ac:dyDescent="0.25">
      <c r="A334">
        <v>94568</v>
      </c>
      <c r="B334" s="4" t="s">
        <v>435</v>
      </c>
      <c r="C334" s="4" t="s">
        <v>117</v>
      </c>
      <c r="D334" s="4" t="s">
        <v>116</v>
      </c>
      <c r="E334" s="4" t="s">
        <v>177</v>
      </c>
      <c r="F334">
        <v>333</v>
      </c>
      <c r="W334">
        <v>2128.5</v>
      </c>
      <c r="X334">
        <v>1875</v>
      </c>
      <c r="Y334">
        <v>1987.5</v>
      </c>
      <c r="Z334">
        <v>2095</v>
      </c>
      <c r="AA334">
        <v>2132</v>
      </c>
      <c r="AB334">
        <v>2095</v>
      </c>
      <c r="AC334">
        <v>2190</v>
      </c>
      <c r="AD334">
        <v>1971.5</v>
      </c>
      <c r="AE334">
        <v>1985</v>
      </c>
      <c r="AF334">
        <v>1985</v>
      </c>
      <c r="AG334">
        <v>1985</v>
      </c>
      <c r="AH334">
        <v>1890</v>
      </c>
      <c r="AI334">
        <v>2033</v>
      </c>
      <c r="AJ334">
        <v>2015</v>
      </c>
      <c r="AK334">
        <v>2055</v>
      </c>
      <c r="AL334">
        <v>2035</v>
      </c>
      <c r="AM334">
        <v>2123</v>
      </c>
      <c r="AN334">
        <v>2181</v>
      </c>
      <c r="AO334">
        <v>2195</v>
      </c>
      <c r="AP334">
        <v>2300</v>
      </c>
      <c r="AQ334">
        <v>2395</v>
      </c>
      <c r="AR334">
        <v>2335</v>
      </c>
      <c r="AS334">
        <v>2297.5</v>
      </c>
      <c r="AT334">
        <v>2277.5</v>
      </c>
      <c r="AU334">
        <v>2350</v>
      </c>
      <c r="AV334">
        <v>2353</v>
      </c>
      <c r="AW334">
        <v>2350</v>
      </c>
      <c r="AX334">
        <v>2346</v>
      </c>
      <c r="AY334">
        <v>2456</v>
      </c>
      <c r="AZ334">
        <v>2465</v>
      </c>
      <c r="BA334">
        <v>2595</v>
      </c>
      <c r="BB334">
        <v>2606</v>
      </c>
      <c r="BC334">
        <v>2562.5</v>
      </c>
      <c r="BD334">
        <v>2500</v>
      </c>
      <c r="BE334">
        <v>2530</v>
      </c>
      <c r="BF334">
        <v>2486</v>
      </c>
      <c r="BG334">
        <v>2464.5</v>
      </c>
      <c r="BH334">
        <v>2474</v>
      </c>
      <c r="BI334">
        <v>2497.5</v>
      </c>
      <c r="BJ334">
        <v>2675</v>
      </c>
      <c r="BK334">
        <v>2704</v>
      </c>
      <c r="BL334">
        <v>2671</v>
      </c>
      <c r="BM334">
        <v>2661</v>
      </c>
      <c r="BN334">
        <v>2800</v>
      </c>
      <c r="BO334">
        <v>2800</v>
      </c>
      <c r="BP334">
        <v>2600.5</v>
      </c>
      <c r="BQ334">
        <v>2725</v>
      </c>
      <c r="BR334">
        <v>2740</v>
      </c>
      <c r="BS334">
        <v>2654</v>
      </c>
      <c r="BT334">
        <v>2729</v>
      </c>
      <c r="BU334">
        <v>2773</v>
      </c>
      <c r="BV334">
        <v>2840</v>
      </c>
      <c r="BW334">
        <v>2840</v>
      </c>
      <c r="BX334">
        <v>2855</v>
      </c>
      <c r="BY334">
        <v>2800</v>
      </c>
      <c r="BZ334">
        <v>2932</v>
      </c>
      <c r="CA334">
        <v>2810</v>
      </c>
      <c r="CB334">
        <v>2810</v>
      </c>
      <c r="CC334">
        <v>2633</v>
      </c>
      <c r="CD334">
        <v>2699.5</v>
      </c>
      <c r="CE334">
        <v>2700</v>
      </c>
      <c r="CF334">
        <v>2800</v>
      </c>
      <c r="CG334">
        <v>2773</v>
      </c>
      <c r="CH334">
        <v>2800</v>
      </c>
      <c r="CI334">
        <v>2814</v>
      </c>
      <c r="CJ334">
        <v>2847.5</v>
      </c>
      <c r="CK334">
        <v>2996</v>
      </c>
      <c r="CL334">
        <v>2992.5</v>
      </c>
      <c r="CM334">
        <v>3007</v>
      </c>
      <c r="CN334">
        <v>2924</v>
      </c>
      <c r="CO334">
        <v>2918</v>
      </c>
      <c r="CP334">
        <v>2918</v>
      </c>
      <c r="CQ334">
        <v>2918</v>
      </c>
      <c r="CR334">
        <v>2930.5</v>
      </c>
      <c r="CS334">
        <v>2988</v>
      </c>
      <c r="CT334">
        <v>2978</v>
      </c>
      <c r="CU334">
        <v>2925.5</v>
      </c>
      <c r="CV334">
        <v>2950</v>
      </c>
    </row>
    <row r="335" spans="1:100" x14ac:dyDescent="0.25">
      <c r="A335">
        <v>45044</v>
      </c>
      <c r="B335" s="4" t="s">
        <v>436</v>
      </c>
      <c r="C335" s="4" t="s">
        <v>188</v>
      </c>
      <c r="D335" s="4" t="s">
        <v>437</v>
      </c>
      <c r="E335" s="4" t="s">
        <v>438</v>
      </c>
      <c r="F335">
        <v>334</v>
      </c>
      <c r="CI335">
        <v>640</v>
      </c>
      <c r="CJ335">
        <v>635</v>
      </c>
      <c r="CK335">
        <v>625</v>
      </c>
      <c r="CL335">
        <v>625</v>
      </c>
      <c r="CM335">
        <v>662.5</v>
      </c>
      <c r="CN335">
        <v>645</v>
      </c>
      <c r="CO335">
        <v>650</v>
      </c>
      <c r="CP335">
        <v>650</v>
      </c>
      <c r="CQ335">
        <v>695</v>
      </c>
      <c r="CR335">
        <v>675</v>
      </c>
      <c r="CS335">
        <v>650</v>
      </c>
      <c r="CT335">
        <v>650</v>
      </c>
      <c r="CU335">
        <v>650</v>
      </c>
      <c r="CV335">
        <v>675</v>
      </c>
    </row>
    <row r="336" spans="1:100" x14ac:dyDescent="0.25">
      <c r="A336">
        <v>19067</v>
      </c>
      <c r="B336" s="4" t="s">
        <v>439</v>
      </c>
      <c r="C336" s="4" t="s">
        <v>208</v>
      </c>
      <c r="D336" s="4" t="s">
        <v>207</v>
      </c>
      <c r="E336" s="4" t="s">
        <v>383</v>
      </c>
      <c r="F336">
        <v>335</v>
      </c>
      <c r="CE336">
        <v>1525</v>
      </c>
      <c r="CF336">
        <v>1598</v>
      </c>
      <c r="CG336">
        <v>1598</v>
      </c>
      <c r="CH336">
        <v>1609</v>
      </c>
      <c r="CI336">
        <v>1628</v>
      </c>
      <c r="CJ336">
        <v>1587.5</v>
      </c>
      <c r="CK336">
        <v>1619.5</v>
      </c>
      <c r="CL336">
        <v>1650</v>
      </c>
      <c r="CM336">
        <v>1649</v>
      </c>
      <c r="CN336">
        <v>1637</v>
      </c>
      <c r="CO336">
        <v>1649</v>
      </c>
      <c r="CP336">
        <v>1599.5</v>
      </c>
      <c r="CQ336">
        <v>1664</v>
      </c>
      <c r="CR336">
        <v>1699</v>
      </c>
      <c r="CS336">
        <v>1727</v>
      </c>
      <c r="CT336">
        <v>1749</v>
      </c>
      <c r="CU336">
        <v>1769</v>
      </c>
      <c r="CV336">
        <v>1769</v>
      </c>
    </row>
    <row r="337" spans="1:100" x14ac:dyDescent="0.25">
      <c r="A337">
        <v>19134</v>
      </c>
      <c r="B337" s="4" t="s">
        <v>207</v>
      </c>
      <c r="C337" s="4" t="s">
        <v>208</v>
      </c>
      <c r="D337" s="4" t="s">
        <v>207</v>
      </c>
      <c r="E337" s="4" t="s">
        <v>207</v>
      </c>
      <c r="F337">
        <v>336</v>
      </c>
      <c r="CK337">
        <v>1100</v>
      </c>
      <c r="CL337">
        <v>1100</v>
      </c>
      <c r="CM337">
        <v>1025</v>
      </c>
      <c r="CN337">
        <v>950</v>
      </c>
      <c r="CO337">
        <v>1050</v>
      </c>
      <c r="CP337">
        <v>1100</v>
      </c>
      <c r="CQ337">
        <v>1000</v>
      </c>
      <c r="CR337">
        <v>950</v>
      </c>
      <c r="CS337">
        <v>1000</v>
      </c>
      <c r="CT337">
        <v>1000</v>
      </c>
      <c r="CU337">
        <v>1000</v>
      </c>
      <c r="CV337">
        <v>1095</v>
      </c>
    </row>
    <row r="338" spans="1:100" x14ac:dyDescent="0.25">
      <c r="A338">
        <v>30263</v>
      </c>
      <c r="B338" s="4" t="s">
        <v>440</v>
      </c>
      <c r="C338" s="4" t="s">
        <v>139</v>
      </c>
      <c r="D338" s="4" t="s">
        <v>140</v>
      </c>
      <c r="E338" s="4" t="s">
        <v>441</v>
      </c>
      <c r="F338">
        <v>337</v>
      </c>
      <c r="CK338">
        <v>1099</v>
      </c>
      <c r="CL338">
        <v>1105</v>
      </c>
      <c r="CM338">
        <v>1175</v>
      </c>
      <c r="CN338">
        <v>1175</v>
      </c>
      <c r="CO338">
        <v>1099</v>
      </c>
      <c r="CP338">
        <v>1099</v>
      </c>
      <c r="CQ338">
        <v>1099</v>
      </c>
      <c r="CR338">
        <v>1131</v>
      </c>
      <c r="CS338">
        <v>1099</v>
      </c>
      <c r="CT338">
        <v>1175</v>
      </c>
      <c r="CU338">
        <v>1175</v>
      </c>
      <c r="CV338">
        <v>1199</v>
      </c>
    </row>
    <row r="339" spans="1:100" x14ac:dyDescent="0.25">
      <c r="A339">
        <v>92105</v>
      </c>
      <c r="B339" s="4" t="s">
        <v>217</v>
      </c>
      <c r="C339" s="4" t="s">
        <v>117</v>
      </c>
      <c r="D339" s="4" t="s">
        <v>217</v>
      </c>
      <c r="E339" s="4" t="s">
        <v>217</v>
      </c>
      <c r="F339">
        <v>338</v>
      </c>
      <c r="CE339">
        <v>1545</v>
      </c>
      <c r="CF339">
        <v>1575</v>
      </c>
      <c r="CG339">
        <v>1495</v>
      </c>
      <c r="CH339">
        <v>1495</v>
      </c>
      <c r="CI339">
        <v>1600</v>
      </c>
      <c r="CJ339">
        <v>1597.5</v>
      </c>
      <c r="CK339">
        <v>1625</v>
      </c>
      <c r="CL339">
        <v>1595</v>
      </c>
      <c r="CM339">
        <v>1560</v>
      </c>
      <c r="CN339">
        <v>1637.5</v>
      </c>
      <c r="CO339">
        <v>1650</v>
      </c>
      <c r="CP339">
        <v>1625</v>
      </c>
      <c r="CQ339">
        <v>1650</v>
      </c>
      <c r="CR339">
        <v>1650</v>
      </c>
      <c r="CS339">
        <v>1600</v>
      </c>
      <c r="CT339">
        <v>1647.5</v>
      </c>
      <c r="CU339">
        <v>1700</v>
      </c>
      <c r="CV339">
        <v>1680</v>
      </c>
    </row>
    <row r="340" spans="1:100" x14ac:dyDescent="0.25">
      <c r="A340">
        <v>85008</v>
      </c>
      <c r="B340" s="4" t="s">
        <v>161</v>
      </c>
      <c r="C340" s="4" t="s">
        <v>162</v>
      </c>
      <c r="D340" s="4" t="s">
        <v>161</v>
      </c>
      <c r="E340" s="4" t="s">
        <v>163</v>
      </c>
      <c r="F340">
        <v>339</v>
      </c>
      <c r="AE340">
        <v>841</v>
      </c>
      <c r="AF340">
        <v>861</v>
      </c>
      <c r="AG340">
        <v>909</v>
      </c>
      <c r="AH340">
        <v>876</v>
      </c>
      <c r="AI340">
        <v>854</v>
      </c>
      <c r="AJ340">
        <v>860</v>
      </c>
      <c r="AK340">
        <v>956</v>
      </c>
      <c r="AL340">
        <v>983.5</v>
      </c>
      <c r="AM340">
        <v>889</v>
      </c>
      <c r="AN340">
        <v>800.5</v>
      </c>
      <c r="AO340">
        <v>780</v>
      </c>
      <c r="AP340">
        <v>697</v>
      </c>
      <c r="AQ340">
        <v>650</v>
      </c>
      <c r="AR340">
        <v>695</v>
      </c>
      <c r="AS340">
        <v>650</v>
      </c>
      <c r="AT340">
        <v>650</v>
      </c>
      <c r="AU340">
        <v>686.5</v>
      </c>
      <c r="AV340">
        <v>699</v>
      </c>
      <c r="AW340">
        <v>680</v>
      </c>
      <c r="AX340">
        <v>685</v>
      </c>
      <c r="AY340">
        <v>732.5</v>
      </c>
      <c r="AZ340">
        <v>650</v>
      </c>
      <c r="BA340">
        <v>754</v>
      </c>
      <c r="BB340">
        <v>800</v>
      </c>
      <c r="BC340">
        <v>799</v>
      </c>
      <c r="BD340">
        <v>791.5</v>
      </c>
      <c r="BE340">
        <v>788</v>
      </c>
      <c r="BF340">
        <v>788</v>
      </c>
      <c r="BG340">
        <v>765</v>
      </c>
      <c r="BH340">
        <v>788</v>
      </c>
      <c r="BI340">
        <v>805</v>
      </c>
      <c r="BJ340">
        <v>799</v>
      </c>
      <c r="BK340">
        <v>799</v>
      </c>
      <c r="BL340">
        <v>825</v>
      </c>
      <c r="BM340">
        <v>895</v>
      </c>
      <c r="BN340">
        <v>895</v>
      </c>
      <c r="BO340">
        <v>912.5</v>
      </c>
      <c r="BP340">
        <v>898</v>
      </c>
      <c r="BQ340">
        <v>905</v>
      </c>
      <c r="BR340">
        <v>896</v>
      </c>
      <c r="BS340">
        <v>916.5</v>
      </c>
      <c r="BT340">
        <v>924</v>
      </c>
      <c r="BU340">
        <v>947.5</v>
      </c>
      <c r="BV340">
        <v>954.5</v>
      </c>
      <c r="BW340">
        <v>897.5</v>
      </c>
      <c r="BX340">
        <v>951</v>
      </c>
      <c r="BY340">
        <v>954</v>
      </c>
      <c r="BZ340">
        <v>860</v>
      </c>
      <c r="CA340">
        <v>898</v>
      </c>
      <c r="CB340">
        <v>920</v>
      </c>
      <c r="CC340">
        <v>920</v>
      </c>
      <c r="CD340">
        <v>922</v>
      </c>
      <c r="CE340">
        <v>951</v>
      </c>
      <c r="CF340">
        <v>867.5</v>
      </c>
      <c r="CG340">
        <v>944</v>
      </c>
      <c r="CH340">
        <v>950</v>
      </c>
      <c r="CI340">
        <v>1054.5</v>
      </c>
      <c r="CJ340">
        <v>1057</v>
      </c>
      <c r="CK340">
        <v>1070</v>
      </c>
      <c r="CL340">
        <v>1099</v>
      </c>
      <c r="CM340">
        <v>1125</v>
      </c>
      <c r="CN340">
        <v>1116</v>
      </c>
      <c r="CO340">
        <v>1085</v>
      </c>
      <c r="CP340">
        <v>1126</v>
      </c>
      <c r="CQ340">
        <v>1135</v>
      </c>
      <c r="CR340">
        <v>1124</v>
      </c>
      <c r="CS340">
        <v>1131</v>
      </c>
      <c r="CT340">
        <v>1128.5</v>
      </c>
      <c r="CU340">
        <v>1167</v>
      </c>
      <c r="CV340">
        <v>1186</v>
      </c>
    </row>
    <row r="341" spans="1:100" x14ac:dyDescent="0.25">
      <c r="A341">
        <v>11216</v>
      </c>
      <c r="B341" s="4" t="s">
        <v>101</v>
      </c>
      <c r="C341" s="4" t="s">
        <v>102</v>
      </c>
      <c r="D341" s="4" t="s">
        <v>101</v>
      </c>
      <c r="E341" s="4" t="s">
        <v>118</v>
      </c>
      <c r="F341">
        <v>340</v>
      </c>
      <c r="P341">
        <v>1600</v>
      </c>
      <c r="Q341">
        <v>1600</v>
      </c>
      <c r="R341">
        <v>1600</v>
      </c>
      <c r="S341">
        <v>1600</v>
      </c>
      <c r="T341">
        <v>1600</v>
      </c>
      <c r="U341">
        <v>1700</v>
      </c>
      <c r="V341">
        <v>1600</v>
      </c>
      <c r="W341">
        <v>1670</v>
      </c>
      <c r="X341">
        <v>1750</v>
      </c>
      <c r="Y341">
        <v>1800</v>
      </c>
      <c r="Z341">
        <v>1950</v>
      </c>
      <c r="AA341">
        <v>1999</v>
      </c>
      <c r="AB341">
        <v>1900</v>
      </c>
      <c r="AC341">
        <v>1800</v>
      </c>
      <c r="AD341">
        <v>1900</v>
      </c>
      <c r="AE341">
        <v>1950</v>
      </c>
      <c r="AF341">
        <v>1850</v>
      </c>
      <c r="AG341">
        <v>1825</v>
      </c>
      <c r="AH341">
        <v>1800</v>
      </c>
      <c r="AI341">
        <v>1800</v>
      </c>
      <c r="AJ341">
        <v>1900</v>
      </c>
      <c r="AK341">
        <v>1900</v>
      </c>
      <c r="AL341">
        <v>1950</v>
      </c>
      <c r="AM341">
        <v>2000</v>
      </c>
      <c r="AN341">
        <v>2100</v>
      </c>
      <c r="AO341">
        <v>2100</v>
      </c>
      <c r="AP341">
        <v>2200</v>
      </c>
      <c r="AQ341">
        <v>2150</v>
      </c>
      <c r="AR341">
        <v>2199</v>
      </c>
      <c r="AS341">
        <v>2100</v>
      </c>
      <c r="AT341">
        <v>2100</v>
      </c>
      <c r="AU341">
        <v>2050</v>
      </c>
      <c r="AV341">
        <v>2150</v>
      </c>
      <c r="AW341">
        <v>2199</v>
      </c>
      <c r="AX341">
        <v>2199</v>
      </c>
      <c r="AY341">
        <v>2150</v>
      </c>
      <c r="AZ341">
        <v>2200</v>
      </c>
      <c r="BA341">
        <v>2250</v>
      </c>
      <c r="BB341">
        <v>2299</v>
      </c>
      <c r="BC341">
        <v>2300</v>
      </c>
      <c r="BD341">
        <v>2300</v>
      </c>
      <c r="BE341">
        <v>2295</v>
      </c>
      <c r="BF341">
        <v>2368</v>
      </c>
      <c r="BG341">
        <v>2368</v>
      </c>
      <c r="BH341">
        <v>2350</v>
      </c>
      <c r="BI341">
        <v>2350</v>
      </c>
      <c r="BJ341">
        <v>2400</v>
      </c>
      <c r="BK341">
        <v>2400</v>
      </c>
      <c r="BL341">
        <v>2450</v>
      </c>
      <c r="BM341">
        <v>2400</v>
      </c>
      <c r="BN341">
        <v>2450</v>
      </c>
      <c r="BO341">
        <v>2470</v>
      </c>
      <c r="BP341">
        <v>2490</v>
      </c>
      <c r="BQ341">
        <v>2400</v>
      </c>
      <c r="BR341">
        <v>2392.5</v>
      </c>
      <c r="BS341">
        <v>2400</v>
      </c>
      <c r="BT341">
        <v>2400</v>
      </c>
      <c r="BU341">
        <v>2400</v>
      </c>
      <c r="BV341">
        <v>2400</v>
      </c>
      <c r="BW341">
        <v>2400</v>
      </c>
      <c r="BX341">
        <v>2450</v>
      </c>
      <c r="BY341">
        <v>2490</v>
      </c>
      <c r="BZ341">
        <v>2500</v>
      </c>
      <c r="CA341">
        <v>2500</v>
      </c>
      <c r="CB341">
        <v>2500</v>
      </c>
      <c r="CC341">
        <v>2595</v>
      </c>
      <c r="CD341">
        <v>2395</v>
      </c>
      <c r="CE341">
        <v>2400</v>
      </c>
      <c r="CF341">
        <v>2450</v>
      </c>
      <c r="CG341">
        <v>2450</v>
      </c>
      <c r="CH341">
        <v>2400</v>
      </c>
      <c r="CI341">
        <v>2399</v>
      </c>
      <c r="CJ341">
        <v>2400</v>
      </c>
      <c r="CK341">
        <v>2400</v>
      </c>
      <c r="CL341">
        <v>2500</v>
      </c>
      <c r="CM341">
        <v>2450</v>
      </c>
      <c r="CN341">
        <v>2400</v>
      </c>
      <c r="CO341">
        <v>2400</v>
      </c>
      <c r="CP341">
        <v>2399</v>
      </c>
      <c r="CQ341">
        <v>2390</v>
      </c>
      <c r="CR341">
        <v>2395</v>
      </c>
      <c r="CS341">
        <v>2400</v>
      </c>
      <c r="CT341">
        <v>2450</v>
      </c>
      <c r="CU341">
        <v>2400</v>
      </c>
      <c r="CV341">
        <v>2400</v>
      </c>
    </row>
    <row r="342" spans="1:100" x14ac:dyDescent="0.25">
      <c r="A342">
        <v>27519</v>
      </c>
      <c r="B342" s="4" t="s">
        <v>442</v>
      </c>
      <c r="C342" s="4" t="s">
        <v>134</v>
      </c>
      <c r="D342" s="4" t="s">
        <v>282</v>
      </c>
      <c r="E342" s="4" t="s">
        <v>283</v>
      </c>
      <c r="F342">
        <v>341</v>
      </c>
      <c r="CI342">
        <v>1320</v>
      </c>
      <c r="CJ342">
        <v>1329</v>
      </c>
      <c r="CK342">
        <v>1445</v>
      </c>
      <c r="CL342">
        <v>1450</v>
      </c>
      <c r="CM342">
        <v>1415</v>
      </c>
      <c r="CN342">
        <v>1391</v>
      </c>
      <c r="CO342">
        <v>1292</v>
      </c>
      <c r="CP342">
        <v>1264</v>
      </c>
      <c r="CQ342">
        <v>1281.5</v>
      </c>
      <c r="CR342">
        <v>1265</v>
      </c>
      <c r="CS342">
        <v>1269</v>
      </c>
      <c r="CT342">
        <v>1299</v>
      </c>
      <c r="CU342">
        <v>1425</v>
      </c>
      <c r="CV342">
        <v>1460</v>
      </c>
    </row>
    <row r="343" spans="1:100" x14ac:dyDescent="0.25">
      <c r="A343">
        <v>33433</v>
      </c>
      <c r="B343" s="4" t="s">
        <v>443</v>
      </c>
      <c r="C343" s="4" t="s">
        <v>171</v>
      </c>
      <c r="D343" s="4" t="s">
        <v>172</v>
      </c>
      <c r="E343" s="4" t="s">
        <v>196</v>
      </c>
      <c r="F343">
        <v>342</v>
      </c>
      <c r="L343">
        <v>1250</v>
      </c>
      <c r="M343">
        <v>1274.5</v>
      </c>
      <c r="N343">
        <v>1275</v>
      </c>
      <c r="O343">
        <v>1325</v>
      </c>
      <c r="P343">
        <v>1400</v>
      </c>
      <c r="Q343">
        <v>1380</v>
      </c>
      <c r="R343">
        <v>1320</v>
      </c>
      <c r="S343">
        <v>1300</v>
      </c>
      <c r="T343">
        <v>1300</v>
      </c>
      <c r="U343">
        <v>1325</v>
      </c>
      <c r="V343">
        <v>1325</v>
      </c>
      <c r="W343">
        <v>1375</v>
      </c>
      <c r="X343">
        <v>1375</v>
      </c>
      <c r="Y343">
        <v>1345</v>
      </c>
      <c r="Z343">
        <v>1350</v>
      </c>
      <c r="AA343">
        <v>1357.5</v>
      </c>
      <c r="AB343">
        <v>1355</v>
      </c>
      <c r="AC343">
        <v>1375</v>
      </c>
      <c r="AD343">
        <v>1400</v>
      </c>
      <c r="AE343">
        <v>1400</v>
      </c>
      <c r="AF343">
        <v>1355</v>
      </c>
      <c r="AG343">
        <v>1350</v>
      </c>
      <c r="AH343">
        <v>1350</v>
      </c>
      <c r="AI343">
        <v>1360</v>
      </c>
      <c r="AJ343">
        <v>1350</v>
      </c>
      <c r="AK343">
        <v>1350</v>
      </c>
      <c r="AL343">
        <v>1400</v>
      </c>
      <c r="AM343">
        <v>1400</v>
      </c>
      <c r="AN343">
        <v>1400</v>
      </c>
      <c r="AO343">
        <v>1400</v>
      </c>
      <c r="AP343">
        <v>1425</v>
      </c>
      <c r="AQ343">
        <v>1490</v>
      </c>
      <c r="AR343">
        <v>1475</v>
      </c>
      <c r="AS343">
        <v>1475</v>
      </c>
      <c r="AT343">
        <v>1450</v>
      </c>
      <c r="AU343">
        <v>1500</v>
      </c>
      <c r="AV343">
        <v>1500</v>
      </c>
      <c r="AW343">
        <v>1475</v>
      </c>
      <c r="AX343">
        <v>1475</v>
      </c>
      <c r="AY343">
        <v>1450</v>
      </c>
      <c r="AZ343">
        <v>1400</v>
      </c>
      <c r="BA343">
        <v>1410</v>
      </c>
      <c r="BB343">
        <v>1495</v>
      </c>
      <c r="BC343">
        <v>1500</v>
      </c>
      <c r="BD343">
        <v>1500</v>
      </c>
      <c r="BE343">
        <v>1500</v>
      </c>
      <c r="BF343">
        <v>1500</v>
      </c>
      <c r="BG343">
        <v>1450</v>
      </c>
      <c r="BH343">
        <v>1500</v>
      </c>
      <c r="BI343">
        <v>1500</v>
      </c>
      <c r="BJ343">
        <v>1500</v>
      </c>
      <c r="BK343">
        <v>1500</v>
      </c>
      <c r="BL343">
        <v>1500</v>
      </c>
      <c r="BM343">
        <v>1500</v>
      </c>
      <c r="BN343">
        <v>1530</v>
      </c>
      <c r="BO343">
        <v>1559</v>
      </c>
      <c r="BP343">
        <v>1575</v>
      </c>
      <c r="BQ343">
        <v>1568</v>
      </c>
      <c r="BR343">
        <v>1550</v>
      </c>
      <c r="BS343">
        <v>1595</v>
      </c>
      <c r="BT343">
        <v>1580</v>
      </c>
      <c r="BU343">
        <v>1595</v>
      </c>
      <c r="BV343">
        <v>1558</v>
      </c>
      <c r="BW343">
        <v>1558</v>
      </c>
      <c r="BX343">
        <v>1500</v>
      </c>
      <c r="BY343">
        <v>1550</v>
      </c>
      <c r="BZ343">
        <v>1550</v>
      </c>
      <c r="CA343">
        <v>1600</v>
      </c>
      <c r="CB343">
        <v>1565</v>
      </c>
      <c r="CC343">
        <v>1572.5</v>
      </c>
      <c r="CD343">
        <v>1550</v>
      </c>
      <c r="CE343">
        <v>1581</v>
      </c>
      <c r="CF343">
        <v>1600</v>
      </c>
      <c r="CG343">
        <v>1600</v>
      </c>
      <c r="CH343">
        <v>1637</v>
      </c>
      <c r="CI343">
        <v>1635</v>
      </c>
      <c r="CJ343">
        <v>1682.5</v>
      </c>
      <c r="CK343">
        <v>1650</v>
      </c>
      <c r="CL343">
        <v>1690</v>
      </c>
      <c r="CM343">
        <v>1700</v>
      </c>
      <c r="CN343">
        <v>1753</v>
      </c>
      <c r="CO343">
        <v>1750</v>
      </c>
      <c r="CP343">
        <v>1722</v>
      </c>
      <c r="CQ343">
        <v>1700</v>
      </c>
      <c r="CR343">
        <v>1690</v>
      </c>
      <c r="CS343">
        <v>1677</v>
      </c>
      <c r="CT343">
        <v>1666</v>
      </c>
      <c r="CU343">
        <v>1675</v>
      </c>
      <c r="CV343">
        <v>1700</v>
      </c>
    </row>
    <row r="344" spans="1:100" x14ac:dyDescent="0.25">
      <c r="A344">
        <v>92122</v>
      </c>
      <c r="B344" s="4" t="s">
        <v>217</v>
      </c>
      <c r="C344" s="4" t="s">
        <v>117</v>
      </c>
      <c r="D344" s="4" t="s">
        <v>217</v>
      </c>
      <c r="E344" s="4" t="s">
        <v>217</v>
      </c>
      <c r="F344">
        <v>343</v>
      </c>
      <c r="BE344">
        <v>2260</v>
      </c>
      <c r="BF344">
        <v>2240</v>
      </c>
      <c r="BG344">
        <v>2170</v>
      </c>
      <c r="BH344">
        <v>2120</v>
      </c>
      <c r="BI344">
        <v>2165</v>
      </c>
      <c r="BJ344">
        <v>2233</v>
      </c>
      <c r="BK344">
        <v>2233</v>
      </c>
      <c r="BL344">
        <v>2273</v>
      </c>
      <c r="BM344">
        <v>2295</v>
      </c>
      <c r="BN344">
        <v>2407.5</v>
      </c>
      <c r="BO344">
        <v>2497.5</v>
      </c>
      <c r="BP344">
        <v>2493</v>
      </c>
      <c r="BQ344">
        <v>2430</v>
      </c>
      <c r="BR344">
        <v>2390</v>
      </c>
      <c r="BS344">
        <v>2395</v>
      </c>
      <c r="BT344">
        <v>2305</v>
      </c>
      <c r="BU344">
        <v>2270</v>
      </c>
      <c r="BV344">
        <v>2335</v>
      </c>
      <c r="BW344">
        <v>2447.5</v>
      </c>
      <c r="BX344">
        <v>2480</v>
      </c>
      <c r="BY344">
        <v>2602.5</v>
      </c>
      <c r="BZ344">
        <v>2495</v>
      </c>
      <c r="CA344">
        <v>2620</v>
      </c>
      <c r="CB344">
        <v>2540</v>
      </c>
      <c r="CC344">
        <v>2431.5</v>
      </c>
      <c r="CD344">
        <v>2315</v>
      </c>
      <c r="CE344">
        <v>2350</v>
      </c>
      <c r="CF344">
        <v>2385</v>
      </c>
      <c r="CG344">
        <v>2392.5</v>
      </c>
      <c r="CH344">
        <v>2470</v>
      </c>
      <c r="CI344">
        <v>2555</v>
      </c>
      <c r="CJ344">
        <v>2570</v>
      </c>
      <c r="CK344">
        <v>2495</v>
      </c>
      <c r="CL344">
        <v>2555</v>
      </c>
      <c r="CM344">
        <v>2481</v>
      </c>
      <c r="CN344">
        <v>2425</v>
      </c>
      <c r="CO344">
        <v>2402.5</v>
      </c>
      <c r="CP344">
        <v>2438.5</v>
      </c>
      <c r="CQ344">
        <v>2472.5</v>
      </c>
      <c r="CR344">
        <v>2495</v>
      </c>
      <c r="CS344">
        <v>2523</v>
      </c>
      <c r="CT344">
        <v>2525</v>
      </c>
      <c r="CU344">
        <v>2577</v>
      </c>
      <c r="CV344">
        <v>2634.5</v>
      </c>
    </row>
    <row r="345" spans="1:100" x14ac:dyDescent="0.25">
      <c r="A345">
        <v>89074</v>
      </c>
      <c r="B345" s="4" t="s">
        <v>334</v>
      </c>
      <c r="C345" s="4" t="s">
        <v>226</v>
      </c>
      <c r="D345" s="4" t="s">
        <v>225</v>
      </c>
      <c r="E345" s="4" t="s">
        <v>227</v>
      </c>
      <c r="F345">
        <v>344</v>
      </c>
      <c r="R345">
        <v>945.5</v>
      </c>
      <c r="S345">
        <v>900</v>
      </c>
      <c r="T345">
        <v>925</v>
      </c>
      <c r="U345">
        <v>950</v>
      </c>
      <c r="V345">
        <v>925</v>
      </c>
      <c r="W345">
        <v>950</v>
      </c>
      <c r="X345">
        <v>925</v>
      </c>
      <c r="Y345">
        <v>862.5</v>
      </c>
      <c r="Z345">
        <v>875</v>
      </c>
      <c r="AA345">
        <v>912.5</v>
      </c>
      <c r="AB345">
        <v>952.5</v>
      </c>
      <c r="AC345">
        <v>950</v>
      </c>
      <c r="AD345">
        <v>985</v>
      </c>
      <c r="AE345">
        <v>950</v>
      </c>
      <c r="AF345">
        <v>924</v>
      </c>
      <c r="AG345">
        <v>950</v>
      </c>
      <c r="AH345">
        <v>995</v>
      </c>
      <c r="AI345">
        <v>995</v>
      </c>
      <c r="AJ345">
        <v>945.5</v>
      </c>
      <c r="AK345">
        <v>950</v>
      </c>
      <c r="AL345">
        <v>966.5</v>
      </c>
      <c r="AM345">
        <v>968</v>
      </c>
      <c r="AN345">
        <v>985</v>
      </c>
      <c r="AO345">
        <v>968</v>
      </c>
      <c r="AP345">
        <v>984.5</v>
      </c>
      <c r="AQ345">
        <v>950</v>
      </c>
      <c r="AR345">
        <v>950</v>
      </c>
      <c r="AS345">
        <v>950</v>
      </c>
      <c r="AT345">
        <v>972</v>
      </c>
      <c r="AU345">
        <v>995</v>
      </c>
      <c r="AV345">
        <v>995</v>
      </c>
      <c r="AW345">
        <v>995</v>
      </c>
      <c r="AX345">
        <v>995</v>
      </c>
      <c r="AY345">
        <v>962.5</v>
      </c>
      <c r="AZ345">
        <v>995</v>
      </c>
      <c r="BA345">
        <v>999.5</v>
      </c>
      <c r="BB345">
        <v>995</v>
      </c>
      <c r="BC345">
        <v>997.5</v>
      </c>
      <c r="BD345">
        <v>995</v>
      </c>
      <c r="BE345">
        <v>995</v>
      </c>
      <c r="BF345">
        <v>995</v>
      </c>
      <c r="BG345">
        <v>997</v>
      </c>
      <c r="BH345">
        <v>995</v>
      </c>
      <c r="BI345">
        <v>995</v>
      </c>
      <c r="BJ345">
        <v>1000</v>
      </c>
      <c r="BK345">
        <v>1050</v>
      </c>
      <c r="BL345">
        <v>1009</v>
      </c>
      <c r="BM345">
        <v>1004.5</v>
      </c>
      <c r="BN345">
        <v>1029</v>
      </c>
      <c r="BO345">
        <v>1095</v>
      </c>
      <c r="BP345">
        <v>1075</v>
      </c>
      <c r="BQ345">
        <v>1185</v>
      </c>
      <c r="BR345">
        <v>1165</v>
      </c>
      <c r="BS345">
        <v>1151.5</v>
      </c>
      <c r="BT345">
        <v>1139</v>
      </c>
      <c r="BU345">
        <v>1149</v>
      </c>
      <c r="BV345">
        <v>1154.5</v>
      </c>
      <c r="BW345">
        <v>1189</v>
      </c>
      <c r="BX345">
        <v>1189</v>
      </c>
      <c r="BY345">
        <v>1177</v>
      </c>
      <c r="BZ345">
        <v>1150</v>
      </c>
      <c r="CA345">
        <v>1249</v>
      </c>
      <c r="CB345">
        <v>1095</v>
      </c>
      <c r="CC345">
        <v>1075</v>
      </c>
      <c r="CD345">
        <v>1040</v>
      </c>
      <c r="CE345">
        <v>1105</v>
      </c>
      <c r="CF345">
        <v>1110</v>
      </c>
      <c r="CG345">
        <v>1150</v>
      </c>
      <c r="CH345">
        <v>1250</v>
      </c>
      <c r="CI345">
        <v>1250</v>
      </c>
      <c r="CJ345">
        <v>1196</v>
      </c>
      <c r="CK345">
        <v>1240</v>
      </c>
      <c r="CL345">
        <v>1279</v>
      </c>
      <c r="CM345">
        <v>1275</v>
      </c>
      <c r="CN345">
        <v>1255</v>
      </c>
      <c r="CO345">
        <v>1265</v>
      </c>
      <c r="CP345">
        <v>1249.5</v>
      </c>
      <c r="CQ345">
        <v>1235</v>
      </c>
      <c r="CR345">
        <v>1225</v>
      </c>
      <c r="CS345">
        <v>1230</v>
      </c>
      <c r="CT345">
        <v>1227.5</v>
      </c>
      <c r="CU345">
        <v>1220</v>
      </c>
      <c r="CV345">
        <v>1248.5</v>
      </c>
    </row>
    <row r="346" spans="1:100" x14ac:dyDescent="0.25">
      <c r="A346">
        <v>89103</v>
      </c>
      <c r="B346" s="4" t="s">
        <v>225</v>
      </c>
      <c r="C346" s="4" t="s">
        <v>226</v>
      </c>
      <c r="D346" s="4" t="s">
        <v>225</v>
      </c>
      <c r="E346" s="4" t="s">
        <v>227</v>
      </c>
      <c r="F346">
        <v>345</v>
      </c>
      <c r="P346">
        <v>795</v>
      </c>
      <c r="Q346">
        <v>799</v>
      </c>
      <c r="R346">
        <v>795</v>
      </c>
      <c r="S346">
        <v>750</v>
      </c>
      <c r="T346">
        <v>750</v>
      </c>
      <c r="U346">
        <v>700</v>
      </c>
      <c r="V346">
        <v>750</v>
      </c>
      <c r="W346">
        <v>755</v>
      </c>
      <c r="X346">
        <v>765</v>
      </c>
      <c r="Y346">
        <v>799.5</v>
      </c>
      <c r="Z346">
        <v>750</v>
      </c>
      <c r="AA346">
        <v>750</v>
      </c>
      <c r="AB346">
        <v>795</v>
      </c>
      <c r="AC346">
        <v>775</v>
      </c>
      <c r="AD346">
        <v>750</v>
      </c>
      <c r="AE346">
        <v>768</v>
      </c>
      <c r="AF346">
        <v>750</v>
      </c>
      <c r="AG346">
        <v>750</v>
      </c>
      <c r="AH346">
        <v>750</v>
      </c>
      <c r="AI346">
        <v>710</v>
      </c>
      <c r="AJ346">
        <v>750</v>
      </c>
      <c r="AK346">
        <v>775</v>
      </c>
      <c r="AL346">
        <v>797</v>
      </c>
      <c r="AM346">
        <v>765</v>
      </c>
      <c r="AN346">
        <v>750</v>
      </c>
      <c r="AO346">
        <v>750</v>
      </c>
      <c r="AP346">
        <v>800</v>
      </c>
      <c r="AQ346">
        <v>800</v>
      </c>
      <c r="AR346">
        <v>800</v>
      </c>
      <c r="AS346">
        <v>800</v>
      </c>
      <c r="AT346">
        <v>795</v>
      </c>
      <c r="AU346">
        <v>795</v>
      </c>
      <c r="AV346">
        <v>795</v>
      </c>
      <c r="AW346">
        <v>768.5</v>
      </c>
      <c r="AX346">
        <v>750</v>
      </c>
      <c r="AY346">
        <v>792.5</v>
      </c>
      <c r="AZ346">
        <v>800</v>
      </c>
      <c r="BA346">
        <v>799</v>
      </c>
      <c r="BB346">
        <v>825</v>
      </c>
      <c r="BC346">
        <v>850</v>
      </c>
      <c r="BD346">
        <v>800</v>
      </c>
      <c r="BE346">
        <v>897.5</v>
      </c>
      <c r="BF346">
        <v>850</v>
      </c>
      <c r="BG346">
        <v>875</v>
      </c>
      <c r="BH346">
        <v>850</v>
      </c>
      <c r="BI346">
        <v>950</v>
      </c>
      <c r="BJ346">
        <v>1000</v>
      </c>
      <c r="BK346">
        <v>950</v>
      </c>
      <c r="BL346">
        <v>875</v>
      </c>
      <c r="BM346">
        <v>850</v>
      </c>
      <c r="BN346">
        <v>900</v>
      </c>
      <c r="BO346">
        <v>850</v>
      </c>
      <c r="BP346">
        <v>850</v>
      </c>
      <c r="BQ346">
        <v>890</v>
      </c>
      <c r="BR346">
        <v>850</v>
      </c>
      <c r="BS346">
        <v>850</v>
      </c>
      <c r="BT346">
        <v>900</v>
      </c>
      <c r="BU346">
        <v>899</v>
      </c>
      <c r="BV346">
        <v>909.5</v>
      </c>
      <c r="BW346">
        <v>885</v>
      </c>
      <c r="BX346">
        <v>890</v>
      </c>
      <c r="BY346">
        <v>850</v>
      </c>
      <c r="BZ346">
        <v>900</v>
      </c>
      <c r="CA346">
        <v>912</v>
      </c>
      <c r="CB346">
        <v>900</v>
      </c>
      <c r="CC346">
        <v>950</v>
      </c>
      <c r="CD346">
        <v>925</v>
      </c>
      <c r="CE346">
        <v>999</v>
      </c>
      <c r="CF346">
        <v>1011.5</v>
      </c>
      <c r="CG346">
        <v>1037.5</v>
      </c>
      <c r="CH346">
        <v>1050</v>
      </c>
      <c r="CI346">
        <v>1030</v>
      </c>
      <c r="CJ346">
        <v>1032.5</v>
      </c>
      <c r="CK346">
        <v>1050</v>
      </c>
      <c r="CL346">
        <v>1065</v>
      </c>
      <c r="CM346">
        <v>1020</v>
      </c>
      <c r="CN346">
        <v>1010</v>
      </c>
      <c r="CO346">
        <v>1010</v>
      </c>
      <c r="CP346">
        <v>1015</v>
      </c>
      <c r="CQ346">
        <v>1030</v>
      </c>
      <c r="CR346">
        <v>1050</v>
      </c>
      <c r="CS346">
        <v>1035</v>
      </c>
      <c r="CT346">
        <v>1050</v>
      </c>
      <c r="CU346">
        <v>1010</v>
      </c>
      <c r="CV346">
        <v>1050</v>
      </c>
    </row>
    <row r="347" spans="1:100" x14ac:dyDescent="0.25">
      <c r="A347">
        <v>23455</v>
      </c>
      <c r="B347" s="4" t="s">
        <v>174</v>
      </c>
      <c r="C347" s="4" t="s">
        <v>175</v>
      </c>
      <c r="D347" s="4" t="s">
        <v>174</v>
      </c>
      <c r="E347" s="4" t="s">
        <v>176</v>
      </c>
      <c r="F347">
        <v>346</v>
      </c>
      <c r="S347">
        <v>1237.5</v>
      </c>
      <c r="T347">
        <v>1200</v>
      </c>
      <c r="U347">
        <v>1184.5</v>
      </c>
      <c r="V347">
        <v>1155</v>
      </c>
      <c r="W347">
        <v>1160</v>
      </c>
      <c r="X347">
        <v>1150</v>
      </c>
      <c r="Y347">
        <v>1195</v>
      </c>
      <c r="Z347">
        <v>1195</v>
      </c>
      <c r="AA347">
        <v>1260</v>
      </c>
      <c r="AB347">
        <v>1275</v>
      </c>
      <c r="AC347">
        <v>1275</v>
      </c>
      <c r="AD347">
        <v>1300</v>
      </c>
      <c r="AE347">
        <v>1270</v>
      </c>
      <c r="AF347">
        <v>1195</v>
      </c>
      <c r="AG347">
        <v>1164.5</v>
      </c>
      <c r="AH347">
        <v>1149</v>
      </c>
      <c r="AI347">
        <v>1080</v>
      </c>
      <c r="AJ347">
        <v>1250</v>
      </c>
      <c r="AK347">
        <v>1272.5</v>
      </c>
      <c r="AL347">
        <v>1162.5</v>
      </c>
      <c r="AM347">
        <v>1267.5</v>
      </c>
      <c r="AN347">
        <v>1290</v>
      </c>
      <c r="AO347">
        <v>1270</v>
      </c>
      <c r="AP347">
        <v>1292.5</v>
      </c>
      <c r="AQ347">
        <v>1295</v>
      </c>
      <c r="AR347">
        <v>1300</v>
      </c>
      <c r="AS347">
        <v>1295</v>
      </c>
      <c r="AT347">
        <v>1300</v>
      </c>
      <c r="AU347">
        <v>1250</v>
      </c>
      <c r="AV347">
        <v>1250</v>
      </c>
      <c r="AW347">
        <v>1250</v>
      </c>
      <c r="AX347">
        <v>1250</v>
      </c>
      <c r="AY347">
        <v>1275</v>
      </c>
      <c r="AZ347">
        <v>1285</v>
      </c>
      <c r="BA347">
        <v>1250</v>
      </c>
      <c r="BB347">
        <v>1200</v>
      </c>
      <c r="BC347">
        <v>1250</v>
      </c>
      <c r="BD347">
        <v>1250</v>
      </c>
      <c r="BE347">
        <v>1199</v>
      </c>
      <c r="BF347">
        <v>1200</v>
      </c>
      <c r="BG347">
        <v>1199</v>
      </c>
      <c r="BH347">
        <v>1200</v>
      </c>
      <c r="BI347">
        <v>1250</v>
      </c>
      <c r="BJ347">
        <v>1125</v>
      </c>
      <c r="BK347">
        <v>1172.5</v>
      </c>
      <c r="BL347">
        <v>1150</v>
      </c>
      <c r="BM347">
        <v>1200</v>
      </c>
      <c r="BN347">
        <v>1200</v>
      </c>
      <c r="BO347">
        <v>1200</v>
      </c>
      <c r="BP347">
        <v>1200</v>
      </c>
      <c r="BQ347">
        <v>1150</v>
      </c>
      <c r="BR347">
        <v>1150</v>
      </c>
      <c r="BS347">
        <v>1200</v>
      </c>
      <c r="BT347">
        <v>1225</v>
      </c>
      <c r="BU347">
        <v>1200</v>
      </c>
      <c r="BV347">
        <v>1237.5</v>
      </c>
      <c r="BW347">
        <v>1120</v>
      </c>
      <c r="BX347">
        <v>1250</v>
      </c>
      <c r="BY347">
        <v>1200</v>
      </c>
      <c r="BZ347">
        <v>1200</v>
      </c>
      <c r="CA347">
        <v>1065</v>
      </c>
      <c r="CB347">
        <v>1250</v>
      </c>
      <c r="CC347">
        <v>1200</v>
      </c>
      <c r="CD347">
        <v>1300</v>
      </c>
      <c r="CE347">
        <v>1250</v>
      </c>
      <c r="CF347">
        <v>1200</v>
      </c>
      <c r="CG347">
        <v>1260</v>
      </c>
      <c r="CH347">
        <v>1295</v>
      </c>
      <c r="CI347">
        <v>1295</v>
      </c>
      <c r="CJ347">
        <v>1300</v>
      </c>
      <c r="CK347">
        <v>1250</v>
      </c>
      <c r="CL347">
        <v>1275</v>
      </c>
      <c r="CM347">
        <v>1295</v>
      </c>
      <c r="CN347">
        <v>1299</v>
      </c>
      <c r="CO347">
        <v>1295</v>
      </c>
      <c r="CP347">
        <v>1250</v>
      </c>
      <c r="CQ347">
        <v>1250</v>
      </c>
      <c r="CR347">
        <v>1325</v>
      </c>
      <c r="CS347">
        <v>1325</v>
      </c>
      <c r="CT347">
        <v>1300</v>
      </c>
      <c r="CU347">
        <v>1333</v>
      </c>
      <c r="CV347">
        <v>1300</v>
      </c>
    </row>
    <row r="348" spans="1:100" x14ac:dyDescent="0.25">
      <c r="A348">
        <v>19104</v>
      </c>
      <c r="B348" s="4" t="s">
        <v>207</v>
      </c>
      <c r="C348" s="4" t="s">
        <v>208</v>
      </c>
      <c r="D348" s="4" t="s">
        <v>207</v>
      </c>
      <c r="E348" s="4" t="s">
        <v>207</v>
      </c>
      <c r="F348">
        <v>347</v>
      </c>
      <c r="AT348">
        <v>1200</v>
      </c>
      <c r="AU348">
        <v>1200</v>
      </c>
      <c r="AV348">
        <v>1200</v>
      </c>
      <c r="AW348">
        <v>1200</v>
      </c>
      <c r="AX348">
        <v>1200</v>
      </c>
      <c r="AY348">
        <v>1295</v>
      </c>
      <c r="AZ348">
        <v>1300</v>
      </c>
      <c r="BA348">
        <v>1300</v>
      </c>
      <c r="BB348">
        <v>1250</v>
      </c>
      <c r="BC348">
        <v>1270</v>
      </c>
      <c r="BD348">
        <v>1247.5</v>
      </c>
      <c r="BE348">
        <v>1425</v>
      </c>
      <c r="BF348">
        <v>1449.5</v>
      </c>
      <c r="BG348">
        <v>1275</v>
      </c>
      <c r="BH348">
        <v>1275</v>
      </c>
      <c r="BI348">
        <v>1300</v>
      </c>
      <c r="BJ348">
        <v>1300</v>
      </c>
      <c r="BK348">
        <v>1300</v>
      </c>
      <c r="BL348">
        <v>1300</v>
      </c>
      <c r="BM348">
        <v>1300</v>
      </c>
      <c r="BN348">
        <v>1395</v>
      </c>
      <c r="BO348">
        <v>1290</v>
      </c>
      <c r="BP348">
        <v>1300</v>
      </c>
      <c r="BQ348">
        <v>1250</v>
      </c>
      <c r="BR348">
        <v>1395</v>
      </c>
      <c r="BS348">
        <v>1450</v>
      </c>
      <c r="BT348">
        <v>1450</v>
      </c>
      <c r="BU348">
        <v>1400</v>
      </c>
      <c r="BV348">
        <v>1400</v>
      </c>
      <c r="BW348">
        <v>1400</v>
      </c>
      <c r="BX348">
        <v>1450</v>
      </c>
      <c r="BY348">
        <v>1350</v>
      </c>
      <c r="BZ348">
        <v>1400</v>
      </c>
      <c r="CA348">
        <v>1450</v>
      </c>
      <c r="CB348">
        <v>1372.5</v>
      </c>
      <c r="CC348">
        <v>1450</v>
      </c>
      <c r="CD348">
        <v>1397.5</v>
      </c>
      <c r="CE348">
        <v>1400</v>
      </c>
      <c r="CF348">
        <v>1500</v>
      </c>
      <c r="CG348">
        <v>1522.5</v>
      </c>
      <c r="CH348">
        <v>1495</v>
      </c>
      <c r="CI348">
        <v>1495</v>
      </c>
      <c r="CJ348">
        <v>1462.5</v>
      </c>
      <c r="CK348">
        <v>1495</v>
      </c>
      <c r="CL348">
        <v>1600</v>
      </c>
      <c r="CM348">
        <v>1697.5</v>
      </c>
      <c r="CN348">
        <v>1700</v>
      </c>
      <c r="CO348">
        <v>1650</v>
      </c>
      <c r="CP348">
        <v>1637.5</v>
      </c>
      <c r="CQ348">
        <v>1577.5</v>
      </c>
      <c r="CR348">
        <v>1600</v>
      </c>
      <c r="CS348">
        <v>1550</v>
      </c>
      <c r="CT348">
        <v>1600</v>
      </c>
      <c r="CU348">
        <v>1580</v>
      </c>
      <c r="CV348">
        <v>1600</v>
      </c>
    </row>
    <row r="349" spans="1:100" x14ac:dyDescent="0.25">
      <c r="A349">
        <v>33015</v>
      </c>
      <c r="B349" s="4" t="s">
        <v>444</v>
      </c>
      <c r="C349" s="4" t="s">
        <v>171</v>
      </c>
      <c r="D349" s="4" t="s">
        <v>172</v>
      </c>
      <c r="E349" s="4" t="s">
        <v>173</v>
      </c>
      <c r="F349">
        <v>348</v>
      </c>
      <c r="K349">
        <v>1200</v>
      </c>
      <c r="L349">
        <v>1200</v>
      </c>
      <c r="M349">
        <v>1200</v>
      </c>
      <c r="N349">
        <v>1200</v>
      </c>
      <c r="O349">
        <v>1200</v>
      </c>
      <c r="P349">
        <v>1218</v>
      </c>
      <c r="Q349">
        <v>1250</v>
      </c>
      <c r="R349">
        <v>1241</v>
      </c>
      <c r="S349">
        <v>1250</v>
      </c>
      <c r="T349">
        <v>1200</v>
      </c>
      <c r="U349">
        <v>1200</v>
      </c>
      <c r="V349">
        <v>1200</v>
      </c>
      <c r="W349">
        <v>1200</v>
      </c>
      <c r="X349">
        <v>1225</v>
      </c>
      <c r="Y349">
        <v>1200</v>
      </c>
      <c r="Z349">
        <v>1212.5</v>
      </c>
      <c r="AA349">
        <v>1225</v>
      </c>
      <c r="AB349">
        <v>1250</v>
      </c>
      <c r="AC349">
        <v>1250</v>
      </c>
      <c r="AD349">
        <v>1250</v>
      </c>
      <c r="AE349">
        <v>1250</v>
      </c>
      <c r="AF349">
        <v>1250</v>
      </c>
      <c r="AG349">
        <v>1250</v>
      </c>
      <c r="AH349">
        <v>1250</v>
      </c>
      <c r="AI349">
        <v>1250</v>
      </c>
      <c r="AJ349">
        <v>1250</v>
      </c>
      <c r="AK349">
        <v>1250</v>
      </c>
      <c r="AL349">
        <v>1286</v>
      </c>
      <c r="AM349">
        <v>1295</v>
      </c>
      <c r="AN349">
        <v>1275</v>
      </c>
      <c r="AO349">
        <v>1300</v>
      </c>
      <c r="AP349">
        <v>1300</v>
      </c>
      <c r="AQ349">
        <v>1300</v>
      </c>
      <c r="AR349">
        <v>1300</v>
      </c>
      <c r="AS349">
        <v>1300</v>
      </c>
      <c r="AT349">
        <v>1300</v>
      </c>
      <c r="AU349">
        <v>1300</v>
      </c>
      <c r="AV349">
        <v>1300</v>
      </c>
      <c r="AW349">
        <v>1300</v>
      </c>
      <c r="AX349">
        <v>1300</v>
      </c>
      <c r="AY349">
        <v>1300</v>
      </c>
      <c r="AZ349">
        <v>1300</v>
      </c>
      <c r="BA349">
        <v>1300</v>
      </c>
      <c r="BB349">
        <v>1300</v>
      </c>
      <c r="BC349">
        <v>1300</v>
      </c>
      <c r="BD349">
        <v>1300</v>
      </c>
      <c r="BE349">
        <v>1320.5</v>
      </c>
      <c r="BF349">
        <v>1312.5</v>
      </c>
      <c r="BG349">
        <v>1350</v>
      </c>
      <c r="BH349">
        <v>1350</v>
      </c>
      <c r="BI349">
        <v>1315</v>
      </c>
      <c r="BJ349">
        <v>1325</v>
      </c>
      <c r="BK349">
        <v>1350</v>
      </c>
      <c r="BL349">
        <v>1375</v>
      </c>
      <c r="BM349">
        <v>1380</v>
      </c>
      <c r="BN349">
        <v>1400</v>
      </c>
      <c r="BO349">
        <v>1400</v>
      </c>
      <c r="BP349">
        <v>1400</v>
      </c>
      <c r="BQ349">
        <v>1400</v>
      </c>
      <c r="BR349">
        <v>1450</v>
      </c>
      <c r="BS349">
        <v>1450</v>
      </c>
      <c r="BT349">
        <v>1450</v>
      </c>
      <c r="BU349">
        <v>1400</v>
      </c>
      <c r="BV349">
        <v>1395</v>
      </c>
      <c r="BW349">
        <v>1400</v>
      </c>
      <c r="BX349">
        <v>1450</v>
      </c>
      <c r="BY349">
        <v>1400</v>
      </c>
      <c r="BZ349">
        <v>1450</v>
      </c>
      <c r="CA349">
        <v>1400</v>
      </c>
      <c r="CB349">
        <v>1462.5</v>
      </c>
      <c r="CC349">
        <v>1450</v>
      </c>
      <c r="CD349">
        <v>1400</v>
      </c>
      <c r="CE349">
        <v>1450</v>
      </c>
      <c r="CF349">
        <v>1500</v>
      </c>
      <c r="CG349">
        <v>1500</v>
      </c>
      <c r="CH349">
        <v>1487</v>
      </c>
      <c r="CI349">
        <v>1500</v>
      </c>
      <c r="CJ349">
        <v>1500</v>
      </c>
      <c r="CK349">
        <v>1500</v>
      </c>
      <c r="CL349">
        <v>1500</v>
      </c>
      <c r="CM349">
        <v>1500</v>
      </c>
      <c r="CN349">
        <v>1543</v>
      </c>
      <c r="CO349">
        <v>1541.5</v>
      </c>
      <c r="CP349">
        <v>1500</v>
      </c>
      <c r="CQ349">
        <v>1506</v>
      </c>
      <c r="CR349">
        <v>1500</v>
      </c>
      <c r="CS349">
        <v>1550</v>
      </c>
      <c r="CT349">
        <v>1550</v>
      </c>
      <c r="CU349">
        <v>1570</v>
      </c>
      <c r="CV349">
        <v>1575</v>
      </c>
    </row>
    <row r="350" spans="1:100" x14ac:dyDescent="0.25">
      <c r="A350">
        <v>60608</v>
      </c>
      <c r="B350" s="4" t="s">
        <v>104</v>
      </c>
      <c r="C350" s="4" t="s">
        <v>105</v>
      </c>
      <c r="D350" s="4" t="s">
        <v>104</v>
      </c>
      <c r="E350" s="4" t="s">
        <v>106</v>
      </c>
      <c r="F350">
        <v>348</v>
      </c>
      <c r="AS350">
        <v>1250</v>
      </c>
      <c r="AT350">
        <v>1250</v>
      </c>
      <c r="AU350">
        <v>1200</v>
      </c>
      <c r="AV350">
        <v>1200</v>
      </c>
      <c r="AW350">
        <v>1200</v>
      </c>
      <c r="AX350">
        <v>1100</v>
      </c>
      <c r="AY350">
        <v>1200</v>
      </c>
      <c r="AZ350">
        <v>1200</v>
      </c>
      <c r="BA350">
        <v>1100</v>
      </c>
      <c r="BB350">
        <v>1295</v>
      </c>
      <c r="BC350">
        <v>1350</v>
      </c>
      <c r="BD350">
        <v>1395</v>
      </c>
      <c r="BE350">
        <v>1350</v>
      </c>
      <c r="BF350">
        <v>1275</v>
      </c>
      <c r="BG350">
        <v>1350</v>
      </c>
      <c r="BH350">
        <v>1350</v>
      </c>
      <c r="BI350">
        <v>1200</v>
      </c>
      <c r="BJ350">
        <v>1200</v>
      </c>
      <c r="BK350">
        <v>1200</v>
      </c>
      <c r="BL350">
        <v>1100</v>
      </c>
      <c r="BM350">
        <v>1200</v>
      </c>
      <c r="BN350">
        <v>1300</v>
      </c>
      <c r="BO350">
        <v>1295</v>
      </c>
      <c r="BP350">
        <v>1300</v>
      </c>
      <c r="BQ350">
        <v>1200</v>
      </c>
      <c r="BR350">
        <v>1172.5</v>
      </c>
      <c r="BS350">
        <v>1200</v>
      </c>
      <c r="BT350">
        <v>1250</v>
      </c>
      <c r="BU350">
        <v>1300</v>
      </c>
      <c r="BV350">
        <v>1300</v>
      </c>
      <c r="BW350">
        <v>1295</v>
      </c>
      <c r="BX350">
        <v>1325</v>
      </c>
      <c r="BY350">
        <v>1300</v>
      </c>
      <c r="BZ350">
        <v>1350</v>
      </c>
      <c r="CA350">
        <v>1300</v>
      </c>
      <c r="CB350">
        <v>1200</v>
      </c>
      <c r="CC350">
        <v>1200</v>
      </c>
      <c r="CD350">
        <v>1190</v>
      </c>
      <c r="CE350">
        <v>1350</v>
      </c>
      <c r="CF350">
        <v>1350</v>
      </c>
      <c r="CG350">
        <v>1295</v>
      </c>
      <c r="CH350">
        <v>1295</v>
      </c>
      <c r="CI350">
        <v>1375</v>
      </c>
      <c r="CJ350">
        <v>1350</v>
      </c>
      <c r="CK350">
        <v>1300</v>
      </c>
      <c r="CL350">
        <v>1325</v>
      </c>
      <c r="CM350">
        <v>1400</v>
      </c>
      <c r="CN350">
        <v>1350</v>
      </c>
      <c r="CO350">
        <v>1325</v>
      </c>
      <c r="CP350">
        <v>1400</v>
      </c>
      <c r="CQ350">
        <v>1450</v>
      </c>
      <c r="CR350">
        <v>1450</v>
      </c>
      <c r="CS350">
        <v>1500</v>
      </c>
      <c r="CT350">
        <v>1400</v>
      </c>
      <c r="CU350">
        <v>1462.5</v>
      </c>
      <c r="CV350">
        <v>1450</v>
      </c>
    </row>
    <row r="351" spans="1:100" x14ac:dyDescent="0.25">
      <c r="A351">
        <v>41042</v>
      </c>
      <c r="B351" s="4" t="s">
        <v>445</v>
      </c>
      <c r="C351" s="4" t="s">
        <v>375</v>
      </c>
      <c r="D351" s="4" t="s">
        <v>437</v>
      </c>
      <c r="E351" s="4" t="s">
        <v>267</v>
      </c>
      <c r="F351">
        <v>350</v>
      </c>
      <c r="CJ351">
        <v>889</v>
      </c>
      <c r="CK351">
        <v>849.5</v>
      </c>
      <c r="CL351">
        <v>895</v>
      </c>
      <c r="CM351">
        <v>899</v>
      </c>
      <c r="CN351">
        <v>899</v>
      </c>
      <c r="CO351">
        <v>899</v>
      </c>
      <c r="CP351">
        <v>895</v>
      </c>
      <c r="CQ351">
        <v>895</v>
      </c>
      <c r="CR351">
        <v>882.5</v>
      </c>
      <c r="CS351">
        <v>879</v>
      </c>
      <c r="CT351">
        <v>899</v>
      </c>
      <c r="CU351">
        <v>879</v>
      </c>
      <c r="CV351">
        <v>899</v>
      </c>
    </row>
    <row r="352" spans="1:100" x14ac:dyDescent="0.25">
      <c r="A352">
        <v>55124</v>
      </c>
      <c r="B352" s="4" t="s">
        <v>446</v>
      </c>
      <c r="C352" s="4" t="s">
        <v>352</v>
      </c>
      <c r="D352" s="4" t="s">
        <v>447</v>
      </c>
      <c r="E352" s="4" t="s">
        <v>448</v>
      </c>
      <c r="F352">
        <v>351</v>
      </c>
      <c r="CC352">
        <v>1412</v>
      </c>
      <c r="CD352">
        <v>1450</v>
      </c>
      <c r="CE352">
        <v>1375</v>
      </c>
      <c r="CF352">
        <v>1483</v>
      </c>
      <c r="CG352">
        <v>1506</v>
      </c>
      <c r="CH352">
        <v>1476</v>
      </c>
      <c r="CI352">
        <v>1468</v>
      </c>
      <c r="CJ352">
        <v>1437.5</v>
      </c>
      <c r="CK352">
        <v>1472.5</v>
      </c>
      <c r="CL352">
        <v>1529</v>
      </c>
      <c r="CM352">
        <v>1450</v>
      </c>
      <c r="CN352">
        <v>1485</v>
      </c>
      <c r="CO352">
        <v>1499</v>
      </c>
      <c r="CP352">
        <v>1501.5</v>
      </c>
      <c r="CQ352">
        <v>1612.5</v>
      </c>
      <c r="CR352">
        <v>1620</v>
      </c>
      <c r="CS352">
        <v>1618</v>
      </c>
      <c r="CT352">
        <v>1613</v>
      </c>
      <c r="CU352">
        <v>1625</v>
      </c>
      <c r="CV352">
        <v>1489.5</v>
      </c>
    </row>
    <row r="353" spans="1:100" x14ac:dyDescent="0.25">
      <c r="A353">
        <v>32303</v>
      </c>
      <c r="B353" s="4" t="s">
        <v>449</v>
      </c>
      <c r="C353" s="4" t="s">
        <v>171</v>
      </c>
      <c r="D353" s="4" t="s">
        <v>449</v>
      </c>
      <c r="E353" s="4" t="s">
        <v>450</v>
      </c>
      <c r="F353">
        <v>352</v>
      </c>
      <c r="CE353">
        <v>750</v>
      </c>
      <c r="CF353">
        <v>775</v>
      </c>
      <c r="CG353">
        <v>762.5</v>
      </c>
      <c r="CH353">
        <v>795</v>
      </c>
      <c r="CI353">
        <v>750</v>
      </c>
      <c r="CJ353">
        <v>755</v>
      </c>
      <c r="CK353">
        <v>775</v>
      </c>
      <c r="CL353">
        <v>775</v>
      </c>
      <c r="CM353">
        <v>750</v>
      </c>
      <c r="CN353">
        <v>785</v>
      </c>
      <c r="CO353">
        <v>797.5</v>
      </c>
      <c r="CP353">
        <v>817.5</v>
      </c>
      <c r="CQ353">
        <v>800</v>
      </c>
      <c r="CR353">
        <v>800</v>
      </c>
      <c r="CS353">
        <v>797.5</v>
      </c>
      <c r="CT353">
        <v>797.5</v>
      </c>
      <c r="CU353">
        <v>800</v>
      </c>
      <c r="CV353">
        <v>800</v>
      </c>
    </row>
    <row r="354" spans="1:100" x14ac:dyDescent="0.25">
      <c r="A354">
        <v>78753</v>
      </c>
      <c r="B354" s="4" t="s">
        <v>127</v>
      </c>
      <c r="C354" s="4" t="s">
        <v>108</v>
      </c>
      <c r="D354" s="4" t="s">
        <v>127</v>
      </c>
      <c r="E354" s="4" t="s">
        <v>128</v>
      </c>
      <c r="F354">
        <v>353</v>
      </c>
      <c r="X354">
        <v>955</v>
      </c>
      <c r="Y354">
        <v>980</v>
      </c>
      <c r="Z354">
        <v>915</v>
      </c>
      <c r="AA354">
        <v>840</v>
      </c>
      <c r="AB354">
        <v>853</v>
      </c>
      <c r="AC354">
        <v>934</v>
      </c>
      <c r="AD354">
        <v>870</v>
      </c>
      <c r="AE354">
        <v>952</v>
      </c>
      <c r="AF354">
        <v>929</v>
      </c>
      <c r="AG354">
        <v>938</v>
      </c>
      <c r="AH354">
        <v>910</v>
      </c>
      <c r="AI354">
        <v>861</v>
      </c>
      <c r="AJ354">
        <v>882.5</v>
      </c>
      <c r="AK354">
        <v>885</v>
      </c>
      <c r="AL354">
        <v>899</v>
      </c>
      <c r="AM354">
        <v>884</v>
      </c>
      <c r="AN354">
        <v>903</v>
      </c>
      <c r="AO354">
        <v>887</v>
      </c>
      <c r="AP354">
        <v>901</v>
      </c>
      <c r="AQ354">
        <v>870</v>
      </c>
      <c r="AR354">
        <v>899</v>
      </c>
      <c r="AS354">
        <v>945.5</v>
      </c>
      <c r="AT354">
        <v>875</v>
      </c>
      <c r="AU354">
        <v>875</v>
      </c>
      <c r="AV354">
        <v>902</v>
      </c>
      <c r="AW354">
        <v>890</v>
      </c>
      <c r="AX354">
        <v>902.5</v>
      </c>
      <c r="AY354">
        <v>890</v>
      </c>
      <c r="AZ354">
        <v>899</v>
      </c>
      <c r="BA354">
        <v>899</v>
      </c>
      <c r="BB354">
        <v>925</v>
      </c>
      <c r="BC354">
        <v>902.5</v>
      </c>
      <c r="BD354">
        <v>925</v>
      </c>
      <c r="BE354">
        <v>902.5</v>
      </c>
      <c r="BF354">
        <v>899</v>
      </c>
      <c r="BG354">
        <v>895</v>
      </c>
      <c r="BH354">
        <v>905</v>
      </c>
      <c r="BI354">
        <v>899</v>
      </c>
      <c r="BJ354">
        <v>945</v>
      </c>
      <c r="BK354">
        <v>905</v>
      </c>
      <c r="BL354">
        <v>899</v>
      </c>
      <c r="BM354">
        <v>926.5</v>
      </c>
      <c r="BN354">
        <v>945</v>
      </c>
      <c r="BO354">
        <v>902</v>
      </c>
      <c r="BP354">
        <v>899</v>
      </c>
      <c r="BQ354">
        <v>995</v>
      </c>
      <c r="BR354">
        <v>899</v>
      </c>
      <c r="BS354">
        <v>960</v>
      </c>
      <c r="BT354">
        <v>955</v>
      </c>
      <c r="BU354">
        <v>954</v>
      </c>
      <c r="BV354">
        <v>899</v>
      </c>
      <c r="BW354">
        <v>927.5</v>
      </c>
      <c r="BX354">
        <v>912.5</v>
      </c>
      <c r="BY354">
        <v>895</v>
      </c>
      <c r="BZ354">
        <v>922.5</v>
      </c>
      <c r="CA354">
        <v>932.5</v>
      </c>
      <c r="CB354">
        <v>950</v>
      </c>
      <c r="CC354">
        <v>980</v>
      </c>
      <c r="CD354">
        <v>899</v>
      </c>
      <c r="CE354">
        <v>995</v>
      </c>
      <c r="CF354">
        <v>995</v>
      </c>
      <c r="CG354">
        <v>1035</v>
      </c>
      <c r="CH354">
        <v>1050</v>
      </c>
      <c r="CI354">
        <v>1113</v>
      </c>
      <c r="CJ354">
        <v>1210</v>
      </c>
      <c r="CK354">
        <v>1240</v>
      </c>
      <c r="CL354">
        <v>1240</v>
      </c>
      <c r="CM354">
        <v>1230</v>
      </c>
      <c r="CN354">
        <v>1205</v>
      </c>
      <c r="CO354">
        <v>1210</v>
      </c>
      <c r="CP354">
        <v>1166.5</v>
      </c>
      <c r="CQ354">
        <v>1170</v>
      </c>
      <c r="CR354">
        <v>1182.5</v>
      </c>
      <c r="CS354">
        <v>1189</v>
      </c>
      <c r="CT354">
        <v>1190</v>
      </c>
      <c r="CU354">
        <v>1189.5</v>
      </c>
      <c r="CV354">
        <v>1160</v>
      </c>
    </row>
    <row r="355" spans="1:100" x14ac:dyDescent="0.25">
      <c r="A355">
        <v>92620</v>
      </c>
      <c r="B355" s="4" t="s">
        <v>451</v>
      </c>
      <c r="C355" s="4" t="s">
        <v>117</v>
      </c>
      <c r="D355" s="4" t="s">
        <v>124</v>
      </c>
      <c r="E355" s="4" t="s">
        <v>257</v>
      </c>
      <c r="F355">
        <v>354</v>
      </c>
      <c r="Q355">
        <v>2197</v>
      </c>
      <c r="R355">
        <v>2150</v>
      </c>
      <c r="S355">
        <v>2000</v>
      </c>
      <c r="T355">
        <v>1900</v>
      </c>
      <c r="U355">
        <v>1900</v>
      </c>
      <c r="V355">
        <v>1987</v>
      </c>
      <c r="W355">
        <v>2130</v>
      </c>
      <c r="X355">
        <v>2140</v>
      </c>
      <c r="Y355">
        <v>2075</v>
      </c>
      <c r="Z355">
        <v>2105</v>
      </c>
      <c r="AA355">
        <v>2130</v>
      </c>
      <c r="AB355">
        <v>2250</v>
      </c>
      <c r="AC355">
        <v>2200</v>
      </c>
      <c r="AD355">
        <v>2140</v>
      </c>
      <c r="AE355">
        <v>2185</v>
      </c>
      <c r="AF355">
        <v>2160</v>
      </c>
      <c r="AG355">
        <v>2160</v>
      </c>
      <c r="AH355">
        <v>2200</v>
      </c>
      <c r="AI355">
        <v>2180</v>
      </c>
      <c r="AJ355">
        <v>2177.5</v>
      </c>
      <c r="AK355">
        <v>2160</v>
      </c>
      <c r="AL355">
        <v>2225</v>
      </c>
      <c r="AM355">
        <v>2200</v>
      </c>
      <c r="AN355">
        <v>2275</v>
      </c>
      <c r="AO355">
        <v>2295</v>
      </c>
      <c r="AP355">
        <v>2269</v>
      </c>
      <c r="AQ355">
        <v>2250</v>
      </c>
      <c r="AR355">
        <v>2232.5</v>
      </c>
      <c r="AS355">
        <v>2256</v>
      </c>
      <c r="AT355">
        <v>2200</v>
      </c>
      <c r="AU355">
        <v>2215</v>
      </c>
      <c r="AV355">
        <v>2200</v>
      </c>
      <c r="AW355">
        <v>2200</v>
      </c>
      <c r="AX355">
        <v>2212.5</v>
      </c>
      <c r="AY355">
        <v>2250</v>
      </c>
      <c r="AZ355">
        <v>2250</v>
      </c>
      <c r="BA355">
        <v>2300</v>
      </c>
      <c r="BB355">
        <v>2300</v>
      </c>
      <c r="BC355">
        <v>2310</v>
      </c>
      <c r="BD355">
        <v>2235</v>
      </c>
      <c r="BE355">
        <v>2245</v>
      </c>
      <c r="BF355">
        <v>2200</v>
      </c>
      <c r="BG355">
        <v>2175</v>
      </c>
      <c r="BH355">
        <v>2185</v>
      </c>
      <c r="BI355">
        <v>2200</v>
      </c>
      <c r="BJ355">
        <v>2190</v>
      </c>
      <c r="BK355">
        <v>2165</v>
      </c>
      <c r="BL355">
        <v>2130</v>
      </c>
      <c r="BM355">
        <v>2145</v>
      </c>
      <c r="BN355">
        <v>2187.5</v>
      </c>
      <c r="BO355">
        <v>2190</v>
      </c>
      <c r="BP355">
        <v>2190</v>
      </c>
      <c r="BQ355">
        <v>2180</v>
      </c>
      <c r="BR355">
        <v>2195</v>
      </c>
      <c r="BS355">
        <v>2220</v>
      </c>
      <c r="BT355">
        <v>2260</v>
      </c>
      <c r="BU355">
        <v>2345</v>
      </c>
      <c r="BV355">
        <v>2370</v>
      </c>
      <c r="BW355">
        <v>2430</v>
      </c>
      <c r="BX355">
        <v>2315</v>
      </c>
      <c r="BY355">
        <v>2350</v>
      </c>
      <c r="BZ355">
        <v>2292.5</v>
      </c>
      <c r="CA355">
        <v>2262.5</v>
      </c>
      <c r="CB355">
        <v>2250</v>
      </c>
      <c r="CC355">
        <v>2297.5</v>
      </c>
      <c r="CD355">
        <v>2242.5</v>
      </c>
      <c r="CE355">
        <v>2265</v>
      </c>
      <c r="CF355">
        <v>2365</v>
      </c>
      <c r="CG355">
        <v>2415</v>
      </c>
      <c r="CH355">
        <v>2442.5</v>
      </c>
      <c r="CI355">
        <v>2467.5</v>
      </c>
      <c r="CJ355">
        <v>2390</v>
      </c>
      <c r="CK355">
        <v>2382.5</v>
      </c>
      <c r="CL355">
        <v>2380</v>
      </c>
      <c r="CM355">
        <v>2400</v>
      </c>
      <c r="CN355">
        <v>2405</v>
      </c>
      <c r="CO355">
        <v>2350</v>
      </c>
      <c r="CP355">
        <v>2345</v>
      </c>
      <c r="CQ355">
        <v>2395</v>
      </c>
      <c r="CR355">
        <v>2400</v>
      </c>
      <c r="CS355">
        <v>2420</v>
      </c>
      <c r="CT355">
        <v>2425</v>
      </c>
      <c r="CU355">
        <v>2405</v>
      </c>
      <c r="CV355">
        <v>2450</v>
      </c>
    </row>
    <row r="356" spans="1:100" x14ac:dyDescent="0.25">
      <c r="A356">
        <v>78759</v>
      </c>
      <c r="B356" s="4" t="s">
        <v>127</v>
      </c>
      <c r="C356" s="4" t="s">
        <v>108</v>
      </c>
      <c r="D356" s="4" t="s">
        <v>127</v>
      </c>
      <c r="E356" s="4" t="s">
        <v>128</v>
      </c>
      <c r="F356">
        <v>355</v>
      </c>
      <c r="Q356">
        <v>875</v>
      </c>
      <c r="R356">
        <v>910</v>
      </c>
      <c r="S356">
        <v>949</v>
      </c>
      <c r="T356">
        <v>960</v>
      </c>
      <c r="U356">
        <v>947</v>
      </c>
      <c r="V356">
        <v>950</v>
      </c>
      <c r="W356">
        <v>929.5</v>
      </c>
      <c r="X356">
        <v>949</v>
      </c>
      <c r="Y356">
        <v>960</v>
      </c>
      <c r="Z356">
        <v>965.5</v>
      </c>
      <c r="AA356">
        <v>970.5</v>
      </c>
      <c r="AB356">
        <v>930</v>
      </c>
      <c r="AC356">
        <v>949</v>
      </c>
      <c r="AD356">
        <v>1010</v>
      </c>
      <c r="AE356">
        <v>1050</v>
      </c>
      <c r="AF356">
        <v>1012</v>
      </c>
      <c r="AG356">
        <v>985</v>
      </c>
      <c r="AH356">
        <v>995</v>
      </c>
      <c r="AI356">
        <v>1035</v>
      </c>
      <c r="AJ356">
        <v>1035</v>
      </c>
      <c r="AK356">
        <v>1025</v>
      </c>
      <c r="AL356">
        <v>1025</v>
      </c>
      <c r="AM356">
        <v>995</v>
      </c>
      <c r="AN356">
        <v>995</v>
      </c>
      <c r="AO356">
        <v>1035</v>
      </c>
      <c r="AP356">
        <v>1107.5</v>
      </c>
      <c r="AQ356">
        <v>1110</v>
      </c>
      <c r="AR356">
        <v>1104</v>
      </c>
      <c r="AS356">
        <v>1095</v>
      </c>
      <c r="AT356">
        <v>1110</v>
      </c>
      <c r="AU356">
        <v>1148</v>
      </c>
      <c r="AV356">
        <v>1157</v>
      </c>
      <c r="AW356">
        <v>1164</v>
      </c>
      <c r="AX356">
        <v>1220</v>
      </c>
      <c r="AY356">
        <v>1189</v>
      </c>
      <c r="AZ356">
        <v>1177</v>
      </c>
      <c r="BA356">
        <v>1197.5</v>
      </c>
      <c r="BB356">
        <v>1200.5</v>
      </c>
      <c r="BC356">
        <v>1185</v>
      </c>
      <c r="BD356">
        <v>1137</v>
      </c>
      <c r="BE356">
        <v>1130</v>
      </c>
      <c r="BF356">
        <v>1195</v>
      </c>
      <c r="BG356">
        <v>1154</v>
      </c>
      <c r="BH356">
        <v>1145</v>
      </c>
      <c r="BI356">
        <v>1140</v>
      </c>
      <c r="BJ356">
        <v>1135</v>
      </c>
      <c r="BK356">
        <v>1158</v>
      </c>
      <c r="BL356">
        <v>1140</v>
      </c>
      <c r="BM356">
        <v>1155.5</v>
      </c>
      <c r="BN356">
        <v>1150</v>
      </c>
      <c r="BO356">
        <v>1183</v>
      </c>
      <c r="BP356">
        <v>1227.5</v>
      </c>
      <c r="BQ356">
        <v>1233</v>
      </c>
      <c r="BR356">
        <v>1262</v>
      </c>
      <c r="BS356">
        <v>1262</v>
      </c>
      <c r="BT356">
        <v>1285</v>
      </c>
      <c r="BU356">
        <v>1373</v>
      </c>
      <c r="BV356">
        <v>1327</v>
      </c>
      <c r="BW356">
        <v>1372</v>
      </c>
      <c r="BX356">
        <v>1375.5</v>
      </c>
      <c r="BY356">
        <v>1265</v>
      </c>
      <c r="BZ356">
        <v>1343.5</v>
      </c>
      <c r="CA356">
        <v>1355</v>
      </c>
      <c r="CB356">
        <v>1285.5</v>
      </c>
      <c r="CC356">
        <v>1242</v>
      </c>
      <c r="CD356">
        <v>1227.5</v>
      </c>
      <c r="CE356">
        <v>1284</v>
      </c>
      <c r="CF356">
        <v>1289.5</v>
      </c>
      <c r="CG356">
        <v>1315</v>
      </c>
      <c r="CH356">
        <v>1332</v>
      </c>
      <c r="CI356">
        <v>1415</v>
      </c>
      <c r="CJ356">
        <v>1370</v>
      </c>
      <c r="CK356">
        <v>1342.5</v>
      </c>
      <c r="CL356">
        <v>1308</v>
      </c>
      <c r="CM356">
        <v>1287</v>
      </c>
      <c r="CN356">
        <v>1295</v>
      </c>
      <c r="CO356">
        <v>1234</v>
      </c>
      <c r="CP356">
        <v>1259</v>
      </c>
      <c r="CQ356">
        <v>1312</v>
      </c>
      <c r="CR356">
        <v>1364</v>
      </c>
      <c r="CS356">
        <v>1372</v>
      </c>
      <c r="CT356">
        <v>1377</v>
      </c>
      <c r="CU356">
        <v>1506</v>
      </c>
      <c r="CV356">
        <v>1421.5</v>
      </c>
    </row>
    <row r="357" spans="1:100" x14ac:dyDescent="0.25">
      <c r="A357">
        <v>10014</v>
      </c>
      <c r="B357" s="4" t="s">
        <v>101</v>
      </c>
      <c r="C357" s="4" t="s">
        <v>102</v>
      </c>
      <c r="D357" s="4" t="s">
        <v>101</v>
      </c>
      <c r="E357" s="4" t="s">
        <v>101</v>
      </c>
      <c r="F357">
        <v>356</v>
      </c>
      <c r="K357">
        <v>3595</v>
      </c>
      <c r="L357">
        <v>3595</v>
      </c>
      <c r="M357">
        <v>3600</v>
      </c>
      <c r="N357">
        <v>3600</v>
      </c>
      <c r="O357">
        <v>3800</v>
      </c>
      <c r="P357">
        <v>3600</v>
      </c>
      <c r="Q357">
        <v>3600</v>
      </c>
      <c r="R357">
        <v>3775</v>
      </c>
      <c r="S357">
        <v>3800</v>
      </c>
      <c r="T357">
        <v>3800</v>
      </c>
      <c r="U357">
        <v>3895</v>
      </c>
      <c r="V357">
        <v>3800</v>
      </c>
      <c r="W357">
        <v>3895</v>
      </c>
      <c r="X357">
        <v>3897.5</v>
      </c>
      <c r="Y357">
        <v>4200</v>
      </c>
      <c r="Z357">
        <v>3900</v>
      </c>
      <c r="AA357">
        <v>3850</v>
      </c>
      <c r="AB357">
        <v>3995</v>
      </c>
      <c r="AC357">
        <v>4195</v>
      </c>
      <c r="AD357">
        <v>4200</v>
      </c>
      <c r="AE357">
        <v>4200</v>
      </c>
      <c r="AF357">
        <v>4275</v>
      </c>
      <c r="AG357">
        <v>4250</v>
      </c>
      <c r="AH357">
        <v>4234</v>
      </c>
      <c r="AI357">
        <v>4000</v>
      </c>
      <c r="AJ357">
        <v>4047.5</v>
      </c>
      <c r="AK357">
        <v>4000</v>
      </c>
      <c r="AL357">
        <v>4000</v>
      </c>
      <c r="AM357">
        <v>4195</v>
      </c>
      <c r="AN357">
        <v>4100</v>
      </c>
      <c r="AO357">
        <v>4200</v>
      </c>
      <c r="AP357">
        <v>4200</v>
      </c>
      <c r="AQ357">
        <v>4200</v>
      </c>
      <c r="AR357">
        <v>4300</v>
      </c>
      <c r="AS357">
        <v>4395</v>
      </c>
      <c r="AT357">
        <v>4400</v>
      </c>
      <c r="AU357">
        <v>4350</v>
      </c>
      <c r="AV357">
        <v>4370</v>
      </c>
      <c r="AW357">
        <v>4350</v>
      </c>
      <c r="AX357">
        <v>4300</v>
      </c>
      <c r="AY357">
        <v>4200</v>
      </c>
      <c r="AZ357">
        <v>4195</v>
      </c>
      <c r="BA357">
        <v>4200</v>
      </c>
      <c r="BB357">
        <v>4000</v>
      </c>
      <c r="BC357">
        <v>4000</v>
      </c>
      <c r="BD357">
        <v>4000</v>
      </c>
      <c r="BE357">
        <v>4000</v>
      </c>
      <c r="BF357">
        <v>4000</v>
      </c>
      <c r="BG357">
        <v>4000</v>
      </c>
      <c r="BH357">
        <v>4000</v>
      </c>
      <c r="BI357">
        <v>4000</v>
      </c>
      <c r="BJ357">
        <v>4250</v>
      </c>
      <c r="BK357">
        <v>4217</v>
      </c>
      <c r="BL357">
        <v>4242</v>
      </c>
      <c r="BM357">
        <v>4200</v>
      </c>
      <c r="BN357">
        <v>4135</v>
      </c>
      <c r="BO357">
        <v>4200</v>
      </c>
      <c r="BP357">
        <v>4200</v>
      </c>
      <c r="BQ357">
        <v>4200</v>
      </c>
      <c r="BR357">
        <v>4200</v>
      </c>
      <c r="BS357">
        <v>4195</v>
      </c>
      <c r="BT357">
        <v>4242</v>
      </c>
      <c r="BU357">
        <v>4200</v>
      </c>
      <c r="BV357">
        <v>4200</v>
      </c>
      <c r="BW357">
        <v>4075</v>
      </c>
      <c r="BX357">
        <v>4100</v>
      </c>
      <c r="BY357">
        <v>4000</v>
      </c>
      <c r="BZ357">
        <v>4200</v>
      </c>
      <c r="CA357">
        <v>4000</v>
      </c>
      <c r="CB357">
        <v>4000</v>
      </c>
      <c r="CC357">
        <v>4100</v>
      </c>
      <c r="CD357">
        <v>3950</v>
      </c>
      <c r="CE357">
        <v>4000</v>
      </c>
      <c r="CF357">
        <v>4195</v>
      </c>
      <c r="CG357">
        <v>4250</v>
      </c>
      <c r="CH357">
        <v>4234</v>
      </c>
      <c r="CI357">
        <v>4200</v>
      </c>
      <c r="CJ357">
        <v>4095</v>
      </c>
      <c r="CK357">
        <v>4095</v>
      </c>
      <c r="CL357">
        <v>4097.5</v>
      </c>
      <c r="CM357">
        <v>4125</v>
      </c>
      <c r="CN357">
        <v>4100</v>
      </c>
      <c r="CO357">
        <v>4100</v>
      </c>
      <c r="CP357">
        <v>4000</v>
      </c>
      <c r="CQ357">
        <v>4150</v>
      </c>
      <c r="CR357">
        <v>4200</v>
      </c>
      <c r="CS357">
        <v>4200</v>
      </c>
      <c r="CT357">
        <v>4178</v>
      </c>
      <c r="CU357">
        <v>4250</v>
      </c>
      <c r="CV357">
        <v>4225</v>
      </c>
    </row>
    <row r="358" spans="1:100" x14ac:dyDescent="0.25">
      <c r="A358">
        <v>89148</v>
      </c>
      <c r="B358" s="4" t="s">
        <v>225</v>
      </c>
      <c r="C358" s="4" t="s">
        <v>226</v>
      </c>
      <c r="D358" s="4" t="s">
        <v>225</v>
      </c>
      <c r="E358" s="4" t="s">
        <v>227</v>
      </c>
      <c r="F358">
        <v>357</v>
      </c>
      <c r="CE358">
        <v>1157.5</v>
      </c>
      <c r="CF358">
        <v>1062.5</v>
      </c>
      <c r="CG358">
        <v>1215</v>
      </c>
      <c r="CH358">
        <v>1249</v>
      </c>
      <c r="CI358">
        <v>1225</v>
      </c>
      <c r="CJ358">
        <v>1225</v>
      </c>
      <c r="CK358">
        <v>1250</v>
      </c>
      <c r="CL358">
        <v>1225</v>
      </c>
      <c r="CM358">
        <v>1250</v>
      </c>
      <c r="CN358">
        <v>1255</v>
      </c>
      <c r="CO358">
        <v>1319</v>
      </c>
      <c r="CP358">
        <v>1309.5</v>
      </c>
      <c r="CQ358">
        <v>1300</v>
      </c>
      <c r="CR358">
        <v>1324</v>
      </c>
      <c r="CS358">
        <v>1405</v>
      </c>
      <c r="CT358">
        <v>1465</v>
      </c>
      <c r="CU358">
        <v>1479</v>
      </c>
      <c r="CV358">
        <v>1495</v>
      </c>
    </row>
    <row r="359" spans="1:100" x14ac:dyDescent="0.25">
      <c r="A359">
        <v>33141</v>
      </c>
      <c r="B359" s="4" t="s">
        <v>197</v>
      </c>
      <c r="C359" s="4" t="s">
        <v>171</v>
      </c>
      <c r="D359" s="4" t="s">
        <v>172</v>
      </c>
      <c r="E359" s="4" t="s">
        <v>173</v>
      </c>
      <c r="F359">
        <v>358</v>
      </c>
      <c r="H359">
        <v>2200</v>
      </c>
      <c r="I359">
        <v>1950</v>
      </c>
      <c r="J359">
        <v>2000</v>
      </c>
      <c r="K359">
        <v>1800</v>
      </c>
      <c r="L359">
        <v>1685</v>
      </c>
      <c r="M359">
        <v>1692.5</v>
      </c>
      <c r="N359">
        <v>1850</v>
      </c>
      <c r="O359">
        <v>1850</v>
      </c>
      <c r="P359">
        <v>1850</v>
      </c>
      <c r="Q359">
        <v>1850</v>
      </c>
      <c r="R359">
        <v>1900</v>
      </c>
      <c r="S359">
        <v>1900</v>
      </c>
      <c r="T359">
        <v>1900</v>
      </c>
      <c r="U359">
        <v>1950</v>
      </c>
      <c r="V359">
        <v>1900</v>
      </c>
      <c r="W359">
        <v>1900</v>
      </c>
      <c r="X359">
        <v>1900</v>
      </c>
      <c r="Y359">
        <v>1900</v>
      </c>
      <c r="Z359">
        <v>1950</v>
      </c>
      <c r="AA359">
        <v>2000</v>
      </c>
      <c r="AB359">
        <v>2000</v>
      </c>
      <c r="AC359">
        <v>2100</v>
      </c>
      <c r="AD359">
        <v>2100</v>
      </c>
      <c r="AE359">
        <v>2100</v>
      </c>
      <c r="AF359">
        <v>2100</v>
      </c>
      <c r="AG359">
        <v>2100</v>
      </c>
      <c r="AH359">
        <v>2000</v>
      </c>
      <c r="AI359">
        <v>2100</v>
      </c>
      <c r="AJ359">
        <v>2100</v>
      </c>
      <c r="AK359">
        <v>2100</v>
      </c>
      <c r="AL359">
        <v>2150</v>
      </c>
      <c r="AM359">
        <v>2200</v>
      </c>
      <c r="AN359">
        <v>2300</v>
      </c>
      <c r="AO359">
        <v>2382.5</v>
      </c>
      <c r="AP359">
        <v>2300</v>
      </c>
      <c r="AQ359">
        <v>2200</v>
      </c>
      <c r="AR359">
        <v>2200</v>
      </c>
      <c r="AS359">
        <v>2300</v>
      </c>
      <c r="AT359">
        <v>2200</v>
      </c>
      <c r="AU359">
        <v>2300</v>
      </c>
      <c r="AV359">
        <v>2400</v>
      </c>
      <c r="AW359">
        <v>2350</v>
      </c>
      <c r="AX359">
        <v>2300</v>
      </c>
      <c r="AY359">
        <v>2350</v>
      </c>
      <c r="AZ359">
        <v>2400</v>
      </c>
      <c r="BA359">
        <v>2450</v>
      </c>
      <c r="BB359">
        <v>2400</v>
      </c>
      <c r="BC359">
        <v>2300</v>
      </c>
      <c r="BD359">
        <v>2300</v>
      </c>
      <c r="BE359">
        <v>2300</v>
      </c>
      <c r="BF359">
        <v>2100</v>
      </c>
      <c r="BG359">
        <v>2200</v>
      </c>
      <c r="BH359">
        <v>2200</v>
      </c>
      <c r="BI359">
        <v>2300</v>
      </c>
      <c r="BJ359">
        <v>2300</v>
      </c>
      <c r="BK359">
        <v>2500</v>
      </c>
      <c r="BL359">
        <v>2500</v>
      </c>
      <c r="BM359">
        <v>2400</v>
      </c>
      <c r="BN359">
        <v>2400</v>
      </c>
      <c r="BO359">
        <v>2250</v>
      </c>
      <c r="BP359">
        <v>2300</v>
      </c>
      <c r="BQ359">
        <v>2300</v>
      </c>
      <c r="BR359">
        <v>2250</v>
      </c>
      <c r="BS359">
        <v>2250</v>
      </c>
      <c r="BT359">
        <v>2335</v>
      </c>
      <c r="BU359">
        <v>2250</v>
      </c>
      <c r="BV359">
        <v>2200</v>
      </c>
      <c r="BW359">
        <v>2300</v>
      </c>
      <c r="BX359">
        <v>2250</v>
      </c>
      <c r="BY359">
        <v>2200</v>
      </c>
      <c r="BZ359">
        <v>2300</v>
      </c>
      <c r="CA359">
        <v>2200</v>
      </c>
      <c r="CB359">
        <v>2200</v>
      </c>
      <c r="CC359">
        <v>2300</v>
      </c>
      <c r="CD359">
        <v>2000</v>
      </c>
      <c r="CE359">
        <v>2300</v>
      </c>
      <c r="CF359">
        <v>2300</v>
      </c>
      <c r="CG359">
        <v>2350</v>
      </c>
      <c r="CH359">
        <v>2350</v>
      </c>
      <c r="CI359">
        <v>2380</v>
      </c>
      <c r="CJ359">
        <v>2350</v>
      </c>
      <c r="CK359">
        <v>2300</v>
      </c>
      <c r="CL359">
        <v>2300</v>
      </c>
      <c r="CM359">
        <v>2272.5</v>
      </c>
      <c r="CN359">
        <v>2300</v>
      </c>
      <c r="CO359">
        <v>2250</v>
      </c>
      <c r="CP359">
        <v>2200</v>
      </c>
      <c r="CQ359">
        <v>2250</v>
      </c>
      <c r="CR359">
        <v>2200</v>
      </c>
      <c r="CS359">
        <v>2200</v>
      </c>
      <c r="CT359">
        <v>2200</v>
      </c>
      <c r="CU359">
        <v>2300</v>
      </c>
      <c r="CV359">
        <v>2300</v>
      </c>
    </row>
    <row r="360" spans="1:100" x14ac:dyDescent="0.25">
      <c r="A360">
        <v>95112</v>
      </c>
      <c r="B360" s="4" t="s">
        <v>315</v>
      </c>
      <c r="C360" s="4" t="s">
        <v>117</v>
      </c>
      <c r="D360" s="4" t="s">
        <v>315</v>
      </c>
      <c r="E360" s="4" t="s">
        <v>316</v>
      </c>
      <c r="F360">
        <v>359</v>
      </c>
      <c r="BO360">
        <v>2975</v>
      </c>
      <c r="BP360">
        <v>2934</v>
      </c>
      <c r="BQ360">
        <v>3050</v>
      </c>
      <c r="BR360">
        <v>3050</v>
      </c>
      <c r="BS360">
        <v>3041</v>
      </c>
      <c r="BT360">
        <v>2897.5</v>
      </c>
      <c r="BU360">
        <v>2925</v>
      </c>
      <c r="BV360">
        <v>2914</v>
      </c>
      <c r="BW360">
        <v>2961</v>
      </c>
      <c r="BX360">
        <v>3001</v>
      </c>
      <c r="BY360">
        <v>2980.5</v>
      </c>
      <c r="BZ360">
        <v>2748</v>
      </c>
      <c r="CA360">
        <v>3065.5</v>
      </c>
      <c r="CB360">
        <v>2697.5</v>
      </c>
      <c r="CC360">
        <v>2700</v>
      </c>
      <c r="CD360">
        <v>2912.5</v>
      </c>
      <c r="CE360">
        <v>2972</v>
      </c>
      <c r="CF360">
        <v>2818</v>
      </c>
      <c r="CG360">
        <v>2900</v>
      </c>
      <c r="CH360">
        <v>2900</v>
      </c>
      <c r="CI360">
        <v>2900</v>
      </c>
      <c r="CJ360">
        <v>2918.5</v>
      </c>
      <c r="CK360">
        <v>2858</v>
      </c>
      <c r="CL360">
        <v>2812</v>
      </c>
      <c r="CM360">
        <v>2767</v>
      </c>
      <c r="CN360">
        <v>2844.5</v>
      </c>
      <c r="CO360">
        <v>2859</v>
      </c>
      <c r="CP360">
        <v>2904</v>
      </c>
      <c r="CQ360">
        <v>2854</v>
      </c>
      <c r="CR360">
        <v>2917</v>
      </c>
      <c r="CS360">
        <v>2974</v>
      </c>
      <c r="CT360">
        <v>3085</v>
      </c>
      <c r="CU360">
        <v>3155</v>
      </c>
      <c r="CV360">
        <v>3017.5</v>
      </c>
    </row>
    <row r="361" spans="1:100" x14ac:dyDescent="0.25">
      <c r="A361">
        <v>78664</v>
      </c>
      <c r="B361" s="4" t="s">
        <v>452</v>
      </c>
      <c r="C361" s="4" t="s">
        <v>108</v>
      </c>
      <c r="D361" s="4" t="s">
        <v>127</v>
      </c>
      <c r="E361" s="4" t="s">
        <v>149</v>
      </c>
      <c r="F361">
        <v>360</v>
      </c>
      <c r="CD361">
        <v>1050</v>
      </c>
      <c r="CE361">
        <v>1069.5</v>
      </c>
      <c r="CF361">
        <v>1050</v>
      </c>
      <c r="CG361">
        <v>1109.5</v>
      </c>
      <c r="CH361">
        <v>1119</v>
      </c>
      <c r="CI361">
        <v>1119</v>
      </c>
      <c r="CJ361">
        <v>1129</v>
      </c>
      <c r="CK361">
        <v>1200</v>
      </c>
      <c r="CL361">
        <v>1184</v>
      </c>
      <c r="CM361">
        <v>1150</v>
      </c>
      <c r="CN361">
        <v>1120.5</v>
      </c>
      <c r="CO361">
        <v>1112</v>
      </c>
      <c r="CP361">
        <v>1100</v>
      </c>
      <c r="CQ361">
        <v>1109</v>
      </c>
      <c r="CR361">
        <v>1086</v>
      </c>
      <c r="CS361">
        <v>1097.5</v>
      </c>
      <c r="CT361">
        <v>1100</v>
      </c>
      <c r="CU361">
        <v>1050</v>
      </c>
      <c r="CV361">
        <v>1085</v>
      </c>
    </row>
    <row r="362" spans="1:100" x14ac:dyDescent="0.25">
      <c r="A362">
        <v>96815</v>
      </c>
      <c r="B362" s="4" t="s">
        <v>453</v>
      </c>
      <c r="C362" s="4" t="s">
        <v>454</v>
      </c>
      <c r="D362" s="4" t="s">
        <v>455</v>
      </c>
      <c r="E362" s="4" t="s">
        <v>453</v>
      </c>
      <c r="F362">
        <v>361</v>
      </c>
      <c r="AR362">
        <v>3350</v>
      </c>
      <c r="AS362">
        <v>3400</v>
      </c>
      <c r="AT362">
        <v>3750</v>
      </c>
      <c r="AU362">
        <v>3650</v>
      </c>
      <c r="AV362">
        <v>3000</v>
      </c>
      <c r="AW362">
        <v>2800</v>
      </c>
      <c r="AX362">
        <v>2800</v>
      </c>
      <c r="AY362">
        <v>3050</v>
      </c>
      <c r="AZ362">
        <v>3250</v>
      </c>
      <c r="BA362">
        <v>3000</v>
      </c>
      <c r="BB362">
        <v>2775</v>
      </c>
      <c r="BC362">
        <v>2800</v>
      </c>
      <c r="BD362">
        <v>3150</v>
      </c>
      <c r="BE362">
        <v>3647.5</v>
      </c>
      <c r="BF362">
        <v>3550</v>
      </c>
      <c r="BG362">
        <v>3200</v>
      </c>
      <c r="BH362">
        <v>3500</v>
      </c>
      <c r="BI362">
        <v>3500</v>
      </c>
      <c r="BJ362">
        <v>3300</v>
      </c>
      <c r="BK362">
        <v>3000</v>
      </c>
      <c r="BL362">
        <v>2800</v>
      </c>
      <c r="BM362">
        <v>2900</v>
      </c>
      <c r="BN362">
        <v>2997.5</v>
      </c>
      <c r="BO362">
        <v>3359</v>
      </c>
      <c r="BP362">
        <v>3359</v>
      </c>
      <c r="BQ362">
        <v>3000</v>
      </c>
      <c r="BR362">
        <v>3075</v>
      </c>
      <c r="BS362">
        <v>3350</v>
      </c>
      <c r="BT362">
        <v>3200</v>
      </c>
      <c r="BU362">
        <v>3500</v>
      </c>
      <c r="BV362">
        <v>3400</v>
      </c>
      <c r="BW362">
        <v>3000</v>
      </c>
      <c r="BX362">
        <v>3200</v>
      </c>
      <c r="BY362">
        <v>2900</v>
      </c>
      <c r="BZ362">
        <v>2997.5</v>
      </c>
      <c r="CA362">
        <v>2900</v>
      </c>
      <c r="CB362">
        <v>2780</v>
      </c>
      <c r="CC362">
        <v>2700</v>
      </c>
      <c r="CD362">
        <v>3100</v>
      </c>
      <c r="CE362">
        <v>2800</v>
      </c>
      <c r="CF362">
        <v>2900</v>
      </c>
      <c r="CG362">
        <v>2900</v>
      </c>
      <c r="CH362">
        <v>3000</v>
      </c>
      <c r="CI362">
        <v>3025</v>
      </c>
      <c r="CJ362">
        <v>3197.5</v>
      </c>
      <c r="CK362">
        <v>2925</v>
      </c>
      <c r="CL362">
        <v>2950</v>
      </c>
      <c r="CM362">
        <v>2800</v>
      </c>
      <c r="CN362">
        <v>2950</v>
      </c>
      <c r="CO362">
        <v>3000</v>
      </c>
      <c r="CP362">
        <v>2950</v>
      </c>
      <c r="CQ362">
        <v>3200</v>
      </c>
      <c r="CR362">
        <v>3000</v>
      </c>
      <c r="CS362">
        <v>3000</v>
      </c>
      <c r="CT362">
        <v>2972.5</v>
      </c>
      <c r="CU362">
        <v>2995</v>
      </c>
      <c r="CV362">
        <v>2900</v>
      </c>
    </row>
    <row r="363" spans="1:100" x14ac:dyDescent="0.25">
      <c r="A363">
        <v>94087</v>
      </c>
      <c r="B363" s="4" t="s">
        <v>456</v>
      </c>
      <c r="C363" s="4" t="s">
        <v>117</v>
      </c>
      <c r="D363" s="4" t="s">
        <v>315</v>
      </c>
      <c r="E363" s="4" t="s">
        <v>316</v>
      </c>
      <c r="F363">
        <v>362</v>
      </c>
      <c r="BP363">
        <v>3292</v>
      </c>
      <c r="BQ363">
        <v>3191</v>
      </c>
      <c r="BR363">
        <v>3115.5</v>
      </c>
      <c r="BS363">
        <v>2872.5</v>
      </c>
      <c r="BT363">
        <v>2954.5</v>
      </c>
      <c r="BU363">
        <v>3000</v>
      </c>
      <c r="BV363">
        <v>2954.5</v>
      </c>
      <c r="BW363">
        <v>3150</v>
      </c>
      <c r="BX363">
        <v>2995</v>
      </c>
      <c r="BY363">
        <v>2995</v>
      </c>
      <c r="BZ363">
        <v>2954.5</v>
      </c>
      <c r="CA363">
        <v>3165</v>
      </c>
      <c r="CB363">
        <v>3200</v>
      </c>
      <c r="CC363">
        <v>2934</v>
      </c>
      <c r="CD363">
        <v>2977</v>
      </c>
      <c r="CE363">
        <v>2712</v>
      </c>
      <c r="CF363">
        <v>2825</v>
      </c>
      <c r="CG363">
        <v>2850</v>
      </c>
      <c r="CH363">
        <v>2950</v>
      </c>
      <c r="CI363">
        <v>3000</v>
      </c>
      <c r="CJ363">
        <v>3041</v>
      </c>
      <c r="CK363">
        <v>3095</v>
      </c>
      <c r="CL363">
        <v>3000</v>
      </c>
      <c r="CM363">
        <v>2995</v>
      </c>
      <c r="CN363">
        <v>2900</v>
      </c>
      <c r="CO363">
        <v>2900</v>
      </c>
      <c r="CP363">
        <v>2846.5</v>
      </c>
      <c r="CQ363">
        <v>2939</v>
      </c>
      <c r="CR363">
        <v>2790</v>
      </c>
      <c r="CS363">
        <v>2959</v>
      </c>
      <c r="CT363">
        <v>2903.5</v>
      </c>
      <c r="CU363">
        <v>2995</v>
      </c>
      <c r="CV363">
        <v>3105.5</v>
      </c>
    </row>
    <row r="364" spans="1:100" x14ac:dyDescent="0.25">
      <c r="A364">
        <v>98208</v>
      </c>
      <c r="B364" s="4" t="s">
        <v>457</v>
      </c>
      <c r="C364" s="4" t="s">
        <v>180</v>
      </c>
      <c r="D364" s="4" t="s">
        <v>181</v>
      </c>
      <c r="E364" s="4" t="s">
        <v>255</v>
      </c>
      <c r="F364">
        <v>363</v>
      </c>
      <c r="CE364">
        <v>1329</v>
      </c>
      <c r="CF364">
        <v>1370</v>
      </c>
      <c r="CG364">
        <v>1395</v>
      </c>
      <c r="CH364">
        <v>1409</v>
      </c>
      <c r="CI364">
        <v>1460</v>
      </c>
      <c r="CJ364">
        <v>1502</v>
      </c>
      <c r="CK364">
        <v>1541</v>
      </c>
      <c r="CL364">
        <v>1499</v>
      </c>
      <c r="CM364">
        <v>1425</v>
      </c>
      <c r="CN364">
        <v>1430</v>
      </c>
      <c r="CO364">
        <v>1414</v>
      </c>
      <c r="CP364">
        <v>1405</v>
      </c>
      <c r="CQ364">
        <v>1402</v>
      </c>
      <c r="CR364">
        <v>1420</v>
      </c>
      <c r="CS364">
        <v>1508.5</v>
      </c>
      <c r="CT364">
        <v>1475</v>
      </c>
      <c r="CU364">
        <v>1517</v>
      </c>
      <c r="CV364">
        <v>1585</v>
      </c>
    </row>
    <row r="365" spans="1:100" x14ac:dyDescent="0.25">
      <c r="A365">
        <v>19148</v>
      </c>
      <c r="B365" s="4" t="s">
        <v>207</v>
      </c>
      <c r="C365" s="4" t="s">
        <v>208</v>
      </c>
      <c r="D365" s="4" t="s">
        <v>207</v>
      </c>
      <c r="E365" s="4" t="s">
        <v>207</v>
      </c>
      <c r="F365">
        <v>364</v>
      </c>
      <c r="CE365">
        <v>1200</v>
      </c>
      <c r="CF365">
        <v>1150</v>
      </c>
      <c r="CG365">
        <v>1300</v>
      </c>
      <c r="CH365">
        <v>1375</v>
      </c>
      <c r="CI365">
        <v>1350</v>
      </c>
      <c r="CJ365">
        <v>1350</v>
      </c>
      <c r="CK365">
        <v>1295</v>
      </c>
      <c r="CL365">
        <v>1345</v>
      </c>
      <c r="CM365">
        <v>1340</v>
      </c>
      <c r="CN365">
        <v>1300</v>
      </c>
      <c r="CO365">
        <v>1300</v>
      </c>
      <c r="CP365">
        <v>1300</v>
      </c>
      <c r="CQ365">
        <v>1300</v>
      </c>
      <c r="CR365">
        <v>1300</v>
      </c>
      <c r="CS365">
        <v>1300</v>
      </c>
      <c r="CT365">
        <v>1300</v>
      </c>
      <c r="CU365">
        <v>1287.5</v>
      </c>
      <c r="CV365">
        <v>1400</v>
      </c>
    </row>
    <row r="366" spans="1:100" x14ac:dyDescent="0.25">
      <c r="A366">
        <v>7305</v>
      </c>
      <c r="B366" s="4" t="s">
        <v>285</v>
      </c>
      <c r="C366" s="4" t="s">
        <v>165</v>
      </c>
      <c r="D366" s="4" t="s">
        <v>101</v>
      </c>
      <c r="E366" s="4" t="s">
        <v>166</v>
      </c>
      <c r="F366">
        <v>365</v>
      </c>
      <c r="X366">
        <v>1200</v>
      </c>
      <c r="Y366">
        <v>1200</v>
      </c>
      <c r="Z366">
        <v>1200</v>
      </c>
      <c r="AA366">
        <v>1150</v>
      </c>
      <c r="AB366">
        <v>1100</v>
      </c>
      <c r="AC366">
        <v>1050</v>
      </c>
      <c r="AD366">
        <v>1050</v>
      </c>
      <c r="AE366">
        <v>1000</v>
      </c>
      <c r="AF366">
        <v>1175</v>
      </c>
      <c r="AG366">
        <v>1085</v>
      </c>
      <c r="AH366">
        <v>1137.5</v>
      </c>
      <c r="AI366">
        <v>1150</v>
      </c>
      <c r="AJ366">
        <v>1195</v>
      </c>
      <c r="AK366">
        <v>1197.5</v>
      </c>
      <c r="AL366">
        <v>1100</v>
      </c>
      <c r="AM366">
        <v>1262.5</v>
      </c>
      <c r="AN366">
        <v>1275</v>
      </c>
      <c r="AO366">
        <v>1295</v>
      </c>
      <c r="AP366">
        <v>1250</v>
      </c>
      <c r="AQ366">
        <v>1300</v>
      </c>
      <c r="AR366">
        <v>1300</v>
      </c>
      <c r="AS366">
        <v>1300</v>
      </c>
      <c r="AT366">
        <v>1297.5</v>
      </c>
      <c r="AU366">
        <v>1150</v>
      </c>
      <c r="AV366">
        <v>1200</v>
      </c>
      <c r="AW366">
        <v>1200</v>
      </c>
      <c r="AX366">
        <v>1200</v>
      </c>
      <c r="AY366">
        <v>1275</v>
      </c>
      <c r="AZ366">
        <v>1300</v>
      </c>
      <c r="BA366">
        <v>1397.5</v>
      </c>
      <c r="BB366">
        <v>1300</v>
      </c>
      <c r="BC366">
        <v>1300</v>
      </c>
      <c r="BD366">
        <v>1300</v>
      </c>
      <c r="BE366">
        <v>1300</v>
      </c>
      <c r="BF366">
        <v>1275</v>
      </c>
      <c r="BG366">
        <v>1275</v>
      </c>
      <c r="BH366">
        <v>1295</v>
      </c>
      <c r="BI366">
        <v>1225</v>
      </c>
      <c r="BJ366">
        <v>1200</v>
      </c>
      <c r="BK366">
        <v>1250</v>
      </c>
      <c r="BL366">
        <v>1285</v>
      </c>
      <c r="BM366">
        <v>1300</v>
      </c>
      <c r="BN366">
        <v>1300</v>
      </c>
      <c r="BO366">
        <v>1262.5</v>
      </c>
      <c r="BP366">
        <v>1250</v>
      </c>
      <c r="BQ366">
        <v>1250</v>
      </c>
      <c r="BR366">
        <v>1295</v>
      </c>
      <c r="BS366">
        <v>1250</v>
      </c>
      <c r="BT366">
        <v>1250</v>
      </c>
      <c r="BU366">
        <v>1295</v>
      </c>
      <c r="BV366">
        <v>1295</v>
      </c>
      <c r="BW366">
        <v>1375</v>
      </c>
      <c r="BX366">
        <v>1295</v>
      </c>
      <c r="BY366">
        <v>1295</v>
      </c>
      <c r="BZ366">
        <v>1297.5</v>
      </c>
      <c r="CA366">
        <v>1300</v>
      </c>
      <c r="CB366">
        <v>1325</v>
      </c>
      <c r="CC366">
        <v>1350</v>
      </c>
      <c r="CD366">
        <v>1350</v>
      </c>
      <c r="CE366">
        <v>1350</v>
      </c>
      <c r="CF366">
        <v>1350</v>
      </c>
      <c r="CG366">
        <v>1375</v>
      </c>
      <c r="CH366">
        <v>1400</v>
      </c>
      <c r="CI366">
        <v>1395</v>
      </c>
      <c r="CJ366">
        <v>1400</v>
      </c>
      <c r="CK366">
        <v>1400</v>
      </c>
      <c r="CL366">
        <v>1400</v>
      </c>
      <c r="CM366">
        <v>1400</v>
      </c>
      <c r="CN366">
        <v>1450</v>
      </c>
      <c r="CO366">
        <v>1400</v>
      </c>
      <c r="CP366">
        <v>1400</v>
      </c>
      <c r="CQ366">
        <v>1400</v>
      </c>
      <c r="CR366">
        <v>1400</v>
      </c>
      <c r="CS366">
        <v>1450</v>
      </c>
      <c r="CT366">
        <v>1450</v>
      </c>
      <c r="CU366">
        <v>1450</v>
      </c>
      <c r="CV366">
        <v>1450</v>
      </c>
    </row>
    <row r="367" spans="1:100" x14ac:dyDescent="0.25">
      <c r="A367">
        <v>32825</v>
      </c>
      <c r="B367" s="4" t="s">
        <v>299</v>
      </c>
      <c r="C367" s="4" t="s">
        <v>171</v>
      </c>
      <c r="D367" s="4" t="s">
        <v>299</v>
      </c>
      <c r="E367" s="4" t="s">
        <v>257</v>
      </c>
      <c r="F367">
        <v>365</v>
      </c>
      <c r="CD367">
        <v>1032.5</v>
      </c>
      <c r="CE367">
        <v>1175</v>
      </c>
      <c r="CF367">
        <v>1165</v>
      </c>
      <c r="CG367">
        <v>1250</v>
      </c>
      <c r="CH367">
        <v>1295</v>
      </c>
      <c r="CI367">
        <v>1295</v>
      </c>
      <c r="CJ367">
        <v>1308.5</v>
      </c>
      <c r="CK367">
        <v>1297</v>
      </c>
      <c r="CL367">
        <v>1290</v>
      </c>
      <c r="CM367">
        <v>1200</v>
      </c>
      <c r="CN367">
        <v>1239.5</v>
      </c>
      <c r="CO367">
        <v>1241</v>
      </c>
      <c r="CP367">
        <v>1265</v>
      </c>
      <c r="CQ367">
        <v>1275</v>
      </c>
      <c r="CR367">
        <v>1290</v>
      </c>
      <c r="CS367">
        <v>1336</v>
      </c>
      <c r="CT367">
        <v>1378.5</v>
      </c>
      <c r="CU367">
        <v>1350</v>
      </c>
      <c r="CV367">
        <v>1339.5</v>
      </c>
    </row>
    <row r="368" spans="1:100" x14ac:dyDescent="0.25">
      <c r="A368">
        <v>53704</v>
      </c>
      <c r="B368" s="4" t="s">
        <v>458</v>
      </c>
      <c r="C368" s="4" t="s">
        <v>459</v>
      </c>
      <c r="D368" s="4" t="s">
        <v>458</v>
      </c>
      <c r="E368" s="4" t="s">
        <v>460</v>
      </c>
      <c r="F368">
        <v>367</v>
      </c>
      <c r="CG368">
        <v>1125</v>
      </c>
      <c r="CH368">
        <v>1080</v>
      </c>
      <c r="CI368">
        <v>1000</v>
      </c>
      <c r="CJ368">
        <v>1060</v>
      </c>
      <c r="CK368">
        <v>1045</v>
      </c>
      <c r="CL368">
        <v>1030</v>
      </c>
      <c r="CM368">
        <v>920</v>
      </c>
      <c r="CN368">
        <v>1015</v>
      </c>
      <c r="CO368">
        <v>985</v>
      </c>
      <c r="CP368">
        <v>1025</v>
      </c>
      <c r="CQ368">
        <v>1065</v>
      </c>
      <c r="CR368">
        <v>1025</v>
      </c>
      <c r="CS368">
        <v>990</v>
      </c>
      <c r="CT368">
        <v>975</v>
      </c>
      <c r="CU368">
        <v>1012.5</v>
      </c>
      <c r="CV368">
        <v>1012.5</v>
      </c>
    </row>
    <row r="369" spans="1:100" x14ac:dyDescent="0.25">
      <c r="A369">
        <v>20904</v>
      </c>
      <c r="B369" s="4" t="s">
        <v>244</v>
      </c>
      <c r="C369" s="4" t="s">
        <v>168</v>
      </c>
      <c r="D369" s="4" t="s">
        <v>142</v>
      </c>
      <c r="E369" s="4" t="s">
        <v>151</v>
      </c>
      <c r="F369">
        <v>368</v>
      </c>
      <c r="CF369">
        <v>1509</v>
      </c>
      <c r="CG369">
        <v>1530</v>
      </c>
      <c r="CH369">
        <v>1533</v>
      </c>
      <c r="CI369">
        <v>1560</v>
      </c>
      <c r="CJ369">
        <v>1599</v>
      </c>
      <c r="CK369">
        <v>1591</v>
      </c>
      <c r="CL369">
        <v>1543</v>
      </c>
      <c r="CM369">
        <v>1501.5</v>
      </c>
      <c r="CN369">
        <v>1508</v>
      </c>
      <c r="CO369">
        <v>1537</v>
      </c>
      <c r="CP369">
        <v>1502</v>
      </c>
      <c r="CQ369">
        <v>1512</v>
      </c>
      <c r="CR369">
        <v>1600</v>
      </c>
      <c r="CS369">
        <v>1609.5</v>
      </c>
      <c r="CT369">
        <v>1654</v>
      </c>
      <c r="CU369">
        <v>1622.5</v>
      </c>
      <c r="CV369">
        <v>1559.5</v>
      </c>
    </row>
    <row r="370" spans="1:100" x14ac:dyDescent="0.25">
      <c r="A370">
        <v>27407</v>
      </c>
      <c r="B370" s="4" t="s">
        <v>268</v>
      </c>
      <c r="C370" s="4" t="s">
        <v>134</v>
      </c>
      <c r="D370" s="4" t="s">
        <v>103</v>
      </c>
      <c r="E370" s="4" t="s">
        <v>269</v>
      </c>
      <c r="F370">
        <v>369</v>
      </c>
      <c r="CF370">
        <v>835</v>
      </c>
      <c r="CG370">
        <v>862.5</v>
      </c>
      <c r="CH370">
        <v>850</v>
      </c>
      <c r="CI370">
        <v>845</v>
      </c>
      <c r="CJ370">
        <v>865</v>
      </c>
      <c r="CK370">
        <v>880</v>
      </c>
      <c r="CL370">
        <v>890</v>
      </c>
      <c r="CM370">
        <v>895</v>
      </c>
      <c r="CN370">
        <v>877.5</v>
      </c>
      <c r="CO370">
        <v>865</v>
      </c>
      <c r="CP370">
        <v>880</v>
      </c>
      <c r="CQ370">
        <v>875</v>
      </c>
      <c r="CR370">
        <v>865</v>
      </c>
      <c r="CS370">
        <v>870</v>
      </c>
      <c r="CT370">
        <v>865</v>
      </c>
      <c r="CU370">
        <v>850</v>
      </c>
      <c r="CV370">
        <v>835</v>
      </c>
    </row>
    <row r="371" spans="1:100" x14ac:dyDescent="0.25">
      <c r="A371">
        <v>59102</v>
      </c>
      <c r="B371" s="4" t="s">
        <v>461</v>
      </c>
      <c r="C371" s="4" t="s">
        <v>462</v>
      </c>
      <c r="D371" s="4" t="s">
        <v>461</v>
      </c>
      <c r="E371" s="4" t="s">
        <v>463</v>
      </c>
      <c r="F371">
        <v>370</v>
      </c>
      <c r="AV371">
        <v>900</v>
      </c>
      <c r="AW371">
        <v>800</v>
      </c>
      <c r="AX371">
        <v>800</v>
      </c>
      <c r="AY371">
        <v>785</v>
      </c>
      <c r="AZ371">
        <v>775</v>
      </c>
      <c r="BA371">
        <v>700</v>
      </c>
      <c r="BB371">
        <v>725</v>
      </c>
      <c r="BC371">
        <v>725</v>
      </c>
      <c r="BD371">
        <v>760</v>
      </c>
      <c r="BE371">
        <v>762.5</v>
      </c>
      <c r="BF371">
        <v>775</v>
      </c>
      <c r="BG371">
        <v>795</v>
      </c>
      <c r="BH371">
        <v>725</v>
      </c>
      <c r="BI371">
        <v>810</v>
      </c>
      <c r="BJ371">
        <v>825</v>
      </c>
      <c r="BK371">
        <v>795</v>
      </c>
      <c r="BL371">
        <v>815</v>
      </c>
      <c r="BM371">
        <v>835</v>
      </c>
      <c r="BN371">
        <v>835</v>
      </c>
      <c r="BO371">
        <v>850</v>
      </c>
      <c r="BP371">
        <v>855</v>
      </c>
      <c r="BQ371">
        <v>840</v>
      </c>
      <c r="BR371">
        <v>820</v>
      </c>
      <c r="BS371">
        <v>847.5</v>
      </c>
      <c r="BT371">
        <v>850</v>
      </c>
      <c r="BU371">
        <v>875</v>
      </c>
      <c r="BV371">
        <v>875</v>
      </c>
      <c r="BW371">
        <v>810</v>
      </c>
      <c r="BX371">
        <v>785</v>
      </c>
      <c r="BY371">
        <v>850</v>
      </c>
      <c r="BZ371">
        <v>800</v>
      </c>
      <c r="CA371">
        <v>795</v>
      </c>
      <c r="CB371">
        <v>757.5</v>
      </c>
      <c r="CC371">
        <v>855</v>
      </c>
      <c r="CD371">
        <v>832.5</v>
      </c>
      <c r="CE371">
        <v>810</v>
      </c>
      <c r="CF371">
        <v>845</v>
      </c>
      <c r="CG371">
        <v>850</v>
      </c>
      <c r="CH371">
        <v>850</v>
      </c>
      <c r="CI371">
        <v>835</v>
      </c>
      <c r="CJ371">
        <v>850</v>
      </c>
      <c r="CK371">
        <v>850</v>
      </c>
      <c r="CL371">
        <v>835</v>
      </c>
      <c r="CM371">
        <v>810</v>
      </c>
      <c r="CN371">
        <v>795</v>
      </c>
      <c r="CO371">
        <v>797.5</v>
      </c>
      <c r="CP371">
        <v>790</v>
      </c>
      <c r="CQ371">
        <v>775</v>
      </c>
      <c r="CR371">
        <v>795</v>
      </c>
      <c r="CS371">
        <v>810</v>
      </c>
      <c r="CT371">
        <v>825</v>
      </c>
      <c r="CU371">
        <v>830</v>
      </c>
      <c r="CV371">
        <v>852.5</v>
      </c>
    </row>
    <row r="372" spans="1:100" x14ac:dyDescent="0.25">
      <c r="A372">
        <v>77070</v>
      </c>
      <c r="B372" s="4" t="s">
        <v>112</v>
      </c>
      <c r="C372" s="4" t="s">
        <v>108</v>
      </c>
      <c r="D372" s="4" t="s">
        <v>112</v>
      </c>
      <c r="E372" s="4" t="s">
        <v>113</v>
      </c>
      <c r="F372">
        <v>371</v>
      </c>
      <c r="CE372">
        <v>1135</v>
      </c>
      <c r="CF372">
        <v>1162.5</v>
      </c>
      <c r="CG372">
        <v>1180</v>
      </c>
      <c r="CH372">
        <v>1140</v>
      </c>
      <c r="CI372">
        <v>1155</v>
      </c>
      <c r="CJ372">
        <v>1170</v>
      </c>
      <c r="CK372">
        <v>1185</v>
      </c>
      <c r="CL372">
        <v>1156</v>
      </c>
      <c r="CM372">
        <v>1214</v>
      </c>
      <c r="CN372">
        <v>1187</v>
      </c>
      <c r="CO372">
        <v>1190</v>
      </c>
      <c r="CP372">
        <v>1213.5</v>
      </c>
      <c r="CQ372">
        <v>1278</v>
      </c>
      <c r="CR372">
        <v>1320</v>
      </c>
      <c r="CS372">
        <v>1320</v>
      </c>
      <c r="CT372">
        <v>1320</v>
      </c>
      <c r="CU372">
        <v>1344</v>
      </c>
      <c r="CV372">
        <v>1389</v>
      </c>
    </row>
    <row r="373" spans="1:100" x14ac:dyDescent="0.25">
      <c r="A373">
        <v>2151</v>
      </c>
      <c r="B373" s="4" t="s">
        <v>464</v>
      </c>
      <c r="C373" s="4" t="s">
        <v>199</v>
      </c>
      <c r="D373" s="4" t="s">
        <v>200</v>
      </c>
      <c r="E373" s="4" t="s">
        <v>465</v>
      </c>
      <c r="F373">
        <v>372</v>
      </c>
      <c r="BI373">
        <v>1775</v>
      </c>
      <c r="BJ373">
        <v>1800</v>
      </c>
      <c r="BK373">
        <v>1875</v>
      </c>
      <c r="BL373">
        <v>1805</v>
      </c>
      <c r="BM373">
        <v>1755</v>
      </c>
      <c r="BN373">
        <v>1600</v>
      </c>
      <c r="BO373">
        <v>1697.5</v>
      </c>
      <c r="BP373">
        <v>1610</v>
      </c>
      <c r="BQ373">
        <v>1600</v>
      </c>
      <c r="BR373">
        <v>1700</v>
      </c>
      <c r="BS373">
        <v>1827.5</v>
      </c>
      <c r="BT373">
        <v>1802.5</v>
      </c>
      <c r="BU373">
        <v>1870</v>
      </c>
      <c r="BV373">
        <v>1850</v>
      </c>
      <c r="BW373">
        <v>1850</v>
      </c>
      <c r="BX373">
        <v>2000</v>
      </c>
      <c r="BY373">
        <v>1800</v>
      </c>
      <c r="BZ373">
        <v>1700</v>
      </c>
      <c r="CA373">
        <v>1857.5</v>
      </c>
      <c r="CB373">
        <v>1850</v>
      </c>
      <c r="CC373">
        <v>1815</v>
      </c>
      <c r="CD373">
        <v>1837.5</v>
      </c>
      <c r="CE373">
        <v>1910</v>
      </c>
      <c r="CF373">
        <v>1802.5</v>
      </c>
      <c r="CG373">
        <v>1790</v>
      </c>
      <c r="CH373">
        <v>2035</v>
      </c>
      <c r="CI373">
        <v>2174</v>
      </c>
      <c r="CJ373">
        <v>2199</v>
      </c>
      <c r="CK373">
        <v>2175</v>
      </c>
      <c r="CL373">
        <v>2112.5</v>
      </c>
      <c r="CM373">
        <v>2179</v>
      </c>
      <c r="CN373">
        <v>1955</v>
      </c>
      <c r="CO373">
        <v>1967.5</v>
      </c>
      <c r="CP373">
        <v>1900</v>
      </c>
      <c r="CQ373">
        <v>1983</v>
      </c>
      <c r="CR373">
        <v>1988</v>
      </c>
      <c r="CS373">
        <v>2000</v>
      </c>
      <c r="CT373">
        <v>2150</v>
      </c>
      <c r="CU373">
        <v>2000</v>
      </c>
      <c r="CV373">
        <v>1950</v>
      </c>
    </row>
    <row r="374" spans="1:100" x14ac:dyDescent="0.25">
      <c r="A374">
        <v>19131</v>
      </c>
      <c r="B374" s="4" t="s">
        <v>207</v>
      </c>
      <c r="C374" s="4" t="s">
        <v>208</v>
      </c>
      <c r="D374" s="4" t="s">
        <v>207</v>
      </c>
      <c r="E374" s="4" t="s">
        <v>207</v>
      </c>
      <c r="F374">
        <v>372</v>
      </c>
      <c r="CE374">
        <v>1225</v>
      </c>
      <c r="CF374">
        <v>1207.5</v>
      </c>
      <c r="CG374">
        <v>1180</v>
      </c>
      <c r="CH374">
        <v>1217.5</v>
      </c>
      <c r="CI374">
        <v>1325</v>
      </c>
      <c r="CJ374">
        <v>1282.5</v>
      </c>
      <c r="CK374">
        <v>1325</v>
      </c>
      <c r="CL374">
        <v>1492.5</v>
      </c>
      <c r="CM374">
        <v>1361</v>
      </c>
      <c r="CN374">
        <v>1350</v>
      </c>
      <c r="CO374">
        <v>1385</v>
      </c>
      <c r="CP374">
        <v>1350</v>
      </c>
      <c r="CQ374">
        <v>1400</v>
      </c>
      <c r="CR374">
        <v>1592.5</v>
      </c>
      <c r="CS374">
        <v>1582.5</v>
      </c>
      <c r="CT374">
        <v>1634</v>
      </c>
      <c r="CU374">
        <v>1658.5</v>
      </c>
      <c r="CV374">
        <v>1568</v>
      </c>
    </row>
    <row r="375" spans="1:100" x14ac:dyDescent="0.25">
      <c r="A375">
        <v>96706</v>
      </c>
      <c r="B375" s="4" t="s">
        <v>466</v>
      </c>
      <c r="C375" s="4" t="s">
        <v>454</v>
      </c>
      <c r="D375" s="4" t="s">
        <v>455</v>
      </c>
      <c r="E375" s="4" t="s">
        <v>453</v>
      </c>
      <c r="F375">
        <v>374</v>
      </c>
      <c r="CF375">
        <v>1805</v>
      </c>
      <c r="CG375">
        <v>1750</v>
      </c>
      <c r="CH375">
        <v>1875</v>
      </c>
      <c r="CI375">
        <v>1850</v>
      </c>
      <c r="CJ375">
        <v>1850</v>
      </c>
      <c r="CK375">
        <v>1995</v>
      </c>
      <c r="CL375">
        <v>1825</v>
      </c>
      <c r="CM375">
        <v>1800</v>
      </c>
      <c r="CN375">
        <v>1775</v>
      </c>
      <c r="CO375">
        <v>1800</v>
      </c>
      <c r="CP375">
        <v>1875</v>
      </c>
      <c r="CQ375">
        <v>1802.5</v>
      </c>
      <c r="CR375">
        <v>1850</v>
      </c>
      <c r="CS375">
        <v>1795</v>
      </c>
      <c r="CT375">
        <v>1800</v>
      </c>
      <c r="CU375">
        <v>1800</v>
      </c>
      <c r="CV375">
        <v>1800</v>
      </c>
    </row>
    <row r="376" spans="1:100" x14ac:dyDescent="0.25">
      <c r="A376">
        <v>78209</v>
      </c>
      <c r="B376" s="4" t="s">
        <v>146</v>
      </c>
      <c r="C376" s="4" t="s">
        <v>108</v>
      </c>
      <c r="D376" s="4" t="s">
        <v>146</v>
      </c>
      <c r="E376" s="4" t="s">
        <v>224</v>
      </c>
      <c r="F376">
        <v>375</v>
      </c>
      <c r="AN376">
        <v>1055</v>
      </c>
      <c r="AO376">
        <v>1000</v>
      </c>
      <c r="AP376">
        <v>1094</v>
      </c>
      <c r="AQ376">
        <v>1037</v>
      </c>
      <c r="AR376">
        <v>1100</v>
      </c>
      <c r="AS376">
        <v>1147</v>
      </c>
      <c r="AT376">
        <v>1147</v>
      </c>
      <c r="AU376">
        <v>1147</v>
      </c>
      <c r="AV376">
        <v>1147</v>
      </c>
      <c r="AW376">
        <v>1100</v>
      </c>
      <c r="AX376">
        <v>1100</v>
      </c>
      <c r="AY376">
        <v>1041</v>
      </c>
      <c r="AZ376">
        <v>1200</v>
      </c>
      <c r="BA376">
        <v>1185</v>
      </c>
      <c r="BB376">
        <v>1147</v>
      </c>
      <c r="BC376">
        <v>1200</v>
      </c>
      <c r="BD376">
        <v>1189</v>
      </c>
      <c r="BE376">
        <v>1145</v>
      </c>
      <c r="BF376">
        <v>1200</v>
      </c>
      <c r="BG376">
        <v>1200</v>
      </c>
      <c r="BH376">
        <v>1204.5</v>
      </c>
      <c r="BI376">
        <v>1195</v>
      </c>
      <c r="BJ376">
        <v>1204.5</v>
      </c>
      <c r="BK376">
        <v>1200</v>
      </c>
      <c r="BL376">
        <v>1249</v>
      </c>
      <c r="BM376">
        <v>1204.5</v>
      </c>
      <c r="BN376">
        <v>1197.5</v>
      </c>
      <c r="BO376">
        <v>1195</v>
      </c>
      <c r="BP376">
        <v>1209</v>
      </c>
      <c r="BQ376">
        <v>1217</v>
      </c>
      <c r="BR376">
        <v>1155</v>
      </c>
      <c r="BS376">
        <v>1150</v>
      </c>
      <c r="BT376">
        <v>1175</v>
      </c>
      <c r="BU376">
        <v>1250</v>
      </c>
      <c r="BV376">
        <v>1239</v>
      </c>
      <c r="BW376">
        <v>1295</v>
      </c>
      <c r="BX376">
        <v>1197.5</v>
      </c>
      <c r="BY376">
        <v>1275</v>
      </c>
      <c r="BZ376">
        <v>1397.5</v>
      </c>
      <c r="CA376">
        <v>1325</v>
      </c>
      <c r="CB376">
        <v>1382.5</v>
      </c>
      <c r="CC376">
        <v>1195</v>
      </c>
      <c r="CD376">
        <v>1150</v>
      </c>
      <c r="CE376">
        <v>1250</v>
      </c>
      <c r="CF376">
        <v>1255</v>
      </c>
      <c r="CG376">
        <v>1255</v>
      </c>
      <c r="CH376">
        <v>1255</v>
      </c>
      <c r="CI376">
        <v>1250</v>
      </c>
      <c r="CJ376">
        <v>1275</v>
      </c>
      <c r="CK376">
        <v>1265</v>
      </c>
      <c r="CL376">
        <v>1295</v>
      </c>
      <c r="CM376">
        <v>1275</v>
      </c>
      <c r="CN376">
        <v>1235</v>
      </c>
      <c r="CO376">
        <v>1225</v>
      </c>
      <c r="CP376">
        <v>1225</v>
      </c>
      <c r="CQ376">
        <v>1200</v>
      </c>
      <c r="CR376">
        <v>1250</v>
      </c>
      <c r="CS376">
        <v>1250</v>
      </c>
      <c r="CT376">
        <v>1210</v>
      </c>
      <c r="CU376">
        <v>1250</v>
      </c>
      <c r="CV376">
        <v>1395</v>
      </c>
    </row>
    <row r="377" spans="1:100" x14ac:dyDescent="0.25">
      <c r="A377">
        <v>75204</v>
      </c>
      <c r="B377" s="4" t="s">
        <v>160</v>
      </c>
      <c r="C377" s="4" t="s">
        <v>108</v>
      </c>
      <c r="D377" s="4" t="s">
        <v>109</v>
      </c>
      <c r="E377" s="4" t="s">
        <v>160</v>
      </c>
      <c r="F377">
        <v>376</v>
      </c>
      <c r="CB377">
        <v>2596.5</v>
      </c>
      <c r="CC377">
        <v>2400</v>
      </c>
      <c r="CD377">
        <v>2233.5</v>
      </c>
      <c r="CE377">
        <v>2160</v>
      </c>
      <c r="CF377">
        <v>2035</v>
      </c>
      <c r="CG377">
        <v>2098</v>
      </c>
      <c r="CH377">
        <v>2085</v>
      </c>
      <c r="CI377">
        <v>2009</v>
      </c>
      <c r="CJ377">
        <v>2118</v>
      </c>
      <c r="CK377">
        <v>2210</v>
      </c>
      <c r="CL377">
        <v>2195</v>
      </c>
      <c r="CM377">
        <v>2267.5</v>
      </c>
      <c r="CN377">
        <v>2190</v>
      </c>
      <c r="CO377">
        <v>2180</v>
      </c>
      <c r="CP377">
        <v>2140</v>
      </c>
      <c r="CQ377">
        <v>2100</v>
      </c>
      <c r="CR377">
        <v>2091</v>
      </c>
      <c r="CS377">
        <v>1982.5</v>
      </c>
      <c r="CT377">
        <v>2000</v>
      </c>
      <c r="CU377">
        <v>2089</v>
      </c>
      <c r="CV377">
        <v>2079</v>
      </c>
    </row>
    <row r="378" spans="1:100" x14ac:dyDescent="0.25">
      <c r="A378">
        <v>95125</v>
      </c>
      <c r="B378" s="4" t="s">
        <v>315</v>
      </c>
      <c r="C378" s="4" t="s">
        <v>117</v>
      </c>
      <c r="D378" s="4" t="s">
        <v>315</v>
      </c>
      <c r="E378" s="4" t="s">
        <v>316</v>
      </c>
      <c r="F378">
        <v>377</v>
      </c>
      <c r="CE378">
        <v>2552</v>
      </c>
      <c r="CF378">
        <v>2504</v>
      </c>
      <c r="CG378">
        <v>2600</v>
      </c>
      <c r="CH378">
        <v>2597.5</v>
      </c>
      <c r="CI378">
        <v>2600</v>
      </c>
      <c r="CJ378">
        <v>2595</v>
      </c>
      <c r="CK378">
        <v>2662</v>
      </c>
      <c r="CL378">
        <v>2647.5</v>
      </c>
      <c r="CM378">
        <v>2650</v>
      </c>
      <c r="CN378">
        <v>2605</v>
      </c>
      <c r="CO378">
        <v>2595</v>
      </c>
      <c r="CP378">
        <v>2645</v>
      </c>
      <c r="CQ378">
        <v>2597.5</v>
      </c>
      <c r="CR378">
        <v>2531</v>
      </c>
      <c r="CS378">
        <v>2691</v>
      </c>
      <c r="CT378">
        <v>2640</v>
      </c>
      <c r="CU378">
        <v>2607.5</v>
      </c>
      <c r="CV378">
        <v>2649</v>
      </c>
    </row>
    <row r="379" spans="1:100" x14ac:dyDescent="0.25">
      <c r="A379">
        <v>33436</v>
      </c>
      <c r="B379" s="4" t="s">
        <v>467</v>
      </c>
      <c r="C379" s="4" t="s">
        <v>171</v>
      </c>
      <c r="D379" s="4" t="s">
        <v>172</v>
      </c>
      <c r="E379" s="4" t="s">
        <v>196</v>
      </c>
      <c r="F379">
        <v>378</v>
      </c>
      <c r="L379">
        <v>1075</v>
      </c>
      <c r="M379">
        <v>1087.5</v>
      </c>
      <c r="N379">
        <v>1050</v>
      </c>
      <c r="O379">
        <v>1075</v>
      </c>
      <c r="P379">
        <v>1085</v>
      </c>
      <c r="Q379">
        <v>1100</v>
      </c>
      <c r="R379">
        <v>1100</v>
      </c>
      <c r="S379">
        <v>1100</v>
      </c>
      <c r="T379">
        <v>1100</v>
      </c>
      <c r="U379">
        <v>1100</v>
      </c>
      <c r="V379">
        <v>1040</v>
      </c>
      <c r="W379">
        <v>1023.5</v>
      </c>
      <c r="X379">
        <v>1000</v>
      </c>
      <c r="Y379">
        <v>1125</v>
      </c>
      <c r="Z379">
        <v>1200</v>
      </c>
      <c r="AA379">
        <v>1155</v>
      </c>
      <c r="AB379">
        <v>1150</v>
      </c>
      <c r="AC379">
        <v>1122.5</v>
      </c>
      <c r="AD379">
        <v>1150</v>
      </c>
      <c r="AE379">
        <v>1180</v>
      </c>
      <c r="AF379">
        <v>1166.5</v>
      </c>
      <c r="AG379">
        <v>1115</v>
      </c>
      <c r="AH379">
        <v>1101</v>
      </c>
      <c r="AI379">
        <v>1120</v>
      </c>
      <c r="AJ379">
        <v>1200</v>
      </c>
      <c r="AK379">
        <v>1186</v>
      </c>
      <c r="AL379">
        <v>1150</v>
      </c>
      <c r="AM379">
        <v>1200</v>
      </c>
      <c r="AN379">
        <v>1200</v>
      </c>
      <c r="AO379">
        <v>1200</v>
      </c>
      <c r="AP379">
        <v>1200</v>
      </c>
      <c r="AQ379">
        <v>1250</v>
      </c>
      <c r="AR379">
        <v>1300</v>
      </c>
      <c r="AS379">
        <v>1300</v>
      </c>
      <c r="AT379">
        <v>1350</v>
      </c>
      <c r="AU379">
        <v>1350</v>
      </c>
      <c r="AV379">
        <v>1350</v>
      </c>
      <c r="AW379">
        <v>1325</v>
      </c>
      <c r="AX379">
        <v>1300</v>
      </c>
      <c r="AY379">
        <v>1275</v>
      </c>
      <c r="AZ379">
        <v>1270</v>
      </c>
      <c r="BA379">
        <v>1275</v>
      </c>
      <c r="BB379">
        <v>1275</v>
      </c>
      <c r="BC379">
        <v>1282.5</v>
      </c>
      <c r="BD379">
        <v>1300</v>
      </c>
      <c r="BE379">
        <v>1302.5</v>
      </c>
      <c r="BF379">
        <v>1310</v>
      </c>
      <c r="BG379">
        <v>1300</v>
      </c>
      <c r="BH379">
        <v>1295</v>
      </c>
      <c r="BI379">
        <v>1300</v>
      </c>
      <c r="BJ379">
        <v>1362.5</v>
      </c>
      <c r="BK379">
        <v>1400</v>
      </c>
      <c r="BL379">
        <v>1370</v>
      </c>
      <c r="BM379">
        <v>1400</v>
      </c>
      <c r="BN379">
        <v>1350</v>
      </c>
      <c r="BO379">
        <v>1363.5</v>
      </c>
      <c r="BP379">
        <v>1360</v>
      </c>
      <c r="BQ379">
        <v>1366</v>
      </c>
      <c r="BR379">
        <v>1366.5</v>
      </c>
      <c r="BS379">
        <v>1400</v>
      </c>
      <c r="BT379">
        <v>1437</v>
      </c>
      <c r="BU379">
        <v>1449</v>
      </c>
      <c r="BV379">
        <v>1443</v>
      </c>
      <c r="BW379">
        <v>1466.5</v>
      </c>
      <c r="BX379">
        <v>1444</v>
      </c>
      <c r="BY379">
        <v>1450</v>
      </c>
      <c r="BZ379">
        <v>1450</v>
      </c>
      <c r="CA379">
        <v>1645.5</v>
      </c>
      <c r="CB379">
        <v>1442</v>
      </c>
      <c r="CC379">
        <v>1500</v>
      </c>
      <c r="CD379">
        <v>1402.5</v>
      </c>
      <c r="CE379">
        <v>1440</v>
      </c>
      <c r="CF379">
        <v>1450</v>
      </c>
      <c r="CG379">
        <v>1492.5</v>
      </c>
      <c r="CH379">
        <v>1433</v>
      </c>
      <c r="CI379">
        <v>1418</v>
      </c>
      <c r="CJ379">
        <v>1451.5</v>
      </c>
      <c r="CK379">
        <v>1435</v>
      </c>
      <c r="CL379">
        <v>1450</v>
      </c>
      <c r="CM379">
        <v>1402</v>
      </c>
      <c r="CN379">
        <v>1461</v>
      </c>
      <c r="CO379">
        <v>1465</v>
      </c>
      <c r="CP379">
        <v>1475</v>
      </c>
      <c r="CQ379">
        <v>1491</v>
      </c>
      <c r="CR379">
        <v>1500</v>
      </c>
      <c r="CS379">
        <v>1503.5</v>
      </c>
      <c r="CT379">
        <v>1503</v>
      </c>
      <c r="CU379">
        <v>1458</v>
      </c>
      <c r="CV379">
        <v>1464</v>
      </c>
    </row>
    <row r="380" spans="1:100" x14ac:dyDescent="0.25">
      <c r="A380">
        <v>90036</v>
      </c>
      <c r="B380" s="4" t="s">
        <v>125</v>
      </c>
      <c r="C380" s="4" t="s">
        <v>117</v>
      </c>
      <c r="D380" s="4" t="s">
        <v>124</v>
      </c>
      <c r="E380" s="4" t="s">
        <v>125</v>
      </c>
      <c r="F380">
        <v>378</v>
      </c>
      <c r="CG380">
        <v>3319</v>
      </c>
      <c r="CH380">
        <v>3275</v>
      </c>
      <c r="CI380">
        <v>3041</v>
      </c>
      <c r="CJ380">
        <v>3127.5</v>
      </c>
      <c r="CK380">
        <v>3201</v>
      </c>
      <c r="CL380">
        <v>3141</v>
      </c>
      <c r="CM380">
        <v>3270</v>
      </c>
      <c r="CN380">
        <v>3295</v>
      </c>
      <c r="CO380">
        <v>3299.5</v>
      </c>
      <c r="CP380">
        <v>3235</v>
      </c>
      <c r="CQ380">
        <v>3282.5</v>
      </c>
      <c r="CR380">
        <v>3427</v>
      </c>
      <c r="CS380">
        <v>3500</v>
      </c>
      <c r="CT380">
        <v>3500</v>
      </c>
      <c r="CU380">
        <v>3476</v>
      </c>
      <c r="CV380">
        <v>3603.5</v>
      </c>
    </row>
    <row r="381" spans="1:100" x14ac:dyDescent="0.25">
      <c r="A381">
        <v>6457</v>
      </c>
      <c r="B381" s="4" t="s">
        <v>436</v>
      </c>
      <c r="C381" s="4" t="s">
        <v>222</v>
      </c>
      <c r="D381" s="4" t="s">
        <v>223</v>
      </c>
      <c r="E381" s="4" t="s">
        <v>259</v>
      </c>
      <c r="F381">
        <v>380</v>
      </c>
      <c r="AA381">
        <v>1185</v>
      </c>
      <c r="AB381">
        <v>1275</v>
      </c>
      <c r="AC381">
        <v>1275</v>
      </c>
      <c r="AD381">
        <v>1350</v>
      </c>
      <c r="AE381">
        <v>1335</v>
      </c>
      <c r="AF381">
        <v>1335</v>
      </c>
      <c r="AG381">
        <v>1335</v>
      </c>
      <c r="AH381">
        <v>1320</v>
      </c>
      <c r="AI381">
        <v>1320</v>
      </c>
      <c r="AJ381">
        <v>1300</v>
      </c>
      <c r="AK381">
        <v>1300</v>
      </c>
      <c r="AL381">
        <v>1300</v>
      </c>
      <c r="AM381">
        <v>1285</v>
      </c>
      <c r="AN381">
        <v>1275</v>
      </c>
      <c r="AO381">
        <v>1297.5</v>
      </c>
      <c r="AP381">
        <v>1250</v>
      </c>
      <c r="AQ381">
        <v>1200</v>
      </c>
      <c r="AR381">
        <v>1200</v>
      </c>
      <c r="AS381">
        <v>1176.5</v>
      </c>
      <c r="AT381">
        <v>1250</v>
      </c>
      <c r="AU381">
        <v>1250</v>
      </c>
      <c r="AV381">
        <v>1250</v>
      </c>
      <c r="AW381">
        <v>1250</v>
      </c>
      <c r="AX381">
        <v>1298</v>
      </c>
      <c r="AY381">
        <v>1298</v>
      </c>
      <c r="AZ381">
        <v>1300</v>
      </c>
      <c r="BA381">
        <v>1300</v>
      </c>
      <c r="BB381">
        <v>1277</v>
      </c>
      <c r="BC381">
        <v>1300</v>
      </c>
      <c r="BD381">
        <v>1250</v>
      </c>
      <c r="BE381">
        <v>1250</v>
      </c>
      <c r="BF381">
        <v>1250</v>
      </c>
      <c r="BG381">
        <v>1275</v>
      </c>
      <c r="BH381">
        <v>1280</v>
      </c>
      <c r="BI381">
        <v>1300</v>
      </c>
      <c r="BJ381">
        <v>1300</v>
      </c>
      <c r="BK381">
        <v>1300</v>
      </c>
      <c r="BL381">
        <v>1301</v>
      </c>
      <c r="BM381">
        <v>1340</v>
      </c>
      <c r="BN381">
        <v>1300</v>
      </c>
      <c r="BO381">
        <v>1275</v>
      </c>
      <c r="BP381">
        <v>1255</v>
      </c>
      <c r="BQ381">
        <v>1297.5</v>
      </c>
      <c r="BR381">
        <v>1300</v>
      </c>
      <c r="BS381">
        <v>1300</v>
      </c>
      <c r="BT381">
        <v>1300</v>
      </c>
      <c r="BU381">
        <v>1300</v>
      </c>
      <c r="BV381">
        <v>1375</v>
      </c>
      <c r="BW381">
        <v>1375</v>
      </c>
      <c r="BX381">
        <v>1350</v>
      </c>
      <c r="BY381">
        <v>1400</v>
      </c>
      <c r="BZ381">
        <v>1399.5</v>
      </c>
      <c r="CA381">
        <v>1300</v>
      </c>
      <c r="CB381">
        <v>1320</v>
      </c>
      <c r="CC381">
        <v>1375</v>
      </c>
      <c r="CD381">
        <v>1340</v>
      </c>
      <c r="CE381">
        <v>1300</v>
      </c>
      <c r="CF381">
        <v>1300</v>
      </c>
      <c r="CG381">
        <v>1350</v>
      </c>
      <c r="CH381">
        <v>1350</v>
      </c>
      <c r="CI381">
        <v>1300</v>
      </c>
      <c r="CJ381">
        <v>1300</v>
      </c>
      <c r="CK381">
        <v>1300</v>
      </c>
      <c r="CL381">
        <v>1305</v>
      </c>
      <c r="CM381">
        <v>1300</v>
      </c>
      <c r="CN381">
        <v>1300</v>
      </c>
      <c r="CO381">
        <v>1300</v>
      </c>
      <c r="CP381">
        <v>1350</v>
      </c>
      <c r="CQ381">
        <v>1300</v>
      </c>
      <c r="CR381">
        <v>1300</v>
      </c>
      <c r="CS381">
        <v>1300</v>
      </c>
      <c r="CT381">
        <v>1300</v>
      </c>
      <c r="CU381">
        <v>1300</v>
      </c>
      <c r="CV381">
        <v>1350</v>
      </c>
    </row>
    <row r="382" spans="1:100" x14ac:dyDescent="0.25">
      <c r="A382">
        <v>97124</v>
      </c>
      <c r="B382" s="4" t="s">
        <v>468</v>
      </c>
      <c r="C382" s="4" t="s">
        <v>246</v>
      </c>
      <c r="D382" s="4" t="s">
        <v>245</v>
      </c>
      <c r="E382" s="4" t="s">
        <v>142</v>
      </c>
      <c r="F382">
        <v>381</v>
      </c>
      <c r="Y382">
        <v>1117.5</v>
      </c>
      <c r="Z382">
        <v>1145</v>
      </c>
      <c r="AA382">
        <v>1215</v>
      </c>
      <c r="AB382">
        <v>1207.5</v>
      </c>
      <c r="AC382">
        <v>1125</v>
      </c>
      <c r="AD382">
        <v>1165</v>
      </c>
      <c r="AE382">
        <v>1145</v>
      </c>
      <c r="AF382">
        <v>1085</v>
      </c>
      <c r="AG382">
        <v>1010</v>
      </c>
      <c r="AH382">
        <v>1025</v>
      </c>
      <c r="AI382">
        <v>1020</v>
      </c>
      <c r="AJ382">
        <v>1105</v>
      </c>
      <c r="AK382">
        <v>1153</v>
      </c>
      <c r="AL382">
        <v>1200</v>
      </c>
      <c r="AM382">
        <v>1285</v>
      </c>
      <c r="AN382">
        <v>1332.5</v>
      </c>
      <c r="AO382">
        <v>1295</v>
      </c>
      <c r="AP382">
        <v>1295</v>
      </c>
      <c r="AQ382">
        <v>1316</v>
      </c>
      <c r="AR382">
        <v>1309</v>
      </c>
      <c r="AS382">
        <v>1225</v>
      </c>
      <c r="AT382">
        <v>1150</v>
      </c>
      <c r="AU382">
        <v>1115</v>
      </c>
      <c r="AV382">
        <v>1140</v>
      </c>
      <c r="AW382">
        <v>1170</v>
      </c>
      <c r="AX382">
        <v>1210</v>
      </c>
      <c r="AY382">
        <v>1300</v>
      </c>
      <c r="AZ382">
        <v>1330</v>
      </c>
      <c r="BA382">
        <v>1297.5</v>
      </c>
      <c r="BB382">
        <v>1265</v>
      </c>
      <c r="BC382">
        <v>1275</v>
      </c>
      <c r="BD382">
        <v>1286.5</v>
      </c>
      <c r="BE382">
        <v>1332.5</v>
      </c>
      <c r="BF382">
        <v>1280</v>
      </c>
      <c r="BG382">
        <v>1295</v>
      </c>
      <c r="BH382">
        <v>1342</v>
      </c>
      <c r="BI382">
        <v>1384.5</v>
      </c>
      <c r="BJ382">
        <v>1450</v>
      </c>
      <c r="BK382">
        <v>1495</v>
      </c>
      <c r="BL382">
        <v>1520</v>
      </c>
      <c r="BM382">
        <v>1630</v>
      </c>
      <c r="BN382">
        <v>1570</v>
      </c>
      <c r="BO382">
        <v>1520</v>
      </c>
      <c r="BP382">
        <v>1478.5</v>
      </c>
      <c r="BQ382">
        <v>1446.5</v>
      </c>
      <c r="BR382">
        <v>1530</v>
      </c>
      <c r="BS382">
        <v>1545</v>
      </c>
      <c r="BT382">
        <v>1520</v>
      </c>
      <c r="BU382">
        <v>1595</v>
      </c>
      <c r="BV382">
        <v>1595</v>
      </c>
      <c r="BW382">
        <v>1591.5</v>
      </c>
      <c r="BX382">
        <v>1570</v>
      </c>
      <c r="BY382">
        <v>1570</v>
      </c>
      <c r="BZ382">
        <v>1550</v>
      </c>
      <c r="CA382">
        <v>1500</v>
      </c>
      <c r="CB382">
        <v>1490</v>
      </c>
      <c r="CC382">
        <v>1465</v>
      </c>
      <c r="CD382">
        <v>1470</v>
      </c>
      <c r="CE382">
        <v>1550</v>
      </c>
      <c r="CF382">
        <v>1530</v>
      </c>
      <c r="CG382">
        <v>1550</v>
      </c>
      <c r="CH382">
        <v>1525</v>
      </c>
      <c r="CI382">
        <v>1550</v>
      </c>
      <c r="CJ382">
        <v>1595</v>
      </c>
      <c r="CK382">
        <v>1636.5</v>
      </c>
      <c r="CL382">
        <v>1650</v>
      </c>
      <c r="CM382">
        <v>1650</v>
      </c>
      <c r="CN382">
        <v>1590</v>
      </c>
      <c r="CO382">
        <v>1598</v>
      </c>
      <c r="CP382">
        <v>1564.5</v>
      </c>
      <c r="CQ382">
        <v>1550</v>
      </c>
      <c r="CR382">
        <v>1550</v>
      </c>
      <c r="CS382">
        <v>1560</v>
      </c>
      <c r="CT382">
        <v>1600</v>
      </c>
      <c r="CU382">
        <v>1650</v>
      </c>
      <c r="CV382">
        <v>1650</v>
      </c>
    </row>
    <row r="383" spans="1:100" x14ac:dyDescent="0.25">
      <c r="A383">
        <v>33463</v>
      </c>
      <c r="B383" s="4" t="s">
        <v>391</v>
      </c>
      <c r="C383" s="4" t="s">
        <v>171</v>
      </c>
      <c r="D383" s="4" t="s">
        <v>172</v>
      </c>
      <c r="E383" s="4" t="s">
        <v>196</v>
      </c>
      <c r="F383">
        <v>382</v>
      </c>
      <c r="CE383">
        <v>1250</v>
      </c>
      <c r="CF383">
        <v>1250</v>
      </c>
      <c r="CG383">
        <v>1200</v>
      </c>
      <c r="CH383">
        <v>1250</v>
      </c>
      <c r="CI383">
        <v>1250</v>
      </c>
      <c r="CJ383">
        <v>1300</v>
      </c>
      <c r="CK383">
        <v>1250</v>
      </c>
      <c r="CL383">
        <v>1295</v>
      </c>
      <c r="CM383">
        <v>1300</v>
      </c>
      <c r="CN383">
        <v>1325</v>
      </c>
      <c r="CO383">
        <v>1272.5</v>
      </c>
      <c r="CP383">
        <v>1250</v>
      </c>
      <c r="CQ383">
        <v>1300</v>
      </c>
      <c r="CR383">
        <v>1350</v>
      </c>
      <c r="CS383">
        <v>1300</v>
      </c>
      <c r="CT383">
        <v>1300</v>
      </c>
      <c r="CU383">
        <v>1399.5</v>
      </c>
      <c r="CV383">
        <v>1400</v>
      </c>
    </row>
    <row r="384" spans="1:100" x14ac:dyDescent="0.25">
      <c r="A384">
        <v>29579</v>
      </c>
      <c r="B384" s="4" t="s">
        <v>469</v>
      </c>
      <c r="C384" s="4" t="s">
        <v>333</v>
      </c>
      <c r="D384" s="4" t="s">
        <v>470</v>
      </c>
      <c r="E384" s="4" t="s">
        <v>471</v>
      </c>
      <c r="F384">
        <v>383</v>
      </c>
      <c r="CJ384">
        <v>950</v>
      </c>
      <c r="CK384">
        <v>925</v>
      </c>
      <c r="CL384">
        <v>914</v>
      </c>
      <c r="CM384">
        <v>950</v>
      </c>
      <c r="CN384">
        <v>975</v>
      </c>
      <c r="CO384">
        <v>947.5</v>
      </c>
      <c r="CP384">
        <v>902</v>
      </c>
      <c r="CQ384">
        <v>925</v>
      </c>
      <c r="CR384">
        <v>916</v>
      </c>
      <c r="CS384">
        <v>925</v>
      </c>
      <c r="CT384">
        <v>950</v>
      </c>
      <c r="CU384">
        <v>957.5</v>
      </c>
      <c r="CV384">
        <v>950</v>
      </c>
    </row>
    <row r="385" spans="1:100" x14ac:dyDescent="0.25">
      <c r="A385">
        <v>33021</v>
      </c>
      <c r="B385" s="4" t="s">
        <v>472</v>
      </c>
      <c r="C385" s="4" t="s">
        <v>171</v>
      </c>
      <c r="D385" s="4" t="s">
        <v>172</v>
      </c>
      <c r="E385" s="4" t="s">
        <v>194</v>
      </c>
      <c r="F385">
        <v>384</v>
      </c>
      <c r="L385">
        <v>1100</v>
      </c>
      <c r="M385">
        <v>1199</v>
      </c>
      <c r="N385">
        <v>1200</v>
      </c>
      <c r="O385">
        <v>1200</v>
      </c>
      <c r="P385">
        <v>1200</v>
      </c>
      <c r="Q385">
        <v>1200</v>
      </c>
      <c r="R385">
        <v>1200</v>
      </c>
      <c r="S385">
        <v>1200</v>
      </c>
      <c r="T385">
        <v>1200</v>
      </c>
      <c r="U385">
        <v>1200</v>
      </c>
      <c r="V385">
        <v>1200</v>
      </c>
      <c r="W385">
        <v>1200</v>
      </c>
      <c r="X385">
        <v>1200</v>
      </c>
      <c r="Y385">
        <v>1200</v>
      </c>
      <c r="Z385">
        <v>1200</v>
      </c>
      <c r="AA385">
        <v>1250</v>
      </c>
      <c r="AB385">
        <v>1250</v>
      </c>
      <c r="AC385">
        <v>1250</v>
      </c>
      <c r="AD385">
        <v>1225</v>
      </c>
      <c r="AE385">
        <v>1200</v>
      </c>
      <c r="AF385">
        <v>1200</v>
      </c>
      <c r="AG385">
        <v>1200</v>
      </c>
      <c r="AH385">
        <v>1200</v>
      </c>
      <c r="AI385">
        <v>1200</v>
      </c>
      <c r="AJ385">
        <v>1250</v>
      </c>
      <c r="AK385">
        <v>1250</v>
      </c>
      <c r="AL385">
        <v>1250</v>
      </c>
      <c r="AM385">
        <v>1250</v>
      </c>
      <c r="AN385">
        <v>1250</v>
      </c>
      <c r="AO385">
        <v>1250</v>
      </c>
      <c r="AP385">
        <v>1250</v>
      </c>
      <c r="AQ385">
        <v>1250</v>
      </c>
      <c r="AR385">
        <v>1290</v>
      </c>
      <c r="AS385">
        <v>1300</v>
      </c>
      <c r="AT385">
        <v>1300</v>
      </c>
      <c r="AU385">
        <v>1300</v>
      </c>
      <c r="AV385">
        <v>1275</v>
      </c>
      <c r="AW385">
        <v>1287.5</v>
      </c>
      <c r="AX385">
        <v>1300</v>
      </c>
      <c r="AY385">
        <v>1300</v>
      </c>
      <c r="AZ385">
        <v>1350</v>
      </c>
      <c r="BA385">
        <v>1350</v>
      </c>
      <c r="BB385">
        <v>1350</v>
      </c>
      <c r="BC385">
        <v>1350</v>
      </c>
      <c r="BD385">
        <v>1300</v>
      </c>
      <c r="BE385">
        <v>1325</v>
      </c>
      <c r="BF385">
        <v>1375</v>
      </c>
      <c r="BG385">
        <v>1400</v>
      </c>
      <c r="BH385">
        <v>1375</v>
      </c>
      <c r="BI385">
        <v>1400</v>
      </c>
      <c r="BJ385">
        <v>1325</v>
      </c>
      <c r="BK385">
        <v>1300</v>
      </c>
      <c r="BL385">
        <v>1325</v>
      </c>
      <c r="BM385">
        <v>1400</v>
      </c>
      <c r="BN385">
        <v>1450</v>
      </c>
      <c r="BO385">
        <v>1400</v>
      </c>
      <c r="BP385">
        <v>1400</v>
      </c>
      <c r="BQ385">
        <v>1300</v>
      </c>
      <c r="BR385">
        <v>1350</v>
      </c>
      <c r="BS385">
        <v>1387.5</v>
      </c>
      <c r="BT385">
        <v>1450</v>
      </c>
      <c r="BU385">
        <v>1475</v>
      </c>
      <c r="BV385">
        <v>1500</v>
      </c>
      <c r="BW385">
        <v>1450</v>
      </c>
      <c r="BX385">
        <v>1450</v>
      </c>
      <c r="BY385">
        <v>1362.5</v>
      </c>
      <c r="BZ385">
        <v>1437.5</v>
      </c>
      <c r="CA385">
        <v>1425</v>
      </c>
      <c r="CB385">
        <v>1375</v>
      </c>
      <c r="CC385">
        <v>1450</v>
      </c>
      <c r="CD385">
        <v>1450</v>
      </c>
      <c r="CE385">
        <v>1464.5</v>
      </c>
      <c r="CF385">
        <v>1500</v>
      </c>
      <c r="CG385">
        <v>1500</v>
      </c>
      <c r="CH385">
        <v>1500</v>
      </c>
      <c r="CI385">
        <v>1500</v>
      </c>
      <c r="CJ385">
        <v>1475</v>
      </c>
      <c r="CK385">
        <v>1500</v>
      </c>
      <c r="CL385">
        <v>1500</v>
      </c>
      <c r="CM385">
        <v>1500</v>
      </c>
      <c r="CN385">
        <v>1525</v>
      </c>
      <c r="CO385">
        <v>1475</v>
      </c>
      <c r="CP385">
        <v>1475</v>
      </c>
      <c r="CQ385">
        <v>1500</v>
      </c>
      <c r="CR385">
        <v>1500</v>
      </c>
      <c r="CS385">
        <v>1500</v>
      </c>
      <c r="CT385">
        <v>1490</v>
      </c>
      <c r="CU385">
        <v>1500</v>
      </c>
      <c r="CV385">
        <v>1645</v>
      </c>
    </row>
    <row r="386" spans="1:100" x14ac:dyDescent="0.25">
      <c r="A386">
        <v>33324</v>
      </c>
      <c r="B386" s="4" t="s">
        <v>473</v>
      </c>
      <c r="C386" s="4" t="s">
        <v>171</v>
      </c>
      <c r="D386" s="4" t="s">
        <v>172</v>
      </c>
      <c r="E386" s="4" t="s">
        <v>194</v>
      </c>
      <c r="F386">
        <v>385</v>
      </c>
      <c r="K386">
        <v>1200</v>
      </c>
      <c r="L386">
        <v>1150</v>
      </c>
      <c r="M386">
        <v>1192.5</v>
      </c>
      <c r="N386">
        <v>1200</v>
      </c>
      <c r="O386">
        <v>1200</v>
      </c>
      <c r="P386">
        <v>1200</v>
      </c>
      <c r="Q386">
        <v>1237.5</v>
      </c>
      <c r="R386">
        <v>1250</v>
      </c>
      <c r="S386">
        <v>1250</v>
      </c>
      <c r="T386">
        <v>1250</v>
      </c>
      <c r="U386">
        <v>1240</v>
      </c>
      <c r="V386">
        <v>1250</v>
      </c>
      <c r="W386">
        <v>1267.5</v>
      </c>
      <c r="X386">
        <v>1287</v>
      </c>
      <c r="Y386">
        <v>1295</v>
      </c>
      <c r="Z386">
        <v>1258.5</v>
      </c>
      <c r="AA386">
        <v>1250</v>
      </c>
      <c r="AB386">
        <v>1250</v>
      </c>
      <c r="AC386">
        <v>1250</v>
      </c>
      <c r="AD386">
        <v>1300</v>
      </c>
      <c r="AE386">
        <v>1340</v>
      </c>
      <c r="AF386">
        <v>1300</v>
      </c>
      <c r="AG386">
        <v>1334</v>
      </c>
      <c r="AH386">
        <v>1358</v>
      </c>
      <c r="AI386">
        <v>1380</v>
      </c>
      <c r="AJ386">
        <v>1375</v>
      </c>
      <c r="AK386">
        <v>1413</v>
      </c>
      <c r="AL386">
        <v>1400</v>
      </c>
      <c r="AM386">
        <v>1350</v>
      </c>
      <c r="AN386">
        <v>1350</v>
      </c>
      <c r="AO386">
        <v>1300</v>
      </c>
      <c r="AP386">
        <v>1332</v>
      </c>
      <c r="AQ386">
        <v>1300</v>
      </c>
      <c r="AR386">
        <v>1300</v>
      </c>
      <c r="AS386">
        <v>1300</v>
      </c>
      <c r="AT386">
        <v>1300</v>
      </c>
      <c r="AU386">
        <v>1325</v>
      </c>
      <c r="AV386">
        <v>1329</v>
      </c>
      <c r="AW386">
        <v>1329</v>
      </c>
      <c r="AX386">
        <v>1350</v>
      </c>
      <c r="AY386">
        <v>1361</v>
      </c>
      <c r="AZ386">
        <v>1375</v>
      </c>
      <c r="BA386">
        <v>1353</v>
      </c>
      <c r="BB386">
        <v>1370</v>
      </c>
      <c r="BC386">
        <v>1375</v>
      </c>
      <c r="BD386">
        <v>1400</v>
      </c>
      <c r="BE386">
        <v>1401</v>
      </c>
      <c r="BF386">
        <v>1427.5</v>
      </c>
      <c r="BG386">
        <v>1400</v>
      </c>
      <c r="BH386">
        <v>1400</v>
      </c>
      <c r="BI386">
        <v>1430</v>
      </c>
      <c r="BJ386">
        <v>1450</v>
      </c>
      <c r="BK386">
        <v>1494</v>
      </c>
      <c r="BL386">
        <v>1461</v>
      </c>
      <c r="BM386">
        <v>1499.5</v>
      </c>
      <c r="BN386">
        <v>1504.5</v>
      </c>
      <c r="BO386">
        <v>1524</v>
      </c>
      <c r="BP386">
        <v>1503</v>
      </c>
      <c r="BQ386">
        <v>1500</v>
      </c>
      <c r="BR386">
        <v>1522</v>
      </c>
      <c r="BS386">
        <v>1535.5</v>
      </c>
      <c r="BT386">
        <v>1511.5</v>
      </c>
      <c r="BU386">
        <v>1544</v>
      </c>
      <c r="BV386">
        <v>1587</v>
      </c>
      <c r="BW386">
        <v>1590</v>
      </c>
      <c r="BX386">
        <v>1500</v>
      </c>
      <c r="BY386">
        <v>1500</v>
      </c>
      <c r="BZ386">
        <v>1496.5</v>
      </c>
      <c r="CA386">
        <v>1518.5</v>
      </c>
      <c r="CB386">
        <v>1475</v>
      </c>
      <c r="CC386">
        <v>1485</v>
      </c>
      <c r="CD386">
        <v>1527.5</v>
      </c>
      <c r="CE386">
        <v>1600</v>
      </c>
      <c r="CF386">
        <v>1599</v>
      </c>
      <c r="CG386">
        <v>1600</v>
      </c>
      <c r="CH386">
        <v>1550</v>
      </c>
      <c r="CI386">
        <v>1567</v>
      </c>
      <c r="CJ386">
        <v>1589.5</v>
      </c>
      <c r="CK386">
        <v>1600</v>
      </c>
      <c r="CL386">
        <v>1600</v>
      </c>
      <c r="CM386">
        <v>1550</v>
      </c>
      <c r="CN386">
        <v>1517</v>
      </c>
      <c r="CO386">
        <v>1541</v>
      </c>
      <c r="CP386">
        <v>1520</v>
      </c>
      <c r="CQ386">
        <v>1525</v>
      </c>
      <c r="CR386">
        <v>1550</v>
      </c>
      <c r="CS386">
        <v>1575</v>
      </c>
      <c r="CT386">
        <v>1575</v>
      </c>
      <c r="CU386">
        <v>1600</v>
      </c>
      <c r="CV386">
        <v>1609.5</v>
      </c>
    </row>
    <row r="387" spans="1:100" x14ac:dyDescent="0.25">
      <c r="A387">
        <v>6511</v>
      </c>
      <c r="B387" s="4" t="s">
        <v>417</v>
      </c>
      <c r="C387" s="4" t="s">
        <v>222</v>
      </c>
      <c r="D387" s="4" t="s">
        <v>417</v>
      </c>
      <c r="E387" s="4" t="s">
        <v>417</v>
      </c>
      <c r="F387">
        <v>386</v>
      </c>
      <c r="AZ387">
        <v>1300</v>
      </c>
      <c r="BA387">
        <v>1200</v>
      </c>
      <c r="BB387">
        <v>1225</v>
      </c>
      <c r="BC387">
        <v>1250</v>
      </c>
      <c r="BD387">
        <v>1195</v>
      </c>
      <c r="BE387">
        <v>1200</v>
      </c>
      <c r="BF387">
        <v>1200</v>
      </c>
      <c r="BG387">
        <v>1150</v>
      </c>
      <c r="BH387">
        <v>1150</v>
      </c>
      <c r="BI387">
        <v>1175</v>
      </c>
      <c r="BJ387">
        <v>1350</v>
      </c>
      <c r="BK387">
        <v>1395</v>
      </c>
      <c r="BL387">
        <v>1395</v>
      </c>
      <c r="BM387">
        <v>1299.5</v>
      </c>
      <c r="BN387">
        <v>1250</v>
      </c>
      <c r="BO387">
        <v>1300</v>
      </c>
      <c r="BP387">
        <v>1212.5</v>
      </c>
      <c r="BQ387">
        <v>1250</v>
      </c>
      <c r="BR387">
        <v>1325</v>
      </c>
      <c r="BS387">
        <v>1250</v>
      </c>
      <c r="BT387">
        <v>1200</v>
      </c>
      <c r="BU387">
        <v>1350</v>
      </c>
      <c r="BV387">
        <v>1425</v>
      </c>
      <c r="BW387">
        <v>1500</v>
      </c>
      <c r="BX387">
        <v>1495</v>
      </c>
      <c r="BY387">
        <v>1595</v>
      </c>
      <c r="BZ387">
        <v>1550</v>
      </c>
      <c r="CA387">
        <v>1350</v>
      </c>
      <c r="CB387">
        <v>1335</v>
      </c>
      <c r="CC387">
        <v>1337.5</v>
      </c>
      <c r="CD387">
        <v>1295</v>
      </c>
      <c r="CE387">
        <v>1300</v>
      </c>
      <c r="CF387">
        <v>1350</v>
      </c>
      <c r="CG387">
        <v>1495</v>
      </c>
      <c r="CH387">
        <v>1500</v>
      </c>
      <c r="CI387">
        <v>1500</v>
      </c>
      <c r="CJ387">
        <v>1450</v>
      </c>
      <c r="CK387">
        <v>1495</v>
      </c>
      <c r="CL387">
        <v>1495</v>
      </c>
      <c r="CM387">
        <v>1400</v>
      </c>
      <c r="CN387">
        <v>1200</v>
      </c>
      <c r="CO387">
        <v>1200</v>
      </c>
      <c r="CP387">
        <v>1200</v>
      </c>
      <c r="CQ387">
        <v>1200</v>
      </c>
      <c r="CR387">
        <v>1400</v>
      </c>
      <c r="CS387">
        <v>1500</v>
      </c>
      <c r="CT387">
        <v>1500</v>
      </c>
      <c r="CU387">
        <v>1500</v>
      </c>
      <c r="CV387">
        <v>1450</v>
      </c>
    </row>
    <row r="388" spans="1:100" x14ac:dyDescent="0.25">
      <c r="A388">
        <v>92562</v>
      </c>
      <c r="B388" s="4" t="s">
        <v>474</v>
      </c>
      <c r="C388" s="4" t="s">
        <v>117</v>
      </c>
      <c r="D388" s="4" t="s">
        <v>249</v>
      </c>
      <c r="E388" s="4" t="s">
        <v>249</v>
      </c>
      <c r="F388">
        <v>387</v>
      </c>
      <c r="CE388">
        <v>1403</v>
      </c>
      <c r="CF388">
        <v>1497.5</v>
      </c>
      <c r="CG388">
        <v>1550</v>
      </c>
      <c r="CH388">
        <v>1570</v>
      </c>
      <c r="CI388">
        <v>1568.5</v>
      </c>
      <c r="CJ388">
        <v>1630</v>
      </c>
      <c r="CK388">
        <v>1609.5</v>
      </c>
      <c r="CL388">
        <v>1575</v>
      </c>
      <c r="CM388">
        <v>1650</v>
      </c>
      <c r="CN388">
        <v>1648</v>
      </c>
      <c r="CO388">
        <v>1609.5</v>
      </c>
      <c r="CP388">
        <v>1550</v>
      </c>
      <c r="CQ388">
        <v>1554.5</v>
      </c>
      <c r="CR388">
        <v>1550.5</v>
      </c>
      <c r="CS388">
        <v>1611</v>
      </c>
      <c r="CT388">
        <v>1575</v>
      </c>
      <c r="CU388">
        <v>1593</v>
      </c>
      <c r="CV388">
        <v>1561</v>
      </c>
    </row>
    <row r="389" spans="1:100" x14ac:dyDescent="0.25">
      <c r="A389">
        <v>98034</v>
      </c>
      <c r="B389" s="4" t="s">
        <v>475</v>
      </c>
      <c r="C389" s="4" t="s">
        <v>180</v>
      </c>
      <c r="D389" s="4" t="s">
        <v>181</v>
      </c>
      <c r="E389" s="4" t="s">
        <v>182</v>
      </c>
      <c r="F389">
        <v>388</v>
      </c>
      <c r="V389">
        <v>1095</v>
      </c>
      <c r="W389">
        <v>1195</v>
      </c>
      <c r="X389">
        <v>1195</v>
      </c>
      <c r="Y389">
        <v>1150</v>
      </c>
      <c r="Z389">
        <v>1197.5</v>
      </c>
      <c r="AA389">
        <v>1150</v>
      </c>
      <c r="AB389">
        <v>1195</v>
      </c>
      <c r="AC389">
        <v>1200</v>
      </c>
      <c r="AD389">
        <v>1250</v>
      </c>
      <c r="AE389">
        <v>1250</v>
      </c>
      <c r="AF389">
        <v>1240</v>
      </c>
      <c r="AG389">
        <v>1215</v>
      </c>
      <c r="AH389">
        <v>1219</v>
      </c>
      <c r="AI389">
        <v>1219</v>
      </c>
      <c r="AJ389">
        <v>1240</v>
      </c>
      <c r="AK389">
        <v>1300</v>
      </c>
      <c r="AL389">
        <v>1416</v>
      </c>
      <c r="AM389">
        <v>1357</v>
      </c>
      <c r="AN389">
        <v>1385</v>
      </c>
      <c r="AO389">
        <v>1350</v>
      </c>
      <c r="AP389">
        <v>1395</v>
      </c>
      <c r="AQ389">
        <v>1441.5</v>
      </c>
      <c r="AR389">
        <v>1350</v>
      </c>
      <c r="AS389">
        <v>1300</v>
      </c>
      <c r="AT389">
        <v>1300</v>
      </c>
      <c r="AU389">
        <v>1325</v>
      </c>
      <c r="AV389">
        <v>1347.5</v>
      </c>
      <c r="AW389">
        <v>1350</v>
      </c>
      <c r="AX389">
        <v>1350</v>
      </c>
      <c r="AY389">
        <v>1431.5</v>
      </c>
      <c r="AZ389">
        <v>1495</v>
      </c>
      <c r="BA389">
        <v>1493.5</v>
      </c>
      <c r="BB389">
        <v>1478.5</v>
      </c>
      <c r="BC389">
        <v>1450</v>
      </c>
      <c r="BD389">
        <v>1449</v>
      </c>
      <c r="BE389">
        <v>1485</v>
      </c>
      <c r="BF389">
        <v>1435</v>
      </c>
      <c r="BG389">
        <v>1450</v>
      </c>
      <c r="BH389">
        <v>1499.5</v>
      </c>
      <c r="BI389">
        <v>1539</v>
      </c>
      <c r="BJ389">
        <v>1538</v>
      </c>
      <c r="BK389">
        <v>1543.5</v>
      </c>
      <c r="BL389">
        <v>1614</v>
      </c>
      <c r="BM389">
        <v>1636.5</v>
      </c>
      <c r="BN389">
        <v>1664</v>
      </c>
      <c r="BO389">
        <v>1658</v>
      </c>
      <c r="BP389">
        <v>1598</v>
      </c>
      <c r="BQ389">
        <v>1535</v>
      </c>
      <c r="BR389">
        <v>1550</v>
      </c>
      <c r="BS389">
        <v>1687.5</v>
      </c>
      <c r="BT389">
        <v>1705</v>
      </c>
      <c r="BU389">
        <v>1742</v>
      </c>
      <c r="BV389">
        <v>1703</v>
      </c>
      <c r="BW389">
        <v>1800</v>
      </c>
      <c r="BX389">
        <v>1750</v>
      </c>
      <c r="BY389">
        <v>1741</v>
      </c>
      <c r="BZ389">
        <v>1717</v>
      </c>
      <c r="CA389">
        <v>1775</v>
      </c>
      <c r="CB389">
        <v>1711.5</v>
      </c>
      <c r="CC389">
        <v>1650</v>
      </c>
      <c r="CD389">
        <v>1734.5</v>
      </c>
      <c r="CE389">
        <v>1662.5</v>
      </c>
      <c r="CF389">
        <v>1750</v>
      </c>
      <c r="CG389">
        <v>1800</v>
      </c>
      <c r="CH389">
        <v>1896.5</v>
      </c>
      <c r="CI389">
        <v>1945.5</v>
      </c>
      <c r="CJ389">
        <v>1895.5</v>
      </c>
      <c r="CK389">
        <v>1859</v>
      </c>
      <c r="CL389">
        <v>1814</v>
      </c>
      <c r="CM389">
        <v>1800</v>
      </c>
      <c r="CN389">
        <v>1818</v>
      </c>
      <c r="CO389">
        <v>1795</v>
      </c>
      <c r="CP389">
        <v>1715</v>
      </c>
      <c r="CQ389">
        <v>1730</v>
      </c>
      <c r="CR389">
        <v>1721</v>
      </c>
      <c r="CS389">
        <v>1766</v>
      </c>
      <c r="CT389">
        <v>1800</v>
      </c>
      <c r="CU389">
        <v>1848</v>
      </c>
      <c r="CV389">
        <v>1850</v>
      </c>
    </row>
    <row r="390" spans="1:100" x14ac:dyDescent="0.25">
      <c r="A390">
        <v>8873</v>
      </c>
      <c r="B390" s="4" t="s">
        <v>240</v>
      </c>
      <c r="C390" s="4" t="s">
        <v>165</v>
      </c>
      <c r="D390" s="4" t="s">
        <v>101</v>
      </c>
      <c r="E390" s="4" t="s">
        <v>476</v>
      </c>
      <c r="F390">
        <v>389</v>
      </c>
      <c r="CE390">
        <v>2300</v>
      </c>
      <c r="CF390">
        <v>1900</v>
      </c>
      <c r="CG390">
        <v>1915</v>
      </c>
      <c r="CH390">
        <v>1940</v>
      </c>
      <c r="CI390">
        <v>2000</v>
      </c>
      <c r="CJ390">
        <v>2000</v>
      </c>
      <c r="CK390">
        <v>2095</v>
      </c>
      <c r="CL390">
        <v>1950</v>
      </c>
      <c r="CM390">
        <v>1950</v>
      </c>
      <c r="CN390">
        <v>1817.5</v>
      </c>
      <c r="CO390">
        <v>1845</v>
      </c>
      <c r="CP390">
        <v>1845</v>
      </c>
      <c r="CQ390">
        <v>1845</v>
      </c>
      <c r="CR390">
        <v>1972.5</v>
      </c>
      <c r="CS390">
        <v>1962.5</v>
      </c>
      <c r="CT390">
        <v>1985</v>
      </c>
      <c r="CU390">
        <v>1990</v>
      </c>
      <c r="CV390">
        <v>2112.5</v>
      </c>
    </row>
    <row r="391" spans="1:100" x14ac:dyDescent="0.25">
      <c r="A391">
        <v>11354</v>
      </c>
      <c r="B391" s="4" t="s">
        <v>101</v>
      </c>
      <c r="C391" s="4" t="s">
        <v>102</v>
      </c>
      <c r="D391" s="4" t="s">
        <v>101</v>
      </c>
      <c r="E391" s="4" t="s">
        <v>119</v>
      </c>
      <c r="F391">
        <v>390</v>
      </c>
      <c r="Q391">
        <v>1710</v>
      </c>
      <c r="R391">
        <v>1697.5</v>
      </c>
      <c r="S391">
        <v>1672.5</v>
      </c>
      <c r="T391">
        <v>1700</v>
      </c>
      <c r="U391">
        <v>1750</v>
      </c>
      <c r="V391">
        <v>1750</v>
      </c>
      <c r="W391">
        <v>1750</v>
      </c>
      <c r="X391">
        <v>1650</v>
      </c>
      <c r="Y391">
        <v>1650</v>
      </c>
      <c r="Z391">
        <v>1695</v>
      </c>
      <c r="AA391">
        <v>1700</v>
      </c>
      <c r="AB391">
        <v>1700</v>
      </c>
      <c r="AC391">
        <v>1750</v>
      </c>
      <c r="AD391">
        <v>1750</v>
      </c>
      <c r="AE391">
        <v>1797.5</v>
      </c>
      <c r="AF391">
        <v>1795</v>
      </c>
      <c r="AG391">
        <v>1800</v>
      </c>
      <c r="AH391">
        <v>1800</v>
      </c>
      <c r="AI391">
        <v>1795</v>
      </c>
      <c r="AJ391">
        <v>1795</v>
      </c>
      <c r="AK391">
        <v>1850</v>
      </c>
      <c r="AL391">
        <v>1850</v>
      </c>
      <c r="AM391">
        <v>1850</v>
      </c>
      <c r="AN391">
        <v>1850</v>
      </c>
      <c r="AO391">
        <v>1950</v>
      </c>
      <c r="AP391">
        <v>1950</v>
      </c>
      <c r="AQ391">
        <v>1950</v>
      </c>
      <c r="AR391">
        <v>1950</v>
      </c>
      <c r="AS391">
        <v>1950</v>
      </c>
      <c r="AT391">
        <v>1950</v>
      </c>
      <c r="AU391">
        <v>1950</v>
      </c>
      <c r="AV391">
        <v>1950</v>
      </c>
      <c r="AW391">
        <v>1950</v>
      </c>
      <c r="AX391">
        <v>1950</v>
      </c>
      <c r="AY391">
        <v>1950</v>
      </c>
      <c r="AZ391">
        <v>1984</v>
      </c>
      <c r="BA391">
        <v>1950</v>
      </c>
      <c r="BB391">
        <v>1995</v>
      </c>
      <c r="BC391">
        <v>2000</v>
      </c>
      <c r="BD391">
        <v>1950</v>
      </c>
      <c r="BE391">
        <v>1950</v>
      </c>
      <c r="BF391">
        <v>1950</v>
      </c>
      <c r="BG391">
        <v>1950</v>
      </c>
      <c r="BH391">
        <v>1999</v>
      </c>
      <c r="BI391">
        <v>1995</v>
      </c>
      <c r="BJ391">
        <v>2100</v>
      </c>
      <c r="BK391">
        <v>1990</v>
      </c>
      <c r="BL391">
        <v>2050</v>
      </c>
      <c r="BM391">
        <v>2100</v>
      </c>
      <c r="BN391">
        <v>2100</v>
      </c>
      <c r="BO391">
        <v>2150</v>
      </c>
      <c r="BP391">
        <v>2100</v>
      </c>
      <c r="BQ391">
        <v>2100</v>
      </c>
      <c r="BR391">
        <v>2150</v>
      </c>
      <c r="BS391">
        <v>2150</v>
      </c>
      <c r="BT391">
        <v>2100</v>
      </c>
      <c r="BU391">
        <v>2150</v>
      </c>
      <c r="BV391">
        <v>2100</v>
      </c>
      <c r="BW391">
        <v>1924.5</v>
      </c>
      <c r="BX391">
        <v>2175</v>
      </c>
      <c r="BY391">
        <v>2000</v>
      </c>
      <c r="BZ391">
        <v>2000</v>
      </c>
      <c r="CA391">
        <v>2150</v>
      </c>
      <c r="CB391">
        <v>2150</v>
      </c>
      <c r="CC391">
        <v>2100</v>
      </c>
      <c r="CD391">
        <v>2100</v>
      </c>
      <c r="CE391">
        <v>2125</v>
      </c>
      <c r="CF391">
        <v>2250</v>
      </c>
      <c r="CG391">
        <v>2400</v>
      </c>
      <c r="CH391">
        <v>2300</v>
      </c>
      <c r="CI391">
        <v>2300</v>
      </c>
      <c r="CJ391">
        <v>2312.5</v>
      </c>
      <c r="CK391">
        <v>2350</v>
      </c>
      <c r="CL391">
        <v>2350</v>
      </c>
      <c r="CM391">
        <v>2375</v>
      </c>
      <c r="CN391">
        <v>2300</v>
      </c>
      <c r="CO391">
        <v>2325</v>
      </c>
      <c r="CP391">
        <v>2325</v>
      </c>
      <c r="CQ391">
        <v>2300</v>
      </c>
      <c r="CR391">
        <v>2295</v>
      </c>
      <c r="CS391">
        <v>2273.5</v>
      </c>
      <c r="CT391">
        <v>2295</v>
      </c>
      <c r="CU391">
        <v>2300</v>
      </c>
      <c r="CV391">
        <v>2250</v>
      </c>
    </row>
    <row r="392" spans="1:100" x14ac:dyDescent="0.25">
      <c r="A392">
        <v>30067</v>
      </c>
      <c r="B392" s="4" t="s">
        <v>309</v>
      </c>
      <c r="C392" s="4" t="s">
        <v>139</v>
      </c>
      <c r="D392" s="4" t="s">
        <v>140</v>
      </c>
      <c r="E392" s="4" t="s">
        <v>302</v>
      </c>
      <c r="F392">
        <v>390</v>
      </c>
      <c r="AS392">
        <v>995</v>
      </c>
      <c r="AT392">
        <v>995</v>
      </c>
      <c r="AU392">
        <v>925</v>
      </c>
      <c r="AV392">
        <v>925</v>
      </c>
      <c r="AW392">
        <v>920</v>
      </c>
      <c r="AX392">
        <v>900</v>
      </c>
      <c r="AY392">
        <v>907.5</v>
      </c>
      <c r="AZ392">
        <v>900</v>
      </c>
      <c r="BA392">
        <v>915</v>
      </c>
      <c r="BB392">
        <v>912.5</v>
      </c>
      <c r="BC392">
        <v>925</v>
      </c>
      <c r="BD392">
        <v>1000</v>
      </c>
      <c r="BE392">
        <v>1055.5</v>
      </c>
      <c r="BF392">
        <v>1010</v>
      </c>
      <c r="BG392">
        <v>1065.5</v>
      </c>
      <c r="BH392">
        <v>1000</v>
      </c>
      <c r="BI392">
        <v>985</v>
      </c>
      <c r="BJ392">
        <v>1050</v>
      </c>
      <c r="BK392">
        <v>1024</v>
      </c>
      <c r="BL392">
        <v>1100</v>
      </c>
      <c r="BM392">
        <v>1050</v>
      </c>
      <c r="BN392">
        <v>1051</v>
      </c>
      <c r="BO392">
        <v>1072.5</v>
      </c>
      <c r="BP392">
        <v>1095</v>
      </c>
      <c r="BQ392">
        <v>1099</v>
      </c>
      <c r="BR392">
        <v>1095</v>
      </c>
      <c r="BS392">
        <v>1145</v>
      </c>
      <c r="BT392">
        <v>1197</v>
      </c>
      <c r="BU392">
        <v>1104</v>
      </c>
      <c r="BV392">
        <v>1127.5</v>
      </c>
      <c r="BW392">
        <v>1059.5</v>
      </c>
      <c r="BX392">
        <v>1063.5</v>
      </c>
      <c r="BY392">
        <v>1045</v>
      </c>
      <c r="BZ392">
        <v>1102.5</v>
      </c>
      <c r="CA392">
        <v>1082.5</v>
      </c>
      <c r="CB392">
        <v>1084.5</v>
      </c>
      <c r="CC392">
        <v>1050</v>
      </c>
      <c r="CD392">
        <v>1125</v>
      </c>
      <c r="CE392">
        <v>1100</v>
      </c>
      <c r="CF392">
        <v>1120</v>
      </c>
      <c r="CG392">
        <v>1075</v>
      </c>
      <c r="CH392">
        <v>1100</v>
      </c>
      <c r="CI392">
        <v>1110</v>
      </c>
      <c r="CJ392">
        <v>1139.5</v>
      </c>
      <c r="CK392">
        <v>1129</v>
      </c>
      <c r="CL392">
        <v>1122.5</v>
      </c>
      <c r="CM392">
        <v>1132</v>
      </c>
      <c r="CN392">
        <v>1110</v>
      </c>
      <c r="CO392">
        <v>1095</v>
      </c>
      <c r="CP392">
        <v>1069</v>
      </c>
      <c r="CQ392">
        <v>1100</v>
      </c>
      <c r="CR392">
        <v>1079</v>
      </c>
      <c r="CS392">
        <v>1108.5</v>
      </c>
      <c r="CT392">
        <v>1140</v>
      </c>
      <c r="CU392">
        <v>1145</v>
      </c>
      <c r="CV392">
        <v>1150</v>
      </c>
    </row>
    <row r="393" spans="1:100" x14ac:dyDescent="0.25">
      <c r="A393">
        <v>60004</v>
      </c>
      <c r="B393" s="4" t="s">
        <v>477</v>
      </c>
      <c r="C393" s="4" t="s">
        <v>105</v>
      </c>
      <c r="D393" s="4" t="s">
        <v>104</v>
      </c>
      <c r="E393" s="4" t="s">
        <v>106</v>
      </c>
      <c r="F393">
        <v>390</v>
      </c>
      <c r="CK393">
        <v>1625</v>
      </c>
      <c r="CL393">
        <v>1595</v>
      </c>
      <c r="CM393">
        <v>1549</v>
      </c>
      <c r="CN393">
        <v>1549.5</v>
      </c>
      <c r="CO393">
        <v>1545</v>
      </c>
      <c r="CP393">
        <v>1547</v>
      </c>
      <c r="CQ393">
        <v>1650</v>
      </c>
      <c r="CR393">
        <v>1413</v>
      </c>
      <c r="CS393">
        <v>1417</v>
      </c>
      <c r="CT393">
        <v>1475.5</v>
      </c>
      <c r="CU393">
        <v>1466</v>
      </c>
      <c r="CV393">
        <v>1460</v>
      </c>
    </row>
    <row r="394" spans="1:100" x14ac:dyDescent="0.25">
      <c r="A394">
        <v>20910</v>
      </c>
      <c r="B394" s="4" t="s">
        <v>244</v>
      </c>
      <c r="C394" s="4" t="s">
        <v>168</v>
      </c>
      <c r="D394" s="4" t="s">
        <v>142</v>
      </c>
      <c r="E394" s="4" t="s">
        <v>151</v>
      </c>
      <c r="F394">
        <v>393</v>
      </c>
      <c r="AG394">
        <v>2335</v>
      </c>
      <c r="AH394">
        <v>2270.5</v>
      </c>
      <c r="AI394">
        <v>2220</v>
      </c>
      <c r="AJ394">
        <v>2247.5</v>
      </c>
      <c r="AK394">
        <v>2217</v>
      </c>
      <c r="AL394">
        <v>2256</v>
      </c>
      <c r="AM394">
        <v>2227</v>
      </c>
      <c r="AN394">
        <v>2265.5</v>
      </c>
      <c r="AO394">
        <v>2265.5</v>
      </c>
      <c r="AP394">
        <v>2267</v>
      </c>
      <c r="AQ394">
        <v>2120</v>
      </c>
      <c r="AR394">
        <v>2135</v>
      </c>
      <c r="AS394">
        <v>1962.5</v>
      </c>
      <c r="AT394">
        <v>1995</v>
      </c>
      <c r="AU394">
        <v>2025</v>
      </c>
      <c r="AV394">
        <v>2042.5</v>
      </c>
      <c r="AW394">
        <v>2035</v>
      </c>
      <c r="AX394">
        <v>2050</v>
      </c>
      <c r="AY394">
        <v>2070</v>
      </c>
      <c r="AZ394">
        <v>2050</v>
      </c>
      <c r="BA394">
        <v>2077.5</v>
      </c>
      <c r="BB394">
        <v>2040</v>
      </c>
      <c r="BC394">
        <v>1990</v>
      </c>
      <c r="BD394">
        <v>2044.5</v>
      </c>
      <c r="BE394">
        <v>1977</v>
      </c>
      <c r="BF394">
        <v>2073</v>
      </c>
      <c r="BG394">
        <v>2012.5</v>
      </c>
      <c r="BH394">
        <v>2100</v>
      </c>
      <c r="BI394">
        <v>2085</v>
      </c>
      <c r="BJ394">
        <v>2140</v>
      </c>
      <c r="BK394">
        <v>2145</v>
      </c>
      <c r="BL394">
        <v>2141</v>
      </c>
      <c r="BM394">
        <v>2190</v>
      </c>
      <c r="BN394">
        <v>2150</v>
      </c>
      <c r="BO394">
        <v>2130</v>
      </c>
      <c r="BP394">
        <v>2067.5</v>
      </c>
      <c r="BQ394">
        <v>2080</v>
      </c>
      <c r="BR394">
        <v>2100</v>
      </c>
      <c r="BS394">
        <v>2080</v>
      </c>
      <c r="BT394">
        <v>2077.5</v>
      </c>
      <c r="BU394">
        <v>2180</v>
      </c>
      <c r="BV394">
        <v>2170</v>
      </c>
      <c r="BW394">
        <v>2062.5</v>
      </c>
      <c r="BX394">
        <v>2095</v>
      </c>
      <c r="BY394">
        <v>2007</v>
      </c>
      <c r="BZ394">
        <v>2105</v>
      </c>
      <c r="CA394">
        <v>2117</v>
      </c>
      <c r="CB394">
        <v>1924</v>
      </c>
      <c r="CC394">
        <v>1925</v>
      </c>
      <c r="CD394">
        <v>1860</v>
      </c>
      <c r="CE394">
        <v>2095</v>
      </c>
      <c r="CF394">
        <v>2056.5</v>
      </c>
      <c r="CG394">
        <v>2181</v>
      </c>
      <c r="CH394">
        <v>2149</v>
      </c>
      <c r="CI394">
        <v>2179.5</v>
      </c>
      <c r="CJ394">
        <v>2305.5</v>
      </c>
      <c r="CK394">
        <v>2335.5</v>
      </c>
      <c r="CL394">
        <v>2325</v>
      </c>
      <c r="CM394">
        <v>2260</v>
      </c>
      <c r="CN394">
        <v>2260.5</v>
      </c>
      <c r="CO394">
        <v>2283</v>
      </c>
      <c r="CP394">
        <v>2327.5</v>
      </c>
      <c r="CQ394">
        <v>2285.5</v>
      </c>
      <c r="CR394">
        <v>2260</v>
      </c>
      <c r="CS394">
        <v>2219</v>
      </c>
      <c r="CT394">
        <v>2258</v>
      </c>
      <c r="CU394">
        <v>2284.5</v>
      </c>
      <c r="CV394">
        <v>2251</v>
      </c>
    </row>
    <row r="395" spans="1:100" x14ac:dyDescent="0.25">
      <c r="A395">
        <v>85255</v>
      </c>
      <c r="B395" s="4" t="s">
        <v>381</v>
      </c>
      <c r="C395" s="4" t="s">
        <v>162</v>
      </c>
      <c r="D395" s="4" t="s">
        <v>161</v>
      </c>
      <c r="E395" s="4" t="s">
        <v>163</v>
      </c>
      <c r="F395">
        <v>394</v>
      </c>
      <c r="CE395">
        <v>1670</v>
      </c>
      <c r="CF395">
        <v>1590</v>
      </c>
      <c r="CG395">
        <v>1599</v>
      </c>
      <c r="CH395">
        <v>1597</v>
      </c>
      <c r="CI395">
        <v>1609</v>
      </c>
      <c r="CJ395">
        <v>1589</v>
      </c>
      <c r="CK395">
        <v>1559</v>
      </c>
      <c r="CL395">
        <v>1679</v>
      </c>
      <c r="CM395">
        <v>1670</v>
      </c>
      <c r="CN395">
        <v>1729.5</v>
      </c>
      <c r="CO395">
        <v>1679</v>
      </c>
      <c r="CP395">
        <v>1629</v>
      </c>
      <c r="CQ395">
        <v>1645</v>
      </c>
      <c r="CR395">
        <v>1615</v>
      </c>
      <c r="CS395">
        <v>1597</v>
      </c>
      <c r="CT395">
        <v>1630</v>
      </c>
      <c r="CU395">
        <v>1605</v>
      </c>
      <c r="CV395">
        <v>1577</v>
      </c>
    </row>
    <row r="396" spans="1:100" x14ac:dyDescent="0.25">
      <c r="A396">
        <v>2135</v>
      </c>
      <c r="B396" s="4" t="s">
        <v>200</v>
      </c>
      <c r="C396" s="4" t="s">
        <v>199</v>
      </c>
      <c r="D396" s="4" t="s">
        <v>200</v>
      </c>
      <c r="E396" s="4" t="s">
        <v>465</v>
      </c>
      <c r="F396">
        <v>395</v>
      </c>
      <c r="W396">
        <v>1695</v>
      </c>
      <c r="X396">
        <v>1650</v>
      </c>
      <c r="Y396">
        <v>1700</v>
      </c>
      <c r="Z396">
        <v>1750</v>
      </c>
      <c r="AA396">
        <v>1768</v>
      </c>
      <c r="AB396">
        <v>1760</v>
      </c>
      <c r="AC396">
        <v>1780</v>
      </c>
      <c r="AD396">
        <v>1795</v>
      </c>
      <c r="AE396">
        <v>1800</v>
      </c>
      <c r="AF396">
        <v>1700</v>
      </c>
      <c r="AG396">
        <v>1812.5</v>
      </c>
      <c r="AH396">
        <v>1800</v>
      </c>
      <c r="AI396">
        <v>1800</v>
      </c>
      <c r="AJ396">
        <v>1850</v>
      </c>
      <c r="AK396">
        <v>1850</v>
      </c>
      <c r="AL396">
        <v>1850</v>
      </c>
      <c r="AM396">
        <v>1895</v>
      </c>
      <c r="AN396">
        <v>1875</v>
      </c>
      <c r="AO396">
        <v>1895</v>
      </c>
      <c r="AP396">
        <v>1895</v>
      </c>
      <c r="AQ396">
        <v>1895</v>
      </c>
      <c r="AR396">
        <v>1875</v>
      </c>
      <c r="AS396">
        <v>1895</v>
      </c>
      <c r="AT396">
        <v>1882</v>
      </c>
      <c r="AU396">
        <v>1895</v>
      </c>
      <c r="AV396">
        <v>1900</v>
      </c>
      <c r="AW396">
        <v>1900</v>
      </c>
      <c r="AX396">
        <v>1925</v>
      </c>
      <c r="AY396">
        <v>1950</v>
      </c>
      <c r="AZ396">
        <v>1950</v>
      </c>
      <c r="BA396">
        <v>1960</v>
      </c>
      <c r="BB396">
        <v>1960</v>
      </c>
      <c r="BC396">
        <v>1950</v>
      </c>
      <c r="BD396">
        <v>1950</v>
      </c>
      <c r="BE396">
        <v>1950</v>
      </c>
      <c r="BF396">
        <v>1950</v>
      </c>
      <c r="BG396">
        <v>1950</v>
      </c>
      <c r="BH396">
        <v>1950</v>
      </c>
      <c r="BI396">
        <v>1975</v>
      </c>
      <c r="BJ396">
        <v>1995</v>
      </c>
      <c r="BK396">
        <v>2000</v>
      </c>
      <c r="BL396">
        <v>2000</v>
      </c>
      <c r="BM396">
        <v>2000</v>
      </c>
      <c r="BN396">
        <v>1995</v>
      </c>
      <c r="BO396">
        <v>1975</v>
      </c>
      <c r="BP396">
        <v>1950</v>
      </c>
      <c r="BQ396">
        <v>1960</v>
      </c>
      <c r="BR396">
        <v>1975</v>
      </c>
      <c r="BS396">
        <v>1975</v>
      </c>
      <c r="BT396">
        <v>2000</v>
      </c>
      <c r="BU396">
        <v>2000</v>
      </c>
      <c r="BV396">
        <v>2050</v>
      </c>
      <c r="BW396">
        <v>2100</v>
      </c>
      <c r="BX396">
        <v>2100</v>
      </c>
      <c r="BY396">
        <v>2100</v>
      </c>
      <c r="BZ396">
        <v>2100</v>
      </c>
      <c r="CA396">
        <v>2095</v>
      </c>
      <c r="CB396">
        <v>2000</v>
      </c>
      <c r="CC396">
        <v>2000</v>
      </c>
      <c r="CD396">
        <v>1995</v>
      </c>
      <c r="CE396">
        <v>2000</v>
      </c>
      <c r="CF396">
        <v>2100</v>
      </c>
      <c r="CG396">
        <v>2150</v>
      </c>
      <c r="CH396">
        <v>2195</v>
      </c>
      <c r="CI396">
        <v>2200</v>
      </c>
      <c r="CJ396">
        <v>2200</v>
      </c>
      <c r="CK396">
        <v>2200</v>
      </c>
      <c r="CL396">
        <v>2150</v>
      </c>
      <c r="CM396">
        <v>2100</v>
      </c>
      <c r="CN396">
        <v>2050</v>
      </c>
      <c r="CO396">
        <v>2030</v>
      </c>
      <c r="CP396">
        <v>2050</v>
      </c>
      <c r="CQ396">
        <v>2100</v>
      </c>
      <c r="CR396">
        <v>2150</v>
      </c>
      <c r="CS396">
        <v>2200</v>
      </c>
      <c r="CT396">
        <v>2250</v>
      </c>
      <c r="CU396">
        <v>2295</v>
      </c>
      <c r="CV396">
        <v>2225</v>
      </c>
    </row>
    <row r="397" spans="1:100" x14ac:dyDescent="0.25">
      <c r="A397">
        <v>94806</v>
      </c>
      <c r="B397" s="4" t="s">
        <v>478</v>
      </c>
      <c r="C397" s="4" t="s">
        <v>117</v>
      </c>
      <c r="D397" s="4" t="s">
        <v>116</v>
      </c>
      <c r="E397" s="4" t="s">
        <v>137</v>
      </c>
      <c r="F397">
        <v>396</v>
      </c>
      <c r="CE397">
        <v>2175.5</v>
      </c>
      <c r="CF397">
        <v>2232</v>
      </c>
      <c r="CG397">
        <v>2250</v>
      </c>
      <c r="CH397">
        <v>2327</v>
      </c>
      <c r="CI397">
        <v>2353.5</v>
      </c>
      <c r="CJ397">
        <v>2339.5</v>
      </c>
      <c r="CK397">
        <v>2415</v>
      </c>
      <c r="CL397">
        <v>2328</v>
      </c>
      <c r="CM397">
        <v>2382</v>
      </c>
      <c r="CN397">
        <v>2500</v>
      </c>
      <c r="CO397">
        <v>2475</v>
      </c>
      <c r="CP397">
        <v>2407</v>
      </c>
      <c r="CQ397">
        <v>2476</v>
      </c>
      <c r="CR397">
        <v>2364.5</v>
      </c>
      <c r="CS397">
        <v>2224.5</v>
      </c>
      <c r="CT397">
        <v>2176</v>
      </c>
      <c r="CU397">
        <v>2222</v>
      </c>
      <c r="CV397">
        <v>2283</v>
      </c>
    </row>
    <row r="398" spans="1:100" x14ac:dyDescent="0.25">
      <c r="A398">
        <v>92117</v>
      </c>
      <c r="B398" s="4" t="s">
        <v>217</v>
      </c>
      <c r="C398" s="4" t="s">
        <v>117</v>
      </c>
      <c r="D398" s="4" t="s">
        <v>217</v>
      </c>
      <c r="E398" s="4" t="s">
        <v>217</v>
      </c>
      <c r="F398">
        <v>397</v>
      </c>
      <c r="CI398">
        <v>1800</v>
      </c>
      <c r="CJ398">
        <v>1937.5</v>
      </c>
      <c r="CK398">
        <v>1900</v>
      </c>
      <c r="CL398">
        <v>1900</v>
      </c>
      <c r="CM398">
        <v>2100</v>
      </c>
      <c r="CN398">
        <v>2200</v>
      </c>
      <c r="CO398">
        <v>2200</v>
      </c>
      <c r="CP398">
        <v>2200</v>
      </c>
      <c r="CQ398">
        <v>2200</v>
      </c>
      <c r="CR398">
        <v>2200</v>
      </c>
      <c r="CS398">
        <v>1895</v>
      </c>
      <c r="CT398">
        <v>2087.5</v>
      </c>
      <c r="CU398">
        <v>2140</v>
      </c>
      <c r="CV398">
        <v>2150</v>
      </c>
    </row>
    <row r="399" spans="1:100" x14ac:dyDescent="0.25">
      <c r="A399">
        <v>32771</v>
      </c>
      <c r="B399" s="4" t="s">
        <v>479</v>
      </c>
      <c r="C399" s="4" t="s">
        <v>171</v>
      </c>
      <c r="D399" s="4" t="s">
        <v>299</v>
      </c>
      <c r="E399" s="4" t="s">
        <v>411</v>
      </c>
      <c r="F399">
        <v>398</v>
      </c>
      <c r="CE399">
        <v>1095</v>
      </c>
      <c r="CF399">
        <v>1050</v>
      </c>
      <c r="CG399">
        <v>1070</v>
      </c>
      <c r="CH399">
        <v>1127.5</v>
      </c>
      <c r="CI399">
        <v>1200</v>
      </c>
      <c r="CJ399">
        <v>1200</v>
      </c>
      <c r="CK399">
        <v>1195</v>
      </c>
      <c r="CL399">
        <v>1179.5</v>
      </c>
      <c r="CM399">
        <v>1150</v>
      </c>
      <c r="CN399">
        <v>1150</v>
      </c>
      <c r="CO399">
        <v>1195</v>
      </c>
      <c r="CP399">
        <v>1203</v>
      </c>
      <c r="CQ399">
        <v>1254</v>
      </c>
      <c r="CR399">
        <v>1336.5</v>
      </c>
      <c r="CS399">
        <v>1293</v>
      </c>
      <c r="CT399">
        <v>1281</v>
      </c>
      <c r="CU399">
        <v>1302</v>
      </c>
      <c r="CV399">
        <v>1354</v>
      </c>
    </row>
    <row r="400" spans="1:100" x14ac:dyDescent="0.25">
      <c r="A400">
        <v>92130</v>
      </c>
      <c r="B400" s="4" t="s">
        <v>217</v>
      </c>
      <c r="C400" s="4" t="s">
        <v>117</v>
      </c>
      <c r="D400" s="4" t="s">
        <v>217</v>
      </c>
      <c r="E400" s="4" t="s">
        <v>217</v>
      </c>
      <c r="F400">
        <v>399</v>
      </c>
      <c r="R400">
        <v>2200</v>
      </c>
      <c r="S400">
        <v>2300</v>
      </c>
      <c r="T400">
        <v>2297.5</v>
      </c>
      <c r="U400">
        <v>2200</v>
      </c>
      <c r="V400">
        <v>2230</v>
      </c>
      <c r="W400">
        <v>2250</v>
      </c>
      <c r="X400">
        <v>2150</v>
      </c>
      <c r="Y400">
        <v>2000</v>
      </c>
      <c r="Z400">
        <v>2117.5</v>
      </c>
      <c r="AA400">
        <v>2150</v>
      </c>
      <c r="AB400">
        <v>2181.5</v>
      </c>
      <c r="AC400">
        <v>2200</v>
      </c>
      <c r="AD400">
        <v>2172.5</v>
      </c>
      <c r="AE400">
        <v>2150</v>
      </c>
      <c r="AF400">
        <v>2025</v>
      </c>
      <c r="AG400">
        <v>2097.5</v>
      </c>
      <c r="AH400">
        <v>2150</v>
      </c>
      <c r="AI400">
        <v>2150</v>
      </c>
      <c r="AJ400">
        <v>2000</v>
      </c>
      <c r="AK400">
        <v>1950</v>
      </c>
      <c r="AL400">
        <v>2095</v>
      </c>
      <c r="AM400">
        <v>2195</v>
      </c>
      <c r="AN400">
        <v>2200</v>
      </c>
      <c r="AO400">
        <v>2200</v>
      </c>
      <c r="AP400">
        <v>2214.5</v>
      </c>
      <c r="AQ400">
        <v>2197</v>
      </c>
      <c r="AR400">
        <v>2100</v>
      </c>
      <c r="AS400">
        <v>2122.5</v>
      </c>
      <c r="AT400">
        <v>2112.5</v>
      </c>
      <c r="AU400">
        <v>2125</v>
      </c>
      <c r="AV400">
        <v>2140</v>
      </c>
      <c r="AW400">
        <v>2180</v>
      </c>
      <c r="AX400">
        <v>2187.5</v>
      </c>
      <c r="AY400">
        <v>2200</v>
      </c>
      <c r="AZ400">
        <v>2210</v>
      </c>
      <c r="BA400">
        <v>2200</v>
      </c>
      <c r="BB400">
        <v>2195</v>
      </c>
      <c r="BC400">
        <v>2199.5</v>
      </c>
      <c r="BD400">
        <v>2300</v>
      </c>
      <c r="BE400">
        <v>2384.5</v>
      </c>
      <c r="BF400">
        <v>2340</v>
      </c>
      <c r="BG400">
        <v>2342.5</v>
      </c>
      <c r="BH400">
        <v>2335</v>
      </c>
      <c r="BI400">
        <v>2325</v>
      </c>
      <c r="BJ400">
        <v>2345</v>
      </c>
      <c r="BK400">
        <v>2390</v>
      </c>
      <c r="BL400">
        <v>2400</v>
      </c>
      <c r="BM400">
        <v>2430</v>
      </c>
      <c r="BN400">
        <v>2397</v>
      </c>
      <c r="BO400">
        <v>2402.5</v>
      </c>
      <c r="BP400">
        <v>2451</v>
      </c>
      <c r="BQ400">
        <v>2475</v>
      </c>
      <c r="BR400">
        <v>2485</v>
      </c>
      <c r="BS400">
        <v>2470</v>
      </c>
      <c r="BT400">
        <v>2402.5</v>
      </c>
      <c r="BU400">
        <v>2472.5</v>
      </c>
      <c r="BV400">
        <v>2475</v>
      </c>
      <c r="BW400">
        <v>2440</v>
      </c>
      <c r="BX400">
        <v>2500</v>
      </c>
      <c r="BY400">
        <v>2635</v>
      </c>
      <c r="BZ400">
        <v>2522.5</v>
      </c>
      <c r="CA400">
        <v>2535</v>
      </c>
      <c r="CB400">
        <v>2535</v>
      </c>
      <c r="CC400">
        <v>2426.5</v>
      </c>
      <c r="CD400">
        <v>2377</v>
      </c>
      <c r="CE400">
        <v>2475</v>
      </c>
      <c r="CF400">
        <v>2495</v>
      </c>
      <c r="CG400">
        <v>2549.5</v>
      </c>
      <c r="CH400">
        <v>2560</v>
      </c>
      <c r="CI400">
        <v>2590.5</v>
      </c>
      <c r="CJ400">
        <v>2672.5</v>
      </c>
      <c r="CK400">
        <v>2702.5</v>
      </c>
      <c r="CL400">
        <v>2715</v>
      </c>
      <c r="CM400">
        <v>2790</v>
      </c>
      <c r="CN400">
        <v>2650</v>
      </c>
      <c r="CO400">
        <v>2610</v>
      </c>
      <c r="CP400">
        <v>2610</v>
      </c>
      <c r="CQ400">
        <v>2620</v>
      </c>
      <c r="CR400">
        <v>2595</v>
      </c>
      <c r="CS400">
        <v>2615</v>
      </c>
      <c r="CT400">
        <v>2772.5</v>
      </c>
      <c r="CU400">
        <v>2795</v>
      </c>
      <c r="CV400">
        <v>2892.5</v>
      </c>
    </row>
    <row r="401" spans="1:100" x14ac:dyDescent="0.25">
      <c r="A401">
        <v>22407</v>
      </c>
      <c r="B401" s="4" t="s">
        <v>480</v>
      </c>
      <c r="C401" s="4" t="s">
        <v>175</v>
      </c>
      <c r="D401" s="4" t="s">
        <v>142</v>
      </c>
      <c r="E401" s="4" t="s">
        <v>481</v>
      </c>
      <c r="F401">
        <v>400</v>
      </c>
      <c r="CH401">
        <v>1290</v>
      </c>
      <c r="CI401">
        <v>1324</v>
      </c>
      <c r="CJ401">
        <v>1300</v>
      </c>
      <c r="CK401">
        <v>1285</v>
      </c>
      <c r="CL401">
        <v>1263</v>
      </c>
      <c r="CM401">
        <v>1225</v>
      </c>
      <c r="CN401">
        <v>1250</v>
      </c>
      <c r="CO401">
        <v>1309</v>
      </c>
      <c r="CP401">
        <v>1337.5</v>
      </c>
      <c r="CQ401">
        <v>1284</v>
      </c>
      <c r="CR401">
        <v>1257</v>
      </c>
      <c r="CS401">
        <v>1289</v>
      </c>
      <c r="CT401">
        <v>1346</v>
      </c>
      <c r="CU401">
        <v>1280</v>
      </c>
      <c r="CV401">
        <v>1285</v>
      </c>
    </row>
    <row r="402" spans="1:100" x14ac:dyDescent="0.25">
      <c r="A402">
        <v>22201</v>
      </c>
      <c r="B402" s="4" t="s">
        <v>392</v>
      </c>
      <c r="C402" s="4" t="s">
        <v>175</v>
      </c>
      <c r="D402" s="4" t="s">
        <v>142</v>
      </c>
      <c r="E402" s="4" t="s">
        <v>392</v>
      </c>
      <c r="F402">
        <v>401</v>
      </c>
      <c r="T402">
        <v>3000</v>
      </c>
      <c r="U402">
        <v>2919.5</v>
      </c>
      <c r="V402">
        <v>3000</v>
      </c>
      <c r="W402">
        <v>3000</v>
      </c>
      <c r="X402">
        <v>3000</v>
      </c>
      <c r="Y402">
        <v>2945</v>
      </c>
      <c r="Z402">
        <v>2935</v>
      </c>
      <c r="AA402">
        <v>2945</v>
      </c>
      <c r="AB402">
        <v>2990</v>
      </c>
      <c r="AC402">
        <v>3030.5</v>
      </c>
      <c r="AD402">
        <v>3070</v>
      </c>
      <c r="AE402">
        <v>3000</v>
      </c>
      <c r="AF402">
        <v>2980</v>
      </c>
      <c r="AG402">
        <v>3015</v>
      </c>
      <c r="AH402">
        <v>2980</v>
      </c>
      <c r="AI402">
        <v>2915</v>
      </c>
      <c r="AJ402">
        <v>2820</v>
      </c>
      <c r="AK402">
        <v>2820</v>
      </c>
      <c r="AL402">
        <v>2910</v>
      </c>
      <c r="AM402">
        <v>2872.5</v>
      </c>
      <c r="AN402">
        <v>2870</v>
      </c>
      <c r="AO402">
        <v>2840</v>
      </c>
      <c r="AP402">
        <v>2830</v>
      </c>
      <c r="AQ402">
        <v>2813</v>
      </c>
      <c r="AR402">
        <v>2781.5</v>
      </c>
      <c r="AS402">
        <v>2762.5</v>
      </c>
      <c r="AT402">
        <v>2755</v>
      </c>
      <c r="AU402">
        <v>2777.5</v>
      </c>
      <c r="AV402">
        <v>2800</v>
      </c>
      <c r="AW402">
        <v>2802.5</v>
      </c>
      <c r="AX402">
        <v>2840</v>
      </c>
      <c r="AY402">
        <v>2852.5</v>
      </c>
      <c r="AZ402">
        <v>2800</v>
      </c>
      <c r="BA402">
        <v>2900</v>
      </c>
      <c r="BB402">
        <v>2856</v>
      </c>
      <c r="BC402">
        <v>2800</v>
      </c>
      <c r="BD402">
        <v>2785</v>
      </c>
      <c r="BE402">
        <v>2792.5</v>
      </c>
      <c r="BF402">
        <v>2862</v>
      </c>
      <c r="BG402">
        <v>2870</v>
      </c>
      <c r="BH402">
        <v>2860</v>
      </c>
      <c r="BI402">
        <v>2862</v>
      </c>
      <c r="BJ402">
        <v>2815</v>
      </c>
      <c r="BK402">
        <v>2770</v>
      </c>
      <c r="BL402">
        <v>2840</v>
      </c>
      <c r="BM402">
        <v>2820</v>
      </c>
      <c r="BN402">
        <v>2866</v>
      </c>
      <c r="BO402">
        <v>2880</v>
      </c>
      <c r="BP402">
        <v>2866</v>
      </c>
      <c r="BQ402">
        <v>2995</v>
      </c>
      <c r="BR402">
        <v>2918.5</v>
      </c>
      <c r="BS402">
        <v>2882.5</v>
      </c>
      <c r="BT402">
        <v>2855</v>
      </c>
      <c r="BU402">
        <v>2830</v>
      </c>
      <c r="BV402">
        <v>2907</v>
      </c>
      <c r="BW402">
        <v>2855.5</v>
      </c>
      <c r="BX402">
        <v>2906</v>
      </c>
      <c r="BY402">
        <v>2650</v>
      </c>
      <c r="BZ402">
        <v>2900</v>
      </c>
      <c r="CA402">
        <v>3075</v>
      </c>
      <c r="CB402">
        <v>2910</v>
      </c>
      <c r="CC402">
        <v>2800</v>
      </c>
      <c r="CD402">
        <v>2799</v>
      </c>
      <c r="CE402">
        <v>2837.5</v>
      </c>
      <c r="CF402">
        <v>2831</v>
      </c>
      <c r="CG402">
        <v>2890</v>
      </c>
      <c r="CH402">
        <v>2890</v>
      </c>
      <c r="CI402">
        <v>2902.5</v>
      </c>
      <c r="CJ402">
        <v>2950</v>
      </c>
      <c r="CK402">
        <v>2991</v>
      </c>
      <c r="CL402">
        <v>3020</v>
      </c>
      <c r="CM402">
        <v>3100</v>
      </c>
      <c r="CN402">
        <v>2965</v>
      </c>
      <c r="CO402">
        <v>3130.5</v>
      </c>
      <c r="CP402">
        <v>3000</v>
      </c>
      <c r="CQ402">
        <v>2952.5</v>
      </c>
      <c r="CR402">
        <v>2860</v>
      </c>
      <c r="CS402">
        <v>2850</v>
      </c>
      <c r="CT402">
        <v>2850</v>
      </c>
      <c r="CU402">
        <v>2910</v>
      </c>
      <c r="CV402">
        <v>2953</v>
      </c>
    </row>
    <row r="403" spans="1:100" x14ac:dyDescent="0.25">
      <c r="A403">
        <v>19711</v>
      </c>
      <c r="B403" s="4" t="s">
        <v>482</v>
      </c>
      <c r="C403" s="4" t="s">
        <v>390</v>
      </c>
      <c r="D403" s="4" t="s">
        <v>207</v>
      </c>
      <c r="E403" s="4" t="s">
        <v>389</v>
      </c>
      <c r="F403">
        <v>402</v>
      </c>
      <c r="CG403">
        <v>1425</v>
      </c>
      <c r="CH403">
        <v>1495</v>
      </c>
      <c r="CI403">
        <v>1317.5</v>
      </c>
      <c r="CJ403">
        <v>1512.5</v>
      </c>
      <c r="CK403">
        <v>1600</v>
      </c>
      <c r="CL403">
        <v>1600</v>
      </c>
      <c r="CM403">
        <v>1382.5</v>
      </c>
      <c r="CN403">
        <v>1400</v>
      </c>
      <c r="CO403">
        <v>1435</v>
      </c>
      <c r="CP403">
        <v>1278</v>
      </c>
      <c r="CQ403">
        <v>1288.5</v>
      </c>
      <c r="CR403">
        <v>1250</v>
      </c>
      <c r="CS403">
        <v>1276.5</v>
      </c>
      <c r="CT403">
        <v>1300</v>
      </c>
      <c r="CU403">
        <v>1350</v>
      </c>
      <c r="CV403">
        <v>1225</v>
      </c>
    </row>
    <row r="404" spans="1:100" x14ac:dyDescent="0.25">
      <c r="A404">
        <v>92128</v>
      </c>
      <c r="B404" s="4" t="s">
        <v>217</v>
      </c>
      <c r="C404" s="4" t="s">
        <v>117</v>
      </c>
      <c r="D404" s="4" t="s">
        <v>217</v>
      </c>
      <c r="E404" s="4" t="s">
        <v>217</v>
      </c>
      <c r="F404">
        <v>403</v>
      </c>
      <c r="M404">
        <v>1595</v>
      </c>
      <c r="N404">
        <v>1572.5</v>
      </c>
      <c r="O404">
        <v>1597</v>
      </c>
      <c r="P404">
        <v>1600</v>
      </c>
      <c r="Q404">
        <v>1675</v>
      </c>
      <c r="R404">
        <v>1550</v>
      </c>
      <c r="S404">
        <v>1685</v>
      </c>
      <c r="T404">
        <v>1637.5</v>
      </c>
      <c r="U404">
        <v>1600</v>
      </c>
      <c r="V404">
        <v>1625</v>
      </c>
      <c r="W404">
        <v>1595</v>
      </c>
      <c r="X404">
        <v>1655</v>
      </c>
      <c r="Y404">
        <v>1570</v>
      </c>
      <c r="Z404">
        <v>1527.5</v>
      </c>
      <c r="AA404">
        <v>1580</v>
      </c>
      <c r="AB404">
        <v>1600</v>
      </c>
      <c r="AC404">
        <v>1607.5</v>
      </c>
      <c r="AD404">
        <v>1595</v>
      </c>
      <c r="AE404">
        <v>1650</v>
      </c>
      <c r="AF404">
        <v>1610</v>
      </c>
      <c r="AG404">
        <v>1585</v>
      </c>
      <c r="AH404">
        <v>1575</v>
      </c>
      <c r="AI404">
        <v>1600</v>
      </c>
      <c r="AJ404">
        <v>1615</v>
      </c>
      <c r="AK404">
        <v>1640</v>
      </c>
      <c r="AL404">
        <v>1670</v>
      </c>
      <c r="AM404">
        <v>1700</v>
      </c>
      <c r="AN404">
        <v>1750</v>
      </c>
      <c r="AO404">
        <v>1750</v>
      </c>
      <c r="AP404">
        <v>1795</v>
      </c>
      <c r="AQ404">
        <v>1775</v>
      </c>
      <c r="AR404">
        <v>1725</v>
      </c>
      <c r="AS404">
        <v>1725</v>
      </c>
      <c r="AT404">
        <v>1715</v>
      </c>
      <c r="AU404">
        <v>1667.5</v>
      </c>
      <c r="AV404">
        <v>1675</v>
      </c>
      <c r="AW404">
        <v>1699.5</v>
      </c>
      <c r="AX404">
        <v>1700</v>
      </c>
      <c r="AY404">
        <v>1650</v>
      </c>
      <c r="AZ404">
        <v>1800</v>
      </c>
      <c r="BA404">
        <v>1850</v>
      </c>
      <c r="BB404">
        <v>1835</v>
      </c>
      <c r="BC404">
        <v>1850</v>
      </c>
      <c r="BD404">
        <v>1850</v>
      </c>
      <c r="BE404">
        <v>1895</v>
      </c>
      <c r="BF404">
        <v>1849</v>
      </c>
      <c r="BG404">
        <v>1922.5</v>
      </c>
      <c r="BH404">
        <v>1950</v>
      </c>
      <c r="BI404">
        <v>1902</v>
      </c>
      <c r="BJ404">
        <v>1850</v>
      </c>
      <c r="BK404">
        <v>1850</v>
      </c>
      <c r="BL404">
        <v>1950</v>
      </c>
      <c r="BM404">
        <v>1968</v>
      </c>
      <c r="BN404">
        <v>1950</v>
      </c>
      <c r="BO404">
        <v>1950</v>
      </c>
      <c r="BP404">
        <v>1895</v>
      </c>
      <c r="BQ404">
        <v>1950</v>
      </c>
      <c r="BR404">
        <v>1995</v>
      </c>
      <c r="BS404">
        <v>1995</v>
      </c>
      <c r="BT404">
        <v>1938</v>
      </c>
      <c r="BU404">
        <v>1950</v>
      </c>
      <c r="BV404">
        <v>1995</v>
      </c>
      <c r="BW404">
        <v>2000</v>
      </c>
      <c r="BX404">
        <v>2050</v>
      </c>
      <c r="BY404">
        <v>2121</v>
      </c>
      <c r="BZ404">
        <v>2015</v>
      </c>
      <c r="CA404">
        <v>2007</v>
      </c>
      <c r="CB404">
        <v>2140</v>
      </c>
      <c r="CC404">
        <v>2000</v>
      </c>
      <c r="CD404">
        <v>2017</v>
      </c>
      <c r="CE404">
        <v>2100</v>
      </c>
      <c r="CF404">
        <v>2121.5</v>
      </c>
      <c r="CG404">
        <v>2220</v>
      </c>
      <c r="CH404">
        <v>2220</v>
      </c>
      <c r="CI404">
        <v>2210</v>
      </c>
      <c r="CJ404">
        <v>2200</v>
      </c>
      <c r="CK404">
        <v>2184</v>
      </c>
      <c r="CL404">
        <v>2130</v>
      </c>
      <c r="CM404">
        <v>2125</v>
      </c>
      <c r="CN404">
        <v>2172</v>
      </c>
      <c r="CO404">
        <v>2135</v>
      </c>
      <c r="CP404">
        <v>2194</v>
      </c>
      <c r="CQ404">
        <v>2191</v>
      </c>
      <c r="CR404">
        <v>2200</v>
      </c>
      <c r="CS404">
        <v>2235</v>
      </c>
      <c r="CT404">
        <v>2200</v>
      </c>
      <c r="CU404">
        <v>2160</v>
      </c>
      <c r="CV404">
        <v>2195</v>
      </c>
    </row>
    <row r="405" spans="1:100" x14ac:dyDescent="0.25">
      <c r="A405">
        <v>89147</v>
      </c>
      <c r="B405" s="4" t="s">
        <v>225</v>
      </c>
      <c r="C405" s="4" t="s">
        <v>226</v>
      </c>
      <c r="D405" s="4" t="s">
        <v>225</v>
      </c>
      <c r="E405" s="4" t="s">
        <v>227</v>
      </c>
      <c r="F405">
        <v>404</v>
      </c>
      <c r="BS405">
        <v>1284</v>
      </c>
      <c r="BT405">
        <v>1299</v>
      </c>
      <c r="BU405">
        <v>1299</v>
      </c>
      <c r="BV405">
        <v>1289</v>
      </c>
      <c r="BW405">
        <v>1249.5</v>
      </c>
      <c r="BX405">
        <v>1250</v>
      </c>
      <c r="BY405">
        <v>1195</v>
      </c>
      <c r="BZ405">
        <v>1095</v>
      </c>
      <c r="CA405">
        <v>1279</v>
      </c>
      <c r="CB405">
        <v>1226</v>
      </c>
      <c r="CC405">
        <v>1077.5</v>
      </c>
      <c r="CD405">
        <v>1095</v>
      </c>
      <c r="CE405">
        <v>1145</v>
      </c>
      <c r="CF405">
        <v>1100</v>
      </c>
      <c r="CG405">
        <v>1100</v>
      </c>
      <c r="CH405">
        <v>1195</v>
      </c>
      <c r="CI405">
        <v>1195</v>
      </c>
      <c r="CJ405">
        <v>1250</v>
      </c>
      <c r="CK405">
        <v>1314</v>
      </c>
      <c r="CL405">
        <v>1299</v>
      </c>
      <c r="CM405">
        <v>1349</v>
      </c>
      <c r="CN405">
        <v>1349</v>
      </c>
      <c r="CO405">
        <v>1354</v>
      </c>
      <c r="CP405">
        <v>1354</v>
      </c>
      <c r="CQ405">
        <v>1349</v>
      </c>
      <c r="CR405">
        <v>1299.5</v>
      </c>
      <c r="CS405">
        <v>1348</v>
      </c>
      <c r="CT405">
        <v>1354</v>
      </c>
      <c r="CU405">
        <v>1330</v>
      </c>
      <c r="CV405">
        <v>1375</v>
      </c>
    </row>
    <row r="406" spans="1:100" x14ac:dyDescent="0.25">
      <c r="A406">
        <v>19144</v>
      </c>
      <c r="B406" s="4" t="s">
        <v>207</v>
      </c>
      <c r="C406" s="4" t="s">
        <v>208</v>
      </c>
      <c r="D406" s="4" t="s">
        <v>207</v>
      </c>
      <c r="E406" s="4" t="s">
        <v>207</v>
      </c>
      <c r="F406">
        <v>405</v>
      </c>
      <c r="CE406">
        <v>1160</v>
      </c>
      <c r="CF406">
        <v>1150</v>
      </c>
      <c r="CG406">
        <v>1187.5</v>
      </c>
      <c r="CH406">
        <v>1300</v>
      </c>
      <c r="CI406">
        <v>1380</v>
      </c>
      <c r="CJ406">
        <v>1320</v>
      </c>
      <c r="CK406">
        <v>1200</v>
      </c>
      <c r="CL406">
        <v>1200</v>
      </c>
      <c r="CM406">
        <v>1250</v>
      </c>
      <c r="CN406">
        <v>1250</v>
      </c>
      <c r="CO406">
        <v>1286</v>
      </c>
      <c r="CP406">
        <v>1245</v>
      </c>
      <c r="CQ406">
        <v>1237.5</v>
      </c>
      <c r="CR406">
        <v>1355</v>
      </c>
      <c r="CS406">
        <v>1381</v>
      </c>
      <c r="CT406">
        <v>1425</v>
      </c>
      <c r="CU406">
        <v>1540</v>
      </c>
      <c r="CV406">
        <v>1540</v>
      </c>
    </row>
    <row r="407" spans="1:100" x14ac:dyDescent="0.25">
      <c r="A407">
        <v>22192</v>
      </c>
      <c r="B407" s="4" t="s">
        <v>286</v>
      </c>
      <c r="C407" s="4" t="s">
        <v>175</v>
      </c>
      <c r="D407" s="4" t="s">
        <v>142</v>
      </c>
      <c r="E407" s="4" t="s">
        <v>287</v>
      </c>
      <c r="F407">
        <v>406</v>
      </c>
      <c r="T407">
        <v>1375</v>
      </c>
      <c r="U407">
        <v>1368</v>
      </c>
      <c r="V407">
        <v>1305</v>
      </c>
      <c r="W407">
        <v>1292</v>
      </c>
      <c r="X407">
        <v>1310</v>
      </c>
      <c r="Y407">
        <v>1325</v>
      </c>
      <c r="Z407">
        <v>1335</v>
      </c>
      <c r="AA407">
        <v>1370</v>
      </c>
      <c r="AB407">
        <v>1355</v>
      </c>
      <c r="AC407">
        <v>1342.5</v>
      </c>
      <c r="AD407">
        <v>1402.5</v>
      </c>
      <c r="AE407">
        <v>1369</v>
      </c>
      <c r="AF407">
        <v>1378</v>
      </c>
      <c r="AG407">
        <v>1370</v>
      </c>
      <c r="AH407">
        <v>1366.5</v>
      </c>
      <c r="AI407">
        <v>1353</v>
      </c>
      <c r="AJ407">
        <v>1372</v>
      </c>
      <c r="AK407">
        <v>1356</v>
      </c>
      <c r="AL407">
        <v>1374</v>
      </c>
      <c r="AM407">
        <v>1395</v>
      </c>
      <c r="AN407">
        <v>1394</v>
      </c>
      <c r="AO407">
        <v>1375.5</v>
      </c>
      <c r="AP407">
        <v>1387.5</v>
      </c>
      <c r="AQ407">
        <v>1356</v>
      </c>
      <c r="AR407">
        <v>1350</v>
      </c>
      <c r="AS407">
        <v>1376</v>
      </c>
      <c r="AT407">
        <v>1350</v>
      </c>
      <c r="AU407">
        <v>1356</v>
      </c>
      <c r="AV407">
        <v>1350</v>
      </c>
      <c r="AW407">
        <v>1350</v>
      </c>
      <c r="AX407">
        <v>1347.5</v>
      </c>
      <c r="AY407">
        <v>1405</v>
      </c>
      <c r="AZ407">
        <v>1425</v>
      </c>
      <c r="BA407">
        <v>1400</v>
      </c>
      <c r="BB407">
        <v>1400</v>
      </c>
      <c r="BC407">
        <v>1400</v>
      </c>
      <c r="BD407">
        <v>1410</v>
      </c>
      <c r="BE407">
        <v>1395</v>
      </c>
      <c r="BF407">
        <v>1363</v>
      </c>
      <c r="BG407">
        <v>1375</v>
      </c>
      <c r="BH407">
        <v>1379</v>
      </c>
      <c r="BI407">
        <v>1420</v>
      </c>
      <c r="BJ407">
        <v>1415</v>
      </c>
      <c r="BK407">
        <v>1455</v>
      </c>
      <c r="BL407">
        <v>1425.5</v>
      </c>
      <c r="BM407">
        <v>1420</v>
      </c>
      <c r="BN407">
        <v>1430</v>
      </c>
      <c r="BO407">
        <v>1424.5</v>
      </c>
      <c r="BP407">
        <v>1400</v>
      </c>
      <c r="BQ407">
        <v>1420</v>
      </c>
      <c r="BR407">
        <v>1416.5</v>
      </c>
      <c r="BS407">
        <v>1412</v>
      </c>
      <c r="BT407">
        <v>1410</v>
      </c>
      <c r="BU407">
        <v>1420</v>
      </c>
      <c r="BV407">
        <v>1410</v>
      </c>
      <c r="BW407">
        <v>1400</v>
      </c>
      <c r="BX407">
        <v>1402</v>
      </c>
      <c r="BY407">
        <v>1482.5</v>
      </c>
      <c r="BZ407">
        <v>1450</v>
      </c>
      <c r="CA407">
        <v>1437.5</v>
      </c>
      <c r="CB407">
        <v>1400</v>
      </c>
      <c r="CC407">
        <v>1379</v>
      </c>
      <c r="CD407">
        <v>1392.5</v>
      </c>
      <c r="CE407">
        <v>1430</v>
      </c>
      <c r="CF407">
        <v>1465</v>
      </c>
      <c r="CG407">
        <v>1444</v>
      </c>
      <c r="CH407">
        <v>1470</v>
      </c>
      <c r="CI407">
        <v>1533.5</v>
      </c>
      <c r="CJ407">
        <v>1550</v>
      </c>
      <c r="CK407">
        <v>1500</v>
      </c>
      <c r="CL407">
        <v>1495</v>
      </c>
      <c r="CM407">
        <v>1495.5</v>
      </c>
      <c r="CN407">
        <v>1490</v>
      </c>
      <c r="CO407">
        <v>1500</v>
      </c>
      <c r="CP407">
        <v>1510.5</v>
      </c>
      <c r="CQ407">
        <v>1505</v>
      </c>
      <c r="CR407">
        <v>1508</v>
      </c>
      <c r="CS407">
        <v>1505.5</v>
      </c>
      <c r="CT407">
        <v>1510</v>
      </c>
      <c r="CU407">
        <v>1548</v>
      </c>
      <c r="CV407">
        <v>1517</v>
      </c>
    </row>
    <row r="408" spans="1:100" x14ac:dyDescent="0.25">
      <c r="A408">
        <v>7728</v>
      </c>
      <c r="B408" s="4" t="s">
        <v>483</v>
      </c>
      <c r="C408" s="4" t="s">
        <v>165</v>
      </c>
      <c r="D408" s="4" t="s">
        <v>101</v>
      </c>
      <c r="E408" s="4" t="s">
        <v>484</v>
      </c>
      <c r="F408">
        <v>407</v>
      </c>
      <c r="CF408">
        <v>1800</v>
      </c>
      <c r="CG408">
        <v>1812.5</v>
      </c>
      <c r="CH408">
        <v>1812.5</v>
      </c>
      <c r="CI408">
        <v>1800</v>
      </c>
      <c r="CJ408">
        <v>1800</v>
      </c>
      <c r="CK408">
        <v>1850</v>
      </c>
      <c r="CL408">
        <v>1800</v>
      </c>
      <c r="CM408">
        <v>1729</v>
      </c>
      <c r="CN408">
        <v>1800</v>
      </c>
      <c r="CO408">
        <v>1852.5</v>
      </c>
      <c r="CP408">
        <v>1800</v>
      </c>
      <c r="CQ408">
        <v>1800</v>
      </c>
      <c r="CR408">
        <v>1750</v>
      </c>
      <c r="CS408">
        <v>1750</v>
      </c>
      <c r="CT408">
        <v>1805</v>
      </c>
      <c r="CU408">
        <v>1862.5</v>
      </c>
      <c r="CV408">
        <v>1800</v>
      </c>
    </row>
    <row r="409" spans="1:100" x14ac:dyDescent="0.25">
      <c r="A409">
        <v>17601</v>
      </c>
      <c r="B409" s="4" t="s">
        <v>485</v>
      </c>
      <c r="C409" s="4" t="s">
        <v>208</v>
      </c>
      <c r="D409" s="4" t="s">
        <v>228</v>
      </c>
      <c r="E409" s="4" t="s">
        <v>228</v>
      </c>
      <c r="F409">
        <v>408</v>
      </c>
      <c r="CG409">
        <v>1095</v>
      </c>
      <c r="CH409">
        <v>995</v>
      </c>
      <c r="CI409">
        <v>989</v>
      </c>
      <c r="CJ409">
        <v>995</v>
      </c>
      <c r="CK409">
        <v>1094</v>
      </c>
      <c r="CL409">
        <v>1248</v>
      </c>
      <c r="CM409">
        <v>1158</v>
      </c>
      <c r="CN409">
        <v>1226.5</v>
      </c>
      <c r="CO409">
        <v>1263</v>
      </c>
      <c r="CP409">
        <v>1268</v>
      </c>
      <c r="CQ409">
        <v>1256</v>
      </c>
      <c r="CR409">
        <v>1271</v>
      </c>
      <c r="CS409">
        <v>1238.5</v>
      </c>
      <c r="CT409">
        <v>1325</v>
      </c>
      <c r="CU409">
        <v>1319</v>
      </c>
      <c r="CV409">
        <v>1315.5</v>
      </c>
    </row>
    <row r="410" spans="1:100" x14ac:dyDescent="0.25">
      <c r="A410">
        <v>85201</v>
      </c>
      <c r="B410" s="4" t="s">
        <v>423</v>
      </c>
      <c r="C410" s="4" t="s">
        <v>162</v>
      </c>
      <c r="D410" s="4" t="s">
        <v>161</v>
      </c>
      <c r="E410" s="4" t="s">
        <v>163</v>
      </c>
      <c r="F410">
        <v>409</v>
      </c>
      <c r="CF410">
        <v>895</v>
      </c>
      <c r="CG410">
        <v>890</v>
      </c>
      <c r="CH410">
        <v>857</v>
      </c>
      <c r="CI410">
        <v>894</v>
      </c>
      <c r="CJ410">
        <v>900</v>
      </c>
      <c r="CK410">
        <v>850</v>
      </c>
      <c r="CL410">
        <v>875</v>
      </c>
      <c r="CM410">
        <v>899</v>
      </c>
      <c r="CN410">
        <v>899</v>
      </c>
      <c r="CO410">
        <v>864</v>
      </c>
      <c r="CP410">
        <v>850</v>
      </c>
      <c r="CQ410">
        <v>850</v>
      </c>
      <c r="CR410">
        <v>900</v>
      </c>
      <c r="CS410">
        <v>919</v>
      </c>
      <c r="CT410">
        <v>910</v>
      </c>
      <c r="CU410">
        <v>986</v>
      </c>
      <c r="CV410">
        <v>995</v>
      </c>
    </row>
    <row r="411" spans="1:100" x14ac:dyDescent="0.25">
      <c r="A411">
        <v>94086</v>
      </c>
      <c r="B411" s="4" t="s">
        <v>456</v>
      </c>
      <c r="C411" s="4" t="s">
        <v>117</v>
      </c>
      <c r="D411" s="4" t="s">
        <v>315</v>
      </c>
      <c r="E411" s="4" t="s">
        <v>316</v>
      </c>
      <c r="F411">
        <v>410</v>
      </c>
      <c r="AD411">
        <v>2200</v>
      </c>
      <c r="AE411">
        <v>2200</v>
      </c>
      <c r="AF411">
        <v>2295</v>
      </c>
      <c r="AG411">
        <v>2145</v>
      </c>
      <c r="AH411">
        <v>2065</v>
      </c>
      <c r="AI411">
        <v>2070</v>
      </c>
      <c r="AJ411">
        <v>2128</v>
      </c>
      <c r="AK411">
        <v>2214</v>
      </c>
      <c r="AL411">
        <v>2207.5</v>
      </c>
      <c r="AM411">
        <v>2346</v>
      </c>
      <c r="AN411">
        <v>2295</v>
      </c>
      <c r="AO411">
        <v>2295</v>
      </c>
      <c r="AP411">
        <v>2300</v>
      </c>
      <c r="AQ411">
        <v>2434</v>
      </c>
      <c r="AR411">
        <v>2386</v>
      </c>
      <c r="AS411">
        <v>2502.5</v>
      </c>
      <c r="AT411">
        <v>2493.5</v>
      </c>
      <c r="AU411">
        <v>2526</v>
      </c>
      <c r="AV411">
        <v>2500</v>
      </c>
      <c r="AW411">
        <v>2465.5</v>
      </c>
      <c r="AX411">
        <v>2580</v>
      </c>
      <c r="AY411">
        <v>2700</v>
      </c>
      <c r="AZ411">
        <v>2700</v>
      </c>
      <c r="BA411">
        <v>2790</v>
      </c>
      <c r="BB411">
        <v>2804.5</v>
      </c>
      <c r="BC411">
        <v>2717</v>
      </c>
      <c r="BD411">
        <v>2555</v>
      </c>
      <c r="BE411">
        <v>2718</v>
      </c>
      <c r="BF411">
        <v>2796.5</v>
      </c>
      <c r="BG411">
        <v>2850</v>
      </c>
      <c r="BH411">
        <v>2963</v>
      </c>
      <c r="BI411">
        <v>2973</v>
      </c>
      <c r="BJ411">
        <v>3036</v>
      </c>
      <c r="BK411">
        <v>3095</v>
      </c>
      <c r="BL411">
        <v>3112.5</v>
      </c>
      <c r="BM411">
        <v>3210</v>
      </c>
      <c r="BN411">
        <v>3152.5</v>
      </c>
      <c r="BO411">
        <v>2997</v>
      </c>
      <c r="BP411">
        <v>2920</v>
      </c>
      <c r="BQ411">
        <v>3014.5</v>
      </c>
      <c r="BR411">
        <v>2942.5</v>
      </c>
      <c r="BS411">
        <v>2980</v>
      </c>
      <c r="BT411">
        <v>3082.5</v>
      </c>
      <c r="BU411">
        <v>2981</v>
      </c>
      <c r="BV411">
        <v>2960</v>
      </c>
      <c r="BW411">
        <v>3120</v>
      </c>
      <c r="BX411">
        <v>3187</v>
      </c>
      <c r="BY411">
        <v>3296.5</v>
      </c>
      <c r="BZ411">
        <v>2850</v>
      </c>
      <c r="CA411">
        <v>3000</v>
      </c>
      <c r="CB411">
        <v>2811.5</v>
      </c>
      <c r="CC411">
        <v>2835</v>
      </c>
      <c r="CD411">
        <v>2797.5</v>
      </c>
      <c r="CE411">
        <v>3142</v>
      </c>
      <c r="CF411">
        <v>2838.5</v>
      </c>
      <c r="CG411">
        <v>3174.5</v>
      </c>
      <c r="CH411">
        <v>3295</v>
      </c>
      <c r="CI411">
        <v>3295</v>
      </c>
      <c r="CJ411">
        <v>3324</v>
      </c>
      <c r="CK411">
        <v>3200</v>
      </c>
      <c r="CL411">
        <v>3192</v>
      </c>
      <c r="CM411">
        <v>2995</v>
      </c>
      <c r="CN411">
        <v>2859</v>
      </c>
      <c r="CO411">
        <v>2850</v>
      </c>
      <c r="CP411">
        <v>2961</v>
      </c>
      <c r="CQ411">
        <v>2850</v>
      </c>
      <c r="CR411">
        <v>2850</v>
      </c>
      <c r="CS411">
        <v>2987.5</v>
      </c>
      <c r="CT411">
        <v>2800</v>
      </c>
      <c r="CU411">
        <v>2795</v>
      </c>
      <c r="CV411">
        <v>2900</v>
      </c>
    </row>
    <row r="412" spans="1:100" x14ac:dyDescent="0.25">
      <c r="A412">
        <v>92563</v>
      </c>
      <c r="B412" s="4" t="s">
        <v>474</v>
      </c>
      <c r="C412" s="4" t="s">
        <v>117</v>
      </c>
      <c r="D412" s="4" t="s">
        <v>249</v>
      </c>
      <c r="E412" s="4" t="s">
        <v>249</v>
      </c>
      <c r="F412">
        <v>411</v>
      </c>
      <c r="CH412">
        <v>1595</v>
      </c>
      <c r="CI412">
        <v>1550</v>
      </c>
      <c r="CJ412">
        <v>1558.5</v>
      </c>
      <c r="CK412">
        <v>1608.5</v>
      </c>
      <c r="CL412">
        <v>1550</v>
      </c>
      <c r="CM412">
        <v>1595</v>
      </c>
      <c r="CN412">
        <v>1582.5</v>
      </c>
      <c r="CO412">
        <v>1620</v>
      </c>
      <c r="CP412">
        <v>1650</v>
      </c>
      <c r="CQ412">
        <v>1600</v>
      </c>
      <c r="CR412">
        <v>1625</v>
      </c>
      <c r="CS412">
        <v>1637.5</v>
      </c>
      <c r="CT412">
        <v>1685</v>
      </c>
      <c r="CU412">
        <v>1700</v>
      </c>
      <c r="CV412">
        <v>1725</v>
      </c>
    </row>
    <row r="413" spans="1:100" x14ac:dyDescent="0.25">
      <c r="A413">
        <v>32839</v>
      </c>
      <c r="B413" s="4" t="s">
        <v>299</v>
      </c>
      <c r="C413" s="4" t="s">
        <v>171</v>
      </c>
      <c r="D413" s="4" t="s">
        <v>299</v>
      </c>
      <c r="E413" s="4" t="s">
        <v>257</v>
      </c>
      <c r="F413">
        <v>412</v>
      </c>
      <c r="CB413">
        <v>1250</v>
      </c>
      <c r="CC413">
        <v>1294</v>
      </c>
      <c r="CD413">
        <v>1250</v>
      </c>
      <c r="CE413">
        <v>1400</v>
      </c>
      <c r="CF413">
        <v>1200</v>
      </c>
      <c r="CG413">
        <v>1250</v>
      </c>
      <c r="CH413">
        <v>1200</v>
      </c>
      <c r="CI413">
        <v>1310</v>
      </c>
      <c r="CJ413">
        <v>1295</v>
      </c>
      <c r="CK413">
        <v>1350</v>
      </c>
      <c r="CL413">
        <v>1285</v>
      </c>
      <c r="CM413">
        <v>1302.5</v>
      </c>
      <c r="CN413">
        <v>1195</v>
      </c>
      <c r="CO413">
        <v>1095</v>
      </c>
      <c r="CP413">
        <v>1150</v>
      </c>
      <c r="CQ413">
        <v>1305</v>
      </c>
      <c r="CR413">
        <v>1225</v>
      </c>
      <c r="CS413">
        <v>1419.5</v>
      </c>
      <c r="CT413">
        <v>1450</v>
      </c>
      <c r="CU413">
        <v>1480</v>
      </c>
      <c r="CV413">
        <v>1540</v>
      </c>
    </row>
    <row r="414" spans="1:100" x14ac:dyDescent="0.25">
      <c r="A414">
        <v>33023</v>
      </c>
      <c r="B414" s="4" t="s">
        <v>193</v>
      </c>
      <c r="C414" s="4" t="s">
        <v>171</v>
      </c>
      <c r="D414" s="4" t="s">
        <v>172</v>
      </c>
      <c r="E414" s="4" t="s">
        <v>194</v>
      </c>
      <c r="F414">
        <v>413</v>
      </c>
      <c r="L414">
        <v>1150</v>
      </c>
      <c r="M414">
        <v>1187.5</v>
      </c>
      <c r="N414">
        <v>1175</v>
      </c>
      <c r="O414">
        <v>1200</v>
      </c>
      <c r="P414">
        <v>1200</v>
      </c>
      <c r="Q414">
        <v>1150</v>
      </c>
      <c r="R414">
        <v>1200</v>
      </c>
      <c r="S414">
        <v>1225</v>
      </c>
      <c r="T414">
        <v>1212.5</v>
      </c>
      <c r="U414">
        <v>1200</v>
      </c>
      <c r="V414">
        <v>1200</v>
      </c>
      <c r="W414">
        <v>1150</v>
      </c>
      <c r="X414">
        <v>1150</v>
      </c>
      <c r="Y414">
        <v>1150</v>
      </c>
      <c r="Z414">
        <v>1175</v>
      </c>
      <c r="AA414">
        <v>1200</v>
      </c>
      <c r="AB414">
        <v>1150</v>
      </c>
      <c r="AC414">
        <v>1150</v>
      </c>
      <c r="AD414">
        <v>1200</v>
      </c>
      <c r="AE414">
        <v>1200</v>
      </c>
      <c r="AF414">
        <v>1200</v>
      </c>
      <c r="AG414">
        <v>1200</v>
      </c>
      <c r="AH414">
        <v>1200</v>
      </c>
      <c r="AI414">
        <v>1200</v>
      </c>
      <c r="AJ414">
        <v>1249.5</v>
      </c>
      <c r="AK414">
        <v>1250</v>
      </c>
      <c r="AL414">
        <v>1200</v>
      </c>
      <c r="AM414">
        <v>1200</v>
      </c>
      <c r="AN414">
        <v>1250</v>
      </c>
      <c r="AO414">
        <v>1250</v>
      </c>
      <c r="AP414">
        <v>1250</v>
      </c>
      <c r="AQ414">
        <v>1250</v>
      </c>
      <c r="AR414">
        <v>1300</v>
      </c>
      <c r="AS414">
        <v>1225</v>
      </c>
      <c r="AT414">
        <v>1200</v>
      </c>
      <c r="AU414">
        <v>1200</v>
      </c>
      <c r="AV414">
        <v>1300</v>
      </c>
      <c r="AW414">
        <v>1300</v>
      </c>
      <c r="AX414">
        <v>1250</v>
      </c>
      <c r="AY414">
        <v>1250</v>
      </c>
      <c r="AZ414">
        <v>1275</v>
      </c>
      <c r="BA414">
        <v>1250</v>
      </c>
      <c r="BB414">
        <v>1295</v>
      </c>
      <c r="BC414">
        <v>1300</v>
      </c>
      <c r="BD414">
        <v>1300</v>
      </c>
      <c r="BE414">
        <v>1300</v>
      </c>
      <c r="BF414">
        <v>1300</v>
      </c>
      <c r="BG414">
        <v>1250</v>
      </c>
      <c r="BH414">
        <v>1250</v>
      </c>
      <c r="BI414">
        <v>1400</v>
      </c>
      <c r="BJ414">
        <v>1400</v>
      </c>
      <c r="BK414">
        <v>1400</v>
      </c>
      <c r="BL414">
        <v>1300</v>
      </c>
      <c r="BM414">
        <v>1300</v>
      </c>
      <c r="BN414">
        <v>1300</v>
      </c>
      <c r="BO414">
        <v>1380</v>
      </c>
      <c r="BP414">
        <v>1350</v>
      </c>
      <c r="BQ414">
        <v>1390</v>
      </c>
      <c r="BR414">
        <v>1350</v>
      </c>
      <c r="BS414">
        <v>1417</v>
      </c>
      <c r="BT414">
        <v>1400</v>
      </c>
      <c r="BU414">
        <v>1400</v>
      </c>
      <c r="BV414">
        <v>1325</v>
      </c>
      <c r="BW414">
        <v>1380</v>
      </c>
      <c r="BX414">
        <v>1362.5</v>
      </c>
      <c r="BY414">
        <v>1300</v>
      </c>
      <c r="BZ414">
        <v>1300</v>
      </c>
      <c r="CA414">
        <v>1350</v>
      </c>
      <c r="CB414">
        <v>1295</v>
      </c>
      <c r="CC414">
        <v>1350</v>
      </c>
      <c r="CD414">
        <v>1400</v>
      </c>
      <c r="CE414">
        <v>1450</v>
      </c>
      <c r="CF414">
        <v>1464.5</v>
      </c>
      <c r="CG414">
        <v>1500</v>
      </c>
      <c r="CH414">
        <v>1500</v>
      </c>
      <c r="CI414">
        <v>1400</v>
      </c>
      <c r="CJ414">
        <v>1377.5</v>
      </c>
      <c r="CK414">
        <v>1379.5</v>
      </c>
      <c r="CL414">
        <v>1380</v>
      </c>
      <c r="CM414">
        <v>1400</v>
      </c>
      <c r="CN414">
        <v>1400</v>
      </c>
      <c r="CO414">
        <v>1400</v>
      </c>
      <c r="CP414">
        <v>1500</v>
      </c>
      <c r="CQ414">
        <v>1475</v>
      </c>
      <c r="CR414">
        <v>1500</v>
      </c>
      <c r="CS414">
        <v>1497.5</v>
      </c>
      <c r="CT414">
        <v>1499.5</v>
      </c>
      <c r="CU414">
        <v>1500</v>
      </c>
      <c r="CV414">
        <v>1485</v>
      </c>
    </row>
    <row r="415" spans="1:100" x14ac:dyDescent="0.25">
      <c r="A415">
        <v>61761</v>
      </c>
      <c r="B415" s="4" t="s">
        <v>486</v>
      </c>
      <c r="C415" s="4" t="s">
        <v>105</v>
      </c>
      <c r="D415" s="4" t="s">
        <v>487</v>
      </c>
      <c r="E415" s="4" t="s">
        <v>488</v>
      </c>
      <c r="F415">
        <v>414</v>
      </c>
      <c r="BO415">
        <v>545</v>
      </c>
      <c r="BP415">
        <v>545</v>
      </c>
      <c r="BQ415">
        <v>545</v>
      </c>
      <c r="BR415">
        <v>545</v>
      </c>
      <c r="BS415">
        <v>545</v>
      </c>
      <c r="BT415">
        <v>545</v>
      </c>
      <c r="BU415">
        <v>545</v>
      </c>
      <c r="BV415">
        <v>545</v>
      </c>
      <c r="BW415">
        <v>545</v>
      </c>
      <c r="BX415">
        <v>545</v>
      </c>
      <c r="BY415">
        <v>545</v>
      </c>
      <c r="BZ415">
        <v>545</v>
      </c>
      <c r="CA415">
        <v>545</v>
      </c>
      <c r="CB415">
        <v>545</v>
      </c>
      <c r="CC415">
        <v>535</v>
      </c>
      <c r="CD415">
        <v>545</v>
      </c>
      <c r="CE415">
        <v>545</v>
      </c>
      <c r="CF415">
        <v>545</v>
      </c>
      <c r="CG415">
        <v>545</v>
      </c>
      <c r="CH415">
        <v>545</v>
      </c>
      <c r="CI415">
        <v>545</v>
      </c>
      <c r="CJ415">
        <v>575</v>
      </c>
      <c r="CK415">
        <v>602.5</v>
      </c>
      <c r="CL415">
        <v>602.5</v>
      </c>
      <c r="CM415">
        <v>600</v>
      </c>
      <c r="CN415">
        <v>625</v>
      </c>
      <c r="CO415">
        <v>620</v>
      </c>
      <c r="CP415">
        <v>600</v>
      </c>
      <c r="CQ415">
        <v>595</v>
      </c>
      <c r="CR415">
        <v>622.5</v>
      </c>
      <c r="CS415">
        <v>622.5</v>
      </c>
      <c r="CT415">
        <v>605</v>
      </c>
      <c r="CU415">
        <v>650</v>
      </c>
      <c r="CV415">
        <v>680</v>
      </c>
    </row>
    <row r="416" spans="1:100" x14ac:dyDescent="0.25">
      <c r="A416">
        <v>30144</v>
      </c>
      <c r="B416" s="4" t="s">
        <v>489</v>
      </c>
      <c r="C416" s="4" t="s">
        <v>139</v>
      </c>
      <c r="D416" s="4" t="s">
        <v>140</v>
      </c>
      <c r="E416" s="4" t="s">
        <v>302</v>
      </c>
      <c r="F416">
        <v>415</v>
      </c>
      <c r="CE416">
        <v>1152</v>
      </c>
      <c r="CF416">
        <v>1152</v>
      </c>
      <c r="CG416">
        <v>1215</v>
      </c>
      <c r="CH416">
        <v>1240</v>
      </c>
      <c r="CI416">
        <v>1275</v>
      </c>
      <c r="CJ416">
        <v>1200</v>
      </c>
      <c r="CK416">
        <v>1204.5</v>
      </c>
      <c r="CL416">
        <v>1260</v>
      </c>
      <c r="CM416">
        <v>1220</v>
      </c>
      <c r="CN416">
        <v>1221</v>
      </c>
      <c r="CO416">
        <v>1205</v>
      </c>
      <c r="CP416">
        <v>1185</v>
      </c>
      <c r="CQ416">
        <v>1179</v>
      </c>
      <c r="CR416">
        <v>1185</v>
      </c>
      <c r="CS416">
        <v>1201</v>
      </c>
      <c r="CT416">
        <v>1235</v>
      </c>
      <c r="CU416">
        <v>1267.5</v>
      </c>
      <c r="CV416">
        <v>1275</v>
      </c>
    </row>
    <row r="417" spans="1:100" x14ac:dyDescent="0.25">
      <c r="A417">
        <v>78748</v>
      </c>
      <c r="B417" s="4" t="s">
        <v>127</v>
      </c>
      <c r="C417" s="4" t="s">
        <v>108</v>
      </c>
      <c r="D417" s="4" t="s">
        <v>127</v>
      </c>
      <c r="E417" s="4" t="s">
        <v>128</v>
      </c>
      <c r="F417">
        <v>416</v>
      </c>
      <c r="BR417">
        <v>1399</v>
      </c>
      <c r="BS417">
        <v>1439</v>
      </c>
      <c r="BT417">
        <v>1399</v>
      </c>
      <c r="BU417">
        <v>1389</v>
      </c>
      <c r="BV417">
        <v>1279</v>
      </c>
      <c r="BW417">
        <v>1339</v>
      </c>
      <c r="BX417">
        <v>1364</v>
      </c>
      <c r="BY417">
        <v>1275</v>
      </c>
      <c r="BZ417">
        <v>1259</v>
      </c>
      <c r="CA417">
        <v>1329</v>
      </c>
      <c r="CB417">
        <v>1253.5</v>
      </c>
      <c r="CC417">
        <v>1249</v>
      </c>
      <c r="CD417">
        <v>1217</v>
      </c>
      <c r="CE417">
        <v>1260</v>
      </c>
      <c r="CF417">
        <v>1250</v>
      </c>
      <c r="CG417">
        <v>1300</v>
      </c>
      <c r="CH417">
        <v>1247.5</v>
      </c>
      <c r="CI417">
        <v>1279</v>
      </c>
      <c r="CJ417">
        <v>1340</v>
      </c>
      <c r="CK417">
        <v>1390</v>
      </c>
      <c r="CL417">
        <v>1295</v>
      </c>
      <c r="CM417">
        <v>1239</v>
      </c>
      <c r="CN417">
        <v>1249.5</v>
      </c>
      <c r="CO417">
        <v>1222</v>
      </c>
      <c r="CP417">
        <v>1312</v>
      </c>
      <c r="CQ417">
        <v>1289</v>
      </c>
      <c r="CR417">
        <v>1340</v>
      </c>
      <c r="CS417">
        <v>1319</v>
      </c>
      <c r="CT417">
        <v>1337.5</v>
      </c>
      <c r="CU417">
        <v>1319</v>
      </c>
      <c r="CV417">
        <v>1385</v>
      </c>
    </row>
    <row r="418" spans="1:100" x14ac:dyDescent="0.25">
      <c r="A418">
        <v>27106</v>
      </c>
      <c r="B418" s="4" t="s">
        <v>490</v>
      </c>
      <c r="C418" s="4" t="s">
        <v>134</v>
      </c>
      <c r="D418" s="4" t="s">
        <v>490</v>
      </c>
      <c r="E418" s="4" t="s">
        <v>491</v>
      </c>
      <c r="F418">
        <v>417</v>
      </c>
      <c r="CE418">
        <v>712.5</v>
      </c>
      <c r="CF418">
        <v>746</v>
      </c>
      <c r="CG418">
        <v>750</v>
      </c>
      <c r="CH418">
        <v>750</v>
      </c>
      <c r="CI418">
        <v>750</v>
      </c>
      <c r="CJ418">
        <v>762.5</v>
      </c>
      <c r="CK418">
        <v>703</v>
      </c>
      <c r="CL418">
        <v>635</v>
      </c>
      <c r="CM418">
        <v>655</v>
      </c>
      <c r="CN418">
        <v>723</v>
      </c>
      <c r="CO418">
        <v>735</v>
      </c>
      <c r="CP418">
        <v>724</v>
      </c>
      <c r="CQ418">
        <v>745</v>
      </c>
      <c r="CR418">
        <v>723</v>
      </c>
      <c r="CS418">
        <v>726</v>
      </c>
      <c r="CT418">
        <v>733</v>
      </c>
      <c r="CU418">
        <v>754</v>
      </c>
      <c r="CV418">
        <v>775</v>
      </c>
    </row>
    <row r="419" spans="1:100" x14ac:dyDescent="0.25">
      <c r="A419">
        <v>90042</v>
      </c>
      <c r="B419" s="4" t="s">
        <v>125</v>
      </c>
      <c r="C419" s="4" t="s">
        <v>117</v>
      </c>
      <c r="D419" s="4" t="s">
        <v>124</v>
      </c>
      <c r="E419" s="4" t="s">
        <v>125</v>
      </c>
      <c r="F419">
        <v>418</v>
      </c>
      <c r="CD419">
        <v>2225</v>
      </c>
      <c r="CE419">
        <v>2250</v>
      </c>
      <c r="CF419">
        <v>2172.5</v>
      </c>
      <c r="CG419">
        <v>2200</v>
      </c>
      <c r="CH419">
        <v>2200</v>
      </c>
      <c r="CI419">
        <v>2325</v>
      </c>
      <c r="CJ419">
        <v>2300</v>
      </c>
      <c r="CK419">
        <v>2325</v>
      </c>
      <c r="CL419">
        <v>2350</v>
      </c>
      <c r="CM419">
        <v>2400</v>
      </c>
      <c r="CN419">
        <v>2295</v>
      </c>
      <c r="CO419">
        <v>2272.5</v>
      </c>
      <c r="CP419">
        <v>2295</v>
      </c>
      <c r="CQ419">
        <v>2225</v>
      </c>
      <c r="CR419">
        <v>2200</v>
      </c>
      <c r="CS419">
        <v>2250</v>
      </c>
      <c r="CT419">
        <v>2375</v>
      </c>
      <c r="CU419">
        <v>2325</v>
      </c>
      <c r="CV419">
        <v>2395</v>
      </c>
    </row>
    <row r="420" spans="1:100" x14ac:dyDescent="0.25">
      <c r="A420">
        <v>28540</v>
      </c>
      <c r="B420" s="4" t="s">
        <v>212</v>
      </c>
      <c r="C420" s="4" t="s">
        <v>134</v>
      </c>
      <c r="D420" s="4" t="s">
        <v>212</v>
      </c>
      <c r="E420" s="4" t="s">
        <v>492</v>
      </c>
      <c r="F420">
        <v>419</v>
      </c>
      <c r="L420">
        <v>725</v>
      </c>
      <c r="M420">
        <v>725</v>
      </c>
      <c r="N420">
        <v>725</v>
      </c>
      <c r="O420">
        <v>717.5</v>
      </c>
      <c r="P420">
        <v>725</v>
      </c>
      <c r="Q420">
        <v>725</v>
      </c>
      <c r="R420">
        <v>712.5</v>
      </c>
      <c r="S420">
        <v>700</v>
      </c>
      <c r="T420">
        <v>695</v>
      </c>
      <c r="U420">
        <v>675</v>
      </c>
      <c r="V420">
        <v>675</v>
      </c>
      <c r="W420">
        <v>675</v>
      </c>
      <c r="X420">
        <v>675</v>
      </c>
      <c r="Y420">
        <v>662.5</v>
      </c>
      <c r="Z420">
        <v>695</v>
      </c>
      <c r="AA420">
        <v>695</v>
      </c>
      <c r="AB420">
        <v>695</v>
      </c>
      <c r="AC420">
        <v>695</v>
      </c>
      <c r="AD420">
        <v>675</v>
      </c>
      <c r="AE420">
        <v>685</v>
      </c>
      <c r="AF420">
        <v>695</v>
      </c>
      <c r="AG420">
        <v>650</v>
      </c>
      <c r="AH420">
        <v>650</v>
      </c>
      <c r="AI420">
        <v>625</v>
      </c>
      <c r="AJ420">
        <v>650</v>
      </c>
      <c r="AK420">
        <v>650</v>
      </c>
      <c r="AL420">
        <v>650</v>
      </c>
      <c r="AM420">
        <v>625</v>
      </c>
      <c r="AN420">
        <v>650</v>
      </c>
      <c r="AO420">
        <v>625</v>
      </c>
      <c r="AP420">
        <v>650</v>
      </c>
      <c r="AQ420">
        <v>637.5</v>
      </c>
      <c r="AR420">
        <v>650</v>
      </c>
      <c r="AS420">
        <v>675</v>
      </c>
      <c r="AT420">
        <v>675</v>
      </c>
      <c r="AU420">
        <v>675</v>
      </c>
      <c r="AV420">
        <v>637.5</v>
      </c>
      <c r="AW420">
        <v>625</v>
      </c>
      <c r="AX420">
        <v>625</v>
      </c>
      <c r="AY420">
        <v>650</v>
      </c>
      <c r="AZ420">
        <v>650</v>
      </c>
      <c r="BA420">
        <v>675</v>
      </c>
      <c r="BB420">
        <v>675</v>
      </c>
      <c r="BC420">
        <v>650</v>
      </c>
      <c r="BD420">
        <v>650</v>
      </c>
      <c r="BE420">
        <v>650</v>
      </c>
      <c r="BF420">
        <v>625</v>
      </c>
      <c r="BG420">
        <v>600</v>
      </c>
      <c r="BH420">
        <v>600</v>
      </c>
      <c r="BI420">
        <v>600</v>
      </c>
      <c r="BJ420">
        <v>675</v>
      </c>
      <c r="BK420">
        <v>600</v>
      </c>
      <c r="BL420">
        <v>575</v>
      </c>
      <c r="BM420">
        <v>575</v>
      </c>
      <c r="BN420">
        <v>599.5</v>
      </c>
      <c r="BO420">
        <v>597</v>
      </c>
      <c r="BP420">
        <v>615</v>
      </c>
      <c r="BQ420">
        <v>600</v>
      </c>
      <c r="BR420">
        <v>580</v>
      </c>
      <c r="BS420">
        <v>575</v>
      </c>
      <c r="BT420">
        <v>550</v>
      </c>
      <c r="BU420">
        <v>550</v>
      </c>
      <c r="BV420">
        <v>550</v>
      </c>
      <c r="BW420">
        <v>575</v>
      </c>
      <c r="BX420">
        <v>655</v>
      </c>
      <c r="BY420">
        <v>600</v>
      </c>
      <c r="BZ420">
        <v>637.5</v>
      </c>
      <c r="CA420">
        <v>608.5</v>
      </c>
      <c r="CB420">
        <v>650</v>
      </c>
      <c r="CC420">
        <v>577</v>
      </c>
      <c r="CD420">
        <v>615</v>
      </c>
      <c r="CE420">
        <v>600</v>
      </c>
      <c r="CF420">
        <v>595</v>
      </c>
      <c r="CG420">
        <v>595</v>
      </c>
      <c r="CH420">
        <v>600</v>
      </c>
      <c r="CI420">
        <v>600</v>
      </c>
      <c r="CJ420">
        <v>595</v>
      </c>
      <c r="CK420">
        <v>595</v>
      </c>
      <c r="CL420">
        <v>600</v>
      </c>
      <c r="CM420">
        <v>600</v>
      </c>
      <c r="CN420">
        <v>582</v>
      </c>
      <c r="CO420">
        <v>599</v>
      </c>
      <c r="CP420">
        <v>612</v>
      </c>
      <c r="CQ420">
        <v>625</v>
      </c>
      <c r="CR420">
        <v>635</v>
      </c>
      <c r="CS420">
        <v>625</v>
      </c>
      <c r="CT420">
        <v>650</v>
      </c>
      <c r="CU420">
        <v>625</v>
      </c>
      <c r="CV420">
        <v>630</v>
      </c>
    </row>
    <row r="421" spans="1:100" x14ac:dyDescent="0.25">
      <c r="A421">
        <v>76051</v>
      </c>
      <c r="B421" s="4" t="s">
        <v>493</v>
      </c>
      <c r="C421" s="4" t="s">
        <v>108</v>
      </c>
      <c r="D421" s="4" t="s">
        <v>109</v>
      </c>
      <c r="E421" s="4" t="s">
        <v>271</v>
      </c>
      <c r="F421">
        <v>420</v>
      </c>
      <c r="AV421">
        <v>1404</v>
      </c>
      <c r="AW421">
        <v>1394</v>
      </c>
      <c r="AX421">
        <v>1439</v>
      </c>
      <c r="AY421">
        <v>1417</v>
      </c>
      <c r="AZ421">
        <v>1417</v>
      </c>
      <c r="BA421">
        <v>1359</v>
      </c>
      <c r="BB421">
        <v>1465</v>
      </c>
      <c r="BC421">
        <v>1449</v>
      </c>
      <c r="BD421">
        <v>1379</v>
      </c>
      <c r="BE421">
        <v>1359</v>
      </c>
      <c r="BF421">
        <v>1397</v>
      </c>
      <c r="BG421">
        <v>1384</v>
      </c>
      <c r="BH421">
        <v>1349</v>
      </c>
      <c r="BI421">
        <v>1370</v>
      </c>
      <c r="BJ421">
        <v>1444</v>
      </c>
      <c r="BK421">
        <v>1509</v>
      </c>
      <c r="BL421">
        <v>1495</v>
      </c>
      <c r="BM421">
        <v>1552</v>
      </c>
      <c r="BN421">
        <v>1509</v>
      </c>
      <c r="BO421">
        <v>1469</v>
      </c>
      <c r="BP421">
        <v>1469</v>
      </c>
      <c r="BQ421">
        <v>1496.5</v>
      </c>
      <c r="BR421">
        <v>1542.5</v>
      </c>
      <c r="BS421">
        <v>1519</v>
      </c>
      <c r="BT421">
        <v>1579</v>
      </c>
      <c r="BU421">
        <v>1560</v>
      </c>
      <c r="BV421">
        <v>1569</v>
      </c>
      <c r="BW421">
        <v>1592</v>
      </c>
      <c r="BX421">
        <v>1644.5</v>
      </c>
      <c r="BY421">
        <v>1579</v>
      </c>
      <c r="BZ421">
        <v>1626</v>
      </c>
      <c r="CA421">
        <v>1760</v>
      </c>
      <c r="CB421">
        <v>1595</v>
      </c>
      <c r="CC421">
        <v>1598</v>
      </c>
      <c r="CD421">
        <v>1499</v>
      </c>
      <c r="CE421">
        <v>1554</v>
      </c>
      <c r="CF421">
        <v>1520</v>
      </c>
      <c r="CG421">
        <v>1573</v>
      </c>
      <c r="CH421">
        <v>1580</v>
      </c>
      <c r="CI421">
        <v>1699</v>
      </c>
      <c r="CJ421">
        <v>1710</v>
      </c>
      <c r="CK421">
        <v>1729</v>
      </c>
      <c r="CL421">
        <v>1732</v>
      </c>
      <c r="CM421">
        <v>1695</v>
      </c>
      <c r="CN421">
        <v>1688</v>
      </c>
      <c r="CO421">
        <v>1810</v>
      </c>
      <c r="CP421">
        <v>1865</v>
      </c>
      <c r="CQ421">
        <v>1819.5</v>
      </c>
      <c r="CR421">
        <v>1811</v>
      </c>
      <c r="CS421">
        <v>1760</v>
      </c>
      <c r="CT421">
        <v>1725</v>
      </c>
      <c r="CU421">
        <v>1730</v>
      </c>
      <c r="CV421">
        <v>1720</v>
      </c>
    </row>
    <row r="422" spans="1:100" x14ac:dyDescent="0.25">
      <c r="A422">
        <v>92020</v>
      </c>
      <c r="B422" s="4" t="s">
        <v>312</v>
      </c>
      <c r="C422" s="4" t="s">
        <v>117</v>
      </c>
      <c r="D422" s="4" t="s">
        <v>217</v>
      </c>
      <c r="E422" s="4" t="s">
        <v>217</v>
      </c>
      <c r="F422">
        <v>421</v>
      </c>
      <c r="CE422">
        <v>1450</v>
      </c>
      <c r="CF422">
        <v>1450</v>
      </c>
      <c r="CG422">
        <v>1520</v>
      </c>
      <c r="CH422">
        <v>1500</v>
      </c>
      <c r="CI422">
        <v>1535</v>
      </c>
      <c r="CJ422">
        <v>1495</v>
      </c>
      <c r="CK422">
        <v>1450</v>
      </c>
      <c r="CL422">
        <v>1535</v>
      </c>
      <c r="CM422">
        <v>1525</v>
      </c>
      <c r="CN422">
        <v>1595</v>
      </c>
      <c r="CO422">
        <v>1600</v>
      </c>
      <c r="CP422">
        <v>1622.5</v>
      </c>
      <c r="CQ422">
        <v>1595</v>
      </c>
      <c r="CR422">
        <v>1597.5</v>
      </c>
      <c r="CS422">
        <v>1597.5</v>
      </c>
      <c r="CT422">
        <v>1615</v>
      </c>
      <c r="CU422">
        <v>1575</v>
      </c>
      <c r="CV422">
        <v>1602.5</v>
      </c>
    </row>
    <row r="423" spans="1:100" x14ac:dyDescent="0.25">
      <c r="A423">
        <v>21218</v>
      </c>
      <c r="B423" s="4" t="s">
        <v>169</v>
      </c>
      <c r="C423" s="4" t="s">
        <v>168</v>
      </c>
      <c r="D423" s="4" t="s">
        <v>169</v>
      </c>
      <c r="E423" s="4" t="s">
        <v>369</v>
      </c>
      <c r="F423">
        <v>422</v>
      </c>
      <c r="CE423">
        <v>1232.5</v>
      </c>
      <c r="CF423">
        <v>1315</v>
      </c>
      <c r="CG423">
        <v>1300</v>
      </c>
      <c r="CH423">
        <v>1275</v>
      </c>
      <c r="CI423">
        <v>1300</v>
      </c>
      <c r="CJ423">
        <v>1370</v>
      </c>
      <c r="CK423">
        <v>1390</v>
      </c>
      <c r="CL423">
        <v>1400</v>
      </c>
      <c r="CM423">
        <v>1400</v>
      </c>
      <c r="CN423">
        <v>1293.5</v>
      </c>
      <c r="CO423">
        <v>1275</v>
      </c>
      <c r="CP423">
        <v>1300</v>
      </c>
      <c r="CQ423">
        <v>1370</v>
      </c>
      <c r="CR423">
        <v>1420</v>
      </c>
      <c r="CS423">
        <v>1440</v>
      </c>
      <c r="CT423">
        <v>1300</v>
      </c>
      <c r="CU423">
        <v>1285</v>
      </c>
      <c r="CV423">
        <v>1237.5</v>
      </c>
    </row>
    <row r="424" spans="1:100" x14ac:dyDescent="0.25">
      <c r="A424">
        <v>93308</v>
      </c>
      <c r="B424" s="4" t="s">
        <v>494</v>
      </c>
      <c r="C424" s="4" t="s">
        <v>117</v>
      </c>
      <c r="D424" s="4" t="s">
        <v>396</v>
      </c>
      <c r="E424" s="4" t="s">
        <v>397</v>
      </c>
      <c r="F424">
        <v>423</v>
      </c>
      <c r="CE424">
        <v>750</v>
      </c>
      <c r="CF424">
        <v>750</v>
      </c>
      <c r="CG424">
        <v>750</v>
      </c>
      <c r="CH424">
        <v>800</v>
      </c>
      <c r="CI424">
        <v>795</v>
      </c>
      <c r="CJ424">
        <v>797</v>
      </c>
      <c r="CK424">
        <v>800</v>
      </c>
      <c r="CL424">
        <v>800</v>
      </c>
      <c r="CM424">
        <v>800</v>
      </c>
      <c r="CN424">
        <v>795</v>
      </c>
      <c r="CO424">
        <v>795</v>
      </c>
      <c r="CP424">
        <v>795</v>
      </c>
      <c r="CQ424">
        <v>785</v>
      </c>
      <c r="CR424">
        <v>750</v>
      </c>
      <c r="CS424">
        <v>800</v>
      </c>
      <c r="CT424">
        <v>800</v>
      </c>
      <c r="CU424">
        <v>837.5</v>
      </c>
      <c r="CV424">
        <v>800</v>
      </c>
    </row>
    <row r="425" spans="1:100" x14ac:dyDescent="0.25">
      <c r="A425">
        <v>94553</v>
      </c>
      <c r="B425" s="4" t="s">
        <v>495</v>
      </c>
      <c r="C425" s="4" t="s">
        <v>117</v>
      </c>
      <c r="D425" s="4" t="s">
        <v>116</v>
      </c>
      <c r="E425" s="4" t="s">
        <v>137</v>
      </c>
      <c r="F425">
        <v>424</v>
      </c>
      <c r="CK425">
        <v>2100</v>
      </c>
      <c r="CL425">
        <v>2000</v>
      </c>
      <c r="CM425">
        <v>1995</v>
      </c>
      <c r="CN425">
        <v>2000</v>
      </c>
      <c r="CO425">
        <v>1995</v>
      </c>
      <c r="CP425">
        <v>2140</v>
      </c>
      <c r="CQ425">
        <v>2050</v>
      </c>
      <c r="CR425">
        <v>1995</v>
      </c>
      <c r="CS425">
        <v>1965</v>
      </c>
      <c r="CT425">
        <v>1987.5</v>
      </c>
      <c r="CU425">
        <v>2040</v>
      </c>
      <c r="CV425">
        <v>2000</v>
      </c>
    </row>
    <row r="426" spans="1:100" x14ac:dyDescent="0.25">
      <c r="A426">
        <v>80219</v>
      </c>
      <c r="B426" s="4" t="s">
        <v>232</v>
      </c>
      <c r="C426" s="4" t="s">
        <v>231</v>
      </c>
      <c r="D426" s="4" t="s">
        <v>232</v>
      </c>
      <c r="E426" s="4" t="s">
        <v>232</v>
      </c>
      <c r="F426">
        <v>425</v>
      </c>
      <c r="CH426">
        <v>1497.5</v>
      </c>
      <c r="CI426">
        <v>1500</v>
      </c>
      <c r="CJ426">
        <v>1525</v>
      </c>
      <c r="CK426">
        <v>1400</v>
      </c>
      <c r="CL426">
        <v>1425</v>
      </c>
      <c r="CM426">
        <v>1425</v>
      </c>
      <c r="CN426">
        <v>1300</v>
      </c>
      <c r="CO426">
        <v>1250</v>
      </c>
      <c r="CP426">
        <v>1322.5</v>
      </c>
      <c r="CQ426">
        <v>1400</v>
      </c>
      <c r="CR426">
        <v>1500</v>
      </c>
      <c r="CS426">
        <v>1375</v>
      </c>
      <c r="CT426">
        <v>1447.5</v>
      </c>
      <c r="CU426">
        <v>1437.5</v>
      </c>
      <c r="CV426">
        <v>1650</v>
      </c>
    </row>
    <row r="427" spans="1:100" x14ac:dyDescent="0.25">
      <c r="A427">
        <v>10466</v>
      </c>
      <c r="B427" s="4" t="s">
        <v>101</v>
      </c>
      <c r="C427" s="4" t="s">
        <v>102</v>
      </c>
      <c r="D427" s="4" t="s">
        <v>101</v>
      </c>
      <c r="E427" s="4" t="s">
        <v>115</v>
      </c>
      <c r="F427">
        <v>426</v>
      </c>
      <c r="CE427">
        <v>1625</v>
      </c>
      <c r="CF427">
        <v>1650</v>
      </c>
      <c r="CG427">
        <v>1600</v>
      </c>
      <c r="CH427">
        <v>1650</v>
      </c>
      <c r="CI427">
        <v>1700</v>
      </c>
      <c r="CJ427">
        <v>1650</v>
      </c>
      <c r="CK427">
        <v>1650</v>
      </c>
      <c r="CL427">
        <v>1700</v>
      </c>
      <c r="CM427">
        <v>1600</v>
      </c>
      <c r="CN427">
        <v>1650</v>
      </c>
      <c r="CO427">
        <v>1700</v>
      </c>
      <c r="CP427">
        <v>1675</v>
      </c>
      <c r="CQ427">
        <v>1795</v>
      </c>
      <c r="CR427">
        <v>1725</v>
      </c>
      <c r="CS427">
        <v>1800</v>
      </c>
      <c r="CT427">
        <v>1800</v>
      </c>
      <c r="CU427">
        <v>1800</v>
      </c>
      <c r="CV427">
        <v>1800</v>
      </c>
    </row>
    <row r="428" spans="1:100" x14ac:dyDescent="0.25">
      <c r="A428">
        <v>92882</v>
      </c>
      <c r="B428" s="4" t="s">
        <v>496</v>
      </c>
      <c r="C428" s="4" t="s">
        <v>117</v>
      </c>
      <c r="D428" s="4" t="s">
        <v>249</v>
      </c>
      <c r="E428" s="4" t="s">
        <v>249</v>
      </c>
      <c r="F428">
        <v>427</v>
      </c>
      <c r="CE428">
        <v>1500</v>
      </c>
      <c r="CF428">
        <v>1650</v>
      </c>
      <c r="CG428">
        <v>1575</v>
      </c>
      <c r="CH428">
        <v>1614</v>
      </c>
      <c r="CI428">
        <v>1772</v>
      </c>
      <c r="CJ428">
        <v>1835</v>
      </c>
      <c r="CK428">
        <v>1770</v>
      </c>
      <c r="CL428">
        <v>1647.5</v>
      </c>
      <c r="CM428">
        <v>1700</v>
      </c>
      <c r="CN428">
        <v>1700</v>
      </c>
      <c r="CO428">
        <v>1850</v>
      </c>
      <c r="CP428">
        <v>1765</v>
      </c>
      <c r="CQ428">
        <v>1636.5</v>
      </c>
      <c r="CR428">
        <v>1612.5</v>
      </c>
      <c r="CS428">
        <v>1622.5</v>
      </c>
      <c r="CT428">
        <v>1638</v>
      </c>
      <c r="CU428">
        <v>1631</v>
      </c>
      <c r="CV428">
        <v>1600</v>
      </c>
    </row>
    <row r="429" spans="1:100" x14ac:dyDescent="0.25">
      <c r="A429">
        <v>34748</v>
      </c>
      <c r="B429" s="4" t="s">
        <v>497</v>
      </c>
      <c r="C429" s="4" t="s">
        <v>171</v>
      </c>
      <c r="D429" s="4" t="s">
        <v>299</v>
      </c>
      <c r="E429" s="4" t="s">
        <v>498</v>
      </c>
      <c r="F429">
        <v>428</v>
      </c>
      <c r="CG429">
        <v>771.5</v>
      </c>
      <c r="CH429">
        <v>778</v>
      </c>
      <c r="CI429">
        <v>800</v>
      </c>
      <c r="CJ429">
        <v>800</v>
      </c>
      <c r="CK429">
        <v>795</v>
      </c>
      <c r="CL429">
        <v>775</v>
      </c>
      <c r="CM429">
        <v>769</v>
      </c>
      <c r="CN429">
        <v>773.5</v>
      </c>
      <c r="CO429">
        <v>765</v>
      </c>
      <c r="CP429">
        <v>765</v>
      </c>
      <c r="CQ429">
        <v>765</v>
      </c>
      <c r="CR429">
        <v>769</v>
      </c>
      <c r="CS429">
        <v>775</v>
      </c>
      <c r="CT429">
        <v>812.5</v>
      </c>
      <c r="CU429">
        <v>875</v>
      </c>
      <c r="CV429">
        <v>950</v>
      </c>
    </row>
    <row r="430" spans="1:100" x14ac:dyDescent="0.25">
      <c r="A430">
        <v>33308</v>
      </c>
      <c r="B430" s="4" t="s">
        <v>320</v>
      </c>
      <c r="C430" s="4" t="s">
        <v>171</v>
      </c>
      <c r="D430" s="4" t="s">
        <v>172</v>
      </c>
      <c r="E430" s="4" t="s">
        <v>194</v>
      </c>
      <c r="F430">
        <v>429</v>
      </c>
      <c r="CD430">
        <v>1825</v>
      </c>
      <c r="CE430">
        <v>2000</v>
      </c>
      <c r="CF430">
        <v>1995</v>
      </c>
      <c r="CG430">
        <v>2000</v>
      </c>
      <c r="CH430">
        <v>1999.5</v>
      </c>
      <c r="CI430">
        <v>1999.5</v>
      </c>
      <c r="CJ430">
        <v>1975</v>
      </c>
      <c r="CK430">
        <v>1975</v>
      </c>
      <c r="CL430">
        <v>2000</v>
      </c>
      <c r="CM430">
        <v>2000</v>
      </c>
      <c r="CN430">
        <v>2000</v>
      </c>
      <c r="CO430">
        <v>1962.5</v>
      </c>
      <c r="CP430">
        <v>2050</v>
      </c>
      <c r="CQ430">
        <v>2100</v>
      </c>
      <c r="CR430">
        <v>2000</v>
      </c>
      <c r="CS430">
        <v>1975</v>
      </c>
      <c r="CT430">
        <v>1999</v>
      </c>
      <c r="CU430">
        <v>2200</v>
      </c>
      <c r="CV430">
        <v>2115</v>
      </c>
    </row>
    <row r="431" spans="1:100" x14ac:dyDescent="0.25">
      <c r="A431">
        <v>73505</v>
      </c>
      <c r="B431" s="4" t="s">
        <v>499</v>
      </c>
      <c r="C431" s="4" t="s">
        <v>428</v>
      </c>
      <c r="D431" s="4" t="s">
        <v>499</v>
      </c>
      <c r="E431" s="4" t="s">
        <v>500</v>
      </c>
      <c r="F431">
        <v>430</v>
      </c>
      <c r="AU431">
        <v>595</v>
      </c>
      <c r="AV431">
        <v>550</v>
      </c>
      <c r="AW431">
        <v>550</v>
      </c>
      <c r="AX431">
        <v>562.5</v>
      </c>
      <c r="AY431">
        <v>550</v>
      </c>
      <c r="AZ431">
        <v>550</v>
      </c>
      <c r="BA431">
        <v>575</v>
      </c>
      <c r="BB431">
        <v>570</v>
      </c>
      <c r="BC431">
        <v>525</v>
      </c>
      <c r="BD431">
        <v>550</v>
      </c>
      <c r="BE431">
        <v>585</v>
      </c>
      <c r="BF431">
        <v>585</v>
      </c>
      <c r="BG431">
        <v>550</v>
      </c>
      <c r="BH431">
        <v>585</v>
      </c>
      <c r="BI431">
        <v>595</v>
      </c>
      <c r="BJ431">
        <v>595</v>
      </c>
      <c r="BK431">
        <v>600</v>
      </c>
      <c r="BL431">
        <v>600</v>
      </c>
      <c r="BM431">
        <v>597</v>
      </c>
      <c r="BN431">
        <v>595</v>
      </c>
      <c r="BO431">
        <v>595</v>
      </c>
      <c r="BP431">
        <v>595</v>
      </c>
      <c r="BQ431">
        <v>612.5</v>
      </c>
      <c r="BR431">
        <v>625</v>
      </c>
      <c r="BS431">
        <v>597</v>
      </c>
      <c r="BT431">
        <v>625</v>
      </c>
      <c r="BU431">
        <v>625</v>
      </c>
      <c r="BV431">
        <v>625</v>
      </c>
      <c r="BW431">
        <v>625</v>
      </c>
      <c r="BX431">
        <v>625</v>
      </c>
      <c r="BY431">
        <v>637.5</v>
      </c>
      <c r="BZ431">
        <v>625</v>
      </c>
      <c r="CA431">
        <v>600</v>
      </c>
      <c r="CB431">
        <v>600</v>
      </c>
      <c r="CC431">
        <v>599</v>
      </c>
      <c r="CD431">
        <v>600</v>
      </c>
      <c r="CE431">
        <v>597.5</v>
      </c>
      <c r="CF431">
        <v>600</v>
      </c>
      <c r="CG431">
        <v>600</v>
      </c>
      <c r="CH431">
        <v>597</v>
      </c>
      <c r="CI431">
        <v>600</v>
      </c>
      <c r="CJ431">
        <v>595</v>
      </c>
      <c r="CK431">
        <v>599.5</v>
      </c>
      <c r="CL431">
        <v>600</v>
      </c>
      <c r="CM431">
        <v>599</v>
      </c>
      <c r="CN431">
        <v>600</v>
      </c>
      <c r="CO431">
        <v>599.5</v>
      </c>
      <c r="CP431">
        <v>595</v>
      </c>
      <c r="CQ431">
        <v>595</v>
      </c>
      <c r="CR431">
        <v>595</v>
      </c>
      <c r="CS431">
        <v>585</v>
      </c>
      <c r="CT431">
        <v>595</v>
      </c>
      <c r="CU431">
        <v>575</v>
      </c>
      <c r="CV431">
        <v>595</v>
      </c>
    </row>
    <row r="432" spans="1:100" x14ac:dyDescent="0.25">
      <c r="A432">
        <v>88101</v>
      </c>
      <c r="B432" s="4" t="s">
        <v>501</v>
      </c>
      <c r="C432" s="4" t="s">
        <v>219</v>
      </c>
      <c r="D432" s="4" t="s">
        <v>501</v>
      </c>
      <c r="E432" s="4" t="s">
        <v>502</v>
      </c>
      <c r="F432">
        <v>431</v>
      </c>
      <c r="CE432">
        <v>712.5</v>
      </c>
      <c r="CF432">
        <v>750</v>
      </c>
      <c r="CG432">
        <v>750</v>
      </c>
      <c r="CH432">
        <v>750</v>
      </c>
      <c r="CI432">
        <v>775</v>
      </c>
      <c r="CJ432">
        <v>750</v>
      </c>
      <c r="CK432">
        <v>750</v>
      </c>
      <c r="CL432">
        <v>750</v>
      </c>
      <c r="CM432">
        <v>725</v>
      </c>
      <c r="CN432">
        <v>725</v>
      </c>
      <c r="CO432">
        <v>750</v>
      </c>
      <c r="CP432">
        <v>725</v>
      </c>
      <c r="CQ432">
        <v>750</v>
      </c>
      <c r="CR432">
        <v>712.5</v>
      </c>
      <c r="CS432">
        <v>725</v>
      </c>
      <c r="CT432">
        <v>737.5</v>
      </c>
      <c r="CU432">
        <v>737.5</v>
      </c>
      <c r="CV432">
        <v>725</v>
      </c>
    </row>
    <row r="433" spans="1:100" x14ac:dyDescent="0.25">
      <c r="A433">
        <v>60402</v>
      </c>
      <c r="B433" s="4" t="s">
        <v>503</v>
      </c>
      <c r="C433" s="4" t="s">
        <v>105</v>
      </c>
      <c r="D433" s="4" t="s">
        <v>104</v>
      </c>
      <c r="E433" s="4" t="s">
        <v>106</v>
      </c>
      <c r="F433">
        <v>432</v>
      </c>
      <c r="CH433">
        <v>1200</v>
      </c>
      <c r="CI433">
        <v>1200</v>
      </c>
      <c r="CJ433">
        <v>1100</v>
      </c>
      <c r="CK433">
        <v>997.5</v>
      </c>
      <c r="CL433">
        <v>1100</v>
      </c>
      <c r="CM433">
        <v>1195</v>
      </c>
      <c r="CN433">
        <v>1150</v>
      </c>
      <c r="CO433">
        <v>1152.5</v>
      </c>
      <c r="CP433">
        <v>1195</v>
      </c>
      <c r="CQ433">
        <v>1175</v>
      </c>
      <c r="CR433">
        <v>1150</v>
      </c>
      <c r="CS433">
        <v>1225</v>
      </c>
      <c r="CT433">
        <v>1162.5</v>
      </c>
      <c r="CU433">
        <v>1200</v>
      </c>
      <c r="CV433">
        <v>1250</v>
      </c>
    </row>
    <row r="434" spans="1:100" x14ac:dyDescent="0.25">
      <c r="A434">
        <v>98225</v>
      </c>
      <c r="B434" s="4" t="s">
        <v>504</v>
      </c>
      <c r="C434" s="4" t="s">
        <v>180</v>
      </c>
      <c r="D434" s="4" t="s">
        <v>504</v>
      </c>
      <c r="E434" s="4" t="s">
        <v>505</v>
      </c>
      <c r="F434">
        <v>433</v>
      </c>
      <c r="CK434">
        <v>1200</v>
      </c>
      <c r="CL434">
        <v>1212.5</v>
      </c>
      <c r="CM434">
        <v>1100</v>
      </c>
      <c r="CN434">
        <v>1225</v>
      </c>
      <c r="CO434">
        <v>1137.5</v>
      </c>
      <c r="CP434">
        <v>1125</v>
      </c>
      <c r="CQ434">
        <v>1225</v>
      </c>
      <c r="CR434">
        <v>1225</v>
      </c>
      <c r="CS434">
        <v>1200</v>
      </c>
      <c r="CT434">
        <v>1195</v>
      </c>
      <c r="CU434">
        <v>1195</v>
      </c>
      <c r="CV434">
        <v>1195</v>
      </c>
    </row>
    <row r="435" spans="1:100" x14ac:dyDescent="0.25">
      <c r="A435">
        <v>11374</v>
      </c>
      <c r="B435" s="4" t="s">
        <v>101</v>
      </c>
      <c r="C435" s="4" t="s">
        <v>102</v>
      </c>
      <c r="D435" s="4" t="s">
        <v>101</v>
      </c>
      <c r="E435" s="4" t="s">
        <v>119</v>
      </c>
      <c r="F435">
        <v>434</v>
      </c>
      <c r="Q435">
        <v>1837.5</v>
      </c>
      <c r="R435">
        <v>1799.5</v>
      </c>
      <c r="S435">
        <v>1800</v>
      </c>
      <c r="T435">
        <v>1850</v>
      </c>
      <c r="U435">
        <v>1945</v>
      </c>
      <c r="V435">
        <v>1900</v>
      </c>
      <c r="W435">
        <v>1900</v>
      </c>
      <c r="X435">
        <v>1900</v>
      </c>
      <c r="Y435">
        <v>1900</v>
      </c>
      <c r="Z435">
        <v>1900</v>
      </c>
      <c r="AA435">
        <v>1900</v>
      </c>
      <c r="AB435">
        <v>1950</v>
      </c>
      <c r="AC435">
        <v>2000</v>
      </c>
      <c r="AD435">
        <v>2000</v>
      </c>
      <c r="AE435">
        <v>2100</v>
      </c>
      <c r="AF435">
        <v>2150</v>
      </c>
      <c r="AG435">
        <v>2125</v>
      </c>
      <c r="AH435">
        <v>2150</v>
      </c>
      <c r="AI435">
        <v>2075</v>
      </c>
      <c r="AJ435">
        <v>2100</v>
      </c>
      <c r="AK435">
        <v>2100</v>
      </c>
      <c r="AL435">
        <v>2100</v>
      </c>
      <c r="AM435">
        <v>2195</v>
      </c>
      <c r="AN435">
        <v>2150</v>
      </c>
      <c r="AO435">
        <v>2164</v>
      </c>
      <c r="AP435">
        <v>2200</v>
      </c>
      <c r="AQ435">
        <v>2195</v>
      </c>
      <c r="AR435">
        <v>2146.5</v>
      </c>
      <c r="AS435">
        <v>2150</v>
      </c>
      <c r="AT435">
        <v>2150</v>
      </c>
      <c r="AU435">
        <v>2172.5</v>
      </c>
      <c r="AV435">
        <v>2200</v>
      </c>
      <c r="AW435">
        <v>2200</v>
      </c>
      <c r="AX435">
        <v>2200</v>
      </c>
      <c r="AY435">
        <v>2211</v>
      </c>
      <c r="AZ435">
        <v>2200</v>
      </c>
      <c r="BA435">
        <v>2250</v>
      </c>
      <c r="BB435">
        <v>2250</v>
      </c>
      <c r="BC435">
        <v>2250</v>
      </c>
      <c r="BD435">
        <v>2248</v>
      </c>
      <c r="BE435">
        <v>2250</v>
      </c>
      <c r="BF435">
        <v>2200</v>
      </c>
      <c r="BG435">
        <v>2150</v>
      </c>
      <c r="BH435">
        <v>2100</v>
      </c>
      <c r="BI435">
        <v>2200</v>
      </c>
      <c r="BJ435">
        <v>2325</v>
      </c>
      <c r="BK435">
        <v>2300</v>
      </c>
      <c r="BL435">
        <v>2400</v>
      </c>
      <c r="BM435">
        <v>2350</v>
      </c>
      <c r="BN435">
        <v>2305</v>
      </c>
      <c r="BO435">
        <v>2375</v>
      </c>
      <c r="BP435">
        <v>2325</v>
      </c>
      <c r="BQ435">
        <v>2250</v>
      </c>
      <c r="BR435">
        <v>2347.5</v>
      </c>
      <c r="BS435">
        <v>2350</v>
      </c>
      <c r="BT435">
        <v>2300</v>
      </c>
      <c r="BU435">
        <v>2350</v>
      </c>
      <c r="BV435">
        <v>2400</v>
      </c>
      <c r="BW435">
        <v>2312.5</v>
      </c>
      <c r="BX435">
        <v>2250</v>
      </c>
      <c r="BY435">
        <v>2350</v>
      </c>
      <c r="BZ435">
        <v>2400</v>
      </c>
      <c r="CA435">
        <v>2325</v>
      </c>
      <c r="CB435">
        <v>2300</v>
      </c>
      <c r="CC435">
        <v>2300</v>
      </c>
      <c r="CD435">
        <v>2250</v>
      </c>
      <c r="CE435">
        <v>2300</v>
      </c>
      <c r="CF435">
        <v>2262.5</v>
      </c>
      <c r="CG435">
        <v>2325</v>
      </c>
      <c r="CH435">
        <v>2275</v>
      </c>
      <c r="CI435">
        <v>2325</v>
      </c>
      <c r="CJ435">
        <v>2395</v>
      </c>
      <c r="CK435">
        <v>2375</v>
      </c>
      <c r="CL435">
        <v>2425</v>
      </c>
      <c r="CM435">
        <v>2450</v>
      </c>
      <c r="CN435">
        <v>2375</v>
      </c>
      <c r="CO435">
        <v>2350</v>
      </c>
      <c r="CP435">
        <v>2350</v>
      </c>
      <c r="CQ435">
        <v>2364</v>
      </c>
      <c r="CR435">
        <v>2455</v>
      </c>
      <c r="CS435">
        <v>2325</v>
      </c>
      <c r="CT435">
        <v>2350</v>
      </c>
      <c r="CU435">
        <v>2300</v>
      </c>
      <c r="CV435">
        <v>2334.5</v>
      </c>
    </row>
    <row r="436" spans="1:100" x14ac:dyDescent="0.25">
      <c r="A436">
        <v>33312</v>
      </c>
      <c r="B436" s="4" t="s">
        <v>320</v>
      </c>
      <c r="C436" s="4" t="s">
        <v>171</v>
      </c>
      <c r="D436" s="4" t="s">
        <v>172</v>
      </c>
      <c r="E436" s="4" t="s">
        <v>194</v>
      </c>
      <c r="F436">
        <v>435</v>
      </c>
      <c r="T436">
        <v>1400</v>
      </c>
      <c r="U436">
        <v>1321</v>
      </c>
      <c r="V436">
        <v>1300</v>
      </c>
      <c r="W436">
        <v>1250</v>
      </c>
      <c r="X436">
        <v>1350</v>
      </c>
      <c r="Y436">
        <v>1517.5</v>
      </c>
      <c r="Z436">
        <v>1450</v>
      </c>
      <c r="AA436">
        <v>1300</v>
      </c>
      <c r="AB436">
        <v>1395</v>
      </c>
      <c r="AC436">
        <v>1367.5</v>
      </c>
      <c r="AD436">
        <v>1500</v>
      </c>
      <c r="AE436">
        <v>1350</v>
      </c>
      <c r="AF436">
        <v>1350</v>
      </c>
      <c r="AG436">
        <v>1350</v>
      </c>
      <c r="AH436">
        <v>1350</v>
      </c>
      <c r="AI436">
        <v>1408</v>
      </c>
      <c r="AJ436">
        <v>1400</v>
      </c>
      <c r="AK436">
        <v>1392.5</v>
      </c>
      <c r="AL436">
        <v>1500</v>
      </c>
      <c r="AM436">
        <v>1500</v>
      </c>
      <c r="AN436">
        <v>1500</v>
      </c>
      <c r="AO436">
        <v>1500</v>
      </c>
      <c r="AP436">
        <v>1450</v>
      </c>
      <c r="AQ436">
        <v>1450</v>
      </c>
      <c r="AR436">
        <v>1499</v>
      </c>
      <c r="AS436">
        <v>1400</v>
      </c>
      <c r="AT436">
        <v>1477</v>
      </c>
      <c r="AU436">
        <v>1300</v>
      </c>
      <c r="AV436">
        <v>1250</v>
      </c>
      <c r="AW436">
        <v>1250</v>
      </c>
      <c r="AX436">
        <v>1250</v>
      </c>
      <c r="AY436">
        <v>1300</v>
      </c>
      <c r="AZ436">
        <v>1350</v>
      </c>
      <c r="BA436">
        <v>1265</v>
      </c>
      <c r="BB436">
        <v>1350</v>
      </c>
      <c r="BC436">
        <v>1350</v>
      </c>
      <c r="BD436">
        <v>1500</v>
      </c>
      <c r="BE436">
        <v>1500</v>
      </c>
      <c r="BF436">
        <v>1500</v>
      </c>
      <c r="BG436">
        <v>1450</v>
      </c>
      <c r="BH436">
        <v>1525</v>
      </c>
      <c r="BI436">
        <v>1500</v>
      </c>
      <c r="BJ436">
        <v>1500</v>
      </c>
      <c r="BK436">
        <v>1500</v>
      </c>
      <c r="BL436">
        <v>1575</v>
      </c>
      <c r="BM436">
        <v>1560</v>
      </c>
      <c r="BN436">
        <v>1560</v>
      </c>
      <c r="BO436">
        <v>1500</v>
      </c>
      <c r="BP436">
        <v>1500</v>
      </c>
      <c r="BQ436">
        <v>1500</v>
      </c>
      <c r="BR436">
        <v>1600</v>
      </c>
      <c r="BS436">
        <v>1600</v>
      </c>
      <c r="BT436">
        <v>1500</v>
      </c>
      <c r="BU436">
        <v>1500</v>
      </c>
      <c r="BV436">
        <v>1548.5</v>
      </c>
      <c r="BW436">
        <v>1560.5</v>
      </c>
      <c r="BX436">
        <v>1550</v>
      </c>
      <c r="BY436">
        <v>1500</v>
      </c>
      <c r="BZ436">
        <v>1546.5</v>
      </c>
      <c r="CA436">
        <v>1600</v>
      </c>
      <c r="CB436">
        <v>1512.5</v>
      </c>
      <c r="CC436">
        <v>1727.5</v>
      </c>
      <c r="CD436">
        <v>1544.5</v>
      </c>
      <c r="CE436">
        <v>1600</v>
      </c>
      <c r="CF436">
        <v>1583.5</v>
      </c>
      <c r="CG436">
        <v>1599.5</v>
      </c>
      <c r="CH436">
        <v>1577</v>
      </c>
      <c r="CI436">
        <v>1590</v>
      </c>
      <c r="CJ436">
        <v>1590</v>
      </c>
      <c r="CK436">
        <v>1649</v>
      </c>
      <c r="CL436">
        <v>1650</v>
      </c>
      <c r="CM436">
        <v>1645.5</v>
      </c>
      <c r="CN436">
        <v>1576</v>
      </c>
      <c r="CO436">
        <v>1545</v>
      </c>
      <c r="CP436">
        <v>1568</v>
      </c>
      <c r="CQ436">
        <v>1600</v>
      </c>
      <c r="CR436">
        <v>1733</v>
      </c>
      <c r="CS436">
        <v>1650</v>
      </c>
      <c r="CT436">
        <v>1720</v>
      </c>
      <c r="CU436">
        <v>1725</v>
      </c>
      <c r="CV436">
        <v>1700</v>
      </c>
    </row>
    <row r="437" spans="1:100" x14ac:dyDescent="0.25">
      <c r="A437">
        <v>65202</v>
      </c>
      <c r="B437" s="4" t="s">
        <v>266</v>
      </c>
      <c r="C437" s="4" t="s">
        <v>153</v>
      </c>
      <c r="D437" s="4" t="s">
        <v>266</v>
      </c>
      <c r="E437" s="4" t="s">
        <v>267</v>
      </c>
      <c r="F437">
        <v>436</v>
      </c>
      <c r="CF437">
        <v>575</v>
      </c>
      <c r="CG437">
        <v>525</v>
      </c>
      <c r="CH437">
        <v>510</v>
      </c>
      <c r="CI437">
        <v>510</v>
      </c>
      <c r="CJ437">
        <v>510</v>
      </c>
      <c r="CK437">
        <v>525</v>
      </c>
      <c r="CL437">
        <v>540</v>
      </c>
      <c r="CM437">
        <v>500</v>
      </c>
      <c r="CN437">
        <v>582</v>
      </c>
      <c r="CO437">
        <v>591</v>
      </c>
      <c r="CP437">
        <v>600</v>
      </c>
      <c r="CQ437">
        <v>575</v>
      </c>
      <c r="CR437">
        <v>600</v>
      </c>
      <c r="CS437">
        <v>525</v>
      </c>
      <c r="CT437">
        <v>550</v>
      </c>
      <c r="CU437">
        <v>550</v>
      </c>
      <c r="CV437">
        <v>550</v>
      </c>
    </row>
    <row r="438" spans="1:100" x14ac:dyDescent="0.25">
      <c r="A438">
        <v>30319</v>
      </c>
      <c r="B438" s="4" t="s">
        <v>506</v>
      </c>
      <c r="C438" s="4" t="s">
        <v>139</v>
      </c>
      <c r="D438" s="4" t="s">
        <v>140</v>
      </c>
      <c r="E438" s="4" t="s">
        <v>507</v>
      </c>
      <c r="F438">
        <v>437</v>
      </c>
      <c r="BE438">
        <v>1600</v>
      </c>
      <c r="BF438">
        <v>1564.5</v>
      </c>
      <c r="BG438">
        <v>1684</v>
      </c>
      <c r="BH438">
        <v>1767.5</v>
      </c>
      <c r="BI438">
        <v>1600</v>
      </c>
      <c r="BJ438">
        <v>1880</v>
      </c>
      <c r="BK438">
        <v>1895</v>
      </c>
      <c r="BL438">
        <v>1885</v>
      </c>
      <c r="BM438">
        <v>1895</v>
      </c>
      <c r="BN438">
        <v>1847.5</v>
      </c>
      <c r="BO438">
        <v>1850</v>
      </c>
      <c r="BP438">
        <v>1733.5</v>
      </c>
      <c r="BQ438">
        <v>1542.5</v>
      </c>
      <c r="BR438">
        <v>1595</v>
      </c>
      <c r="BS438">
        <v>1670</v>
      </c>
      <c r="BT438">
        <v>1653.5</v>
      </c>
      <c r="BU438">
        <v>1787</v>
      </c>
      <c r="BV438">
        <v>1744</v>
      </c>
      <c r="BW438">
        <v>1790</v>
      </c>
      <c r="BX438">
        <v>1797.5</v>
      </c>
      <c r="BY438">
        <v>1872</v>
      </c>
      <c r="BZ438">
        <v>1641.5</v>
      </c>
      <c r="CA438">
        <v>1869.5</v>
      </c>
      <c r="CB438">
        <v>1700</v>
      </c>
      <c r="CC438">
        <v>1703.5</v>
      </c>
      <c r="CD438">
        <v>1909</v>
      </c>
      <c r="CE438">
        <v>1716</v>
      </c>
      <c r="CF438">
        <v>1679.5</v>
      </c>
      <c r="CG438">
        <v>1664.5</v>
      </c>
      <c r="CH438">
        <v>1700</v>
      </c>
      <c r="CI438">
        <v>1709</v>
      </c>
      <c r="CJ438">
        <v>1749</v>
      </c>
      <c r="CK438">
        <v>1726</v>
      </c>
      <c r="CL438">
        <v>1734</v>
      </c>
      <c r="CM438">
        <v>1745</v>
      </c>
      <c r="CN438">
        <v>1727.5</v>
      </c>
      <c r="CO438">
        <v>1745</v>
      </c>
      <c r="CP438">
        <v>1714.5</v>
      </c>
      <c r="CQ438">
        <v>1730</v>
      </c>
      <c r="CR438">
        <v>1750</v>
      </c>
      <c r="CS438">
        <v>1770</v>
      </c>
      <c r="CT438">
        <v>1815</v>
      </c>
      <c r="CU438">
        <v>1770</v>
      </c>
      <c r="CV438">
        <v>1750</v>
      </c>
    </row>
    <row r="439" spans="1:100" x14ac:dyDescent="0.25">
      <c r="A439">
        <v>7003</v>
      </c>
      <c r="B439" s="4" t="s">
        <v>508</v>
      </c>
      <c r="C439" s="4" t="s">
        <v>165</v>
      </c>
      <c r="D439" s="4" t="s">
        <v>101</v>
      </c>
      <c r="E439" s="4" t="s">
        <v>419</v>
      </c>
      <c r="F439">
        <v>438</v>
      </c>
      <c r="CK439">
        <v>1850</v>
      </c>
      <c r="CL439">
        <v>1900</v>
      </c>
      <c r="CM439">
        <v>1775</v>
      </c>
      <c r="CN439">
        <v>1800</v>
      </c>
      <c r="CO439">
        <v>1775</v>
      </c>
      <c r="CP439">
        <v>1725</v>
      </c>
      <c r="CQ439">
        <v>1600</v>
      </c>
      <c r="CR439">
        <v>1600</v>
      </c>
      <c r="CS439">
        <v>1675</v>
      </c>
      <c r="CT439">
        <v>1700</v>
      </c>
      <c r="CU439">
        <v>1700</v>
      </c>
      <c r="CV439">
        <v>1700</v>
      </c>
    </row>
    <row r="440" spans="1:100" x14ac:dyDescent="0.25">
      <c r="A440">
        <v>97206</v>
      </c>
      <c r="B440" s="4" t="s">
        <v>245</v>
      </c>
      <c r="C440" s="4" t="s">
        <v>246</v>
      </c>
      <c r="D440" s="4" t="s">
        <v>245</v>
      </c>
      <c r="E440" s="4" t="s">
        <v>247</v>
      </c>
      <c r="F440">
        <v>439</v>
      </c>
      <c r="CE440">
        <v>1562.5</v>
      </c>
      <c r="CF440">
        <v>1595</v>
      </c>
      <c r="CG440">
        <v>1450</v>
      </c>
      <c r="CH440">
        <v>1495</v>
      </c>
      <c r="CI440">
        <v>1495</v>
      </c>
      <c r="CJ440">
        <v>1400</v>
      </c>
      <c r="CK440">
        <v>1525</v>
      </c>
      <c r="CL440">
        <v>1495</v>
      </c>
      <c r="CM440">
        <v>1550</v>
      </c>
      <c r="CN440">
        <v>1447.5</v>
      </c>
      <c r="CO440">
        <v>1397.5</v>
      </c>
      <c r="CP440">
        <v>1495</v>
      </c>
      <c r="CQ440">
        <v>1490</v>
      </c>
      <c r="CR440">
        <v>1450</v>
      </c>
      <c r="CS440">
        <v>1450</v>
      </c>
      <c r="CT440">
        <v>1595</v>
      </c>
      <c r="CU440">
        <v>1595</v>
      </c>
      <c r="CV440">
        <v>1495</v>
      </c>
    </row>
    <row r="441" spans="1:100" x14ac:dyDescent="0.25">
      <c r="A441">
        <v>38016</v>
      </c>
      <c r="B441" s="4" t="s">
        <v>509</v>
      </c>
      <c r="C441" s="4" t="s">
        <v>121</v>
      </c>
      <c r="D441" s="4" t="s">
        <v>509</v>
      </c>
      <c r="E441" s="4" t="s">
        <v>510</v>
      </c>
      <c r="F441">
        <v>440</v>
      </c>
      <c r="CF441">
        <v>1195</v>
      </c>
      <c r="CG441">
        <v>1195</v>
      </c>
      <c r="CH441">
        <v>1195</v>
      </c>
      <c r="CI441">
        <v>1195</v>
      </c>
      <c r="CJ441">
        <v>1195</v>
      </c>
      <c r="CK441">
        <v>1195</v>
      </c>
      <c r="CL441">
        <v>1080</v>
      </c>
      <c r="CM441">
        <v>1075</v>
      </c>
      <c r="CN441">
        <v>970</v>
      </c>
      <c r="CO441">
        <v>970</v>
      </c>
      <c r="CP441">
        <v>930</v>
      </c>
      <c r="CQ441">
        <v>990</v>
      </c>
      <c r="CR441">
        <v>970</v>
      </c>
      <c r="CS441">
        <v>930</v>
      </c>
      <c r="CT441">
        <v>950</v>
      </c>
      <c r="CU441">
        <v>955</v>
      </c>
      <c r="CV441">
        <v>1043</v>
      </c>
    </row>
    <row r="442" spans="1:100" x14ac:dyDescent="0.25">
      <c r="A442">
        <v>19382</v>
      </c>
      <c r="B442" s="4" t="s">
        <v>511</v>
      </c>
      <c r="C442" s="4" t="s">
        <v>208</v>
      </c>
      <c r="D442" s="4" t="s">
        <v>207</v>
      </c>
      <c r="E442" s="4" t="s">
        <v>512</v>
      </c>
      <c r="F442">
        <v>441</v>
      </c>
      <c r="CE442">
        <v>1532</v>
      </c>
      <c r="CF442">
        <v>1675</v>
      </c>
      <c r="CG442">
        <v>1500</v>
      </c>
      <c r="CH442">
        <v>1505</v>
      </c>
      <c r="CI442">
        <v>1535</v>
      </c>
      <c r="CJ442">
        <v>1455</v>
      </c>
      <c r="CK442">
        <v>1445</v>
      </c>
      <c r="CL442">
        <v>1502.5</v>
      </c>
      <c r="CM442">
        <v>1450</v>
      </c>
      <c r="CN442">
        <v>1397.5</v>
      </c>
      <c r="CO442">
        <v>1500</v>
      </c>
      <c r="CP442">
        <v>1440</v>
      </c>
      <c r="CQ442">
        <v>1500</v>
      </c>
      <c r="CR442">
        <v>1600</v>
      </c>
      <c r="CS442">
        <v>1600.5</v>
      </c>
      <c r="CT442">
        <v>1600</v>
      </c>
      <c r="CU442">
        <v>1650</v>
      </c>
      <c r="CV442">
        <v>1700</v>
      </c>
    </row>
    <row r="443" spans="1:100" x14ac:dyDescent="0.25">
      <c r="A443">
        <v>75093</v>
      </c>
      <c r="B443" s="4" t="s">
        <v>513</v>
      </c>
      <c r="C443" s="4" t="s">
        <v>108</v>
      </c>
      <c r="D443" s="4" t="s">
        <v>109</v>
      </c>
      <c r="E443" s="4" t="s">
        <v>110</v>
      </c>
      <c r="F443">
        <v>442</v>
      </c>
      <c r="CE443">
        <v>1682</v>
      </c>
      <c r="CF443">
        <v>1658</v>
      </c>
      <c r="CG443">
        <v>1652</v>
      </c>
      <c r="CH443">
        <v>1675</v>
      </c>
      <c r="CI443">
        <v>1675</v>
      </c>
      <c r="CJ443">
        <v>1635</v>
      </c>
      <c r="CK443">
        <v>1636.5</v>
      </c>
      <c r="CL443">
        <v>1641</v>
      </c>
      <c r="CM443">
        <v>1602</v>
      </c>
      <c r="CN443">
        <v>1546</v>
      </c>
      <c r="CO443">
        <v>1573.5</v>
      </c>
      <c r="CP443">
        <v>1500</v>
      </c>
      <c r="CQ443">
        <v>1513</v>
      </c>
      <c r="CR443">
        <v>1515</v>
      </c>
      <c r="CS443">
        <v>1526</v>
      </c>
      <c r="CT443">
        <v>1540</v>
      </c>
      <c r="CU443">
        <v>1507</v>
      </c>
      <c r="CV443">
        <v>1545</v>
      </c>
    </row>
    <row r="444" spans="1:100" x14ac:dyDescent="0.25">
      <c r="A444">
        <v>53209</v>
      </c>
      <c r="B444" s="4" t="s">
        <v>514</v>
      </c>
      <c r="C444" s="4" t="s">
        <v>459</v>
      </c>
      <c r="D444" s="4" t="s">
        <v>514</v>
      </c>
      <c r="E444" s="4" t="s">
        <v>514</v>
      </c>
      <c r="F444">
        <v>443</v>
      </c>
      <c r="CI444">
        <v>775</v>
      </c>
      <c r="CJ444">
        <v>750</v>
      </c>
      <c r="CK444">
        <v>775</v>
      </c>
      <c r="CL444">
        <v>797.5</v>
      </c>
      <c r="CM444">
        <v>800</v>
      </c>
      <c r="CN444">
        <v>875</v>
      </c>
      <c r="CO444">
        <v>862.5</v>
      </c>
      <c r="CP444">
        <v>750</v>
      </c>
      <c r="CQ444">
        <v>800</v>
      </c>
      <c r="CR444">
        <v>845</v>
      </c>
      <c r="CS444">
        <v>825</v>
      </c>
      <c r="CT444">
        <v>925</v>
      </c>
      <c r="CU444">
        <v>950</v>
      </c>
      <c r="CV444">
        <v>937.5</v>
      </c>
    </row>
    <row r="445" spans="1:100" x14ac:dyDescent="0.25">
      <c r="A445">
        <v>70119</v>
      </c>
      <c r="B445" s="4" t="s">
        <v>515</v>
      </c>
      <c r="C445" s="4" t="s">
        <v>516</v>
      </c>
      <c r="D445" s="4" t="s">
        <v>515</v>
      </c>
      <c r="E445" s="4" t="s">
        <v>517</v>
      </c>
      <c r="F445">
        <v>444</v>
      </c>
      <c r="BR445">
        <v>1400</v>
      </c>
      <c r="BS445">
        <v>1425</v>
      </c>
      <c r="BT445">
        <v>1250</v>
      </c>
      <c r="BU445">
        <v>1325</v>
      </c>
      <c r="BV445">
        <v>1325</v>
      </c>
      <c r="BW445">
        <v>1350</v>
      </c>
      <c r="BX445">
        <v>1295</v>
      </c>
      <c r="BY445">
        <v>1325</v>
      </c>
      <c r="BZ445">
        <v>1200</v>
      </c>
      <c r="CA445">
        <v>1325</v>
      </c>
      <c r="CB445">
        <v>1292.5</v>
      </c>
      <c r="CC445">
        <v>1325</v>
      </c>
      <c r="CD445">
        <v>1325</v>
      </c>
      <c r="CE445">
        <v>1300</v>
      </c>
      <c r="CF445">
        <v>1295</v>
      </c>
      <c r="CG445">
        <v>1250</v>
      </c>
      <c r="CH445">
        <v>1297.5</v>
      </c>
      <c r="CI445">
        <v>1295</v>
      </c>
      <c r="CJ445">
        <v>1250</v>
      </c>
      <c r="CK445">
        <v>1200</v>
      </c>
      <c r="CL445">
        <v>1200</v>
      </c>
      <c r="CM445">
        <v>1200</v>
      </c>
      <c r="CN445">
        <v>1200</v>
      </c>
      <c r="CO445">
        <v>1200</v>
      </c>
      <c r="CP445">
        <v>1200</v>
      </c>
      <c r="CQ445">
        <v>1200</v>
      </c>
      <c r="CR445">
        <v>1250</v>
      </c>
      <c r="CS445">
        <v>1250</v>
      </c>
      <c r="CT445">
        <v>1250</v>
      </c>
      <c r="CU445">
        <v>1300</v>
      </c>
      <c r="CV445">
        <v>1350</v>
      </c>
    </row>
    <row r="446" spans="1:100" x14ac:dyDescent="0.25">
      <c r="A446">
        <v>78230</v>
      </c>
      <c r="B446" s="4" t="s">
        <v>146</v>
      </c>
      <c r="C446" s="4" t="s">
        <v>108</v>
      </c>
      <c r="D446" s="4" t="s">
        <v>146</v>
      </c>
      <c r="E446" s="4" t="s">
        <v>224</v>
      </c>
      <c r="F446">
        <v>445</v>
      </c>
      <c r="U446">
        <v>895</v>
      </c>
      <c r="V446">
        <v>950</v>
      </c>
      <c r="W446">
        <v>870</v>
      </c>
      <c r="X446">
        <v>940</v>
      </c>
      <c r="Y446">
        <v>905</v>
      </c>
      <c r="Z446">
        <v>828</v>
      </c>
      <c r="AA446">
        <v>900</v>
      </c>
      <c r="AB446">
        <v>922</v>
      </c>
      <c r="AC446">
        <v>922.5</v>
      </c>
      <c r="AD446">
        <v>975</v>
      </c>
      <c r="AE446">
        <v>912</v>
      </c>
      <c r="AF446">
        <v>950</v>
      </c>
      <c r="AG446">
        <v>910</v>
      </c>
      <c r="AH446">
        <v>895</v>
      </c>
      <c r="AI446">
        <v>875</v>
      </c>
      <c r="AJ446">
        <v>870</v>
      </c>
      <c r="AK446">
        <v>875</v>
      </c>
      <c r="AL446">
        <v>875</v>
      </c>
      <c r="AM446">
        <v>889</v>
      </c>
      <c r="AN446">
        <v>890.5</v>
      </c>
      <c r="AO446">
        <v>914</v>
      </c>
      <c r="AP446">
        <v>955</v>
      </c>
      <c r="AQ446">
        <v>954.5</v>
      </c>
      <c r="AR446">
        <v>960</v>
      </c>
      <c r="AS446">
        <v>975</v>
      </c>
      <c r="AT446">
        <v>972.5</v>
      </c>
      <c r="AU446">
        <v>992.5</v>
      </c>
      <c r="AV446">
        <v>986</v>
      </c>
      <c r="AW446">
        <v>995</v>
      </c>
      <c r="AX446">
        <v>996.5</v>
      </c>
      <c r="AY446">
        <v>925</v>
      </c>
      <c r="AZ446">
        <v>932</v>
      </c>
      <c r="BA446">
        <v>911</v>
      </c>
      <c r="BB446">
        <v>971</v>
      </c>
      <c r="BC446">
        <v>975</v>
      </c>
      <c r="BD446">
        <v>935</v>
      </c>
      <c r="BE446">
        <v>900</v>
      </c>
      <c r="BF446">
        <v>887.5</v>
      </c>
      <c r="BG446">
        <v>890</v>
      </c>
      <c r="BH446">
        <v>891</v>
      </c>
      <c r="BI446">
        <v>891</v>
      </c>
      <c r="BJ446">
        <v>887</v>
      </c>
      <c r="BK446">
        <v>900</v>
      </c>
      <c r="BL446">
        <v>907</v>
      </c>
      <c r="BM446">
        <v>909</v>
      </c>
      <c r="BN446">
        <v>909</v>
      </c>
      <c r="BO446">
        <v>895</v>
      </c>
      <c r="BP446">
        <v>909</v>
      </c>
      <c r="BQ446">
        <v>915</v>
      </c>
      <c r="BR446">
        <v>955</v>
      </c>
      <c r="BS446">
        <v>900</v>
      </c>
      <c r="BT446">
        <v>970</v>
      </c>
      <c r="BU446">
        <v>965</v>
      </c>
      <c r="BV446">
        <v>986</v>
      </c>
      <c r="BW446">
        <v>943</v>
      </c>
      <c r="BX446">
        <v>972.5</v>
      </c>
      <c r="BY446">
        <v>939.5</v>
      </c>
      <c r="BZ446">
        <v>947.5</v>
      </c>
      <c r="CA446">
        <v>988</v>
      </c>
      <c r="CB446">
        <v>940</v>
      </c>
      <c r="CC446">
        <v>937</v>
      </c>
      <c r="CD446">
        <v>900</v>
      </c>
      <c r="CE446">
        <v>940</v>
      </c>
      <c r="CF446">
        <v>960</v>
      </c>
      <c r="CG446">
        <v>962.5</v>
      </c>
      <c r="CH446">
        <v>995</v>
      </c>
      <c r="CI446">
        <v>1002.5</v>
      </c>
      <c r="CJ446">
        <v>995</v>
      </c>
      <c r="CK446">
        <v>988</v>
      </c>
      <c r="CL446">
        <v>1010</v>
      </c>
      <c r="CM446">
        <v>998</v>
      </c>
      <c r="CN446">
        <v>975</v>
      </c>
      <c r="CO446">
        <v>967.5</v>
      </c>
      <c r="CP446">
        <v>973.5</v>
      </c>
      <c r="CQ446">
        <v>980</v>
      </c>
      <c r="CR446">
        <v>980</v>
      </c>
      <c r="CS446">
        <v>996.5</v>
      </c>
      <c r="CT446">
        <v>982</v>
      </c>
      <c r="CU446">
        <v>1019</v>
      </c>
      <c r="CV446">
        <v>1025</v>
      </c>
    </row>
    <row r="447" spans="1:100" x14ac:dyDescent="0.25">
      <c r="A447">
        <v>95008</v>
      </c>
      <c r="B447" s="4" t="s">
        <v>518</v>
      </c>
      <c r="C447" s="4" t="s">
        <v>117</v>
      </c>
      <c r="D447" s="4" t="s">
        <v>315</v>
      </c>
      <c r="E447" s="4" t="s">
        <v>316</v>
      </c>
      <c r="F447">
        <v>446</v>
      </c>
      <c r="CC447">
        <v>2495</v>
      </c>
      <c r="CD447">
        <v>2400</v>
      </c>
      <c r="CE447">
        <v>2425</v>
      </c>
      <c r="CF447">
        <v>2497.5</v>
      </c>
      <c r="CG447">
        <v>2472</v>
      </c>
      <c r="CH447">
        <v>2395</v>
      </c>
      <c r="CI447">
        <v>2475</v>
      </c>
      <c r="CJ447">
        <v>2595</v>
      </c>
      <c r="CK447">
        <v>2685</v>
      </c>
      <c r="CL447">
        <v>2700</v>
      </c>
      <c r="CM447">
        <v>2620</v>
      </c>
      <c r="CN447">
        <v>2500</v>
      </c>
      <c r="CO447">
        <v>2549.5</v>
      </c>
      <c r="CP447">
        <v>2650</v>
      </c>
      <c r="CQ447">
        <v>2647.5</v>
      </c>
      <c r="CR447">
        <v>2731</v>
      </c>
      <c r="CS447">
        <v>2795</v>
      </c>
      <c r="CT447">
        <v>2722.5</v>
      </c>
      <c r="CU447">
        <v>2805</v>
      </c>
      <c r="CV447">
        <v>2833</v>
      </c>
    </row>
    <row r="448" spans="1:100" x14ac:dyDescent="0.25">
      <c r="A448">
        <v>22030</v>
      </c>
      <c r="B448" s="4" t="s">
        <v>519</v>
      </c>
      <c r="C448" s="4" t="s">
        <v>175</v>
      </c>
      <c r="D448" s="4" t="s">
        <v>142</v>
      </c>
      <c r="E448" s="4" t="s">
        <v>519</v>
      </c>
      <c r="F448">
        <v>447</v>
      </c>
      <c r="S448">
        <v>1850</v>
      </c>
      <c r="T448">
        <v>1777</v>
      </c>
      <c r="U448">
        <v>1763</v>
      </c>
      <c r="V448">
        <v>1790</v>
      </c>
      <c r="W448">
        <v>1805.5</v>
      </c>
      <c r="X448">
        <v>1788</v>
      </c>
      <c r="Y448">
        <v>1660</v>
      </c>
      <c r="Z448">
        <v>1795</v>
      </c>
      <c r="AA448">
        <v>1750</v>
      </c>
      <c r="AB448">
        <v>1755.5</v>
      </c>
      <c r="AC448">
        <v>1696</v>
      </c>
      <c r="AD448">
        <v>1720</v>
      </c>
      <c r="AE448">
        <v>1700</v>
      </c>
      <c r="AF448">
        <v>1685</v>
      </c>
      <c r="AG448">
        <v>1700</v>
      </c>
      <c r="AH448">
        <v>1765</v>
      </c>
      <c r="AI448">
        <v>1780</v>
      </c>
      <c r="AJ448">
        <v>1825</v>
      </c>
      <c r="AK448">
        <v>1850</v>
      </c>
      <c r="AL448">
        <v>1805</v>
      </c>
      <c r="AM448">
        <v>1836</v>
      </c>
      <c r="AN448">
        <v>1914.5</v>
      </c>
      <c r="AO448">
        <v>1974.5</v>
      </c>
      <c r="AP448">
        <v>1835</v>
      </c>
      <c r="AQ448">
        <v>1797.5</v>
      </c>
      <c r="AR448">
        <v>1847</v>
      </c>
      <c r="AS448">
        <v>1750</v>
      </c>
      <c r="AT448">
        <v>1779</v>
      </c>
      <c r="AU448">
        <v>1895</v>
      </c>
      <c r="AV448">
        <v>1854.5</v>
      </c>
      <c r="AW448">
        <v>1807.5</v>
      </c>
      <c r="AX448">
        <v>1750</v>
      </c>
      <c r="AY448">
        <v>1740</v>
      </c>
      <c r="AZ448">
        <v>1706.5</v>
      </c>
      <c r="BA448">
        <v>1792.5</v>
      </c>
      <c r="BB448">
        <v>1800</v>
      </c>
      <c r="BC448">
        <v>1797.5</v>
      </c>
      <c r="BD448">
        <v>1700</v>
      </c>
      <c r="BE448">
        <v>1700</v>
      </c>
      <c r="BF448">
        <v>1709</v>
      </c>
      <c r="BG448">
        <v>1739</v>
      </c>
      <c r="BH448">
        <v>1734</v>
      </c>
      <c r="BI448">
        <v>1750</v>
      </c>
      <c r="BJ448">
        <v>1749</v>
      </c>
      <c r="BK448">
        <v>1789</v>
      </c>
      <c r="BL448">
        <v>1795</v>
      </c>
      <c r="BM448">
        <v>1795</v>
      </c>
      <c r="BN448">
        <v>1805</v>
      </c>
      <c r="BO448">
        <v>1827</v>
      </c>
      <c r="BP448">
        <v>1855</v>
      </c>
      <c r="BQ448">
        <v>1760</v>
      </c>
      <c r="BR448">
        <v>1800</v>
      </c>
      <c r="BS448">
        <v>1800</v>
      </c>
      <c r="BT448">
        <v>1795</v>
      </c>
      <c r="BU448">
        <v>1800</v>
      </c>
      <c r="BV448">
        <v>1809</v>
      </c>
      <c r="BW448">
        <v>1843</v>
      </c>
      <c r="BX448">
        <v>1864</v>
      </c>
      <c r="BY448">
        <v>1785</v>
      </c>
      <c r="BZ448">
        <v>1859</v>
      </c>
      <c r="CA448">
        <v>1815</v>
      </c>
      <c r="CB448">
        <v>1730</v>
      </c>
      <c r="CC448">
        <v>1795</v>
      </c>
      <c r="CD448">
        <v>1895</v>
      </c>
      <c r="CE448">
        <v>1809.5</v>
      </c>
      <c r="CF448">
        <v>1820</v>
      </c>
      <c r="CG448">
        <v>1800</v>
      </c>
      <c r="CH448">
        <v>1820</v>
      </c>
      <c r="CI448">
        <v>1877.5</v>
      </c>
      <c r="CJ448">
        <v>1897</v>
      </c>
      <c r="CK448">
        <v>1862</v>
      </c>
      <c r="CL448">
        <v>1796</v>
      </c>
      <c r="CM448">
        <v>1869</v>
      </c>
      <c r="CN448">
        <v>1900</v>
      </c>
      <c r="CO448">
        <v>1900.5</v>
      </c>
      <c r="CP448">
        <v>1900</v>
      </c>
      <c r="CQ448">
        <v>1899</v>
      </c>
      <c r="CR448">
        <v>1890</v>
      </c>
      <c r="CS448">
        <v>1893.5</v>
      </c>
      <c r="CT448">
        <v>1975</v>
      </c>
      <c r="CU448">
        <v>1995</v>
      </c>
      <c r="CV448">
        <v>1956</v>
      </c>
    </row>
    <row r="449" spans="1:100" x14ac:dyDescent="0.25">
      <c r="A449">
        <v>60639</v>
      </c>
      <c r="B449" s="4" t="s">
        <v>104</v>
      </c>
      <c r="C449" s="4" t="s">
        <v>105</v>
      </c>
      <c r="D449" s="4" t="s">
        <v>104</v>
      </c>
      <c r="E449" s="4" t="s">
        <v>106</v>
      </c>
      <c r="F449">
        <v>448</v>
      </c>
      <c r="BM449">
        <v>1200</v>
      </c>
      <c r="BN449">
        <v>1137.5</v>
      </c>
      <c r="BO449">
        <v>997.5</v>
      </c>
      <c r="BP449">
        <v>1097.5</v>
      </c>
      <c r="BQ449">
        <v>1100</v>
      </c>
      <c r="BR449">
        <v>1100</v>
      </c>
      <c r="BS449">
        <v>1000</v>
      </c>
      <c r="BT449">
        <v>1000</v>
      </c>
      <c r="BU449">
        <v>1000</v>
      </c>
      <c r="BV449">
        <v>1000</v>
      </c>
      <c r="BW449">
        <v>1100</v>
      </c>
      <c r="BX449">
        <v>1150</v>
      </c>
      <c r="BY449">
        <v>1100</v>
      </c>
      <c r="BZ449">
        <v>1150</v>
      </c>
      <c r="CA449">
        <v>1000</v>
      </c>
      <c r="CB449">
        <v>1100</v>
      </c>
      <c r="CC449">
        <v>985</v>
      </c>
      <c r="CD449">
        <v>997</v>
      </c>
      <c r="CE449">
        <v>1037.5</v>
      </c>
      <c r="CF449">
        <v>1100</v>
      </c>
      <c r="CG449">
        <v>1100</v>
      </c>
      <c r="CH449">
        <v>1100</v>
      </c>
      <c r="CI449">
        <v>1100</v>
      </c>
      <c r="CJ449">
        <v>1150</v>
      </c>
      <c r="CK449">
        <v>1200</v>
      </c>
      <c r="CL449">
        <v>1100</v>
      </c>
      <c r="CM449">
        <v>1050</v>
      </c>
      <c r="CN449">
        <v>1100</v>
      </c>
      <c r="CO449">
        <v>1175</v>
      </c>
      <c r="CP449">
        <v>1125</v>
      </c>
      <c r="CQ449">
        <v>1100</v>
      </c>
      <c r="CR449">
        <v>1197</v>
      </c>
      <c r="CS449">
        <v>1150</v>
      </c>
      <c r="CT449">
        <v>1150</v>
      </c>
      <c r="CU449">
        <v>1195</v>
      </c>
      <c r="CV449">
        <v>1200</v>
      </c>
    </row>
    <row r="450" spans="1:100" x14ac:dyDescent="0.25">
      <c r="A450">
        <v>7306</v>
      </c>
      <c r="B450" s="4" t="s">
        <v>285</v>
      </c>
      <c r="C450" s="4" t="s">
        <v>165</v>
      </c>
      <c r="D450" s="4" t="s">
        <v>101</v>
      </c>
      <c r="E450" s="4" t="s">
        <v>166</v>
      </c>
      <c r="F450">
        <v>449</v>
      </c>
      <c r="Q450">
        <v>1397.5</v>
      </c>
      <c r="R450">
        <v>1367.5</v>
      </c>
      <c r="S450">
        <v>1325</v>
      </c>
      <c r="T450">
        <v>1262.5</v>
      </c>
      <c r="U450">
        <v>1250</v>
      </c>
      <c r="V450">
        <v>1322.5</v>
      </c>
      <c r="W450">
        <v>1395</v>
      </c>
      <c r="X450">
        <v>1350</v>
      </c>
      <c r="Y450">
        <v>1400</v>
      </c>
      <c r="Z450">
        <v>1450</v>
      </c>
      <c r="AA450">
        <v>1400</v>
      </c>
      <c r="AB450">
        <v>1350</v>
      </c>
      <c r="AC450">
        <v>1500</v>
      </c>
      <c r="AD450">
        <v>1550</v>
      </c>
      <c r="AE450">
        <v>1350</v>
      </c>
      <c r="AF450">
        <v>1350</v>
      </c>
      <c r="AG450">
        <v>1350</v>
      </c>
      <c r="AH450">
        <v>1400</v>
      </c>
      <c r="AI450">
        <v>1500</v>
      </c>
      <c r="AJ450">
        <v>1400</v>
      </c>
      <c r="AK450">
        <v>1395</v>
      </c>
      <c r="AL450">
        <v>1300</v>
      </c>
      <c r="AM450">
        <v>1400</v>
      </c>
      <c r="AN450">
        <v>1350</v>
      </c>
      <c r="AO450">
        <v>1400</v>
      </c>
      <c r="AP450">
        <v>1412.5</v>
      </c>
      <c r="AQ450">
        <v>1400</v>
      </c>
      <c r="AR450">
        <v>1400</v>
      </c>
      <c r="AS450">
        <v>1475</v>
      </c>
      <c r="AT450">
        <v>1450</v>
      </c>
      <c r="AU450">
        <v>1425</v>
      </c>
      <c r="AV450">
        <v>1450</v>
      </c>
      <c r="AW450">
        <v>1400</v>
      </c>
      <c r="AX450">
        <v>1400</v>
      </c>
      <c r="AY450">
        <v>1500</v>
      </c>
      <c r="AZ450">
        <v>1425</v>
      </c>
      <c r="BA450">
        <v>1450</v>
      </c>
      <c r="BB450">
        <v>1475</v>
      </c>
      <c r="BC450">
        <v>1450</v>
      </c>
      <c r="BD450">
        <v>1450</v>
      </c>
      <c r="BE450">
        <v>1400</v>
      </c>
      <c r="BF450">
        <v>1450</v>
      </c>
      <c r="BG450">
        <v>1495</v>
      </c>
      <c r="BH450">
        <v>1495</v>
      </c>
      <c r="BI450">
        <v>1500</v>
      </c>
      <c r="BJ450">
        <v>1500</v>
      </c>
      <c r="BK450">
        <v>1550</v>
      </c>
      <c r="BL450">
        <v>1750</v>
      </c>
      <c r="BM450">
        <v>1600</v>
      </c>
      <c r="BN450">
        <v>1500</v>
      </c>
      <c r="BO450">
        <v>1550</v>
      </c>
      <c r="BP450">
        <v>1600</v>
      </c>
      <c r="BQ450">
        <v>1625</v>
      </c>
      <c r="BR450">
        <v>1585</v>
      </c>
      <c r="BS450">
        <v>1600</v>
      </c>
      <c r="BT450">
        <v>1659</v>
      </c>
      <c r="BU450">
        <v>1650</v>
      </c>
      <c r="BV450">
        <v>1650</v>
      </c>
      <c r="BW450">
        <v>1575</v>
      </c>
      <c r="BX450">
        <v>1595</v>
      </c>
      <c r="BY450">
        <v>1600</v>
      </c>
      <c r="BZ450">
        <v>1650</v>
      </c>
      <c r="CA450">
        <v>1600</v>
      </c>
      <c r="CB450">
        <v>1595</v>
      </c>
      <c r="CC450">
        <v>1825</v>
      </c>
      <c r="CD450">
        <v>1595</v>
      </c>
      <c r="CE450">
        <v>1700</v>
      </c>
      <c r="CF450">
        <v>1700</v>
      </c>
      <c r="CG450">
        <v>1962.5</v>
      </c>
      <c r="CH450">
        <v>1800</v>
      </c>
      <c r="CI450">
        <v>1795</v>
      </c>
      <c r="CJ450">
        <v>1950</v>
      </c>
      <c r="CK450">
        <v>1825</v>
      </c>
      <c r="CL450">
        <v>1800</v>
      </c>
      <c r="CM450">
        <v>1750</v>
      </c>
      <c r="CN450">
        <v>1672.5</v>
      </c>
      <c r="CO450">
        <v>1650</v>
      </c>
      <c r="CP450">
        <v>1600</v>
      </c>
      <c r="CQ450">
        <v>1675</v>
      </c>
      <c r="CR450">
        <v>1700</v>
      </c>
      <c r="CS450">
        <v>1685</v>
      </c>
      <c r="CT450">
        <v>1700</v>
      </c>
      <c r="CU450">
        <v>1725</v>
      </c>
      <c r="CV450">
        <v>1725</v>
      </c>
    </row>
    <row r="451" spans="1:100" x14ac:dyDescent="0.25">
      <c r="A451">
        <v>80016</v>
      </c>
      <c r="B451" s="4" t="s">
        <v>241</v>
      </c>
      <c r="C451" s="4" t="s">
        <v>231</v>
      </c>
      <c r="D451" s="4" t="s">
        <v>232</v>
      </c>
      <c r="E451" s="4" t="s">
        <v>242</v>
      </c>
      <c r="F451">
        <v>450</v>
      </c>
      <c r="CE451">
        <v>1467.5</v>
      </c>
      <c r="CF451">
        <v>1522.5</v>
      </c>
      <c r="CG451">
        <v>1545</v>
      </c>
      <c r="CH451">
        <v>1642.5</v>
      </c>
      <c r="CI451">
        <v>1720</v>
      </c>
      <c r="CJ451">
        <v>1663.5</v>
      </c>
      <c r="CK451">
        <v>1695</v>
      </c>
      <c r="CL451">
        <v>1650</v>
      </c>
      <c r="CM451">
        <v>1540</v>
      </c>
      <c r="CN451">
        <v>1527.5</v>
      </c>
      <c r="CO451">
        <v>1472.5</v>
      </c>
      <c r="CP451">
        <v>1482.5</v>
      </c>
      <c r="CQ451">
        <v>1475</v>
      </c>
      <c r="CR451">
        <v>1542.5</v>
      </c>
      <c r="CS451">
        <v>1615</v>
      </c>
      <c r="CT451">
        <v>1680</v>
      </c>
      <c r="CU451">
        <v>1635</v>
      </c>
      <c r="CV451">
        <v>1623</v>
      </c>
    </row>
    <row r="452" spans="1:100" x14ac:dyDescent="0.25">
      <c r="A452">
        <v>63116</v>
      </c>
      <c r="B452" s="4" t="s">
        <v>368</v>
      </c>
      <c r="C452" s="4" t="s">
        <v>153</v>
      </c>
      <c r="D452" s="4" t="s">
        <v>154</v>
      </c>
      <c r="E452" s="4" t="s">
        <v>520</v>
      </c>
      <c r="F452">
        <v>451</v>
      </c>
      <c r="CE452">
        <v>695</v>
      </c>
      <c r="CF452">
        <v>712.5</v>
      </c>
      <c r="CG452">
        <v>697</v>
      </c>
      <c r="CH452">
        <v>745</v>
      </c>
      <c r="CI452">
        <v>755</v>
      </c>
      <c r="CJ452">
        <v>775</v>
      </c>
      <c r="CK452">
        <v>800</v>
      </c>
      <c r="CL452">
        <v>775</v>
      </c>
      <c r="CM452">
        <v>795</v>
      </c>
      <c r="CN452">
        <v>750</v>
      </c>
      <c r="CO452">
        <v>725</v>
      </c>
      <c r="CP452">
        <v>725</v>
      </c>
      <c r="CQ452">
        <v>750</v>
      </c>
      <c r="CR452">
        <v>750</v>
      </c>
      <c r="CS452">
        <v>725</v>
      </c>
      <c r="CT452">
        <v>700</v>
      </c>
      <c r="CU452">
        <v>725</v>
      </c>
      <c r="CV452">
        <v>799</v>
      </c>
    </row>
    <row r="453" spans="1:100" x14ac:dyDescent="0.25">
      <c r="A453">
        <v>92056</v>
      </c>
      <c r="B453" s="4" t="s">
        <v>521</v>
      </c>
      <c r="C453" s="4" t="s">
        <v>117</v>
      </c>
      <c r="D453" s="4" t="s">
        <v>217</v>
      </c>
      <c r="E453" s="4" t="s">
        <v>217</v>
      </c>
      <c r="F453">
        <v>452</v>
      </c>
      <c r="X453">
        <v>1429</v>
      </c>
      <c r="Y453">
        <v>1450</v>
      </c>
      <c r="Z453">
        <v>1425</v>
      </c>
      <c r="AA453">
        <v>1500</v>
      </c>
      <c r="AB453">
        <v>1500</v>
      </c>
      <c r="AC453">
        <v>1468.5</v>
      </c>
      <c r="AD453">
        <v>1500</v>
      </c>
      <c r="AE453">
        <v>1478.5</v>
      </c>
      <c r="AF453">
        <v>1395</v>
      </c>
      <c r="AG453">
        <v>1358</v>
      </c>
      <c r="AH453">
        <v>1408.5</v>
      </c>
      <c r="AI453">
        <v>1400</v>
      </c>
      <c r="AJ453">
        <v>1510</v>
      </c>
      <c r="AK453">
        <v>1525</v>
      </c>
      <c r="AL453">
        <v>1479</v>
      </c>
      <c r="AM453">
        <v>1450</v>
      </c>
      <c r="AN453">
        <v>1510</v>
      </c>
      <c r="AO453">
        <v>1450</v>
      </c>
      <c r="AP453">
        <v>1550</v>
      </c>
      <c r="AQ453">
        <v>1550</v>
      </c>
      <c r="AR453">
        <v>1495</v>
      </c>
      <c r="AS453">
        <v>1575</v>
      </c>
      <c r="AT453">
        <v>1600</v>
      </c>
      <c r="AU453">
        <v>1595</v>
      </c>
      <c r="AV453">
        <v>1550</v>
      </c>
      <c r="AW453">
        <v>1550</v>
      </c>
      <c r="AX453">
        <v>1557</v>
      </c>
      <c r="AY453">
        <v>1675</v>
      </c>
      <c r="AZ453">
        <v>1680.5</v>
      </c>
      <c r="BA453">
        <v>1675</v>
      </c>
      <c r="BB453">
        <v>1550</v>
      </c>
      <c r="BC453">
        <v>1545</v>
      </c>
      <c r="BD453">
        <v>1625</v>
      </c>
      <c r="BE453">
        <v>1625</v>
      </c>
      <c r="BF453">
        <v>1762.5</v>
      </c>
      <c r="BG453">
        <v>1647</v>
      </c>
      <c r="BH453">
        <v>1650</v>
      </c>
      <c r="BI453">
        <v>1710</v>
      </c>
      <c r="BJ453">
        <v>1675</v>
      </c>
      <c r="BK453">
        <v>1666</v>
      </c>
      <c r="BL453">
        <v>1675</v>
      </c>
      <c r="BM453">
        <v>1607</v>
      </c>
      <c r="BN453">
        <v>1600</v>
      </c>
      <c r="BO453">
        <v>1640</v>
      </c>
      <c r="BP453">
        <v>1676.5</v>
      </c>
      <c r="BQ453">
        <v>1697</v>
      </c>
      <c r="BR453">
        <v>1725</v>
      </c>
      <c r="BS453">
        <v>1789</v>
      </c>
      <c r="BT453">
        <v>1743</v>
      </c>
      <c r="BU453">
        <v>1790</v>
      </c>
      <c r="BV453">
        <v>1790</v>
      </c>
      <c r="BW453">
        <v>1794.5</v>
      </c>
      <c r="BX453">
        <v>1679</v>
      </c>
      <c r="BY453">
        <v>1750</v>
      </c>
      <c r="BZ453">
        <v>1757.5</v>
      </c>
      <c r="CA453">
        <v>1795</v>
      </c>
      <c r="CB453">
        <v>1795</v>
      </c>
      <c r="CC453">
        <v>1770</v>
      </c>
      <c r="CD453">
        <v>1675</v>
      </c>
      <c r="CE453">
        <v>1767.5</v>
      </c>
      <c r="CF453">
        <v>1825</v>
      </c>
      <c r="CG453">
        <v>1910.5</v>
      </c>
      <c r="CH453">
        <v>1895</v>
      </c>
      <c r="CI453">
        <v>1889</v>
      </c>
      <c r="CJ453">
        <v>1879</v>
      </c>
      <c r="CK453">
        <v>1877</v>
      </c>
      <c r="CL453">
        <v>1895</v>
      </c>
      <c r="CM453">
        <v>1850</v>
      </c>
      <c r="CN453">
        <v>1785</v>
      </c>
      <c r="CO453">
        <v>1800</v>
      </c>
      <c r="CP453">
        <v>1813</v>
      </c>
      <c r="CQ453">
        <v>1820</v>
      </c>
      <c r="CR453">
        <v>1858</v>
      </c>
      <c r="CS453">
        <v>1854.5</v>
      </c>
      <c r="CT453">
        <v>1833</v>
      </c>
      <c r="CU453">
        <v>1835</v>
      </c>
      <c r="CV453">
        <v>1880</v>
      </c>
    </row>
    <row r="454" spans="1:100" x14ac:dyDescent="0.25">
      <c r="A454">
        <v>34698</v>
      </c>
      <c r="B454" s="4" t="s">
        <v>522</v>
      </c>
      <c r="C454" s="4" t="s">
        <v>171</v>
      </c>
      <c r="D454" s="4" t="s">
        <v>260</v>
      </c>
      <c r="E454" s="4" t="s">
        <v>523</v>
      </c>
      <c r="F454">
        <v>453</v>
      </c>
      <c r="CF454">
        <v>1275</v>
      </c>
      <c r="CG454">
        <v>1355</v>
      </c>
      <c r="CH454">
        <v>1362</v>
      </c>
      <c r="CI454">
        <v>1335.5</v>
      </c>
      <c r="CJ454">
        <v>1280</v>
      </c>
      <c r="CK454">
        <v>1325</v>
      </c>
      <c r="CL454">
        <v>1316.5</v>
      </c>
      <c r="CM454">
        <v>1391</v>
      </c>
      <c r="CN454">
        <v>1430</v>
      </c>
      <c r="CO454">
        <v>1357.5</v>
      </c>
      <c r="CP454">
        <v>1432</v>
      </c>
      <c r="CQ454">
        <v>1453</v>
      </c>
      <c r="CR454">
        <v>1305</v>
      </c>
      <c r="CS454">
        <v>1382</v>
      </c>
      <c r="CT454">
        <v>1400</v>
      </c>
      <c r="CU454">
        <v>1375</v>
      </c>
      <c r="CV454">
        <v>1357.5</v>
      </c>
    </row>
    <row r="455" spans="1:100" x14ac:dyDescent="0.25">
      <c r="A455">
        <v>34997</v>
      </c>
      <c r="B455" s="4" t="s">
        <v>524</v>
      </c>
      <c r="C455" s="4" t="s">
        <v>171</v>
      </c>
      <c r="D455" s="4" t="s">
        <v>525</v>
      </c>
      <c r="E455" s="4" t="s">
        <v>526</v>
      </c>
      <c r="F455">
        <v>454</v>
      </c>
      <c r="CF455">
        <v>1200</v>
      </c>
      <c r="CG455">
        <v>1275</v>
      </c>
      <c r="CH455">
        <v>1275</v>
      </c>
      <c r="CI455">
        <v>1275</v>
      </c>
      <c r="CJ455">
        <v>1300</v>
      </c>
      <c r="CK455">
        <v>1400</v>
      </c>
      <c r="CL455">
        <v>1375</v>
      </c>
      <c r="CM455">
        <v>1400</v>
      </c>
      <c r="CN455">
        <v>1300</v>
      </c>
      <c r="CO455">
        <v>1300</v>
      </c>
      <c r="CP455">
        <v>1450</v>
      </c>
      <c r="CQ455">
        <v>1337.5</v>
      </c>
      <c r="CR455">
        <v>1400</v>
      </c>
      <c r="CS455">
        <v>1312.5</v>
      </c>
      <c r="CT455">
        <v>1350</v>
      </c>
      <c r="CU455">
        <v>1400</v>
      </c>
      <c r="CV455">
        <v>1475</v>
      </c>
    </row>
    <row r="456" spans="1:100" x14ac:dyDescent="0.25">
      <c r="A456">
        <v>96797</v>
      </c>
      <c r="B456" s="4" t="s">
        <v>527</v>
      </c>
      <c r="C456" s="4" t="s">
        <v>454</v>
      </c>
      <c r="D456" s="4" t="s">
        <v>455</v>
      </c>
      <c r="E456" s="4" t="s">
        <v>453</v>
      </c>
      <c r="F456">
        <v>455</v>
      </c>
      <c r="BX456">
        <v>1700</v>
      </c>
      <c r="BY456">
        <v>1775</v>
      </c>
      <c r="BZ456">
        <v>1662.5</v>
      </c>
      <c r="CA456">
        <v>1700</v>
      </c>
      <c r="CB456">
        <v>1700</v>
      </c>
      <c r="CC456">
        <v>1700</v>
      </c>
      <c r="CD456">
        <v>1745</v>
      </c>
      <c r="CE456">
        <v>1750</v>
      </c>
      <c r="CF456">
        <v>1697.5</v>
      </c>
      <c r="CG456">
        <v>1700</v>
      </c>
      <c r="CH456">
        <v>1700</v>
      </c>
      <c r="CI456">
        <v>1800</v>
      </c>
      <c r="CJ456">
        <v>1795</v>
      </c>
      <c r="CK456">
        <v>1750</v>
      </c>
      <c r="CL456">
        <v>1750</v>
      </c>
      <c r="CM456">
        <v>1750</v>
      </c>
      <c r="CN456">
        <v>1750</v>
      </c>
      <c r="CO456">
        <v>1700</v>
      </c>
      <c r="CP456">
        <v>1750</v>
      </c>
      <c r="CQ456">
        <v>1750</v>
      </c>
      <c r="CR456">
        <v>1750</v>
      </c>
      <c r="CS456">
        <v>1700</v>
      </c>
      <c r="CT456">
        <v>1737.5</v>
      </c>
      <c r="CU456">
        <v>1750</v>
      </c>
      <c r="CV456">
        <v>1850</v>
      </c>
    </row>
    <row r="457" spans="1:100" x14ac:dyDescent="0.25">
      <c r="A457">
        <v>61265</v>
      </c>
      <c r="B457" s="4" t="s">
        <v>528</v>
      </c>
      <c r="C457" s="4" t="s">
        <v>105</v>
      </c>
      <c r="D457" s="4" t="s">
        <v>529</v>
      </c>
      <c r="E457" s="4" t="s">
        <v>530</v>
      </c>
      <c r="F457">
        <v>456</v>
      </c>
      <c r="CF457">
        <v>745</v>
      </c>
      <c r="CG457">
        <v>800</v>
      </c>
      <c r="CH457">
        <v>850</v>
      </c>
      <c r="CI457">
        <v>850</v>
      </c>
      <c r="CJ457">
        <v>700</v>
      </c>
      <c r="CK457">
        <v>712.5</v>
      </c>
      <c r="CL457">
        <v>699.5</v>
      </c>
      <c r="CM457">
        <v>750</v>
      </c>
      <c r="CN457">
        <v>762.5</v>
      </c>
      <c r="CO457">
        <v>750</v>
      </c>
      <c r="CP457">
        <v>700</v>
      </c>
      <c r="CQ457">
        <v>750</v>
      </c>
      <c r="CR457">
        <v>712.5</v>
      </c>
      <c r="CS457">
        <v>700</v>
      </c>
      <c r="CT457">
        <v>750</v>
      </c>
      <c r="CU457">
        <v>750</v>
      </c>
      <c r="CV457">
        <v>750</v>
      </c>
    </row>
    <row r="458" spans="1:100" x14ac:dyDescent="0.25">
      <c r="A458">
        <v>92071</v>
      </c>
      <c r="B458" s="4" t="s">
        <v>531</v>
      </c>
      <c r="C458" s="4" t="s">
        <v>117</v>
      </c>
      <c r="D458" s="4" t="s">
        <v>217</v>
      </c>
      <c r="E458" s="4" t="s">
        <v>217</v>
      </c>
      <c r="F458">
        <v>457</v>
      </c>
      <c r="CF458">
        <v>1678</v>
      </c>
      <c r="CG458">
        <v>1720</v>
      </c>
      <c r="CH458">
        <v>1750</v>
      </c>
      <c r="CI458">
        <v>1798</v>
      </c>
      <c r="CJ458">
        <v>1800</v>
      </c>
      <c r="CK458">
        <v>1682.5</v>
      </c>
      <c r="CL458">
        <v>1651.5</v>
      </c>
      <c r="CM458">
        <v>1650</v>
      </c>
      <c r="CN458">
        <v>1813.5</v>
      </c>
      <c r="CO458">
        <v>1723</v>
      </c>
      <c r="CP458">
        <v>1831</v>
      </c>
      <c r="CQ458">
        <v>1848</v>
      </c>
      <c r="CR458">
        <v>1851</v>
      </c>
      <c r="CS458">
        <v>1810</v>
      </c>
      <c r="CT458">
        <v>1795</v>
      </c>
      <c r="CU458">
        <v>1850</v>
      </c>
      <c r="CV458">
        <v>1800.5</v>
      </c>
    </row>
    <row r="459" spans="1:100" x14ac:dyDescent="0.25">
      <c r="A459">
        <v>80538</v>
      </c>
      <c r="B459" s="4" t="s">
        <v>532</v>
      </c>
      <c r="C459" s="4" t="s">
        <v>231</v>
      </c>
      <c r="D459" s="4" t="s">
        <v>363</v>
      </c>
      <c r="E459" s="4" t="s">
        <v>364</v>
      </c>
      <c r="F459">
        <v>458</v>
      </c>
      <c r="CE459">
        <v>1250</v>
      </c>
      <c r="CF459">
        <v>1353</v>
      </c>
      <c r="CG459">
        <v>1350</v>
      </c>
      <c r="CH459">
        <v>1400</v>
      </c>
      <c r="CI459">
        <v>1362.5</v>
      </c>
      <c r="CJ459">
        <v>1325</v>
      </c>
      <c r="CK459">
        <v>1325</v>
      </c>
      <c r="CL459">
        <v>1337</v>
      </c>
      <c r="CM459">
        <v>1285</v>
      </c>
      <c r="CN459">
        <v>1352</v>
      </c>
      <c r="CO459">
        <v>1350</v>
      </c>
      <c r="CP459">
        <v>1360</v>
      </c>
      <c r="CQ459">
        <v>1399.5</v>
      </c>
      <c r="CR459">
        <v>1395</v>
      </c>
      <c r="CS459">
        <v>1400</v>
      </c>
      <c r="CT459">
        <v>1425</v>
      </c>
      <c r="CU459">
        <v>1397.5</v>
      </c>
      <c r="CV459">
        <v>1372.5</v>
      </c>
    </row>
    <row r="460" spans="1:100" x14ac:dyDescent="0.25">
      <c r="A460">
        <v>21206</v>
      </c>
      <c r="B460" s="4" t="s">
        <v>169</v>
      </c>
      <c r="C460" s="4" t="s">
        <v>168</v>
      </c>
      <c r="D460" s="4" t="s">
        <v>169</v>
      </c>
      <c r="E460" s="4" t="s">
        <v>369</v>
      </c>
      <c r="F460">
        <v>459</v>
      </c>
      <c r="CK460">
        <v>995</v>
      </c>
      <c r="CL460">
        <v>1000</v>
      </c>
      <c r="CM460">
        <v>1029</v>
      </c>
      <c r="CN460">
        <v>1031</v>
      </c>
      <c r="CO460">
        <v>1002.5</v>
      </c>
      <c r="CP460">
        <v>975</v>
      </c>
      <c r="CQ460">
        <v>976</v>
      </c>
      <c r="CR460">
        <v>965</v>
      </c>
      <c r="CS460">
        <v>1000</v>
      </c>
      <c r="CT460">
        <v>1005</v>
      </c>
      <c r="CU460">
        <v>1025</v>
      </c>
      <c r="CV460">
        <v>1000</v>
      </c>
    </row>
    <row r="461" spans="1:100" x14ac:dyDescent="0.25">
      <c r="A461">
        <v>8021</v>
      </c>
      <c r="B461" s="4" t="s">
        <v>533</v>
      </c>
      <c r="C461" s="4" t="s">
        <v>165</v>
      </c>
      <c r="D461" s="4" t="s">
        <v>207</v>
      </c>
      <c r="E461" s="4" t="s">
        <v>534</v>
      </c>
      <c r="F461">
        <v>460</v>
      </c>
      <c r="CF461">
        <v>1100</v>
      </c>
      <c r="CG461">
        <v>1130</v>
      </c>
      <c r="CH461">
        <v>1185</v>
      </c>
      <c r="CI461">
        <v>1170</v>
      </c>
      <c r="CJ461">
        <v>1125</v>
      </c>
      <c r="CK461">
        <v>1116</v>
      </c>
      <c r="CL461">
        <v>1110</v>
      </c>
      <c r="CM461">
        <v>1055</v>
      </c>
      <c r="CN461">
        <v>1072</v>
      </c>
      <c r="CO461">
        <v>1079</v>
      </c>
      <c r="CP461">
        <v>1100</v>
      </c>
      <c r="CQ461">
        <v>1125</v>
      </c>
      <c r="CR461">
        <v>1152.5</v>
      </c>
      <c r="CS461">
        <v>1182.5</v>
      </c>
      <c r="CT461">
        <v>1216</v>
      </c>
      <c r="CU461">
        <v>1262.5</v>
      </c>
      <c r="CV461">
        <v>1300</v>
      </c>
    </row>
    <row r="462" spans="1:100" x14ac:dyDescent="0.25">
      <c r="A462">
        <v>92024</v>
      </c>
      <c r="B462" s="4" t="s">
        <v>535</v>
      </c>
      <c r="C462" s="4" t="s">
        <v>117</v>
      </c>
      <c r="D462" s="4" t="s">
        <v>217</v>
      </c>
      <c r="E462" s="4" t="s">
        <v>217</v>
      </c>
      <c r="F462">
        <v>461</v>
      </c>
      <c r="CC462">
        <v>2550</v>
      </c>
      <c r="CD462">
        <v>2700</v>
      </c>
      <c r="CE462">
        <v>2674.5</v>
      </c>
      <c r="CF462">
        <v>2772.5</v>
      </c>
      <c r="CG462">
        <v>2800</v>
      </c>
      <c r="CH462">
        <v>2600</v>
      </c>
      <c r="CI462">
        <v>2645</v>
      </c>
      <c r="CJ462">
        <v>2750</v>
      </c>
      <c r="CK462">
        <v>2695</v>
      </c>
      <c r="CL462">
        <v>2800</v>
      </c>
      <c r="CM462">
        <v>2925</v>
      </c>
      <c r="CN462">
        <v>2650</v>
      </c>
      <c r="CO462">
        <v>2500</v>
      </c>
      <c r="CP462">
        <v>2600</v>
      </c>
      <c r="CQ462">
        <v>2600</v>
      </c>
      <c r="CR462">
        <v>2700</v>
      </c>
      <c r="CS462">
        <v>2772.5</v>
      </c>
      <c r="CT462">
        <v>2772.5</v>
      </c>
      <c r="CU462">
        <v>2800</v>
      </c>
      <c r="CV462">
        <v>2800</v>
      </c>
    </row>
    <row r="463" spans="1:100" x14ac:dyDescent="0.25">
      <c r="A463">
        <v>27606</v>
      </c>
      <c r="B463" s="4" t="s">
        <v>282</v>
      </c>
      <c r="C463" s="4" t="s">
        <v>134</v>
      </c>
      <c r="D463" s="4" t="s">
        <v>282</v>
      </c>
      <c r="E463" s="4" t="s">
        <v>283</v>
      </c>
      <c r="F463">
        <v>462</v>
      </c>
      <c r="CE463">
        <v>950</v>
      </c>
      <c r="CF463">
        <v>990</v>
      </c>
      <c r="CG463">
        <v>1040</v>
      </c>
      <c r="CH463">
        <v>997.5</v>
      </c>
      <c r="CI463">
        <v>1040</v>
      </c>
      <c r="CJ463">
        <v>1005.5</v>
      </c>
      <c r="CK463">
        <v>950</v>
      </c>
      <c r="CL463">
        <v>995</v>
      </c>
      <c r="CM463">
        <v>1000</v>
      </c>
      <c r="CN463">
        <v>980</v>
      </c>
      <c r="CO463">
        <v>995</v>
      </c>
      <c r="CP463">
        <v>980</v>
      </c>
      <c r="CQ463">
        <v>995</v>
      </c>
      <c r="CR463">
        <v>1000</v>
      </c>
      <c r="CS463">
        <v>1050</v>
      </c>
      <c r="CT463">
        <v>1080.5</v>
      </c>
      <c r="CU463">
        <v>1110</v>
      </c>
      <c r="CV463">
        <v>1123</v>
      </c>
    </row>
    <row r="464" spans="1:100" x14ac:dyDescent="0.25">
      <c r="A464">
        <v>92656</v>
      </c>
      <c r="B464" s="4" t="s">
        <v>536</v>
      </c>
      <c r="C464" s="4" t="s">
        <v>117</v>
      </c>
      <c r="D464" s="4" t="s">
        <v>124</v>
      </c>
      <c r="E464" s="4" t="s">
        <v>257</v>
      </c>
      <c r="F464">
        <v>462</v>
      </c>
      <c r="K464">
        <v>1749.5</v>
      </c>
      <c r="L464">
        <v>1749.5</v>
      </c>
      <c r="M464">
        <v>1750</v>
      </c>
      <c r="N464">
        <v>1800</v>
      </c>
      <c r="O464">
        <v>1799</v>
      </c>
      <c r="P464">
        <v>1750</v>
      </c>
      <c r="Q464">
        <v>1800</v>
      </c>
      <c r="R464">
        <v>1882.5</v>
      </c>
      <c r="S464">
        <v>1896.5</v>
      </c>
      <c r="T464">
        <v>1895</v>
      </c>
      <c r="U464">
        <v>1900</v>
      </c>
      <c r="V464">
        <v>1907</v>
      </c>
      <c r="W464">
        <v>1850</v>
      </c>
      <c r="X464">
        <v>1800</v>
      </c>
      <c r="Y464">
        <v>1850</v>
      </c>
      <c r="Z464">
        <v>1895</v>
      </c>
      <c r="AA464">
        <v>1925</v>
      </c>
      <c r="AB464">
        <v>1897.5</v>
      </c>
      <c r="AC464">
        <v>1946.5</v>
      </c>
      <c r="AD464">
        <v>1945</v>
      </c>
      <c r="AE464">
        <v>1895</v>
      </c>
      <c r="AF464">
        <v>1860</v>
      </c>
      <c r="AG464">
        <v>1863</v>
      </c>
      <c r="AH464">
        <v>1972.5</v>
      </c>
      <c r="AI464">
        <v>1905</v>
      </c>
      <c r="AJ464">
        <v>1872</v>
      </c>
      <c r="AK464">
        <v>1850</v>
      </c>
      <c r="AL464">
        <v>1866.5</v>
      </c>
      <c r="AM464">
        <v>1900</v>
      </c>
      <c r="AN464">
        <v>1950</v>
      </c>
      <c r="AO464">
        <v>1950</v>
      </c>
      <c r="AP464">
        <v>1930</v>
      </c>
      <c r="AQ464">
        <v>2100</v>
      </c>
      <c r="AR464">
        <v>2095</v>
      </c>
      <c r="AS464">
        <v>2000</v>
      </c>
      <c r="AT464">
        <v>1995</v>
      </c>
      <c r="AU464">
        <v>2000</v>
      </c>
      <c r="AV464">
        <v>2015</v>
      </c>
      <c r="AW464">
        <v>2010</v>
      </c>
      <c r="AX464">
        <v>2010</v>
      </c>
      <c r="AY464">
        <v>2050</v>
      </c>
      <c r="AZ464">
        <v>2000</v>
      </c>
      <c r="BA464">
        <v>2055</v>
      </c>
      <c r="BB464">
        <v>2050</v>
      </c>
      <c r="BC464">
        <v>2102.5</v>
      </c>
      <c r="BD464">
        <v>2097.5</v>
      </c>
      <c r="BE464">
        <v>2075</v>
      </c>
      <c r="BF464">
        <v>2044</v>
      </c>
      <c r="BG464">
        <v>2100</v>
      </c>
      <c r="BH464">
        <v>2080</v>
      </c>
      <c r="BI464">
        <v>2100</v>
      </c>
      <c r="BJ464">
        <v>2150</v>
      </c>
      <c r="BK464">
        <v>2210</v>
      </c>
      <c r="BL464">
        <v>2200</v>
      </c>
      <c r="BM464">
        <v>2197.5</v>
      </c>
      <c r="BN464">
        <v>2187.5</v>
      </c>
      <c r="BO464">
        <v>2112.5</v>
      </c>
      <c r="BP464">
        <v>2124.5</v>
      </c>
      <c r="BQ464">
        <v>2173</v>
      </c>
      <c r="BR464">
        <v>2155.5</v>
      </c>
      <c r="BS464">
        <v>2126.5</v>
      </c>
      <c r="BT464">
        <v>2169</v>
      </c>
      <c r="BU464">
        <v>2243</v>
      </c>
      <c r="BV464">
        <v>2200</v>
      </c>
      <c r="BW464">
        <v>2252</v>
      </c>
      <c r="BX464">
        <v>2234</v>
      </c>
      <c r="BY464">
        <v>2275</v>
      </c>
      <c r="BZ464">
        <v>2275</v>
      </c>
      <c r="CA464">
        <v>2245</v>
      </c>
      <c r="CB464">
        <v>2200</v>
      </c>
      <c r="CC464">
        <v>2295</v>
      </c>
      <c r="CD464">
        <v>2241</v>
      </c>
      <c r="CE464">
        <v>2275</v>
      </c>
      <c r="CF464">
        <v>2291</v>
      </c>
      <c r="CG464">
        <v>2301</v>
      </c>
      <c r="CH464">
        <v>2350</v>
      </c>
      <c r="CI464">
        <v>2405</v>
      </c>
      <c r="CJ464">
        <v>2400</v>
      </c>
      <c r="CK464">
        <v>2400</v>
      </c>
      <c r="CL464">
        <v>2423.5</v>
      </c>
      <c r="CM464">
        <v>2417</v>
      </c>
      <c r="CN464">
        <v>2395</v>
      </c>
      <c r="CO464">
        <v>2345</v>
      </c>
      <c r="CP464">
        <v>2393</v>
      </c>
      <c r="CQ464">
        <v>2334</v>
      </c>
      <c r="CR464">
        <v>2356</v>
      </c>
      <c r="CS464">
        <v>2392.5</v>
      </c>
      <c r="CT464">
        <v>2400</v>
      </c>
      <c r="CU464">
        <v>2415</v>
      </c>
      <c r="CV464">
        <v>2435</v>
      </c>
    </row>
    <row r="465" spans="1:100" x14ac:dyDescent="0.25">
      <c r="A465">
        <v>92553</v>
      </c>
      <c r="B465" s="4" t="s">
        <v>537</v>
      </c>
      <c r="C465" s="4" t="s">
        <v>117</v>
      </c>
      <c r="D465" s="4" t="s">
        <v>249</v>
      </c>
      <c r="E465" s="4" t="s">
        <v>249</v>
      </c>
      <c r="F465">
        <v>464</v>
      </c>
      <c r="CI465">
        <v>1410</v>
      </c>
      <c r="CJ465">
        <v>1530</v>
      </c>
      <c r="CK465">
        <v>1452.5</v>
      </c>
      <c r="CL465">
        <v>1306</v>
      </c>
      <c r="CM465">
        <v>1400.5</v>
      </c>
      <c r="CN465">
        <v>1410</v>
      </c>
      <c r="CO465">
        <v>1510</v>
      </c>
      <c r="CP465">
        <v>1495</v>
      </c>
      <c r="CQ465">
        <v>1519</v>
      </c>
      <c r="CR465">
        <v>1519.5</v>
      </c>
      <c r="CS465">
        <v>1521</v>
      </c>
      <c r="CT465">
        <v>1522</v>
      </c>
      <c r="CU465">
        <v>1525</v>
      </c>
      <c r="CV465">
        <v>1512.5</v>
      </c>
    </row>
    <row r="466" spans="1:100" x14ac:dyDescent="0.25">
      <c r="A466">
        <v>6810</v>
      </c>
      <c r="B466" s="4" t="s">
        <v>538</v>
      </c>
      <c r="C466" s="4" t="s">
        <v>222</v>
      </c>
      <c r="D466" s="4" t="s">
        <v>265</v>
      </c>
      <c r="E466" s="4" t="s">
        <v>234</v>
      </c>
      <c r="F466">
        <v>465</v>
      </c>
      <c r="BU466">
        <v>2100</v>
      </c>
      <c r="BV466">
        <v>2242</v>
      </c>
      <c r="BW466">
        <v>2172</v>
      </c>
      <c r="BX466">
        <v>2000</v>
      </c>
      <c r="BY466">
        <v>1815</v>
      </c>
      <c r="BZ466">
        <v>1965</v>
      </c>
      <c r="CA466">
        <v>1950</v>
      </c>
      <c r="CB466">
        <v>2156</v>
      </c>
      <c r="CC466">
        <v>1835</v>
      </c>
      <c r="CD466">
        <v>1790</v>
      </c>
      <c r="CE466">
        <v>1870</v>
      </c>
      <c r="CF466">
        <v>1860</v>
      </c>
      <c r="CG466">
        <v>1972.5</v>
      </c>
      <c r="CH466">
        <v>2034</v>
      </c>
      <c r="CI466">
        <v>2070</v>
      </c>
      <c r="CJ466">
        <v>2016</v>
      </c>
      <c r="CK466">
        <v>2010.5</v>
      </c>
      <c r="CL466">
        <v>1997</v>
      </c>
      <c r="CM466">
        <v>1995</v>
      </c>
      <c r="CN466">
        <v>1925</v>
      </c>
      <c r="CO466">
        <v>1935</v>
      </c>
      <c r="CP466">
        <v>1940</v>
      </c>
      <c r="CQ466">
        <v>1945</v>
      </c>
      <c r="CR466">
        <v>1955</v>
      </c>
      <c r="CS466">
        <v>1950</v>
      </c>
      <c r="CT466">
        <v>2010</v>
      </c>
      <c r="CU466">
        <v>2018.5</v>
      </c>
      <c r="CV466">
        <v>2080</v>
      </c>
    </row>
    <row r="467" spans="1:100" x14ac:dyDescent="0.25">
      <c r="A467">
        <v>10473</v>
      </c>
      <c r="B467" s="4" t="s">
        <v>101</v>
      </c>
      <c r="C467" s="4" t="s">
        <v>102</v>
      </c>
      <c r="D467" s="4" t="s">
        <v>101</v>
      </c>
      <c r="E467" s="4" t="s">
        <v>115</v>
      </c>
      <c r="F467">
        <v>466</v>
      </c>
      <c r="AD467">
        <v>1507</v>
      </c>
      <c r="AE467">
        <v>1500</v>
      </c>
      <c r="AF467">
        <v>1450</v>
      </c>
      <c r="AG467">
        <v>1457</v>
      </c>
      <c r="AH467">
        <v>1491</v>
      </c>
      <c r="AI467">
        <v>1457</v>
      </c>
      <c r="AJ467">
        <v>1456</v>
      </c>
      <c r="AK467">
        <v>1457</v>
      </c>
      <c r="AL467">
        <v>1457</v>
      </c>
      <c r="AM467">
        <v>1505</v>
      </c>
      <c r="AN467">
        <v>1550</v>
      </c>
      <c r="AO467">
        <v>1550</v>
      </c>
      <c r="AP467">
        <v>1592.5</v>
      </c>
      <c r="AQ467">
        <v>1600</v>
      </c>
      <c r="AR467">
        <v>1585</v>
      </c>
      <c r="AS467">
        <v>1550</v>
      </c>
      <c r="AT467">
        <v>1585</v>
      </c>
      <c r="AU467">
        <v>1567.5</v>
      </c>
      <c r="AV467">
        <v>1585</v>
      </c>
      <c r="AW467">
        <v>1550</v>
      </c>
      <c r="AX467">
        <v>1525</v>
      </c>
      <c r="AY467">
        <v>1592.5</v>
      </c>
      <c r="AZ467">
        <v>1600</v>
      </c>
      <c r="BA467">
        <v>1592.5</v>
      </c>
      <c r="BB467">
        <v>1585</v>
      </c>
      <c r="BC467">
        <v>1592.5</v>
      </c>
      <c r="BD467">
        <v>1585</v>
      </c>
      <c r="BE467">
        <v>1650</v>
      </c>
      <c r="BF467">
        <v>1650</v>
      </c>
      <c r="BG467">
        <v>1650</v>
      </c>
      <c r="BH467">
        <v>1650</v>
      </c>
      <c r="BI467">
        <v>1637.5</v>
      </c>
      <c r="BJ467">
        <v>1612.5</v>
      </c>
      <c r="BK467">
        <v>1625</v>
      </c>
      <c r="BL467">
        <v>1625</v>
      </c>
      <c r="BM467">
        <v>1650</v>
      </c>
      <c r="BN467">
        <v>1750</v>
      </c>
      <c r="BO467">
        <v>1585</v>
      </c>
      <c r="BP467">
        <v>1600</v>
      </c>
      <c r="BQ467">
        <v>1600</v>
      </c>
      <c r="BR467">
        <v>1600</v>
      </c>
      <c r="BS467">
        <v>1600</v>
      </c>
      <c r="BT467">
        <v>1600</v>
      </c>
      <c r="BU467">
        <v>1600</v>
      </c>
      <c r="BV467">
        <v>1700</v>
      </c>
      <c r="BW467">
        <v>1700</v>
      </c>
      <c r="BX467">
        <v>1700</v>
      </c>
      <c r="BY467">
        <v>1650</v>
      </c>
      <c r="BZ467">
        <v>1625</v>
      </c>
      <c r="CA467">
        <v>1600</v>
      </c>
      <c r="CB467">
        <v>1775</v>
      </c>
      <c r="CC467">
        <v>1650</v>
      </c>
      <c r="CD467">
        <v>1700</v>
      </c>
      <c r="CE467">
        <v>1795</v>
      </c>
      <c r="CF467">
        <v>1829</v>
      </c>
      <c r="CG467">
        <v>1850</v>
      </c>
      <c r="CH467">
        <v>1900</v>
      </c>
      <c r="CI467">
        <v>1900</v>
      </c>
      <c r="CJ467">
        <v>1900</v>
      </c>
      <c r="CK467">
        <v>1900</v>
      </c>
      <c r="CL467">
        <v>1900</v>
      </c>
      <c r="CM467">
        <v>1800</v>
      </c>
      <c r="CN467">
        <v>1800</v>
      </c>
      <c r="CO467">
        <v>1800</v>
      </c>
      <c r="CP467">
        <v>1800</v>
      </c>
      <c r="CQ467">
        <v>1900</v>
      </c>
      <c r="CR467">
        <v>1900</v>
      </c>
      <c r="CS467">
        <v>2000</v>
      </c>
      <c r="CT467">
        <v>1800</v>
      </c>
      <c r="CU467">
        <v>1850</v>
      </c>
      <c r="CV467">
        <v>1925</v>
      </c>
    </row>
    <row r="468" spans="1:100" x14ac:dyDescent="0.25">
      <c r="A468">
        <v>22003</v>
      </c>
      <c r="B468" s="4" t="s">
        <v>539</v>
      </c>
      <c r="C468" s="4" t="s">
        <v>175</v>
      </c>
      <c r="D468" s="4" t="s">
        <v>142</v>
      </c>
      <c r="E468" s="4" t="s">
        <v>519</v>
      </c>
      <c r="F468">
        <v>467</v>
      </c>
      <c r="CE468">
        <v>1692.5</v>
      </c>
      <c r="CF468">
        <v>1669</v>
      </c>
      <c r="CG468">
        <v>1673.5</v>
      </c>
      <c r="CH468">
        <v>1700</v>
      </c>
      <c r="CI468">
        <v>1700</v>
      </c>
      <c r="CJ468">
        <v>1750</v>
      </c>
      <c r="CK468">
        <v>1680</v>
      </c>
      <c r="CL468">
        <v>1600</v>
      </c>
      <c r="CM468">
        <v>1700</v>
      </c>
      <c r="CN468">
        <v>1682</v>
      </c>
      <c r="CO468">
        <v>1650</v>
      </c>
      <c r="CP468">
        <v>1650</v>
      </c>
      <c r="CQ468">
        <v>1665</v>
      </c>
      <c r="CR468">
        <v>1700</v>
      </c>
      <c r="CS468">
        <v>1769.5</v>
      </c>
      <c r="CT468">
        <v>1770</v>
      </c>
      <c r="CU468">
        <v>1740</v>
      </c>
      <c r="CV468">
        <v>1740</v>
      </c>
    </row>
    <row r="469" spans="1:100" x14ac:dyDescent="0.25">
      <c r="A469">
        <v>46032</v>
      </c>
      <c r="B469" s="4" t="s">
        <v>540</v>
      </c>
      <c r="C469" s="4" t="s">
        <v>290</v>
      </c>
      <c r="D469" s="4" t="s">
        <v>289</v>
      </c>
      <c r="E469" s="4" t="s">
        <v>541</v>
      </c>
      <c r="F469">
        <v>468</v>
      </c>
      <c r="BJ469">
        <v>1095.5</v>
      </c>
      <c r="BK469">
        <v>1175</v>
      </c>
      <c r="BL469">
        <v>1099</v>
      </c>
      <c r="BM469">
        <v>1040</v>
      </c>
      <c r="BN469">
        <v>1117.5</v>
      </c>
      <c r="BO469">
        <v>1134</v>
      </c>
      <c r="BP469">
        <v>1124</v>
      </c>
      <c r="BQ469">
        <v>1122</v>
      </c>
      <c r="BR469">
        <v>1144</v>
      </c>
      <c r="BS469">
        <v>1145</v>
      </c>
      <c r="BT469">
        <v>1124</v>
      </c>
      <c r="BU469">
        <v>1129</v>
      </c>
      <c r="BV469">
        <v>1125</v>
      </c>
      <c r="BW469">
        <v>1129.5</v>
      </c>
      <c r="BX469">
        <v>1111</v>
      </c>
      <c r="BY469">
        <v>1124</v>
      </c>
      <c r="BZ469">
        <v>1120</v>
      </c>
      <c r="CA469">
        <v>1089</v>
      </c>
      <c r="CB469">
        <v>1089</v>
      </c>
      <c r="CC469">
        <v>1098</v>
      </c>
      <c r="CD469">
        <v>1089</v>
      </c>
      <c r="CE469">
        <v>1137</v>
      </c>
      <c r="CF469">
        <v>1145</v>
      </c>
      <c r="CG469">
        <v>1160</v>
      </c>
      <c r="CH469">
        <v>1145</v>
      </c>
      <c r="CI469">
        <v>1115</v>
      </c>
      <c r="CJ469">
        <v>1097.5</v>
      </c>
      <c r="CK469">
        <v>1091</v>
      </c>
      <c r="CL469">
        <v>1103</v>
      </c>
      <c r="CM469">
        <v>1089</v>
      </c>
      <c r="CN469">
        <v>1070</v>
      </c>
      <c r="CO469">
        <v>1089</v>
      </c>
      <c r="CP469">
        <v>1101</v>
      </c>
      <c r="CQ469">
        <v>1116</v>
      </c>
      <c r="CR469">
        <v>1121</v>
      </c>
      <c r="CS469">
        <v>1118</v>
      </c>
      <c r="CT469">
        <v>1100</v>
      </c>
      <c r="CU469">
        <v>1099</v>
      </c>
      <c r="CV469">
        <v>1079</v>
      </c>
    </row>
    <row r="470" spans="1:100" x14ac:dyDescent="0.25">
      <c r="A470">
        <v>45069</v>
      </c>
      <c r="B470" s="4" t="s">
        <v>511</v>
      </c>
      <c r="C470" s="4" t="s">
        <v>188</v>
      </c>
      <c r="D470" s="4" t="s">
        <v>437</v>
      </c>
      <c r="E470" s="4" t="s">
        <v>438</v>
      </c>
      <c r="F470">
        <v>469</v>
      </c>
      <c r="CF470">
        <v>1498.5</v>
      </c>
      <c r="CG470">
        <v>1520</v>
      </c>
      <c r="CH470">
        <v>1485</v>
      </c>
      <c r="CI470">
        <v>1425</v>
      </c>
      <c r="CJ470">
        <v>1377.5</v>
      </c>
      <c r="CK470">
        <v>1375</v>
      </c>
      <c r="CL470">
        <v>1327</v>
      </c>
      <c r="CM470">
        <v>1300</v>
      </c>
      <c r="CN470">
        <v>1278</v>
      </c>
      <c r="CO470">
        <v>1240</v>
      </c>
      <c r="CP470">
        <v>1385</v>
      </c>
      <c r="CQ470">
        <v>1250</v>
      </c>
      <c r="CR470">
        <v>1303</v>
      </c>
      <c r="CS470">
        <v>1234</v>
      </c>
      <c r="CT470">
        <v>1244</v>
      </c>
      <c r="CU470">
        <v>1256</v>
      </c>
      <c r="CV470">
        <v>1376.5</v>
      </c>
    </row>
    <row r="471" spans="1:100" x14ac:dyDescent="0.25">
      <c r="A471">
        <v>23225</v>
      </c>
      <c r="B471" s="4" t="s">
        <v>209</v>
      </c>
      <c r="C471" s="4" t="s">
        <v>175</v>
      </c>
      <c r="D471" s="4" t="s">
        <v>209</v>
      </c>
      <c r="E471" s="4" t="s">
        <v>373</v>
      </c>
      <c r="F471">
        <v>470</v>
      </c>
      <c r="BQ471">
        <v>860</v>
      </c>
      <c r="BR471">
        <v>836.5</v>
      </c>
      <c r="BS471">
        <v>850</v>
      </c>
      <c r="BT471">
        <v>859</v>
      </c>
      <c r="BU471">
        <v>907</v>
      </c>
      <c r="BV471">
        <v>907</v>
      </c>
      <c r="BW471">
        <v>882</v>
      </c>
      <c r="BX471">
        <v>900</v>
      </c>
      <c r="BY471">
        <v>882</v>
      </c>
      <c r="BZ471">
        <v>879.5</v>
      </c>
      <c r="CA471">
        <v>884</v>
      </c>
      <c r="CB471">
        <v>849</v>
      </c>
      <c r="CC471">
        <v>897</v>
      </c>
      <c r="CD471">
        <v>834</v>
      </c>
      <c r="CE471">
        <v>909</v>
      </c>
      <c r="CF471">
        <v>919</v>
      </c>
      <c r="CG471">
        <v>935</v>
      </c>
      <c r="CH471">
        <v>923</v>
      </c>
      <c r="CI471">
        <v>949</v>
      </c>
      <c r="CJ471">
        <v>899</v>
      </c>
      <c r="CK471">
        <v>949</v>
      </c>
      <c r="CL471">
        <v>924</v>
      </c>
      <c r="CM471">
        <v>921.5</v>
      </c>
      <c r="CN471">
        <v>874</v>
      </c>
      <c r="CO471">
        <v>869</v>
      </c>
      <c r="CP471">
        <v>869</v>
      </c>
      <c r="CQ471">
        <v>859</v>
      </c>
      <c r="CR471">
        <v>939</v>
      </c>
      <c r="CS471">
        <v>950</v>
      </c>
      <c r="CT471">
        <v>960</v>
      </c>
      <c r="CU471">
        <v>989</v>
      </c>
      <c r="CV471">
        <v>1000</v>
      </c>
    </row>
    <row r="472" spans="1:100" x14ac:dyDescent="0.25">
      <c r="A472">
        <v>28546</v>
      </c>
      <c r="B472" s="4" t="s">
        <v>212</v>
      </c>
      <c r="C472" s="4" t="s">
        <v>134</v>
      </c>
      <c r="D472" s="4" t="s">
        <v>212</v>
      </c>
      <c r="E472" s="4" t="s">
        <v>492</v>
      </c>
      <c r="F472">
        <v>471</v>
      </c>
      <c r="L472">
        <v>812.5</v>
      </c>
      <c r="M472">
        <v>825</v>
      </c>
      <c r="N472">
        <v>800</v>
      </c>
      <c r="O472">
        <v>795</v>
      </c>
      <c r="P472">
        <v>775</v>
      </c>
      <c r="Q472">
        <v>775</v>
      </c>
      <c r="R472">
        <v>775</v>
      </c>
      <c r="S472">
        <v>750</v>
      </c>
      <c r="T472">
        <v>775</v>
      </c>
      <c r="U472">
        <v>775</v>
      </c>
      <c r="V472">
        <v>767.5</v>
      </c>
      <c r="W472">
        <v>760</v>
      </c>
      <c r="X472">
        <v>750</v>
      </c>
      <c r="Y472">
        <v>775</v>
      </c>
      <c r="Z472">
        <v>792.5</v>
      </c>
      <c r="AA472">
        <v>780</v>
      </c>
      <c r="AB472">
        <v>775</v>
      </c>
      <c r="AC472">
        <v>765</v>
      </c>
      <c r="AD472">
        <v>750</v>
      </c>
      <c r="AE472">
        <v>750</v>
      </c>
      <c r="AF472">
        <v>725</v>
      </c>
      <c r="AG472">
        <v>708</v>
      </c>
      <c r="AH472">
        <v>725</v>
      </c>
      <c r="AI472">
        <v>725</v>
      </c>
      <c r="AJ472">
        <v>725</v>
      </c>
      <c r="AK472">
        <v>725</v>
      </c>
      <c r="AL472">
        <v>725</v>
      </c>
      <c r="AM472">
        <v>700</v>
      </c>
      <c r="AN472">
        <v>700</v>
      </c>
      <c r="AO472">
        <v>705</v>
      </c>
      <c r="AP472">
        <v>700</v>
      </c>
      <c r="AQ472">
        <v>700</v>
      </c>
      <c r="AR472">
        <v>700</v>
      </c>
      <c r="AS472">
        <v>700</v>
      </c>
      <c r="AT472">
        <v>700</v>
      </c>
      <c r="AU472">
        <v>700</v>
      </c>
      <c r="AV472">
        <v>695</v>
      </c>
      <c r="AW472">
        <v>695</v>
      </c>
      <c r="AX472">
        <v>695</v>
      </c>
      <c r="AY472">
        <v>695</v>
      </c>
      <c r="AZ472">
        <v>695</v>
      </c>
      <c r="BA472">
        <v>695</v>
      </c>
      <c r="BB472">
        <v>695</v>
      </c>
      <c r="BC472">
        <v>675</v>
      </c>
      <c r="BD472">
        <v>675</v>
      </c>
      <c r="BE472">
        <v>660</v>
      </c>
      <c r="BF472">
        <v>675</v>
      </c>
      <c r="BG472">
        <v>650</v>
      </c>
      <c r="BH472">
        <v>650</v>
      </c>
      <c r="BI472">
        <v>675</v>
      </c>
      <c r="BJ472">
        <v>675</v>
      </c>
      <c r="BK472">
        <v>685</v>
      </c>
      <c r="BL472">
        <v>675</v>
      </c>
      <c r="BM472">
        <v>675</v>
      </c>
      <c r="BN472">
        <v>675</v>
      </c>
      <c r="BO472">
        <v>675</v>
      </c>
      <c r="BP472">
        <v>650</v>
      </c>
      <c r="BQ472">
        <v>650</v>
      </c>
      <c r="BR472">
        <v>650</v>
      </c>
      <c r="BS472">
        <v>650</v>
      </c>
      <c r="BT472">
        <v>650</v>
      </c>
      <c r="BU472">
        <v>657</v>
      </c>
      <c r="BV472">
        <v>675</v>
      </c>
      <c r="BW472">
        <v>657</v>
      </c>
      <c r="BX472">
        <v>675</v>
      </c>
      <c r="BY472">
        <v>682.5</v>
      </c>
      <c r="BZ472">
        <v>650</v>
      </c>
      <c r="CA472">
        <v>675</v>
      </c>
      <c r="CB472">
        <v>675</v>
      </c>
      <c r="CC472">
        <v>650</v>
      </c>
      <c r="CD472">
        <v>672.5</v>
      </c>
      <c r="CE472">
        <v>650</v>
      </c>
      <c r="CF472">
        <v>650</v>
      </c>
      <c r="CG472">
        <v>675</v>
      </c>
      <c r="CH472">
        <v>675</v>
      </c>
      <c r="CI472">
        <v>675</v>
      </c>
      <c r="CJ472">
        <v>675</v>
      </c>
      <c r="CK472">
        <v>675</v>
      </c>
      <c r="CL472">
        <v>650</v>
      </c>
      <c r="CM472">
        <v>675</v>
      </c>
      <c r="CN472">
        <v>676</v>
      </c>
      <c r="CO472">
        <v>695</v>
      </c>
      <c r="CP472">
        <v>675</v>
      </c>
      <c r="CQ472">
        <v>675</v>
      </c>
      <c r="CR472">
        <v>675</v>
      </c>
      <c r="CS472">
        <v>675</v>
      </c>
      <c r="CT472">
        <v>675</v>
      </c>
      <c r="CU472">
        <v>675</v>
      </c>
      <c r="CV472">
        <v>675</v>
      </c>
    </row>
    <row r="473" spans="1:100" x14ac:dyDescent="0.25">
      <c r="A473">
        <v>89119</v>
      </c>
      <c r="B473" s="4" t="s">
        <v>225</v>
      </c>
      <c r="C473" s="4" t="s">
        <v>226</v>
      </c>
      <c r="D473" s="4" t="s">
        <v>225</v>
      </c>
      <c r="E473" s="4" t="s">
        <v>227</v>
      </c>
      <c r="F473">
        <v>472</v>
      </c>
      <c r="Q473">
        <v>712.5</v>
      </c>
      <c r="R473">
        <v>725</v>
      </c>
      <c r="S473">
        <v>725</v>
      </c>
      <c r="T473">
        <v>750</v>
      </c>
      <c r="U473">
        <v>725</v>
      </c>
      <c r="V473">
        <v>699</v>
      </c>
      <c r="W473">
        <v>695</v>
      </c>
      <c r="X473">
        <v>695</v>
      </c>
      <c r="Y473">
        <v>695</v>
      </c>
      <c r="Z473">
        <v>650</v>
      </c>
      <c r="AA473">
        <v>675</v>
      </c>
      <c r="AB473">
        <v>695</v>
      </c>
      <c r="AC473">
        <v>695</v>
      </c>
      <c r="AD473">
        <v>685</v>
      </c>
      <c r="AE473">
        <v>695</v>
      </c>
      <c r="AF473">
        <v>675</v>
      </c>
      <c r="AG473">
        <v>699</v>
      </c>
      <c r="AH473">
        <v>670</v>
      </c>
      <c r="AI473">
        <v>649.5</v>
      </c>
      <c r="AJ473">
        <v>640</v>
      </c>
      <c r="AK473">
        <v>650</v>
      </c>
      <c r="AL473">
        <v>650</v>
      </c>
      <c r="AM473">
        <v>689</v>
      </c>
      <c r="AN473">
        <v>695</v>
      </c>
      <c r="AO473">
        <v>699</v>
      </c>
      <c r="AP473">
        <v>695</v>
      </c>
      <c r="AQ473">
        <v>695</v>
      </c>
      <c r="AR473">
        <v>695</v>
      </c>
      <c r="AS473">
        <v>675</v>
      </c>
      <c r="AT473">
        <v>695</v>
      </c>
      <c r="AU473">
        <v>699.5</v>
      </c>
      <c r="AV473">
        <v>700</v>
      </c>
      <c r="AW473">
        <v>700</v>
      </c>
      <c r="AX473">
        <v>707.5</v>
      </c>
      <c r="AY473">
        <v>750</v>
      </c>
      <c r="AZ473">
        <v>720</v>
      </c>
      <c r="BA473">
        <v>737.5</v>
      </c>
      <c r="BB473">
        <v>700</v>
      </c>
      <c r="BC473">
        <v>695</v>
      </c>
      <c r="BD473">
        <v>695</v>
      </c>
      <c r="BE473">
        <v>699.5</v>
      </c>
      <c r="BF473">
        <v>700</v>
      </c>
      <c r="BG473">
        <v>700</v>
      </c>
      <c r="BH473">
        <v>740</v>
      </c>
      <c r="BI473">
        <v>725</v>
      </c>
      <c r="BJ473">
        <v>700</v>
      </c>
      <c r="BK473">
        <v>762.5</v>
      </c>
      <c r="BL473">
        <v>790</v>
      </c>
      <c r="BM473">
        <v>787.5</v>
      </c>
      <c r="BN473">
        <v>750</v>
      </c>
      <c r="BO473">
        <v>750</v>
      </c>
      <c r="BP473">
        <v>750</v>
      </c>
      <c r="BQ473">
        <v>825</v>
      </c>
      <c r="BR473">
        <v>850</v>
      </c>
      <c r="BS473">
        <v>775</v>
      </c>
      <c r="BT473">
        <v>775</v>
      </c>
      <c r="BU473">
        <v>775</v>
      </c>
      <c r="BV473">
        <v>790</v>
      </c>
      <c r="BW473">
        <v>785</v>
      </c>
      <c r="BX473">
        <v>792.5</v>
      </c>
      <c r="BY473">
        <v>780</v>
      </c>
      <c r="BZ473">
        <v>795</v>
      </c>
      <c r="CA473">
        <v>790</v>
      </c>
      <c r="CB473">
        <v>758</v>
      </c>
      <c r="CC473">
        <v>829.5</v>
      </c>
      <c r="CD473">
        <v>800</v>
      </c>
      <c r="CE473">
        <v>833.5</v>
      </c>
      <c r="CF473">
        <v>840</v>
      </c>
      <c r="CG473">
        <v>842</v>
      </c>
      <c r="CH473">
        <v>850</v>
      </c>
      <c r="CI473">
        <v>825</v>
      </c>
      <c r="CJ473">
        <v>850</v>
      </c>
      <c r="CK473">
        <v>900</v>
      </c>
      <c r="CL473">
        <v>850</v>
      </c>
      <c r="CM473">
        <v>897.5</v>
      </c>
      <c r="CN473">
        <v>950</v>
      </c>
      <c r="CO473">
        <v>875</v>
      </c>
      <c r="CP473">
        <v>750</v>
      </c>
      <c r="CQ473">
        <v>750</v>
      </c>
      <c r="CR473">
        <v>750</v>
      </c>
      <c r="CS473">
        <v>750</v>
      </c>
      <c r="CT473">
        <v>775</v>
      </c>
      <c r="CU473">
        <v>850</v>
      </c>
      <c r="CV473">
        <v>975</v>
      </c>
    </row>
    <row r="474" spans="1:100" x14ac:dyDescent="0.25">
      <c r="A474">
        <v>19146</v>
      </c>
      <c r="B474" s="4" t="s">
        <v>207</v>
      </c>
      <c r="C474" s="4" t="s">
        <v>208</v>
      </c>
      <c r="D474" s="4" t="s">
        <v>207</v>
      </c>
      <c r="E474" s="4" t="s">
        <v>207</v>
      </c>
      <c r="F474">
        <v>473</v>
      </c>
      <c r="CA474">
        <v>1900</v>
      </c>
      <c r="CB474">
        <v>1972.5</v>
      </c>
      <c r="CC474">
        <v>1837.5</v>
      </c>
      <c r="CD474">
        <v>1969.5</v>
      </c>
      <c r="CE474">
        <v>1950</v>
      </c>
      <c r="CF474">
        <v>1995</v>
      </c>
      <c r="CG474">
        <v>1995</v>
      </c>
      <c r="CH474">
        <v>1995</v>
      </c>
      <c r="CI474">
        <v>1800</v>
      </c>
      <c r="CJ474">
        <v>1795</v>
      </c>
      <c r="CK474">
        <v>1695</v>
      </c>
      <c r="CL474">
        <v>1750</v>
      </c>
      <c r="CM474">
        <v>1750</v>
      </c>
      <c r="CN474">
        <v>1800</v>
      </c>
      <c r="CO474">
        <v>1600</v>
      </c>
      <c r="CP474">
        <v>1500</v>
      </c>
      <c r="CQ474">
        <v>1572.5</v>
      </c>
      <c r="CR474">
        <v>1685</v>
      </c>
      <c r="CS474">
        <v>1750</v>
      </c>
      <c r="CT474">
        <v>1850</v>
      </c>
      <c r="CU474">
        <v>1850</v>
      </c>
      <c r="CV474">
        <v>1812.5</v>
      </c>
    </row>
    <row r="475" spans="1:100" x14ac:dyDescent="0.25">
      <c r="A475">
        <v>27405</v>
      </c>
      <c r="B475" s="4" t="s">
        <v>268</v>
      </c>
      <c r="C475" s="4" t="s">
        <v>134</v>
      </c>
      <c r="D475" s="4" t="s">
        <v>103</v>
      </c>
      <c r="E475" s="4" t="s">
        <v>269</v>
      </c>
      <c r="F475">
        <v>474</v>
      </c>
      <c r="CF475">
        <v>599.5</v>
      </c>
      <c r="CG475">
        <v>625</v>
      </c>
      <c r="CH475">
        <v>650</v>
      </c>
      <c r="CI475">
        <v>649</v>
      </c>
      <c r="CJ475">
        <v>621.5</v>
      </c>
      <c r="CK475">
        <v>635</v>
      </c>
      <c r="CL475">
        <v>640</v>
      </c>
      <c r="CM475">
        <v>675</v>
      </c>
      <c r="CN475">
        <v>675</v>
      </c>
      <c r="CO475">
        <v>625</v>
      </c>
      <c r="CP475">
        <v>640</v>
      </c>
      <c r="CQ475">
        <v>645</v>
      </c>
      <c r="CR475">
        <v>645</v>
      </c>
      <c r="CS475">
        <v>662.5</v>
      </c>
      <c r="CT475">
        <v>650</v>
      </c>
      <c r="CU475">
        <v>650</v>
      </c>
      <c r="CV475">
        <v>677.5</v>
      </c>
    </row>
    <row r="476" spans="1:100" x14ac:dyDescent="0.25">
      <c r="A476">
        <v>4401</v>
      </c>
      <c r="B476" s="4" t="s">
        <v>542</v>
      </c>
      <c r="C476" s="4" t="s">
        <v>543</v>
      </c>
      <c r="D476" s="4" t="s">
        <v>542</v>
      </c>
      <c r="E476" s="4" t="s">
        <v>544</v>
      </c>
      <c r="F476">
        <v>475</v>
      </c>
      <c r="CI476">
        <v>950</v>
      </c>
      <c r="CJ476">
        <v>925</v>
      </c>
      <c r="CK476">
        <v>950</v>
      </c>
      <c r="CL476">
        <v>962.5</v>
      </c>
      <c r="CM476">
        <v>975</v>
      </c>
      <c r="CN476">
        <v>1000</v>
      </c>
      <c r="CO476">
        <v>985</v>
      </c>
      <c r="CP476">
        <v>995</v>
      </c>
      <c r="CQ476">
        <v>1000</v>
      </c>
      <c r="CR476">
        <v>1000</v>
      </c>
      <c r="CS476">
        <v>950</v>
      </c>
      <c r="CT476">
        <v>950</v>
      </c>
      <c r="CU476">
        <v>975</v>
      </c>
      <c r="CV476">
        <v>975</v>
      </c>
    </row>
    <row r="477" spans="1:100" x14ac:dyDescent="0.25">
      <c r="A477">
        <v>34952</v>
      </c>
      <c r="B477" s="4" t="s">
        <v>545</v>
      </c>
      <c r="C477" s="4" t="s">
        <v>171</v>
      </c>
      <c r="D477" s="4" t="s">
        <v>525</v>
      </c>
      <c r="E477" s="4" t="s">
        <v>546</v>
      </c>
      <c r="F477">
        <v>476</v>
      </c>
      <c r="CD477">
        <v>1087</v>
      </c>
      <c r="CE477">
        <v>1102</v>
      </c>
      <c r="CF477">
        <v>1150</v>
      </c>
      <c r="CG477">
        <v>1187</v>
      </c>
      <c r="CH477">
        <v>1200</v>
      </c>
      <c r="CI477">
        <v>1231</v>
      </c>
      <c r="CJ477">
        <v>1195.5</v>
      </c>
      <c r="CK477">
        <v>1200</v>
      </c>
      <c r="CL477">
        <v>1200</v>
      </c>
      <c r="CM477">
        <v>1200</v>
      </c>
      <c r="CN477">
        <v>1200</v>
      </c>
      <c r="CO477">
        <v>1223</v>
      </c>
      <c r="CP477">
        <v>1300</v>
      </c>
      <c r="CQ477">
        <v>1239</v>
      </c>
      <c r="CR477">
        <v>1242</v>
      </c>
      <c r="CS477">
        <v>1252</v>
      </c>
      <c r="CT477">
        <v>1239</v>
      </c>
      <c r="CU477">
        <v>1250</v>
      </c>
      <c r="CV477">
        <v>1247.5</v>
      </c>
    </row>
    <row r="478" spans="1:100" x14ac:dyDescent="0.25">
      <c r="A478">
        <v>10033</v>
      </c>
      <c r="B478" s="4" t="s">
        <v>101</v>
      </c>
      <c r="C478" s="4" t="s">
        <v>102</v>
      </c>
      <c r="D478" s="4" t="s">
        <v>101</v>
      </c>
      <c r="E478" s="4" t="s">
        <v>101</v>
      </c>
      <c r="F478">
        <v>477</v>
      </c>
      <c r="M478">
        <v>1795</v>
      </c>
      <c r="N478">
        <v>1850</v>
      </c>
      <c r="O478">
        <v>1700</v>
      </c>
      <c r="P478">
        <v>1650</v>
      </c>
      <c r="Q478">
        <v>1800</v>
      </c>
      <c r="R478">
        <v>1700</v>
      </c>
      <c r="S478">
        <v>1800</v>
      </c>
      <c r="T478">
        <v>1700</v>
      </c>
      <c r="U478">
        <v>1650</v>
      </c>
      <c r="V478">
        <v>1650</v>
      </c>
      <c r="W478">
        <v>1750</v>
      </c>
      <c r="X478">
        <v>1772.5</v>
      </c>
      <c r="Y478">
        <v>1750</v>
      </c>
      <c r="Z478">
        <v>1800</v>
      </c>
      <c r="AA478">
        <v>1795</v>
      </c>
      <c r="AB478">
        <v>1900</v>
      </c>
      <c r="AC478">
        <v>1800</v>
      </c>
      <c r="AD478">
        <v>1895</v>
      </c>
      <c r="AE478">
        <v>1895</v>
      </c>
      <c r="AF478">
        <v>1895</v>
      </c>
      <c r="AG478">
        <v>1850</v>
      </c>
      <c r="AH478">
        <v>1897.5</v>
      </c>
      <c r="AI478">
        <v>1800</v>
      </c>
      <c r="AJ478">
        <v>1800</v>
      </c>
      <c r="AK478">
        <v>1795</v>
      </c>
      <c r="AL478">
        <v>1800</v>
      </c>
      <c r="AM478">
        <v>1800</v>
      </c>
      <c r="AN478">
        <v>1900</v>
      </c>
      <c r="AO478">
        <v>1999.5</v>
      </c>
      <c r="AP478">
        <v>2000</v>
      </c>
      <c r="AQ478">
        <v>1900</v>
      </c>
      <c r="AR478">
        <v>1895</v>
      </c>
      <c r="AS478">
        <v>1850</v>
      </c>
      <c r="AT478">
        <v>1850</v>
      </c>
      <c r="AU478">
        <v>1850</v>
      </c>
      <c r="AV478">
        <v>1862.5</v>
      </c>
      <c r="AW478">
        <v>1850</v>
      </c>
      <c r="AX478">
        <v>1850</v>
      </c>
      <c r="AY478">
        <v>1950</v>
      </c>
      <c r="AZ478">
        <v>2050</v>
      </c>
      <c r="BA478">
        <v>1995</v>
      </c>
      <c r="BB478">
        <v>2037.5</v>
      </c>
      <c r="BC478">
        <v>2020</v>
      </c>
      <c r="BD478">
        <v>2025</v>
      </c>
      <c r="BE478">
        <v>2095</v>
      </c>
      <c r="BF478">
        <v>2097.5</v>
      </c>
      <c r="BG478">
        <v>2100</v>
      </c>
      <c r="BH478">
        <v>2000</v>
      </c>
      <c r="BI478">
        <v>1997</v>
      </c>
      <c r="BJ478">
        <v>2000</v>
      </c>
      <c r="BK478">
        <v>1999.5</v>
      </c>
      <c r="BL478">
        <v>2050</v>
      </c>
      <c r="BM478">
        <v>2100</v>
      </c>
      <c r="BN478">
        <v>2250</v>
      </c>
      <c r="BO478">
        <v>2150</v>
      </c>
      <c r="BP478">
        <v>2188</v>
      </c>
      <c r="BQ478">
        <v>2150</v>
      </c>
      <c r="BR478">
        <v>2097.5</v>
      </c>
      <c r="BS478">
        <v>2150</v>
      </c>
      <c r="BT478">
        <v>2195</v>
      </c>
      <c r="BU478">
        <v>2137.5</v>
      </c>
      <c r="BV478">
        <v>2125</v>
      </c>
      <c r="BW478">
        <v>2100</v>
      </c>
      <c r="BX478">
        <v>2025</v>
      </c>
      <c r="BY478">
        <v>1995</v>
      </c>
      <c r="BZ478">
        <v>2147.5</v>
      </c>
      <c r="CA478">
        <v>2200</v>
      </c>
      <c r="CB478">
        <v>2000</v>
      </c>
      <c r="CC478">
        <v>2125</v>
      </c>
      <c r="CD478">
        <v>2089</v>
      </c>
      <c r="CE478">
        <v>2197.5</v>
      </c>
      <c r="CF478">
        <v>2225</v>
      </c>
      <c r="CG478">
        <v>2343.5</v>
      </c>
      <c r="CH478">
        <v>2300</v>
      </c>
      <c r="CI478">
        <v>2293.5</v>
      </c>
      <c r="CJ478">
        <v>2300</v>
      </c>
      <c r="CK478">
        <v>2308</v>
      </c>
      <c r="CL478">
        <v>2295</v>
      </c>
      <c r="CM478">
        <v>2295.5</v>
      </c>
      <c r="CN478">
        <v>2343.5</v>
      </c>
      <c r="CO478">
        <v>2275</v>
      </c>
      <c r="CP478">
        <v>2204</v>
      </c>
      <c r="CQ478">
        <v>2154</v>
      </c>
      <c r="CR478">
        <v>2150</v>
      </c>
      <c r="CS478">
        <v>2200</v>
      </c>
      <c r="CT478">
        <v>2296</v>
      </c>
      <c r="CU478">
        <v>2225</v>
      </c>
      <c r="CV478">
        <v>2200</v>
      </c>
    </row>
    <row r="479" spans="1:100" x14ac:dyDescent="0.25">
      <c r="A479">
        <v>78550</v>
      </c>
      <c r="B479" s="4" t="s">
        <v>547</v>
      </c>
      <c r="C479" s="4" t="s">
        <v>108</v>
      </c>
      <c r="D479" s="4" t="s">
        <v>548</v>
      </c>
      <c r="E479" s="4" t="s">
        <v>549</v>
      </c>
      <c r="F479">
        <v>478</v>
      </c>
      <c r="CE479">
        <v>766</v>
      </c>
      <c r="CF479">
        <v>701</v>
      </c>
      <c r="CG479">
        <v>750</v>
      </c>
      <c r="CH479">
        <v>750</v>
      </c>
      <c r="CI479">
        <v>745</v>
      </c>
      <c r="CJ479">
        <v>725</v>
      </c>
      <c r="CK479">
        <v>727.5</v>
      </c>
      <c r="CL479">
        <v>719.5</v>
      </c>
      <c r="CM479">
        <v>675</v>
      </c>
      <c r="CN479">
        <v>675</v>
      </c>
      <c r="CO479">
        <v>725</v>
      </c>
      <c r="CP479">
        <v>711.5</v>
      </c>
      <c r="CQ479">
        <v>755</v>
      </c>
      <c r="CR479">
        <v>750</v>
      </c>
      <c r="CS479">
        <v>750</v>
      </c>
      <c r="CT479">
        <v>723.5</v>
      </c>
      <c r="CU479">
        <v>750</v>
      </c>
      <c r="CV479">
        <v>725</v>
      </c>
    </row>
    <row r="480" spans="1:100" x14ac:dyDescent="0.25">
      <c r="A480">
        <v>26003</v>
      </c>
      <c r="B480" s="4" t="s">
        <v>550</v>
      </c>
      <c r="C480" s="4" t="s">
        <v>551</v>
      </c>
      <c r="D480" s="4" t="s">
        <v>550</v>
      </c>
      <c r="E480" s="4" t="s">
        <v>552</v>
      </c>
      <c r="F480">
        <v>479</v>
      </c>
      <c r="CF480">
        <v>750</v>
      </c>
      <c r="CG480">
        <v>750</v>
      </c>
      <c r="CH480">
        <v>768</v>
      </c>
      <c r="CI480">
        <v>800</v>
      </c>
      <c r="CJ480">
        <v>800</v>
      </c>
      <c r="CK480">
        <v>799</v>
      </c>
      <c r="CL480">
        <v>787.5</v>
      </c>
      <c r="CM480">
        <v>813</v>
      </c>
      <c r="CN480">
        <v>806.5</v>
      </c>
      <c r="CO480">
        <v>800</v>
      </c>
      <c r="CP480">
        <v>800</v>
      </c>
      <c r="CQ480">
        <v>800</v>
      </c>
      <c r="CR480">
        <v>780</v>
      </c>
      <c r="CS480">
        <v>755</v>
      </c>
      <c r="CT480">
        <v>800</v>
      </c>
      <c r="CU480">
        <v>767.5</v>
      </c>
      <c r="CV480">
        <v>800</v>
      </c>
    </row>
    <row r="481" spans="1:100" x14ac:dyDescent="0.25">
      <c r="A481">
        <v>10036</v>
      </c>
      <c r="B481" s="4" t="s">
        <v>101</v>
      </c>
      <c r="C481" s="4" t="s">
        <v>102</v>
      </c>
      <c r="D481" s="4" t="s">
        <v>101</v>
      </c>
      <c r="E481" s="4" t="s">
        <v>101</v>
      </c>
      <c r="F481">
        <v>480</v>
      </c>
      <c r="K481">
        <v>2850</v>
      </c>
      <c r="L481">
        <v>2587.5</v>
      </c>
      <c r="M481">
        <v>2750</v>
      </c>
      <c r="N481">
        <v>2850</v>
      </c>
      <c r="O481">
        <v>2900</v>
      </c>
      <c r="P481">
        <v>2950</v>
      </c>
      <c r="Q481">
        <v>2900</v>
      </c>
      <c r="R481">
        <v>3000</v>
      </c>
      <c r="S481">
        <v>3050</v>
      </c>
      <c r="T481">
        <v>3197</v>
      </c>
      <c r="U481">
        <v>3300</v>
      </c>
      <c r="V481">
        <v>3400</v>
      </c>
      <c r="W481">
        <v>3474</v>
      </c>
      <c r="X481">
        <v>3395</v>
      </c>
      <c r="Y481">
        <v>3395</v>
      </c>
      <c r="Z481">
        <v>3395</v>
      </c>
      <c r="AA481">
        <v>3395</v>
      </c>
      <c r="AB481">
        <v>3400</v>
      </c>
      <c r="AC481">
        <v>3450</v>
      </c>
      <c r="AD481">
        <v>3450</v>
      </c>
      <c r="AE481">
        <v>3500</v>
      </c>
      <c r="AF481">
        <v>3500</v>
      </c>
      <c r="AG481">
        <v>3495</v>
      </c>
      <c r="AH481">
        <v>3495</v>
      </c>
      <c r="AI481">
        <v>3450</v>
      </c>
      <c r="AJ481">
        <v>3400</v>
      </c>
      <c r="AK481">
        <v>3400</v>
      </c>
      <c r="AL481">
        <v>3450</v>
      </c>
      <c r="AM481">
        <v>3500</v>
      </c>
      <c r="AN481">
        <v>3495</v>
      </c>
      <c r="AO481">
        <v>3450</v>
      </c>
      <c r="AP481">
        <v>3400</v>
      </c>
      <c r="AQ481">
        <v>3450</v>
      </c>
      <c r="AR481">
        <v>3477.5</v>
      </c>
      <c r="AS481">
        <v>3400</v>
      </c>
      <c r="AT481">
        <v>3400</v>
      </c>
      <c r="AU481">
        <v>3400</v>
      </c>
      <c r="AV481">
        <v>3450</v>
      </c>
      <c r="AW481">
        <v>3468.5</v>
      </c>
      <c r="AX481">
        <v>3475</v>
      </c>
      <c r="AY481">
        <v>3500</v>
      </c>
      <c r="AZ481">
        <v>3590</v>
      </c>
      <c r="BA481">
        <v>4125</v>
      </c>
      <c r="BB481">
        <v>3925</v>
      </c>
      <c r="BC481">
        <v>3960</v>
      </c>
      <c r="BD481">
        <v>3950</v>
      </c>
      <c r="BE481">
        <v>3572.5</v>
      </c>
      <c r="BF481">
        <v>3895</v>
      </c>
      <c r="BG481">
        <v>3950</v>
      </c>
      <c r="BH481">
        <v>4295</v>
      </c>
      <c r="BI481">
        <v>4395</v>
      </c>
      <c r="BJ481">
        <v>4350</v>
      </c>
      <c r="BK481">
        <v>4000</v>
      </c>
      <c r="BL481">
        <v>3897.5</v>
      </c>
      <c r="BM481">
        <v>3995</v>
      </c>
      <c r="BN481">
        <v>4395</v>
      </c>
      <c r="BO481">
        <v>3950</v>
      </c>
      <c r="BP481">
        <v>3900</v>
      </c>
      <c r="BQ481">
        <v>3800</v>
      </c>
      <c r="BR481">
        <v>3500</v>
      </c>
      <c r="BS481">
        <v>3550</v>
      </c>
      <c r="BT481">
        <v>3800</v>
      </c>
      <c r="BU481">
        <v>3995</v>
      </c>
      <c r="BV481">
        <v>3995</v>
      </c>
      <c r="BW481">
        <v>3500</v>
      </c>
      <c r="BX481">
        <v>3575</v>
      </c>
      <c r="BY481">
        <v>3775</v>
      </c>
      <c r="BZ481">
        <v>3597.5</v>
      </c>
      <c r="CA481">
        <v>3750</v>
      </c>
      <c r="CB481">
        <v>3700</v>
      </c>
      <c r="CC481">
        <v>3995</v>
      </c>
      <c r="CD481">
        <v>3695</v>
      </c>
      <c r="CE481">
        <v>3700</v>
      </c>
      <c r="CF481">
        <v>4000</v>
      </c>
      <c r="CG481">
        <v>4178</v>
      </c>
      <c r="CH481">
        <v>3900</v>
      </c>
      <c r="CI481">
        <v>4195</v>
      </c>
      <c r="CJ481">
        <v>3697.5</v>
      </c>
      <c r="CK481">
        <v>3700</v>
      </c>
      <c r="CL481">
        <v>3847.5</v>
      </c>
      <c r="CM481">
        <v>4190</v>
      </c>
      <c r="CN481">
        <v>3925</v>
      </c>
      <c r="CO481">
        <v>3750</v>
      </c>
      <c r="CP481">
        <v>3925</v>
      </c>
      <c r="CQ481">
        <v>3997.5</v>
      </c>
      <c r="CR481">
        <v>4000</v>
      </c>
      <c r="CS481">
        <v>3950</v>
      </c>
      <c r="CT481">
        <v>3900</v>
      </c>
      <c r="CU481">
        <v>3800</v>
      </c>
      <c r="CV481">
        <v>3697.5</v>
      </c>
    </row>
    <row r="482" spans="1:100" x14ac:dyDescent="0.25">
      <c r="A482">
        <v>33418</v>
      </c>
      <c r="B482" s="4" t="s">
        <v>553</v>
      </c>
      <c r="C482" s="4" t="s">
        <v>171</v>
      </c>
      <c r="D482" s="4" t="s">
        <v>172</v>
      </c>
      <c r="E482" s="4" t="s">
        <v>196</v>
      </c>
      <c r="F482">
        <v>481</v>
      </c>
      <c r="K482">
        <v>1600</v>
      </c>
      <c r="L482">
        <v>1500</v>
      </c>
      <c r="M482">
        <v>1525</v>
      </c>
      <c r="N482">
        <v>1550</v>
      </c>
      <c r="O482">
        <v>1500</v>
      </c>
      <c r="P482">
        <v>1450</v>
      </c>
      <c r="Q482">
        <v>1450</v>
      </c>
      <c r="R482">
        <v>1400</v>
      </c>
      <c r="S482">
        <v>1400</v>
      </c>
      <c r="T482">
        <v>1400</v>
      </c>
      <c r="U482">
        <v>1400</v>
      </c>
      <c r="V482">
        <v>1325</v>
      </c>
      <c r="W482">
        <v>1430</v>
      </c>
      <c r="X482">
        <v>1600</v>
      </c>
      <c r="Y482">
        <v>1568</v>
      </c>
      <c r="Z482">
        <v>1500</v>
      </c>
      <c r="AA482">
        <v>1500</v>
      </c>
      <c r="AB482">
        <v>1500</v>
      </c>
      <c r="AC482">
        <v>1490</v>
      </c>
      <c r="AD482">
        <v>1452.5</v>
      </c>
      <c r="AE482">
        <v>1470</v>
      </c>
      <c r="AF482">
        <v>1482.5</v>
      </c>
      <c r="AG482">
        <v>1500</v>
      </c>
      <c r="AH482">
        <v>1500</v>
      </c>
      <c r="AI482">
        <v>1500</v>
      </c>
      <c r="AJ482">
        <v>1575</v>
      </c>
      <c r="AK482">
        <v>1540</v>
      </c>
      <c r="AL482">
        <v>1507.5</v>
      </c>
      <c r="AM482">
        <v>1507.5</v>
      </c>
      <c r="AN482">
        <v>1570</v>
      </c>
      <c r="AO482">
        <v>1500</v>
      </c>
      <c r="AP482">
        <v>1562.5</v>
      </c>
      <c r="AQ482">
        <v>1575</v>
      </c>
      <c r="AR482">
        <v>1600</v>
      </c>
      <c r="AS482">
        <v>1600</v>
      </c>
      <c r="AT482">
        <v>1750</v>
      </c>
      <c r="AU482">
        <v>1700</v>
      </c>
      <c r="AV482">
        <v>1687.5</v>
      </c>
      <c r="AW482">
        <v>1650</v>
      </c>
      <c r="AX482">
        <v>1605</v>
      </c>
      <c r="AY482">
        <v>1605</v>
      </c>
      <c r="AZ482">
        <v>1600</v>
      </c>
      <c r="BA482">
        <v>1600</v>
      </c>
      <c r="BB482">
        <v>1700</v>
      </c>
      <c r="BC482">
        <v>1725</v>
      </c>
      <c r="BD482">
        <v>1755</v>
      </c>
      <c r="BE482">
        <v>1775</v>
      </c>
      <c r="BF482">
        <v>1877.5</v>
      </c>
      <c r="BG482">
        <v>1797.5</v>
      </c>
      <c r="BH482">
        <v>1800</v>
      </c>
      <c r="BI482">
        <v>1700</v>
      </c>
      <c r="BJ482">
        <v>1757.5</v>
      </c>
      <c r="BK482">
        <v>1755</v>
      </c>
      <c r="BL482">
        <v>1750</v>
      </c>
      <c r="BM482">
        <v>1747.5</v>
      </c>
      <c r="BN482">
        <v>1795</v>
      </c>
      <c r="BO482">
        <v>1760</v>
      </c>
      <c r="BP482">
        <v>1850</v>
      </c>
      <c r="BQ482">
        <v>1875</v>
      </c>
      <c r="BR482">
        <v>1872.5</v>
      </c>
      <c r="BS482">
        <v>1875</v>
      </c>
      <c r="BT482">
        <v>1875</v>
      </c>
      <c r="BU482">
        <v>1900</v>
      </c>
      <c r="BV482">
        <v>1900</v>
      </c>
      <c r="BW482">
        <v>1850</v>
      </c>
      <c r="BX482">
        <v>1820</v>
      </c>
      <c r="BY482">
        <v>1885</v>
      </c>
      <c r="BZ482">
        <v>1800</v>
      </c>
      <c r="CA482">
        <v>1750</v>
      </c>
      <c r="CB482">
        <v>1816.5</v>
      </c>
      <c r="CC482">
        <v>1875</v>
      </c>
      <c r="CD482">
        <v>1733.5</v>
      </c>
      <c r="CE482">
        <v>1766</v>
      </c>
      <c r="CF482">
        <v>1850</v>
      </c>
      <c r="CG482">
        <v>1850</v>
      </c>
      <c r="CH482">
        <v>1800</v>
      </c>
      <c r="CI482">
        <v>1800</v>
      </c>
      <c r="CJ482">
        <v>1815</v>
      </c>
      <c r="CK482">
        <v>1800</v>
      </c>
      <c r="CL482">
        <v>1771</v>
      </c>
      <c r="CM482">
        <v>1846.5</v>
      </c>
      <c r="CN482">
        <v>1850</v>
      </c>
      <c r="CO482">
        <v>1897.5</v>
      </c>
      <c r="CP482">
        <v>1887</v>
      </c>
      <c r="CQ482">
        <v>1859</v>
      </c>
      <c r="CR482">
        <v>1900</v>
      </c>
      <c r="CS482">
        <v>1887</v>
      </c>
      <c r="CT482">
        <v>1850</v>
      </c>
      <c r="CU482">
        <v>1882.5</v>
      </c>
      <c r="CV482">
        <v>1850</v>
      </c>
    </row>
    <row r="483" spans="1:100" x14ac:dyDescent="0.25">
      <c r="A483">
        <v>92626</v>
      </c>
      <c r="B483" s="4" t="s">
        <v>319</v>
      </c>
      <c r="C483" s="4" t="s">
        <v>117</v>
      </c>
      <c r="D483" s="4" t="s">
        <v>124</v>
      </c>
      <c r="E483" s="4" t="s">
        <v>257</v>
      </c>
      <c r="F483">
        <v>482</v>
      </c>
      <c r="CE483">
        <v>2273</v>
      </c>
      <c r="CF483">
        <v>2379</v>
      </c>
      <c r="CG483">
        <v>2384</v>
      </c>
      <c r="CH483">
        <v>2349</v>
      </c>
      <c r="CI483">
        <v>2349</v>
      </c>
      <c r="CJ483">
        <v>2349</v>
      </c>
      <c r="CK483">
        <v>2364</v>
      </c>
      <c r="CL483">
        <v>2324</v>
      </c>
      <c r="CM483">
        <v>2325</v>
      </c>
      <c r="CN483">
        <v>2359</v>
      </c>
      <c r="CO483">
        <v>2359</v>
      </c>
      <c r="CP483">
        <v>2358</v>
      </c>
      <c r="CQ483">
        <v>2397</v>
      </c>
      <c r="CR483">
        <v>2402</v>
      </c>
      <c r="CS483">
        <v>2419</v>
      </c>
      <c r="CT483">
        <v>2449.5</v>
      </c>
      <c r="CU483">
        <v>2429</v>
      </c>
      <c r="CV483">
        <v>2515</v>
      </c>
    </row>
    <row r="484" spans="1:100" x14ac:dyDescent="0.25">
      <c r="A484">
        <v>96817</v>
      </c>
      <c r="B484" s="4" t="s">
        <v>453</v>
      </c>
      <c r="C484" s="4" t="s">
        <v>454</v>
      </c>
      <c r="D484" s="4" t="s">
        <v>455</v>
      </c>
      <c r="E484" s="4" t="s">
        <v>453</v>
      </c>
      <c r="F484">
        <v>483</v>
      </c>
      <c r="CI484">
        <v>2050</v>
      </c>
      <c r="CJ484">
        <v>1987.5</v>
      </c>
      <c r="CK484">
        <v>2100</v>
      </c>
      <c r="CL484">
        <v>2050</v>
      </c>
      <c r="CM484">
        <v>1800</v>
      </c>
      <c r="CN484">
        <v>1800</v>
      </c>
      <c r="CO484">
        <v>1900</v>
      </c>
      <c r="CP484">
        <v>1900</v>
      </c>
      <c r="CQ484">
        <v>1900</v>
      </c>
      <c r="CR484">
        <v>1900</v>
      </c>
      <c r="CS484">
        <v>1900</v>
      </c>
      <c r="CT484">
        <v>2175</v>
      </c>
      <c r="CU484">
        <v>2050</v>
      </c>
      <c r="CV484">
        <v>2150</v>
      </c>
    </row>
    <row r="485" spans="1:100" x14ac:dyDescent="0.25">
      <c r="A485">
        <v>37043</v>
      </c>
      <c r="B485" s="4" t="s">
        <v>150</v>
      </c>
      <c r="C485" s="4" t="s">
        <v>121</v>
      </c>
      <c r="D485" s="4" t="s">
        <v>150</v>
      </c>
      <c r="E485" s="4" t="s">
        <v>151</v>
      </c>
      <c r="F485">
        <v>484</v>
      </c>
      <c r="CE485">
        <v>695</v>
      </c>
      <c r="CF485">
        <v>645</v>
      </c>
      <c r="CG485">
        <v>650</v>
      </c>
      <c r="CH485">
        <v>650</v>
      </c>
      <c r="CI485">
        <v>650</v>
      </c>
      <c r="CJ485">
        <v>650</v>
      </c>
      <c r="CK485">
        <v>675</v>
      </c>
      <c r="CL485">
        <v>675</v>
      </c>
      <c r="CM485">
        <v>667.5</v>
      </c>
      <c r="CN485">
        <v>650</v>
      </c>
      <c r="CO485">
        <v>625</v>
      </c>
      <c r="CP485">
        <v>625</v>
      </c>
      <c r="CQ485">
        <v>625</v>
      </c>
      <c r="CR485">
        <v>630</v>
      </c>
      <c r="CS485">
        <v>635</v>
      </c>
      <c r="CT485">
        <v>650</v>
      </c>
      <c r="CU485">
        <v>675</v>
      </c>
      <c r="CV485">
        <v>675</v>
      </c>
    </row>
    <row r="486" spans="1:100" x14ac:dyDescent="0.25">
      <c r="A486">
        <v>27616</v>
      </c>
      <c r="B486" s="4" t="s">
        <v>282</v>
      </c>
      <c r="C486" s="4" t="s">
        <v>134</v>
      </c>
      <c r="D486" s="4" t="s">
        <v>282</v>
      </c>
      <c r="E486" s="4" t="s">
        <v>283</v>
      </c>
      <c r="F486">
        <v>485</v>
      </c>
      <c r="CI486">
        <v>1081</v>
      </c>
      <c r="CJ486">
        <v>1135</v>
      </c>
      <c r="CK486">
        <v>1150</v>
      </c>
      <c r="CL486">
        <v>1092.5</v>
      </c>
      <c r="CM486">
        <v>1042</v>
      </c>
      <c r="CN486">
        <v>1060</v>
      </c>
      <c r="CO486">
        <v>1046</v>
      </c>
      <c r="CP486">
        <v>1035</v>
      </c>
      <c r="CQ486">
        <v>1052</v>
      </c>
      <c r="CR486">
        <v>1075</v>
      </c>
      <c r="CS486">
        <v>1130</v>
      </c>
      <c r="CT486">
        <v>1154.5</v>
      </c>
      <c r="CU486">
        <v>1155</v>
      </c>
      <c r="CV486">
        <v>1157</v>
      </c>
    </row>
    <row r="487" spans="1:100" x14ac:dyDescent="0.25">
      <c r="A487">
        <v>75040</v>
      </c>
      <c r="B487" s="4" t="s">
        <v>554</v>
      </c>
      <c r="C487" s="4" t="s">
        <v>108</v>
      </c>
      <c r="D487" s="4" t="s">
        <v>109</v>
      </c>
      <c r="E487" s="4" t="s">
        <v>160</v>
      </c>
      <c r="F487">
        <v>486</v>
      </c>
      <c r="CI487">
        <v>1400</v>
      </c>
      <c r="CJ487">
        <v>1375</v>
      </c>
      <c r="CK487">
        <v>1465</v>
      </c>
      <c r="CL487">
        <v>1350</v>
      </c>
      <c r="CM487">
        <v>1345</v>
      </c>
      <c r="CN487">
        <v>1435</v>
      </c>
      <c r="CO487">
        <v>1489</v>
      </c>
      <c r="CP487">
        <v>1452.5</v>
      </c>
      <c r="CQ487">
        <v>1365</v>
      </c>
      <c r="CR487">
        <v>1250</v>
      </c>
      <c r="CS487">
        <v>1235</v>
      </c>
      <c r="CT487">
        <v>1250</v>
      </c>
      <c r="CU487">
        <v>1310</v>
      </c>
      <c r="CV487">
        <v>1247.5</v>
      </c>
    </row>
    <row r="488" spans="1:100" x14ac:dyDescent="0.25">
      <c r="A488">
        <v>33065</v>
      </c>
      <c r="B488" s="4" t="s">
        <v>555</v>
      </c>
      <c r="C488" s="4" t="s">
        <v>171</v>
      </c>
      <c r="D488" s="4" t="s">
        <v>172</v>
      </c>
      <c r="E488" s="4" t="s">
        <v>194</v>
      </c>
      <c r="F488">
        <v>487</v>
      </c>
      <c r="N488">
        <v>975</v>
      </c>
      <c r="O488">
        <v>990</v>
      </c>
      <c r="P488">
        <v>1000</v>
      </c>
      <c r="Q488">
        <v>1000</v>
      </c>
      <c r="R488">
        <v>1000</v>
      </c>
      <c r="S488">
        <v>1000</v>
      </c>
      <c r="T488">
        <v>975</v>
      </c>
      <c r="U488">
        <v>950</v>
      </c>
      <c r="V488">
        <v>980</v>
      </c>
      <c r="W488">
        <v>1000</v>
      </c>
      <c r="X488">
        <v>1000</v>
      </c>
      <c r="Y488">
        <v>1000</v>
      </c>
      <c r="Z488">
        <v>1050</v>
      </c>
      <c r="AA488">
        <v>1000</v>
      </c>
      <c r="AB488">
        <v>1050</v>
      </c>
      <c r="AC488">
        <v>1095</v>
      </c>
      <c r="AD488">
        <v>1092.5</v>
      </c>
      <c r="AE488">
        <v>1100</v>
      </c>
      <c r="AF488">
        <v>1100</v>
      </c>
      <c r="AG488">
        <v>1100</v>
      </c>
      <c r="AH488">
        <v>1050</v>
      </c>
      <c r="AI488">
        <v>1050</v>
      </c>
      <c r="AJ488">
        <v>1050</v>
      </c>
      <c r="AK488">
        <v>1067.5</v>
      </c>
      <c r="AL488">
        <v>1075</v>
      </c>
      <c r="AM488">
        <v>1100</v>
      </c>
      <c r="AN488">
        <v>1100</v>
      </c>
      <c r="AO488">
        <v>1050</v>
      </c>
      <c r="AP488">
        <v>1050</v>
      </c>
      <c r="AQ488">
        <v>1050</v>
      </c>
      <c r="AR488">
        <v>1050</v>
      </c>
      <c r="AS488">
        <v>1050</v>
      </c>
      <c r="AT488">
        <v>1050</v>
      </c>
      <c r="AU488">
        <v>1050</v>
      </c>
      <c r="AV488">
        <v>1050</v>
      </c>
      <c r="AW488">
        <v>1050</v>
      </c>
      <c r="AX488">
        <v>1090</v>
      </c>
      <c r="AY488">
        <v>1100</v>
      </c>
      <c r="AZ488">
        <v>1090</v>
      </c>
      <c r="BA488">
        <v>1100</v>
      </c>
      <c r="BB488">
        <v>1100</v>
      </c>
      <c r="BC488">
        <v>1100</v>
      </c>
      <c r="BD488">
        <v>1100</v>
      </c>
      <c r="BE488">
        <v>1100</v>
      </c>
      <c r="BF488">
        <v>1100</v>
      </c>
      <c r="BG488">
        <v>1100</v>
      </c>
      <c r="BH488">
        <v>1150</v>
      </c>
      <c r="BI488">
        <v>1150</v>
      </c>
      <c r="BJ488">
        <v>1150</v>
      </c>
      <c r="BK488">
        <v>1200</v>
      </c>
      <c r="BL488">
        <v>1200</v>
      </c>
      <c r="BM488">
        <v>1200</v>
      </c>
      <c r="BN488">
        <v>1200</v>
      </c>
      <c r="BO488">
        <v>1200</v>
      </c>
      <c r="BP488">
        <v>1200</v>
      </c>
      <c r="BQ488">
        <v>1200</v>
      </c>
      <c r="BR488">
        <v>1200</v>
      </c>
      <c r="BS488">
        <v>1200</v>
      </c>
      <c r="BT488">
        <v>1250</v>
      </c>
      <c r="BU488">
        <v>1200</v>
      </c>
      <c r="BV488">
        <v>1200</v>
      </c>
      <c r="BW488">
        <v>1250</v>
      </c>
      <c r="BX488">
        <v>1250</v>
      </c>
      <c r="BY488">
        <v>1250</v>
      </c>
      <c r="BZ488">
        <v>1220</v>
      </c>
      <c r="CA488">
        <v>1235</v>
      </c>
      <c r="CB488">
        <v>1200</v>
      </c>
      <c r="CC488">
        <v>1295</v>
      </c>
      <c r="CD488">
        <v>1200</v>
      </c>
      <c r="CE488">
        <v>1290</v>
      </c>
      <c r="CF488">
        <v>1300</v>
      </c>
      <c r="CG488">
        <v>1300</v>
      </c>
      <c r="CH488">
        <v>1300</v>
      </c>
      <c r="CI488">
        <v>1300</v>
      </c>
      <c r="CJ488">
        <v>1300</v>
      </c>
      <c r="CK488">
        <v>1325</v>
      </c>
      <c r="CL488">
        <v>1325</v>
      </c>
      <c r="CM488">
        <v>1325</v>
      </c>
      <c r="CN488">
        <v>1300</v>
      </c>
      <c r="CO488">
        <v>1300</v>
      </c>
      <c r="CP488">
        <v>1300</v>
      </c>
      <c r="CQ488">
        <v>1300</v>
      </c>
      <c r="CR488">
        <v>1300</v>
      </c>
      <c r="CS488">
        <v>1300</v>
      </c>
      <c r="CT488">
        <v>1300</v>
      </c>
      <c r="CU488">
        <v>1300</v>
      </c>
      <c r="CV488">
        <v>1300</v>
      </c>
    </row>
    <row r="489" spans="1:100" x14ac:dyDescent="0.25">
      <c r="A489">
        <v>89129</v>
      </c>
      <c r="B489" s="4" t="s">
        <v>225</v>
      </c>
      <c r="C489" s="4" t="s">
        <v>226</v>
      </c>
      <c r="D489" s="4" t="s">
        <v>225</v>
      </c>
      <c r="E489" s="4" t="s">
        <v>227</v>
      </c>
      <c r="F489">
        <v>488</v>
      </c>
      <c r="T489">
        <v>900</v>
      </c>
      <c r="U489">
        <v>790</v>
      </c>
      <c r="V489">
        <v>750</v>
      </c>
      <c r="W489">
        <v>740</v>
      </c>
      <c r="X489">
        <v>775</v>
      </c>
      <c r="Y489">
        <v>775</v>
      </c>
      <c r="Z489">
        <v>825</v>
      </c>
      <c r="AA489">
        <v>795</v>
      </c>
      <c r="AB489">
        <v>895</v>
      </c>
      <c r="AC489">
        <v>895</v>
      </c>
      <c r="AD489">
        <v>850</v>
      </c>
      <c r="AE489">
        <v>875</v>
      </c>
      <c r="AF489">
        <v>875</v>
      </c>
      <c r="AG489">
        <v>895</v>
      </c>
      <c r="AH489">
        <v>895</v>
      </c>
      <c r="AI489">
        <v>875</v>
      </c>
      <c r="AJ489">
        <v>850</v>
      </c>
      <c r="AK489">
        <v>850</v>
      </c>
      <c r="AL489">
        <v>875</v>
      </c>
      <c r="AM489">
        <v>875</v>
      </c>
      <c r="AN489">
        <v>850</v>
      </c>
      <c r="AO489">
        <v>890</v>
      </c>
      <c r="AP489">
        <v>895</v>
      </c>
      <c r="AQ489">
        <v>862.5</v>
      </c>
      <c r="AR489">
        <v>850</v>
      </c>
      <c r="AS489">
        <v>862.5</v>
      </c>
      <c r="AT489">
        <v>857.5</v>
      </c>
      <c r="AU489">
        <v>895</v>
      </c>
      <c r="AV489">
        <v>895</v>
      </c>
      <c r="AW489">
        <v>895</v>
      </c>
      <c r="AX489">
        <v>895</v>
      </c>
      <c r="AY489">
        <v>895</v>
      </c>
      <c r="AZ489">
        <v>912.5</v>
      </c>
      <c r="BA489">
        <v>912.5</v>
      </c>
      <c r="BB489">
        <v>895</v>
      </c>
      <c r="BC489">
        <v>895</v>
      </c>
      <c r="BD489">
        <v>895</v>
      </c>
      <c r="BE489">
        <v>897</v>
      </c>
      <c r="BF489">
        <v>904.5</v>
      </c>
      <c r="BG489">
        <v>895</v>
      </c>
      <c r="BH489">
        <v>925</v>
      </c>
      <c r="BI489">
        <v>909.5</v>
      </c>
      <c r="BJ489">
        <v>899.5</v>
      </c>
      <c r="BK489">
        <v>899</v>
      </c>
      <c r="BL489">
        <v>925</v>
      </c>
      <c r="BM489">
        <v>937.5</v>
      </c>
      <c r="BN489">
        <v>962.5</v>
      </c>
      <c r="BO489">
        <v>925</v>
      </c>
      <c r="BP489">
        <v>950</v>
      </c>
      <c r="BQ489">
        <v>937</v>
      </c>
      <c r="BR489">
        <v>908.5</v>
      </c>
      <c r="BS489">
        <v>937</v>
      </c>
      <c r="BT489">
        <v>972</v>
      </c>
      <c r="BU489">
        <v>985</v>
      </c>
      <c r="BV489">
        <v>995</v>
      </c>
      <c r="BW489">
        <v>925</v>
      </c>
      <c r="BX489">
        <v>995</v>
      </c>
      <c r="BY489">
        <v>910</v>
      </c>
      <c r="BZ489">
        <v>1000</v>
      </c>
      <c r="CA489">
        <v>995</v>
      </c>
      <c r="CB489">
        <v>987.5</v>
      </c>
      <c r="CC489">
        <v>995</v>
      </c>
      <c r="CD489">
        <v>975</v>
      </c>
      <c r="CE489">
        <v>1012.5</v>
      </c>
      <c r="CF489">
        <v>1000</v>
      </c>
      <c r="CG489">
        <v>997.5</v>
      </c>
      <c r="CH489">
        <v>1035</v>
      </c>
      <c r="CI489">
        <v>1025</v>
      </c>
      <c r="CJ489">
        <v>1025</v>
      </c>
      <c r="CK489">
        <v>1025</v>
      </c>
      <c r="CL489">
        <v>1095</v>
      </c>
      <c r="CM489">
        <v>1095</v>
      </c>
      <c r="CN489">
        <v>1062.5</v>
      </c>
      <c r="CO489">
        <v>1075</v>
      </c>
      <c r="CP489">
        <v>1075</v>
      </c>
      <c r="CQ489">
        <v>1062.5</v>
      </c>
      <c r="CR489">
        <v>1050</v>
      </c>
      <c r="CS489">
        <v>1095</v>
      </c>
      <c r="CT489">
        <v>1095</v>
      </c>
      <c r="CU489">
        <v>1075</v>
      </c>
      <c r="CV489">
        <v>1089</v>
      </c>
    </row>
    <row r="490" spans="1:100" x14ac:dyDescent="0.25">
      <c r="A490">
        <v>33914</v>
      </c>
      <c r="B490" s="4" t="s">
        <v>556</v>
      </c>
      <c r="C490" s="4" t="s">
        <v>171</v>
      </c>
      <c r="D490" s="4" t="s">
        <v>557</v>
      </c>
      <c r="E490" s="4" t="s">
        <v>558</v>
      </c>
      <c r="F490">
        <v>489</v>
      </c>
      <c r="CE490">
        <v>1195</v>
      </c>
      <c r="CF490">
        <v>1200</v>
      </c>
      <c r="CG490">
        <v>1200</v>
      </c>
      <c r="CH490">
        <v>1250</v>
      </c>
      <c r="CI490">
        <v>1200</v>
      </c>
      <c r="CJ490">
        <v>1200</v>
      </c>
      <c r="CK490">
        <v>1300</v>
      </c>
      <c r="CL490">
        <v>1300</v>
      </c>
      <c r="CM490">
        <v>1297.5</v>
      </c>
      <c r="CN490">
        <v>1195</v>
      </c>
      <c r="CO490">
        <v>1200</v>
      </c>
      <c r="CP490">
        <v>1350</v>
      </c>
      <c r="CQ490">
        <v>1325</v>
      </c>
      <c r="CR490">
        <v>1297.5</v>
      </c>
      <c r="CS490">
        <v>1350</v>
      </c>
      <c r="CT490">
        <v>1300</v>
      </c>
      <c r="CU490">
        <v>1350</v>
      </c>
      <c r="CV490">
        <v>1195</v>
      </c>
    </row>
    <row r="491" spans="1:100" x14ac:dyDescent="0.25">
      <c r="A491">
        <v>92805</v>
      </c>
      <c r="B491" s="4" t="s">
        <v>262</v>
      </c>
      <c r="C491" s="4" t="s">
        <v>117</v>
      </c>
      <c r="D491" s="4" t="s">
        <v>124</v>
      </c>
      <c r="E491" s="4" t="s">
        <v>257</v>
      </c>
      <c r="F491">
        <v>490</v>
      </c>
      <c r="BG491">
        <v>1850</v>
      </c>
      <c r="BH491">
        <v>1887.5</v>
      </c>
      <c r="BI491">
        <v>1857.5</v>
      </c>
      <c r="BJ491">
        <v>1750</v>
      </c>
      <c r="BK491">
        <v>1597.5</v>
      </c>
      <c r="BL491">
        <v>1753</v>
      </c>
      <c r="BM491">
        <v>1900</v>
      </c>
      <c r="BN491">
        <v>2100</v>
      </c>
      <c r="BO491">
        <v>2088</v>
      </c>
      <c r="BP491">
        <v>2162.5</v>
      </c>
      <c r="BQ491">
        <v>2091.5</v>
      </c>
      <c r="BR491">
        <v>2129</v>
      </c>
      <c r="BS491">
        <v>1997.5</v>
      </c>
      <c r="BT491">
        <v>2117</v>
      </c>
      <c r="BU491">
        <v>2041</v>
      </c>
      <c r="BV491">
        <v>2179</v>
      </c>
      <c r="BW491">
        <v>2117</v>
      </c>
      <c r="BX491">
        <v>2365</v>
      </c>
      <c r="BY491">
        <v>2405</v>
      </c>
      <c r="BZ491">
        <v>2324</v>
      </c>
      <c r="CA491">
        <v>2321</v>
      </c>
      <c r="CB491">
        <v>2129</v>
      </c>
      <c r="CC491">
        <v>2221.5</v>
      </c>
      <c r="CD491">
        <v>2020.5</v>
      </c>
      <c r="CE491">
        <v>2131.5</v>
      </c>
      <c r="CF491">
        <v>2300</v>
      </c>
      <c r="CG491">
        <v>2392</v>
      </c>
      <c r="CH491">
        <v>2270</v>
      </c>
      <c r="CI491">
        <v>2384</v>
      </c>
      <c r="CJ491">
        <v>2300</v>
      </c>
      <c r="CK491">
        <v>2271.5</v>
      </c>
      <c r="CL491">
        <v>2389.5</v>
      </c>
      <c r="CM491">
        <v>2338</v>
      </c>
      <c r="CN491">
        <v>2406</v>
      </c>
      <c r="CO491">
        <v>2508</v>
      </c>
      <c r="CP491">
        <v>2438</v>
      </c>
      <c r="CQ491">
        <v>2438</v>
      </c>
      <c r="CR491">
        <v>2493</v>
      </c>
      <c r="CS491">
        <v>2495.5</v>
      </c>
      <c r="CT491">
        <v>2513</v>
      </c>
      <c r="CU491">
        <v>2750</v>
      </c>
      <c r="CV491">
        <v>2750</v>
      </c>
    </row>
    <row r="492" spans="1:100" x14ac:dyDescent="0.25">
      <c r="A492">
        <v>93003</v>
      </c>
      <c r="B492" s="4" t="s">
        <v>314</v>
      </c>
      <c r="C492" s="4" t="s">
        <v>117</v>
      </c>
      <c r="D492" s="4" t="s">
        <v>314</v>
      </c>
      <c r="E492" s="4" t="s">
        <v>314</v>
      </c>
      <c r="F492">
        <v>491</v>
      </c>
      <c r="CE492">
        <v>1625</v>
      </c>
      <c r="CF492">
        <v>1775</v>
      </c>
      <c r="CG492">
        <v>1785</v>
      </c>
      <c r="CH492">
        <v>1800</v>
      </c>
      <c r="CI492">
        <v>1750</v>
      </c>
      <c r="CJ492">
        <v>1850</v>
      </c>
      <c r="CK492">
        <v>1925</v>
      </c>
      <c r="CL492">
        <v>1950</v>
      </c>
      <c r="CM492">
        <v>1942</v>
      </c>
      <c r="CN492">
        <v>1875</v>
      </c>
      <c r="CO492">
        <v>1875</v>
      </c>
      <c r="CP492">
        <v>1887.5</v>
      </c>
      <c r="CQ492">
        <v>1875</v>
      </c>
      <c r="CR492">
        <v>1837.5</v>
      </c>
      <c r="CS492">
        <v>1800</v>
      </c>
      <c r="CT492">
        <v>1895</v>
      </c>
      <c r="CU492">
        <v>1887.5</v>
      </c>
      <c r="CV492">
        <v>1986</v>
      </c>
    </row>
    <row r="493" spans="1:100" x14ac:dyDescent="0.25">
      <c r="A493">
        <v>20850</v>
      </c>
      <c r="B493" s="4" t="s">
        <v>559</v>
      </c>
      <c r="C493" s="4" t="s">
        <v>168</v>
      </c>
      <c r="D493" s="4" t="s">
        <v>142</v>
      </c>
      <c r="E493" s="4" t="s">
        <v>151</v>
      </c>
      <c r="F493">
        <v>492</v>
      </c>
      <c r="W493">
        <v>1984</v>
      </c>
      <c r="X493">
        <v>1810</v>
      </c>
      <c r="Y493">
        <v>1852</v>
      </c>
      <c r="Z493">
        <v>2000</v>
      </c>
      <c r="AA493">
        <v>2045</v>
      </c>
      <c r="AB493">
        <v>2083.5</v>
      </c>
      <c r="AC493">
        <v>2041</v>
      </c>
      <c r="AD493">
        <v>1934.5</v>
      </c>
      <c r="AE493">
        <v>1906</v>
      </c>
      <c r="AF493">
        <v>1831.5</v>
      </c>
      <c r="AG493">
        <v>1890</v>
      </c>
      <c r="AH493">
        <v>1818.5</v>
      </c>
      <c r="AI493">
        <v>1809</v>
      </c>
      <c r="AJ493">
        <v>1810</v>
      </c>
      <c r="AK493">
        <v>1869</v>
      </c>
      <c r="AL493">
        <v>1915</v>
      </c>
      <c r="AM493">
        <v>1897</v>
      </c>
      <c r="AN493">
        <v>1993</v>
      </c>
      <c r="AO493">
        <v>1945.5</v>
      </c>
      <c r="AP493">
        <v>2064</v>
      </c>
      <c r="AQ493">
        <v>1875</v>
      </c>
      <c r="AR493">
        <v>1870</v>
      </c>
      <c r="AS493">
        <v>1860</v>
      </c>
      <c r="AT493">
        <v>1795</v>
      </c>
      <c r="AU493">
        <v>1889.5</v>
      </c>
      <c r="AV493">
        <v>1949</v>
      </c>
      <c r="AW493">
        <v>1900</v>
      </c>
      <c r="AX493">
        <v>1875</v>
      </c>
      <c r="AY493">
        <v>1839</v>
      </c>
      <c r="AZ493">
        <v>1850</v>
      </c>
      <c r="BA493">
        <v>1877</v>
      </c>
      <c r="BB493">
        <v>1937</v>
      </c>
      <c r="BC493">
        <v>1859.5</v>
      </c>
      <c r="BD493">
        <v>1872</v>
      </c>
      <c r="BE493">
        <v>1892.5</v>
      </c>
      <c r="BF493">
        <v>1834</v>
      </c>
      <c r="BG493">
        <v>1827.5</v>
      </c>
      <c r="BH493">
        <v>1843</v>
      </c>
      <c r="BI493">
        <v>1792.5</v>
      </c>
      <c r="BJ493">
        <v>1841</v>
      </c>
      <c r="BK493">
        <v>1867</v>
      </c>
      <c r="BL493">
        <v>1900</v>
      </c>
      <c r="BM493">
        <v>1908</v>
      </c>
      <c r="BN493">
        <v>1950</v>
      </c>
      <c r="BO493">
        <v>1950</v>
      </c>
      <c r="BP493">
        <v>1925</v>
      </c>
      <c r="BQ493">
        <v>1907</v>
      </c>
      <c r="BR493">
        <v>1867</v>
      </c>
      <c r="BS493">
        <v>1925</v>
      </c>
      <c r="BT493">
        <v>1929</v>
      </c>
      <c r="BU493">
        <v>2039</v>
      </c>
      <c r="BV493">
        <v>1960</v>
      </c>
      <c r="BW493">
        <v>2043</v>
      </c>
      <c r="BX493">
        <v>2004.5</v>
      </c>
      <c r="BY493">
        <v>1949.5</v>
      </c>
      <c r="BZ493">
        <v>1995.5</v>
      </c>
      <c r="CA493">
        <v>1995</v>
      </c>
      <c r="CB493">
        <v>1940</v>
      </c>
      <c r="CC493">
        <v>1909.5</v>
      </c>
      <c r="CD493">
        <v>2035</v>
      </c>
      <c r="CE493">
        <v>1919.5</v>
      </c>
      <c r="CF493">
        <v>1951</v>
      </c>
      <c r="CG493">
        <v>1969.5</v>
      </c>
      <c r="CH493">
        <v>2010</v>
      </c>
      <c r="CI493">
        <v>2057</v>
      </c>
      <c r="CJ493">
        <v>2080</v>
      </c>
      <c r="CK493">
        <v>2088.5</v>
      </c>
      <c r="CL493">
        <v>2057.5</v>
      </c>
      <c r="CM493">
        <v>1980</v>
      </c>
      <c r="CN493">
        <v>2135</v>
      </c>
      <c r="CO493">
        <v>1978</v>
      </c>
      <c r="CP493">
        <v>2049</v>
      </c>
      <c r="CQ493">
        <v>2040</v>
      </c>
      <c r="CR493">
        <v>2159</v>
      </c>
      <c r="CS493">
        <v>2119</v>
      </c>
      <c r="CT493">
        <v>2149</v>
      </c>
      <c r="CU493">
        <v>2200</v>
      </c>
      <c r="CV493">
        <v>2205</v>
      </c>
    </row>
    <row r="494" spans="1:100" x14ac:dyDescent="0.25">
      <c r="A494">
        <v>87109</v>
      </c>
      <c r="B494" s="4" t="s">
        <v>218</v>
      </c>
      <c r="C494" s="4" t="s">
        <v>219</v>
      </c>
      <c r="D494" s="4" t="s">
        <v>218</v>
      </c>
      <c r="E494" s="4" t="s">
        <v>220</v>
      </c>
      <c r="F494">
        <v>493</v>
      </c>
      <c r="CJ494">
        <v>1250</v>
      </c>
      <c r="CK494">
        <v>1050</v>
      </c>
      <c r="CL494">
        <v>957</v>
      </c>
      <c r="CM494">
        <v>906</v>
      </c>
      <c r="CN494">
        <v>909</v>
      </c>
      <c r="CO494">
        <v>967</v>
      </c>
      <c r="CP494">
        <v>997</v>
      </c>
      <c r="CQ494">
        <v>1031</v>
      </c>
      <c r="CR494">
        <v>1031</v>
      </c>
      <c r="CS494">
        <v>1031</v>
      </c>
      <c r="CT494">
        <v>991</v>
      </c>
      <c r="CU494">
        <v>977</v>
      </c>
      <c r="CV494">
        <v>991</v>
      </c>
    </row>
    <row r="495" spans="1:100" x14ac:dyDescent="0.25">
      <c r="A495">
        <v>21228</v>
      </c>
      <c r="B495" s="4" t="s">
        <v>560</v>
      </c>
      <c r="C495" s="4" t="s">
        <v>168</v>
      </c>
      <c r="D495" s="4" t="s">
        <v>169</v>
      </c>
      <c r="E495" s="4" t="s">
        <v>169</v>
      </c>
      <c r="F495">
        <v>494</v>
      </c>
      <c r="CE495">
        <v>1252.5</v>
      </c>
      <c r="CF495">
        <v>1252.5</v>
      </c>
      <c r="CG495">
        <v>1255</v>
      </c>
      <c r="CH495">
        <v>1342</v>
      </c>
      <c r="CI495">
        <v>1307.5</v>
      </c>
      <c r="CJ495">
        <v>1325</v>
      </c>
      <c r="CK495">
        <v>1372.5</v>
      </c>
      <c r="CL495">
        <v>1365</v>
      </c>
      <c r="CM495">
        <v>1360</v>
      </c>
      <c r="CN495">
        <v>1360</v>
      </c>
      <c r="CO495">
        <v>1300</v>
      </c>
      <c r="CP495">
        <v>1290</v>
      </c>
      <c r="CQ495">
        <v>1295</v>
      </c>
      <c r="CR495">
        <v>1335</v>
      </c>
      <c r="CS495">
        <v>1346</v>
      </c>
      <c r="CT495">
        <v>1350</v>
      </c>
      <c r="CU495">
        <v>1350</v>
      </c>
      <c r="CV495">
        <v>1345</v>
      </c>
    </row>
    <row r="496" spans="1:100" x14ac:dyDescent="0.25">
      <c r="A496">
        <v>27613</v>
      </c>
      <c r="B496" s="4" t="s">
        <v>282</v>
      </c>
      <c r="C496" s="4" t="s">
        <v>134</v>
      </c>
      <c r="D496" s="4" t="s">
        <v>282</v>
      </c>
      <c r="E496" s="4" t="s">
        <v>283</v>
      </c>
      <c r="F496">
        <v>495</v>
      </c>
      <c r="CE496">
        <v>987</v>
      </c>
      <c r="CF496">
        <v>1001</v>
      </c>
      <c r="CG496">
        <v>1049</v>
      </c>
      <c r="CH496">
        <v>1066</v>
      </c>
      <c r="CI496">
        <v>1059.5</v>
      </c>
      <c r="CJ496">
        <v>1031</v>
      </c>
      <c r="CK496">
        <v>1074</v>
      </c>
      <c r="CL496">
        <v>1082</v>
      </c>
      <c r="CM496">
        <v>1038</v>
      </c>
      <c r="CN496">
        <v>1076</v>
      </c>
      <c r="CO496">
        <v>1101.5</v>
      </c>
      <c r="CP496">
        <v>1057.5</v>
      </c>
      <c r="CQ496">
        <v>1033</v>
      </c>
      <c r="CR496">
        <v>1026</v>
      </c>
      <c r="CS496">
        <v>1054</v>
      </c>
      <c r="CT496">
        <v>1099.5</v>
      </c>
      <c r="CU496">
        <v>1100</v>
      </c>
      <c r="CV496">
        <v>1109.5</v>
      </c>
    </row>
    <row r="497" spans="1:100" x14ac:dyDescent="0.25">
      <c r="A497">
        <v>60630</v>
      </c>
      <c r="B497" s="4" t="s">
        <v>104</v>
      </c>
      <c r="C497" s="4" t="s">
        <v>105</v>
      </c>
      <c r="D497" s="4" t="s">
        <v>104</v>
      </c>
      <c r="E497" s="4" t="s">
        <v>106</v>
      </c>
      <c r="F497">
        <v>495</v>
      </c>
      <c r="CD497">
        <v>1200</v>
      </c>
      <c r="CE497">
        <v>1250</v>
      </c>
      <c r="CF497">
        <v>1350</v>
      </c>
      <c r="CG497">
        <v>1300</v>
      </c>
      <c r="CH497">
        <v>1375</v>
      </c>
      <c r="CI497">
        <v>1400</v>
      </c>
      <c r="CJ497">
        <v>1350</v>
      </c>
      <c r="CK497">
        <v>1300</v>
      </c>
      <c r="CL497">
        <v>1350</v>
      </c>
      <c r="CM497">
        <v>1300</v>
      </c>
      <c r="CN497">
        <v>1317.5</v>
      </c>
      <c r="CO497">
        <v>1300</v>
      </c>
      <c r="CP497">
        <v>1350</v>
      </c>
      <c r="CQ497">
        <v>1350</v>
      </c>
      <c r="CR497">
        <v>1350</v>
      </c>
      <c r="CS497">
        <v>1350</v>
      </c>
      <c r="CT497">
        <v>1390</v>
      </c>
      <c r="CU497">
        <v>1350</v>
      </c>
      <c r="CV497">
        <v>1335</v>
      </c>
    </row>
    <row r="498" spans="1:100" x14ac:dyDescent="0.25">
      <c r="A498">
        <v>65802</v>
      </c>
      <c r="B498" s="4" t="s">
        <v>252</v>
      </c>
      <c r="C498" s="4" t="s">
        <v>153</v>
      </c>
      <c r="D498" s="4" t="s">
        <v>252</v>
      </c>
      <c r="E498" s="4" t="s">
        <v>253</v>
      </c>
      <c r="F498">
        <v>497</v>
      </c>
      <c r="CE498">
        <v>550</v>
      </c>
      <c r="CF498">
        <v>550</v>
      </c>
      <c r="CG498">
        <v>575</v>
      </c>
      <c r="CH498">
        <v>565</v>
      </c>
      <c r="CI498">
        <v>550</v>
      </c>
      <c r="CJ498">
        <v>550</v>
      </c>
      <c r="CK498">
        <v>595</v>
      </c>
      <c r="CL498">
        <v>579</v>
      </c>
      <c r="CM498">
        <v>575</v>
      </c>
      <c r="CN498">
        <v>569</v>
      </c>
      <c r="CO498">
        <v>550</v>
      </c>
      <c r="CP498">
        <v>549</v>
      </c>
      <c r="CQ498">
        <v>550</v>
      </c>
      <c r="CR498">
        <v>550</v>
      </c>
      <c r="CS498">
        <v>550</v>
      </c>
      <c r="CT498">
        <v>550</v>
      </c>
      <c r="CU498">
        <v>550</v>
      </c>
      <c r="CV498">
        <v>550</v>
      </c>
    </row>
    <row r="499" spans="1:100" x14ac:dyDescent="0.25">
      <c r="A499">
        <v>94115</v>
      </c>
      <c r="B499" s="4" t="s">
        <v>116</v>
      </c>
      <c r="C499" s="4" t="s">
        <v>117</v>
      </c>
      <c r="D499" s="4" t="s">
        <v>116</v>
      </c>
      <c r="E499" s="4" t="s">
        <v>116</v>
      </c>
      <c r="F499">
        <v>498</v>
      </c>
      <c r="CB499">
        <v>4200</v>
      </c>
      <c r="CC499">
        <v>4295</v>
      </c>
      <c r="CD499">
        <v>3875</v>
      </c>
      <c r="CE499">
        <v>4172.5</v>
      </c>
      <c r="CF499">
        <v>4275</v>
      </c>
      <c r="CG499">
        <v>4439.5</v>
      </c>
      <c r="CH499">
        <v>4374</v>
      </c>
      <c r="CI499">
        <v>4313</v>
      </c>
      <c r="CJ499">
        <v>4271.5</v>
      </c>
      <c r="CK499">
        <v>4368.5</v>
      </c>
      <c r="CL499">
        <v>4500</v>
      </c>
      <c r="CM499">
        <v>4609</v>
      </c>
      <c r="CN499">
        <v>4500</v>
      </c>
      <c r="CO499">
        <v>4297.5</v>
      </c>
      <c r="CP499">
        <v>4286</v>
      </c>
      <c r="CQ499">
        <v>4250</v>
      </c>
      <c r="CR499">
        <v>4345</v>
      </c>
      <c r="CS499">
        <v>4490</v>
      </c>
      <c r="CT499">
        <v>4560</v>
      </c>
      <c r="CU499">
        <v>4495</v>
      </c>
      <c r="CV499">
        <v>4195</v>
      </c>
    </row>
    <row r="500" spans="1:100" x14ac:dyDescent="0.25">
      <c r="A500">
        <v>55337</v>
      </c>
      <c r="B500" s="4" t="s">
        <v>561</v>
      </c>
      <c r="C500" s="4" t="s">
        <v>352</v>
      </c>
      <c r="D500" s="4" t="s">
        <v>447</v>
      </c>
      <c r="E500" s="4" t="s">
        <v>448</v>
      </c>
      <c r="F500">
        <v>499</v>
      </c>
      <c r="BI500">
        <v>1200</v>
      </c>
      <c r="BJ500">
        <v>1200</v>
      </c>
      <c r="BK500">
        <v>1225</v>
      </c>
      <c r="BL500">
        <v>1197.5</v>
      </c>
      <c r="BM500">
        <v>1200</v>
      </c>
      <c r="BN500">
        <v>1195</v>
      </c>
      <c r="BO500">
        <v>1149</v>
      </c>
      <c r="BP500">
        <v>1125</v>
      </c>
      <c r="BQ500">
        <v>1155</v>
      </c>
      <c r="BR500">
        <v>1152.5</v>
      </c>
      <c r="BS500">
        <v>1145</v>
      </c>
      <c r="BT500">
        <v>1130</v>
      </c>
      <c r="BU500">
        <v>1149</v>
      </c>
      <c r="BV500">
        <v>1170.5</v>
      </c>
      <c r="BW500">
        <v>1142</v>
      </c>
      <c r="BX500">
        <v>1275</v>
      </c>
      <c r="BY500">
        <v>1250</v>
      </c>
      <c r="BZ500">
        <v>1287.5</v>
      </c>
      <c r="CA500">
        <v>1300</v>
      </c>
      <c r="CB500">
        <v>1280</v>
      </c>
      <c r="CC500">
        <v>1235</v>
      </c>
      <c r="CD500">
        <v>1272.5</v>
      </c>
      <c r="CE500">
        <v>1266.5</v>
      </c>
      <c r="CF500">
        <v>1272.5</v>
      </c>
      <c r="CG500">
        <v>1250</v>
      </c>
      <c r="CH500">
        <v>1280</v>
      </c>
      <c r="CI500">
        <v>1295</v>
      </c>
      <c r="CJ500">
        <v>1372</v>
      </c>
      <c r="CK500">
        <v>1379</v>
      </c>
      <c r="CL500">
        <v>1300</v>
      </c>
      <c r="CM500">
        <v>1352</v>
      </c>
      <c r="CN500">
        <v>1281</v>
      </c>
      <c r="CO500">
        <v>1338.5</v>
      </c>
      <c r="CP500">
        <v>1290</v>
      </c>
      <c r="CQ500">
        <v>1290</v>
      </c>
      <c r="CR500">
        <v>1200</v>
      </c>
      <c r="CS500">
        <v>1247</v>
      </c>
      <c r="CT500">
        <v>1270.5</v>
      </c>
      <c r="CU500">
        <v>1265.5</v>
      </c>
      <c r="CV500">
        <v>1317</v>
      </c>
    </row>
    <row r="501" spans="1:100" x14ac:dyDescent="0.25">
      <c r="A501">
        <v>21207</v>
      </c>
      <c r="B501" s="4" t="s">
        <v>562</v>
      </c>
      <c r="C501" s="4" t="s">
        <v>168</v>
      </c>
      <c r="D501" s="4" t="s">
        <v>169</v>
      </c>
      <c r="E501" s="4" t="s">
        <v>169</v>
      </c>
      <c r="F501">
        <v>500</v>
      </c>
      <c r="CJ501">
        <v>985</v>
      </c>
      <c r="CK501">
        <v>1008</v>
      </c>
      <c r="CL501">
        <v>1044.5</v>
      </c>
      <c r="CM501">
        <v>1070</v>
      </c>
      <c r="CN501">
        <v>1065</v>
      </c>
      <c r="CO501">
        <v>1015</v>
      </c>
      <c r="CP501">
        <v>995</v>
      </c>
      <c r="CQ501">
        <v>979</v>
      </c>
      <c r="CR501">
        <v>985</v>
      </c>
      <c r="CS501">
        <v>1035</v>
      </c>
      <c r="CT501">
        <v>1039</v>
      </c>
      <c r="CU501">
        <v>1035</v>
      </c>
      <c r="CV501">
        <v>1000</v>
      </c>
    </row>
    <row r="502" spans="1:100" x14ac:dyDescent="0.25">
      <c r="A502">
        <v>17602</v>
      </c>
      <c r="B502" s="4" t="s">
        <v>228</v>
      </c>
      <c r="C502" s="4" t="s">
        <v>208</v>
      </c>
      <c r="D502" s="4" t="s">
        <v>228</v>
      </c>
      <c r="E502" s="4" t="s">
        <v>228</v>
      </c>
      <c r="F502">
        <v>501</v>
      </c>
      <c r="CG502">
        <v>1065</v>
      </c>
      <c r="CH502">
        <v>1045</v>
      </c>
      <c r="CI502">
        <v>1092.5</v>
      </c>
      <c r="CJ502">
        <v>1095</v>
      </c>
      <c r="CK502">
        <v>1095</v>
      </c>
      <c r="CL502">
        <v>1020</v>
      </c>
      <c r="CM502">
        <v>1000</v>
      </c>
      <c r="CN502">
        <v>1042.5</v>
      </c>
      <c r="CO502">
        <v>1050</v>
      </c>
      <c r="CP502">
        <v>1000</v>
      </c>
      <c r="CQ502">
        <v>1012.5</v>
      </c>
      <c r="CR502">
        <v>1000</v>
      </c>
      <c r="CS502">
        <v>995</v>
      </c>
      <c r="CT502">
        <v>1095</v>
      </c>
      <c r="CU502">
        <v>1042.5</v>
      </c>
      <c r="CV502">
        <v>1040</v>
      </c>
    </row>
    <row r="503" spans="1:100" x14ac:dyDescent="0.25">
      <c r="A503">
        <v>80020</v>
      </c>
      <c r="B503" s="4" t="s">
        <v>563</v>
      </c>
      <c r="C503" s="4" t="s">
        <v>231</v>
      </c>
      <c r="D503" s="4" t="s">
        <v>232</v>
      </c>
      <c r="E503" s="4" t="s">
        <v>563</v>
      </c>
      <c r="F503">
        <v>502</v>
      </c>
      <c r="CE503">
        <v>1702.5</v>
      </c>
      <c r="CF503">
        <v>1710</v>
      </c>
      <c r="CG503">
        <v>1712</v>
      </c>
      <c r="CH503">
        <v>1751</v>
      </c>
      <c r="CI503">
        <v>1728</v>
      </c>
      <c r="CJ503">
        <v>1795</v>
      </c>
      <c r="CK503">
        <v>1755</v>
      </c>
      <c r="CL503">
        <v>1760</v>
      </c>
      <c r="CM503">
        <v>1725</v>
      </c>
      <c r="CN503">
        <v>1695</v>
      </c>
      <c r="CO503">
        <v>1690</v>
      </c>
      <c r="CP503">
        <v>1665</v>
      </c>
      <c r="CQ503">
        <v>1706.5</v>
      </c>
      <c r="CR503">
        <v>1735</v>
      </c>
      <c r="CS503">
        <v>1842</v>
      </c>
      <c r="CT503">
        <v>1865</v>
      </c>
      <c r="CU503">
        <v>1940</v>
      </c>
      <c r="CV503">
        <v>1954</v>
      </c>
    </row>
    <row r="504" spans="1:100" x14ac:dyDescent="0.25">
      <c r="A504">
        <v>33578</v>
      </c>
      <c r="B504" s="4" t="s">
        <v>564</v>
      </c>
      <c r="C504" s="4" t="s">
        <v>171</v>
      </c>
      <c r="D504" s="4" t="s">
        <v>260</v>
      </c>
      <c r="E504" s="4" t="s">
        <v>261</v>
      </c>
      <c r="F504">
        <v>503</v>
      </c>
      <c r="CE504">
        <v>1427</v>
      </c>
      <c r="CF504">
        <v>1277</v>
      </c>
      <c r="CG504">
        <v>1300</v>
      </c>
      <c r="CH504">
        <v>1308</v>
      </c>
      <c r="CI504">
        <v>1300</v>
      </c>
      <c r="CJ504">
        <v>1297</v>
      </c>
      <c r="CK504">
        <v>1292</v>
      </c>
      <c r="CL504">
        <v>1300</v>
      </c>
      <c r="CM504">
        <v>1290</v>
      </c>
      <c r="CN504">
        <v>1300</v>
      </c>
      <c r="CO504">
        <v>1277</v>
      </c>
      <c r="CP504">
        <v>1288.5</v>
      </c>
      <c r="CQ504">
        <v>1281</v>
      </c>
      <c r="CR504">
        <v>1274</v>
      </c>
      <c r="CS504">
        <v>1250</v>
      </c>
      <c r="CT504">
        <v>1297.5</v>
      </c>
      <c r="CU504">
        <v>1300</v>
      </c>
      <c r="CV504">
        <v>1315</v>
      </c>
    </row>
    <row r="505" spans="1:100" x14ac:dyDescent="0.25">
      <c r="A505">
        <v>80123</v>
      </c>
      <c r="B505" s="4" t="s">
        <v>232</v>
      </c>
      <c r="C505" s="4" t="s">
        <v>231</v>
      </c>
      <c r="D505" s="4" t="s">
        <v>232</v>
      </c>
      <c r="E505" s="4" t="s">
        <v>232</v>
      </c>
      <c r="F505">
        <v>504</v>
      </c>
      <c r="X505">
        <v>1037.5</v>
      </c>
      <c r="Y505">
        <v>1105</v>
      </c>
      <c r="Z505">
        <v>1095</v>
      </c>
      <c r="AA505">
        <v>1080</v>
      </c>
      <c r="AB505">
        <v>1117.5</v>
      </c>
      <c r="AC505">
        <v>1132.5</v>
      </c>
      <c r="AD505">
        <v>1140</v>
      </c>
      <c r="AE505">
        <v>1110</v>
      </c>
      <c r="AF505">
        <v>1130</v>
      </c>
      <c r="AG505">
        <v>1130</v>
      </c>
      <c r="AH505">
        <v>1130</v>
      </c>
      <c r="AI505">
        <v>1095</v>
      </c>
      <c r="AJ505">
        <v>1092.5</v>
      </c>
      <c r="AK505">
        <v>1100</v>
      </c>
      <c r="AL505">
        <v>1115</v>
      </c>
      <c r="AM505">
        <v>1100</v>
      </c>
      <c r="AN505">
        <v>1075</v>
      </c>
      <c r="AO505">
        <v>1084.5</v>
      </c>
      <c r="AP505">
        <v>1252</v>
      </c>
      <c r="AQ505">
        <v>1100</v>
      </c>
      <c r="AR505">
        <v>1112</v>
      </c>
      <c r="AS505">
        <v>1109</v>
      </c>
      <c r="AT505">
        <v>1124.5</v>
      </c>
      <c r="AU505">
        <v>1162.5</v>
      </c>
      <c r="AV505">
        <v>1200</v>
      </c>
      <c r="AW505">
        <v>1247</v>
      </c>
      <c r="AX505">
        <v>1305</v>
      </c>
      <c r="AY505">
        <v>1320</v>
      </c>
      <c r="AZ505">
        <v>1365</v>
      </c>
      <c r="BA505">
        <v>1390</v>
      </c>
      <c r="BB505">
        <v>1395</v>
      </c>
      <c r="BC505">
        <v>1350</v>
      </c>
      <c r="BD505">
        <v>1375</v>
      </c>
      <c r="BE505">
        <v>1350</v>
      </c>
      <c r="BF505">
        <v>1307.5</v>
      </c>
      <c r="BG505">
        <v>1295</v>
      </c>
      <c r="BH505">
        <v>1395</v>
      </c>
      <c r="BI505">
        <v>1410</v>
      </c>
      <c r="BJ505">
        <v>1395</v>
      </c>
      <c r="BK505">
        <v>1370</v>
      </c>
      <c r="BL505">
        <v>1395</v>
      </c>
      <c r="BM505">
        <v>1475</v>
      </c>
      <c r="BN505">
        <v>1455</v>
      </c>
      <c r="BO505">
        <v>1400</v>
      </c>
      <c r="BP505">
        <v>1400</v>
      </c>
      <c r="BQ505">
        <v>1475</v>
      </c>
      <c r="BR505">
        <v>1499.5</v>
      </c>
      <c r="BS505">
        <v>1372.5</v>
      </c>
      <c r="BT505">
        <v>1380</v>
      </c>
      <c r="BU505">
        <v>1405.5</v>
      </c>
      <c r="BV505">
        <v>1389</v>
      </c>
      <c r="BW505">
        <v>1435</v>
      </c>
      <c r="BX505">
        <v>1477.5</v>
      </c>
      <c r="BY505">
        <v>1494.5</v>
      </c>
      <c r="BZ505">
        <v>1500</v>
      </c>
      <c r="CA505">
        <v>1499</v>
      </c>
      <c r="CB505">
        <v>1567</v>
      </c>
      <c r="CC505">
        <v>1452</v>
      </c>
      <c r="CD505">
        <v>1452</v>
      </c>
      <c r="CE505">
        <v>1450</v>
      </c>
      <c r="CF505">
        <v>1425</v>
      </c>
      <c r="CG505">
        <v>1433</v>
      </c>
      <c r="CH505">
        <v>1600</v>
      </c>
      <c r="CI505">
        <v>1629</v>
      </c>
      <c r="CJ505">
        <v>1530</v>
      </c>
      <c r="CK505">
        <v>1589.5</v>
      </c>
      <c r="CL505">
        <v>1503</v>
      </c>
      <c r="CM505">
        <v>1550</v>
      </c>
      <c r="CN505">
        <v>1538</v>
      </c>
      <c r="CO505">
        <v>1490</v>
      </c>
      <c r="CP505">
        <v>1528</v>
      </c>
      <c r="CQ505">
        <v>1549</v>
      </c>
      <c r="CR505">
        <v>1549</v>
      </c>
      <c r="CS505">
        <v>1550</v>
      </c>
      <c r="CT505">
        <v>1587</v>
      </c>
      <c r="CU505">
        <v>1599</v>
      </c>
      <c r="CV505">
        <v>1619</v>
      </c>
    </row>
    <row r="506" spans="1:100" x14ac:dyDescent="0.25">
      <c r="A506">
        <v>90024</v>
      </c>
      <c r="B506" s="4" t="s">
        <v>125</v>
      </c>
      <c r="C506" s="4" t="s">
        <v>117</v>
      </c>
      <c r="D506" s="4" t="s">
        <v>124</v>
      </c>
      <c r="E506" s="4" t="s">
        <v>125</v>
      </c>
      <c r="F506">
        <v>505</v>
      </c>
      <c r="BZ506">
        <v>3350</v>
      </c>
      <c r="CA506">
        <v>3695</v>
      </c>
      <c r="CB506">
        <v>3880</v>
      </c>
      <c r="CC506">
        <v>3895</v>
      </c>
      <c r="CD506">
        <v>3695</v>
      </c>
      <c r="CE506">
        <v>3600</v>
      </c>
      <c r="CF506">
        <v>3850</v>
      </c>
      <c r="CG506">
        <v>3700</v>
      </c>
      <c r="CH506">
        <v>4100</v>
      </c>
      <c r="CI506">
        <v>3950</v>
      </c>
      <c r="CJ506">
        <v>3990</v>
      </c>
      <c r="CK506">
        <v>4100</v>
      </c>
      <c r="CL506">
        <v>3964</v>
      </c>
      <c r="CM506">
        <v>3700</v>
      </c>
      <c r="CN506">
        <v>3864</v>
      </c>
      <c r="CO506">
        <v>3895</v>
      </c>
      <c r="CP506">
        <v>3995</v>
      </c>
      <c r="CQ506">
        <v>4000</v>
      </c>
      <c r="CR506">
        <v>4159</v>
      </c>
      <c r="CS506">
        <v>4000</v>
      </c>
      <c r="CT506">
        <v>4000</v>
      </c>
      <c r="CU506">
        <v>4147.5</v>
      </c>
      <c r="CV506">
        <v>3994.5</v>
      </c>
    </row>
    <row r="507" spans="1:100" x14ac:dyDescent="0.25">
      <c r="A507">
        <v>78250</v>
      </c>
      <c r="B507" s="4" t="s">
        <v>146</v>
      </c>
      <c r="C507" s="4" t="s">
        <v>108</v>
      </c>
      <c r="D507" s="4" t="s">
        <v>146</v>
      </c>
      <c r="E507" s="4" t="s">
        <v>224</v>
      </c>
      <c r="F507">
        <v>506</v>
      </c>
      <c r="CE507">
        <v>961</v>
      </c>
      <c r="CF507">
        <v>949</v>
      </c>
      <c r="CG507">
        <v>949.5</v>
      </c>
      <c r="CH507">
        <v>995</v>
      </c>
      <c r="CI507">
        <v>987.5</v>
      </c>
      <c r="CJ507">
        <v>949.5</v>
      </c>
      <c r="CK507">
        <v>955</v>
      </c>
      <c r="CL507">
        <v>950</v>
      </c>
      <c r="CM507">
        <v>949.5</v>
      </c>
      <c r="CN507">
        <v>900</v>
      </c>
      <c r="CO507">
        <v>937</v>
      </c>
      <c r="CP507">
        <v>937</v>
      </c>
      <c r="CQ507">
        <v>1009</v>
      </c>
      <c r="CR507">
        <v>993</v>
      </c>
      <c r="CS507">
        <v>1041</v>
      </c>
      <c r="CT507">
        <v>1037</v>
      </c>
      <c r="CU507">
        <v>1035</v>
      </c>
      <c r="CV507">
        <v>978.5</v>
      </c>
    </row>
    <row r="508" spans="1:100" x14ac:dyDescent="0.25">
      <c r="A508">
        <v>75061</v>
      </c>
      <c r="B508" s="4" t="s">
        <v>565</v>
      </c>
      <c r="C508" s="4" t="s">
        <v>108</v>
      </c>
      <c r="D508" s="4" t="s">
        <v>109</v>
      </c>
      <c r="E508" s="4" t="s">
        <v>160</v>
      </c>
      <c r="F508">
        <v>507</v>
      </c>
      <c r="CE508">
        <v>990</v>
      </c>
      <c r="CF508">
        <v>990</v>
      </c>
      <c r="CG508">
        <v>1112</v>
      </c>
      <c r="CH508">
        <v>1106.5</v>
      </c>
      <c r="CI508">
        <v>1131</v>
      </c>
      <c r="CJ508">
        <v>1166.5</v>
      </c>
      <c r="CK508">
        <v>1126</v>
      </c>
      <c r="CL508">
        <v>1078</v>
      </c>
      <c r="CM508">
        <v>1132.5</v>
      </c>
      <c r="CN508">
        <v>1125</v>
      </c>
      <c r="CO508">
        <v>1045</v>
      </c>
      <c r="CP508">
        <v>1050</v>
      </c>
      <c r="CQ508">
        <v>1075</v>
      </c>
      <c r="CR508">
        <v>1087.5</v>
      </c>
      <c r="CS508">
        <v>1115</v>
      </c>
      <c r="CT508">
        <v>1119</v>
      </c>
      <c r="CU508">
        <v>1135</v>
      </c>
      <c r="CV508">
        <v>1140</v>
      </c>
    </row>
    <row r="509" spans="1:100" x14ac:dyDescent="0.25">
      <c r="A509">
        <v>75025</v>
      </c>
      <c r="B509" s="4" t="s">
        <v>513</v>
      </c>
      <c r="C509" s="4" t="s">
        <v>108</v>
      </c>
      <c r="D509" s="4" t="s">
        <v>109</v>
      </c>
      <c r="E509" s="4" t="s">
        <v>110</v>
      </c>
      <c r="F509">
        <v>508</v>
      </c>
      <c r="BB509">
        <v>1385</v>
      </c>
      <c r="BC509">
        <v>1347.5</v>
      </c>
      <c r="BD509">
        <v>1266.5</v>
      </c>
      <c r="BE509">
        <v>1251</v>
      </c>
      <c r="BF509">
        <v>1259</v>
      </c>
      <c r="BG509">
        <v>1350</v>
      </c>
      <c r="BH509">
        <v>1281</v>
      </c>
      <c r="BI509">
        <v>1280</v>
      </c>
      <c r="BJ509">
        <v>1287</v>
      </c>
      <c r="BK509">
        <v>1280</v>
      </c>
      <c r="BL509">
        <v>1434</v>
      </c>
      <c r="BM509">
        <v>1498</v>
      </c>
      <c r="BN509">
        <v>1455</v>
      </c>
      <c r="BO509">
        <v>1437</v>
      </c>
      <c r="BP509">
        <v>1417.5</v>
      </c>
      <c r="BQ509">
        <v>1303.5</v>
      </c>
      <c r="BR509">
        <v>1270</v>
      </c>
      <c r="BS509">
        <v>1415</v>
      </c>
      <c r="BT509">
        <v>1407.5</v>
      </c>
      <c r="BU509">
        <v>1510</v>
      </c>
      <c r="BV509">
        <v>1419</v>
      </c>
      <c r="BW509">
        <v>1471</v>
      </c>
      <c r="BX509">
        <v>1572</v>
      </c>
      <c r="BY509">
        <v>1481</v>
      </c>
      <c r="BZ509">
        <v>1497.5</v>
      </c>
      <c r="CA509">
        <v>1565</v>
      </c>
      <c r="CB509">
        <v>1384</v>
      </c>
      <c r="CC509">
        <v>1400</v>
      </c>
      <c r="CD509">
        <v>1410</v>
      </c>
      <c r="CE509">
        <v>1530</v>
      </c>
      <c r="CF509">
        <v>1459.5</v>
      </c>
      <c r="CG509">
        <v>1465</v>
      </c>
      <c r="CH509">
        <v>1477</v>
      </c>
      <c r="CI509">
        <v>1505</v>
      </c>
      <c r="CJ509">
        <v>1558</v>
      </c>
      <c r="CK509">
        <v>1567.5</v>
      </c>
      <c r="CL509">
        <v>1600</v>
      </c>
      <c r="CM509">
        <v>1545</v>
      </c>
      <c r="CN509">
        <v>1505</v>
      </c>
      <c r="CO509">
        <v>1484</v>
      </c>
      <c r="CP509">
        <v>1395</v>
      </c>
      <c r="CQ509">
        <v>1395</v>
      </c>
      <c r="CR509">
        <v>1455</v>
      </c>
      <c r="CS509">
        <v>1525</v>
      </c>
      <c r="CT509">
        <v>1515</v>
      </c>
      <c r="CU509">
        <v>1545</v>
      </c>
      <c r="CV509">
        <v>1515</v>
      </c>
    </row>
    <row r="510" spans="1:100" x14ac:dyDescent="0.25">
      <c r="A510">
        <v>75703</v>
      </c>
      <c r="B510" s="4" t="s">
        <v>566</v>
      </c>
      <c r="C510" s="4" t="s">
        <v>108</v>
      </c>
      <c r="D510" s="4" t="s">
        <v>566</v>
      </c>
      <c r="E510" s="4" t="s">
        <v>567</v>
      </c>
      <c r="F510">
        <v>509</v>
      </c>
      <c r="CE510">
        <v>827</v>
      </c>
      <c r="CF510">
        <v>905</v>
      </c>
      <c r="CG510">
        <v>883</v>
      </c>
      <c r="CH510">
        <v>850.5</v>
      </c>
      <c r="CI510">
        <v>851</v>
      </c>
      <c r="CJ510">
        <v>843.5</v>
      </c>
      <c r="CK510">
        <v>846</v>
      </c>
      <c r="CL510">
        <v>892</v>
      </c>
      <c r="CM510">
        <v>879</v>
      </c>
      <c r="CN510">
        <v>860.5</v>
      </c>
      <c r="CO510">
        <v>850</v>
      </c>
      <c r="CP510">
        <v>914.5</v>
      </c>
      <c r="CQ510">
        <v>899</v>
      </c>
      <c r="CR510">
        <v>918.5</v>
      </c>
      <c r="CS510">
        <v>895</v>
      </c>
      <c r="CT510">
        <v>911</v>
      </c>
      <c r="CU510">
        <v>878</v>
      </c>
      <c r="CV510">
        <v>877</v>
      </c>
    </row>
    <row r="511" spans="1:100" x14ac:dyDescent="0.25">
      <c r="A511">
        <v>78258</v>
      </c>
      <c r="B511" s="4" t="s">
        <v>146</v>
      </c>
      <c r="C511" s="4" t="s">
        <v>108</v>
      </c>
      <c r="D511" s="4" t="s">
        <v>146</v>
      </c>
      <c r="E511" s="4" t="s">
        <v>224</v>
      </c>
      <c r="F511">
        <v>510</v>
      </c>
      <c r="AF511">
        <v>1261</v>
      </c>
      <c r="AG511">
        <v>1283</v>
      </c>
      <c r="AH511">
        <v>1199</v>
      </c>
      <c r="AI511">
        <v>1199</v>
      </c>
      <c r="AJ511">
        <v>1189.5</v>
      </c>
      <c r="AK511">
        <v>1179</v>
      </c>
      <c r="AL511">
        <v>1185</v>
      </c>
      <c r="AM511">
        <v>1166</v>
      </c>
      <c r="AN511">
        <v>1185</v>
      </c>
      <c r="AO511">
        <v>1235</v>
      </c>
      <c r="AP511">
        <v>1241</v>
      </c>
      <c r="AQ511">
        <v>1223.5</v>
      </c>
      <c r="AR511">
        <v>1234</v>
      </c>
      <c r="AS511">
        <v>1229</v>
      </c>
      <c r="AT511">
        <v>1233</v>
      </c>
      <c r="AU511">
        <v>1264</v>
      </c>
      <c r="AV511">
        <v>1255</v>
      </c>
      <c r="AW511">
        <v>1241</v>
      </c>
      <c r="AX511">
        <v>1256.5</v>
      </c>
      <c r="AY511">
        <v>1250</v>
      </c>
      <c r="AZ511">
        <v>1249.5</v>
      </c>
      <c r="BA511">
        <v>1225</v>
      </c>
      <c r="BB511">
        <v>1226</v>
      </c>
      <c r="BC511">
        <v>1207</v>
      </c>
      <c r="BD511">
        <v>1233</v>
      </c>
      <c r="BE511">
        <v>1244</v>
      </c>
      <c r="BF511">
        <v>1238</v>
      </c>
      <c r="BG511">
        <v>1225</v>
      </c>
      <c r="BH511">
        <v>1225</v>
      </c>
      <c r="BI511">
        <v>1225</v>
      </c>
      <c r="BJ511">
        <v>1229</v>
      </c>
      <c r="BK511">
        <v>1229</v>
      </c>
      <c r="BL511">
        <v>1253</v>
      </c>
      <c r="BM511">
        <v>1253</v>
      </c>
      <c r="BN511">
        <v>1248</v>
      </c>
      <c r="BO511">
        <v>1253</v>
      </c>
      <c r="BP511">
        <v>1253</v>
      </c>
      <c r="BQ511">
        <v>1211</v>
      </c>
      <c r="BR511">
        <v>1252</v>
      </c>
      <c r="BS511">
        <v>1233</v>
      </c>
      <c r="BT511">
        <v>1205.5</v>
      </c>
      <c r="BU511">
        <v>1240.5</v>
      </c>
      <c r="BV511">
        <v>1222</v>
      </c>
      <c r="BW511">
        <v>1193.5</v>
      </c>
      <c r="BX511">
        <v>1225</v>
      </c>
      <c r="BY511">
        <v>1252</v>
      </c>
      <c r="BZ511">
        <v>1232.5</v>
      </c>
      <c r="CA511">
        <v>1239</v>
      </c>
      <c r="CB511">
        <v>1229</v>
      </c>
      <c r="CC511">
        <v>1211</v>
      </c>
      <c r="CD511">
        <v>1191</v>
      </c>
      <c r="CE511">
        <v>1211</v>
      </c>
      <c r="CF511">
        <v>1226.5</v>
      </c>
      <c r="CG511">
        <v>1225</v>
      </c>
      <c r="CH511">
        <v>1263.5</v>
      </c>
      <c r="CI511">
        <v>1350</v>
      </c>
      <c r="CJ511">
        <v>1352.5</v>
      </c>
      <c r="CK511">
        <v>1327</v>
      </c>
      <c r="CL511">
        <v>1300</v>
      </c>
      <c r="CM511">
        <v>1288</v>
      </c>
      <c r="CN511">
        <v>1300</v>
      </c>
      <c r="CO511">
        <v>1350</v>
      </c>
      <c r="CP511">
        <v>1320</v>
      </c>
      <c r="CQ511">
        <v>1307.5</v>
      </c>
      <c r="CR511">
        <v>1300</v>
      </c>
      <c r="CS511">
        <v>1320</v>
      </c>
      <c r="CT511">
        <v>1340</v>
      </c>
      <c r="CU511">
        <v>1310</v>
      </c>
      <c r="CV511">
        <v>1366.5</v>
      </c>
    </row>
    <row r="512" spans="1:100" x14ac:dyDescent="0.25">
      <c r="A512">
        <v>98125</v>
      </c>
      <c r="B512" s="4" t="s">
        <v>181</v>
      </c>
      <c r="C512" s="4" t="s">
        <v>180</v>
      </c>
      <c r="D512" s="4" t="s">
        <v>181</v>
      </c>
      <c r="E512" s="4" t="s">
        <v>182</v>
      </c>
      <c r="F512">
        <v>510</v>
      </c>
      <c r="CE512">
        <v>1745</v>
      </c>
      <c r="CF512">
        <v>1790</v>
      </c>
      <c r="CG512">
        <v>1799</v>
      </c>
      <c r="CH512">
        <v>1799</v>
      </c>
      <c r="CI512">
        <v>1895.5</v>
      </c>
      <c r="CJ512">
        <v>1825</v>
      </c>
      <c r="CK512">
        <v>1825</v>
      </c>
      <c r="CL512">
        <v>1884</v>
      </c>
      <c r="CM512">
        <v>1895</v>
      </c>
      <c r="CN512">
        <v>1850</v>
      </c>
      <c r="CO512">
        <v>1780</v>
      </c>
      <c r="CP512">
        <v>1799</v>
      </c>
      <c r="CQ512">
        <v>1718.5</v>
      </c>
      <c r="CR512">
        <v>1750</v>
      </c>
      <c r="CS512">
        <v>1750</v>
      </c>
      <c r="CT512">
        <v>1860</v>
      </c>
      <c r="CU512">
        <v>1850</v>
      </c>
      <c r="CV512">
        <v>1895</v>
      </c>
    </row>
    <row r="513" spans="1:100" x14ac:dyDescent="0.25">
      <c r="A513">
        <v>33614</v>
      </c>
      <c r="B513" s="4" t="s">
        <v>568</v>
      </c>
      <c r="C513" s="4" t="s">
        <v>171</v>
      </c>
      <c r="D513" s="4" t="s">
        <v>260</v>
      </c>
      <c r="E513" s="4" t="s">
        <v>261</v>
      </c>
      <c r="F513">
        <v>512</v>
      </c>
      <c r="CE513">
        <v>1008.5</v>
      </c>
      <c r="CF513">
        <v>1012</v>
      </c>
      <c r="CG513">
        <v>1024</v>
      </c>
      <c r="CH513">
        <v>1050</v>
      </c>
      <c r="CI513">
        <v>1080</v>
      </c>
      <c r="CJ513">
        <v>1085</v>
      </c>
      <c r="CK513">
        <v>1050</v>
      </c>
      <c r="CL513">
        <v>1087.5</v>
      </c>
      <c r="CM513">
        <v>1105</v>
      </c>
      <c r="CN513">
        <v>1100</v>
      </c>
      <c r="CO513">
        <v>1065</v>
      </c>
      <c r="CP513">
        <v>1100</v>
      </c>
      <c r="CQ513">
        <v>1100</v>
      </c>
      <c r="CR513">
        <v>1065</v>
      </c>
      <c r="CS513">
        <v>1052.5</v>
      </c>
      <c r="CT513">
        <v>1112</v>
      </c>
      <c r="CU513">
        <v>1124.5</v>
      </c>
      <c r="CV513">
        <v>1134</v>
      </c>
    </row>
    <row r="514" spans="1:100" x14ac:dyDescent="0.25">
      <c r="A514">
        <v>97301</v>
      </c>
      <c r="B514" s="4" t="s">
        <v>569</v>
      </c>
      <c r="C514" s="4" t="s">
        <v>246</v>
      </c>
      <c r="D514" s="4" t="s">
        <v>569</v>
      </c>
      <c r="E514" s="4" t="s">
        <v>291</v>
      </c>
      <c r="F514">
        <v>513</v>
      </c>
      <c r="CE514">
        <v>875</v>
      </c>
      <c r="CF514">
        <v>875</v>
      </c>
      <c r="CG514">
        <v>910</v>
      </c>
      <c r="CH514">
        <v>905</v>
      </c>
      <c r="CI514">
        <v>910</v>
      </c>
      <c r="CJ514">
        <v>969</v>
      </c>
      <c r="CK514">
        <v>910</v>
      </c>
      <c r="CL514">
        <v>905</v>
      </c>
      <c r="CM514">
        <v>900</v>
      </c>
      <c r="CN514">
        <v>900</v>
      </c>
      <c r="CO514">
        <v>910</v>
      </c>
      <c r="CP514">
        <v>925</v>
      </c>
      <c r="CQ514">
        <v>925</v>
      </c>
      <c r="CR514">
        <v>925</v>
      </c>
      <c r="CS514">
        <v>925</v>
      </c>
      <c r="CT514">
        <v>925</v>
      </c>
      <c r="CU514">
        <v>950</v>
      </c>
      <c r="CV514">
        <v>950</v>
      </c>
    </row>
    <row r="515" spans="1:100" x14ac:dyDescent="0.25">
      <c r="A515">
        <v>33176</v>
      </c>
      <c r="B515" s="4" t="s">
        <v>570</v>
      </c>
      <c r="C515" s="4" t="s">
        <v>171</v>
      </c>
      <c r="D515" s="4" t="s">
        <v>172</v>
      </c>
      <c r="E515" s="4" t="s">
        <v>173</v>
      </c>
      <c r="F515">
        <v>514</v>
      </c>
      <c r="K515">
        <v>1150</v>
      </c>
      <c r="L515">
        <v>1150</v>
      </c>
      <c r="M515">
        <v>1100</v>
      </c>
      <c r="N515">
        <v>1150</v>
      </c>
      <c r="O515">
        <v>1200</v>
      </c>
      <c r="P515">
        <v>1150</v>
      </c>
      <c r="Q515">
        <v>1150</v>
      </c>
      <c r="R515">
        <v>1199.5</v>
      </c>
      <c r="S515">
        <v>1200</v>
      </c>
      <c r="T515">
        <v>1200</v>
      </c>
      <c r="U515">
        <v>1200</v>
      </c>
      <c r="V515">
        <v>1200</v>
      </c>
      <c r="W515">
        <v>1200</v>
      </c>
      <c r="X515">
        <v>1200</v>
      </c>
      <c r="Y515">
        <v>1200</v>
      </c>
      <c r="Z515">
        <v>1200</v>
      </c>
      <c r="AA515">
        <v>1200</v>
      </c>
      <c r="AB515">
        <v>1250</v>
      </c>
      <c r="AC515">
        <v>1200</v>
      </c>
      <c r="AD515">
        <v>1250</v>
      </c>
      <c r="AE515">
        <v>1250</v>
      </c>
      <c r="AF515">
        <v>1250</v>
      </c>
      <c r="AG515">
        <v>1200</v>
      </c>
      <c r="AH515">
        <v>1200</v>
      </c>
      <c r="AI515">
        <v>1250</v>
      </c>
      <c r="AJ515">
        <v>1275</v>
      </c>
      <c r="AK515">
        <v>1300</v>
      </c>
      <c r="AL515">
        <v>1300</v>
      </c>
      <c r="AM515">
        <v>1300</v>
      </c>
      <c r="AN515">
        <v>1300</v>
      </c>
      <c r="AO515">
        <v>1300</v>
      </c>
      <c r="AP515">
        <v>1300</v>
      </c>
      <c r="AQ515">
        <v>1300</v>
      </c>
      <c r="AR515">
        <v>1300</v>
      </c>
      <c r="AS515">
        <v>1300</v>
      </c>
      <c r="AT515">
        <v>1300</v>
      </c>
      <c r="AU515">
        <v>1300</v>
      </c>
      <c r="AV515">
        <v>1300</v>
      </c>
      <c r="AW515">
        <v>1300</v>
      </c>
      <c r="AX515">
        <v>1300</v>
      </c>
      <c r="AY515">
        <v>1300</v>
      </c>
      <c r="AZ515">
        <v>1300</v>
      </c>
      <c r="BA515">
        <v>1300</v>
      </c>
      <c r="BB515">
        <v>1300</v>
      </c>
      <c r="BC515">
        <v>1300</v>
      </c>
      <c r="BD515">
        <v>1350</v>
      </c>
      <c r="BE515">
        <v>1365</v>
      </c>
      <c r="BF515">
        <v>1377.5</v>
      </c>
      <c r="BG515">
        <v>1400</v>
      </c>
      <c r="BH515">
        <v>1400</v>
      </c>
      <c r="BI515">
        <v>1385</v>
      </c>
      <c r="BJ515">
        <v>1350</v>
      </c>
      <c r="BK515">
        <v>1350</v>
      </c>
      <c r="BL515">
        <v>1390</v>
      </c>
      <c r="BM515">
        <v>1375</v>
      </c>
      <c r="BN515">
        <v>1400</v>
      </c>
      <c r="BO515">
        <v>1400</v>
      </c>
      <c r="BP515">
        <v>1400</v>
      </c>
      <c r="BQ515">
        <v>1400</v>
      </c>
      <c r="BR515">
        <v>1450</v>
      </c>
      <c r="BS515">
        <v>1472.5</v>
      </c>
      <c r="BT515">
        <v>1472.5</v>
      </c>
      <c r="BU515">
        <v>1450</v>
      </c>
      <c r="BV515">
        <v>1450</v>
      </c>
      <c r="BW515">
        <v>1484.5</v>
      </c>
      <c r="BX515">
        <v>1470</v>
      </c>
      <c r="BY515">
        <v>1460</v>
      </c>
      <c r="BZ515">
        <v>1450</v>
      </c>
      <c r="CA515">
        <v>1450</v>
      </c>
      <c r="CB515">
        <v>1470</v>
      </c>
      <c r="CC515">
        <v>1467.5</v>
      </c>
      <c r="CD515">
        <v>1475</v>
      </c>
      <c r="CE515">
        <v>1460</v>
      </c>
      <c r="CF515">
        <v>1500</v>
      </c>
      <c r="CG515">
        <v>1500</v>
      </c>
      <c r="CH515">
        <v>1500</v>
      </c>
      <c r="CI515">
        <v>1500</v>
      </c>
      <c r="CJ515">
        <v>1500</v>
      </c>
      <c r="CK515">
        <v>1500</v>
      </c>
      <c r="CL515">
        <v>1500</v>
      </c>
      <c r="CM515">
        <v>1500</v>
      </c>
      <c r="CN515">
        <v>1500</v>
      </c>
      <c r="CO515">
        <v>1537.5</v>
      </c>
      <c r="CP515">
        <v>1500</v>
      </c>
      <c r="CQ515">
        <v>1500</v>
      </c>
      <c r="CR515">
        <v>1550</v>
      </c>
      <c r="CS515">
        <v>1550</v>
      </c>
      <c r="CT515">
        <v>1525</v>
      </c>
      <c r="CU515">
        <v>1545</v>
      </c>
      <c r="CV515">
        <v>1537.5</v>
      </c>
    </row>
    <row r="516" spans="1:100" x14ac:dyDescent="0.25">
      <c r="A516">
        <v>43235</v>
      </c>
      <c r="B516" s="4" t="s">
        <v>239</v>
      </c>
      <c r="C516" s="4" t="s">
        <v>188</v>
      </c>
      <c r="D516" s="4" t="s">
        <v>239</v>
      </c>
      <c r="E516" s="4" t="s">
        <v>240</v>
      </c>
      <c r="F516">
        <v>515</v>
      </c>
      <c r="CE516">
        <v>919</v>
      </c>
      <c r="CF516">
        <v>932</v>
      </c>
      <c r="CG516">
        <v>995</v>
      </c>
      <c r="CH516">
        <v>989</v>
      </c>
      <c r="CI516">
        <v>979</v>
      </c>
      <c r="CJ516">
        <v>970</v>
      </c>
      <c r="CK516">
        <v>1097</v>
      </c>
      <c r="CL516">
        <v>1095</v>
      </c>
      <c r="CM516">
        <v>1099.5</v>
      </c>
      <c r="CN516">
        <v>1100</v>
      </c>
      <c r="CO516">
        <v>1127</v>
      </c>
      <c r="CP516">
        <v>1099</v>
      </c>
      <c r="CQ516">
        <v>1080</v>
      </c>
      <c r="CR516">
        <v>1064.5</v>
      </c>
      <c r="CS516">
        <v>1090</v>
      </c>
      <c r="CT516">
        <v>1100</v>
      </c>
      <c r="CU516">
        <v>1130</v>
      </c>
      <c r="CV516">
        <v>1200</v>
      </c>
    </row>
    <row r="517" spans="1:100" x14ac:dyDescent="0.25">
      <c r="A517">
        <v>89122</v>
      </c>
      <c r="B517" s="4" t="s">
        <v>225</v>
      </c>
      <c r="C517" s="4" t="s">
        <v>226</v>
      </c>
      <c r="D517" s="4" t="s">
        <v>225</v>
      </c>
      <c r="E517" s="4" t="s">
        <v>227</v>
      </c>
      <c r="F517">
        <v>515</v>
      </c>
      <c r="CE517">
        <v>775</v>
      </c>
      <c r="CF517">
        <v>800</v>
      </c>
      <c r="CG517">
        <v>895</v>
      </c>
      <c r="CH517">
        <v>875</v>
      </c>
      <c r="CI517">
        <v>895</v>
      </c>
      <c r="CJ517">
        <v>895</v>
      </c>
      <c r="CK517">
        <v>872.5</v>
      </c>
      <c r="CL517">
        <v>985</v>
      </c>
      <c r="CM517">
        <v>990</v>
      </c>
      <c r="CN517">
        <v>985</v>
      </c>
      <c r="CO517">
        <v>980</v>
      </c>
      <c r="CP517">
        <v>959.5</v>
      </c>
      <c r="CQ517">
        <v>980</v>
      </c>
      <c r="CR517">
        <v>980</v>
      </c>
      <c r="CS517">
        <v>1050</v>
      </c>
      <c r="CT517">
        <v>1067.5</v>
      </c>
      <c r="CU517">
        <v>1055</v>
      </c>
      <c r="CV517">
        <v>1025</v>
      </c>
    </row>
    <row r="518" spans="1:100" x14ac:dyDescent="0.25">
      <c r="A518">
        <v>92618</v>
      </c>
      <c r="B518" s="4" t="s">
        <v>451</v>
      </c>
      <c r="C518" s="4" t="s">
        <v>117</v>
      </c>
      <c r="D518" s="4" t="s">
        <v>124</v>
      </c>
      <c r="E518" s="4" t="s">
        <v>257</v>
      </c>
      <c r="F518">
        <v>517</v>
      </c>
      <c r="V518">
        <v>2125</v>
      </c>
      <c r="W518">
        <v>1995</v>
      </c>
      <c r="X518">
        <v>2000</v>
      </c>
      <c r="Y518">
        <v>2000</v>
      </c>
      <c r="Z518">
        <v>1990</v>
      </c>
      <c r="AA518">
        <v>1985</v>
      </c>
      <c r="AB518">
        <v>1997.5</v>
      </c>
      <c r="AC518">
        <v>2070</v>
      </c>
      <c r="AD518">
        <v>2110</v>
      </c>
      <c r="AE518">
        <v>2230</v>
      </c>
      <c r="AF518">
        <v>2245</v>
      </c>
      <c r="AG518">
        <v>2240</v>
      </c>
      <c r="AH518">
        <v>2250</v>
      </c>
      <c r="AI518">
        <v>2200</v>
      </c>
      <c r="AJ518">
        <v>2160</v>
      </c>
      <c r="AK518">
        <v>2275</v>
      </c>
      <c r="AL518">
        <v>2270</v>
      </c>
      <c r="AM518">
        <v>2225</v>
      </c>
      <c r="AN518">
        <v>2287.5</v>
      </c>
      <c r="AO518">
        <v>2070</v>
      </c>
      <c r="AP518">
        <v>2070</v>
      </c>
      <c r="AQ518">
        <v>2000</v>
      </c>
      <c r="AR518">
        <v>2057.5</v>
      </c>
      <c r="AS518">
        <v>2217.5</v>
      </c>
      <c r="AT518">
        <v>2320</v>
      </c>
      <c r="AU518">
        <v>2310</v>
      </c>
      <c r="AV518">
        <v>2265</v>
      </c>
      <c r="AW518">
        <v>2225</v>
      </c>
      <c r="AX518">
        <v>2225</v>
      </c>
      <c r="AY518">
        <v>2267.5</v>
      </c>
      <c r="AZ518">
        <v>2280</v>
      </c>
      <c r="BA518">
        <v>2250</v>
      </c>
      <c r="BB518">
        <v>2315</v>
      </c>
      <c r="BC518">
        <v>2338</v>
      </c>
      <c r="BD518">
        <v>2320</v>
      </c>
      <c r="BE518">
        <v>2320</v>
      </c>
      <c r="BF518">
        <v>2365</v>
      </c>
      <c r="BG518">
        <v>2330</v>
      </c>
      <c r="BH518">
        <v>2325</v>
      </c>
      <c r="BI518">
        <v>2257.5</v>
      </c>
      <c r="BJ518">
        <v>2245</v>
      </c>
      <c r="BK518">
        <v>2270</v>
      </c>
      <c r="BL518">
        <v>2295</v>
      </c>
      <c r="BM518">
        <v>2270</v>
      </c>
      <c r="BN518">
        <v>2336.5</v>
      </c>
      <c r="BO518">
        <v>2360</v>
      </c>
      <c r="BP518">
        <v>2367.5</v>
      </c>
      <c r="BQ518">
        <v>2400</v>
      </c>
      <c r="BR518">
        <v>2460</v>
      </c>
      <c r="BS518">
        <v>2457.5</v>
      </c>
      <c r="BT518">
        <v>2460</v>
      </c>
      <c r="BU518">
        <v>2467.5</v>
      </c>
      <c r="BV518">
        <v>2455</v>
      </c>
      <c r="BW518">
        <v>2392.5</v>
      </c>
      <c r="BX518">
        <v>2370</v>
      </c>
      <c r="BY518">
        <v>2500</v>
      </c>
      <c r="BZ518">
        <v>2425</v>
      </c>
      <c r="CA518">
        <v>2480</v>
      </c>
      <c r="CB518">
        <v>2490</v>
      </c>
      <c r="CC518">
        <v>2475</v>
      </c>
      <c r="CD518">
        <v>2455</v>
      </c>
      <c r="CE518">
        <v>2497.5</v>
      </c>
      <c r="CF518">
        <v>2470</v>
      </c>
      <c r="CG518">
        <v>2500</v>
      </c>
      <c r="CH518">
        <v>2520</v>
      </c>
      <c r="CI518">
        <v>2570</v>
      </c>
      <c r="CJ518">
        <v>2607.5</v>
      </c>
      <c r="CK518">
        <v>2670</v>
      </c>
      <c r="CL518">
        <v>2662.5</v>
      </c>
      <c r="CM518">
        <v>2637.5</v>
      </c>
      <c r="CN518">
        <v>2565</v>
      </c>
      <c r="CO518">
        <v>2565</v>
      </c>
      <c r="CP518">
        <v>2570</v>
      </c>
      <c r="CQ518">
        <v>2540</v>
      </c>
      <c r="CR518">
        <v>2520</v>
      </c>
      <c r="CS518">
        <v>2525</v>
      </c>
      <c r="CT518">
        <v>2550</v>
      </c>
      <c r="CU518">
        <v>2570</v>
      </c>
      <c r="CV518">
        <v>2595</v>
      </c>
    </row>
    <row r="519" spans="1:100" x14ac:dyDescent="0.25">
      <c r="A519">
        <v>87112</v>
      </c>
      <c r="B519" s="4" t="s">
        <v>218</v>
      </c>
      <c r="C519" s="4" t="s">
        <v>219</v>
      </c>
      <c r="D519" s="4" t="s">
        <v>218</v>
      </c>
      <c r="E519" s="4" t="s">
        <v>220</v>
      </c>
      <c r="F519">
        <v>518</v>
      </c>
      <c r="CJ519">
        <v>849.5</v>
      </c>
      <c r="CK519">
        <v>797.5</v>
      </c>
      <c r="CL519">
        <v>787.5</v>
      </c>
      <c r="CM519">
        <v>750</v>
      </c>
      <c r="CN519">
        <v>750</v>
      </c>
      <c r="CO519">
        <v>750</v>
      </c>
      <c r="CP519">
        <v>750</v>
      </c>
      <c r="CQ519">
        <v>779</v>
      </c>
      <c r="CR519">
        <v>767.5</v>
      </c>
      <c r="CS519">
        <v>750</v>
      </c>
      <c r="CT519">
        <v>750</v>
      </c>
      <c r="CU519">
        <v>775</v>
      </c>
      <c r="CV519">
        <v>795</v>
      </c>
    </row>
    <row r="520" spans="1:100" x14ac:dyDescent="0.25">
      <c r="A520">
        <v>78216</v>
      </c>
      <c r="B520" s="4" t="s">
        <v>146</v>
      </c>
      <c r="C520" s="4" t="s">
        <v>108</v>
      </c>
      <c r="D520" s="4" t="s">
        <v>146</v>
      </c>
      <c r="E520" s="4" t="s">
        <v>224</v>
      </c>
      <c r="F520">
        <v>519</v>
      </c>
      <c r="Q520">
        <v>855</v>
      </c>
      <c r="R520">
        <v>794.5</v>
      </c>
      <c r="S520">
        <v>780</v>
      </c>
      <c r="T520">
        <v>794.5</v>
      </c>
      <c r="U520">
        <v>850</v>
      </c>
      <c r="V520">
        <v>850</v>
      </c>
      <c r="W520">
        <v>880</v>
      </c>
      <c r="X520">
        <v>900</v>
      </c>
      <c r="Y520">
        <v>903.5</v>
      </c>
      <c r="Z520">
        <v>837</v>
      </c>
      <c r="AA520">
        <v>864</v>
      </c>
      <c r="AB520">
        <v>864</v>
      </c>
      <c r="AC520">
        <v>900</v>
      </c>
      <c r="AD520">
        <v>900</v>
      </c>
      <c r="AE520">
        <v>926</v>
      </c>
      <c r="AF520">
        <v>898.5</v>
      </c>
      <c r="AG520">
        <v>900</v>
      </c>
      <c r="AH520">
        <v>900</v>
      </c>
      <c r="AI520">
        <v>887</v>
      </c>
      <c r="AJ520">
        <v>887</v>
      </c>
      <c r="AK520">
        <v>887</v>
      </c>
      <c r="AL520">
        <v>900</v>
      </c>
      <c r="AM520">
        <v>875</v>
      </c>
      <c r="AN520">
        <v>895</v>
      </c>
      <c r="AO520">
        <v>890</v>
      </c>
      <c r="AP520">
        <v>875</v>
      </c>
      <c r="AQ520">
        <v>904</v>
      </c>
      <c r="AR520">
        <v>890</v>
      </c>
      <c r="AS520">
        <v>919.5</v>
      </c>
      <c r="AT520">
        <v>925</v>
      </c>
      <c r="AU520">
        <v>949</v>
      </c>
      <c r="AV520">
        <v>949</v>
      </c>
      <c r="AW520">
        <v>950</v>
      </c>
      <c r="AX520">
        <v>950</v>
      </c>
      <c r="AY520">
        <v>932.5</v>
      </c>
      <c r="AZ520">
        <v>920</v>
      </c>
      <c r="BA520">
        <v>895</v>
      </c>
      <c r="BB520">
        <v>895</v>
      </c>
      <c r="BC520">
        <v>895</v>
      </c>
      <c r="BD520">
        <v>899.5</v>
      </c>
      <c r="BE520">
        <v>899</v>
      </c>
      <c r="BF520">
        <v>910</v>
      </c>
      <c r="BG520">
        <v>900</v>
      </c>
      <c r="BH520">
        <v>925</v>
      </c>
      <c r="BI520">
        <v>930</v>
      </c>
      <c r="BJ520">
        <v>937.5</v>
      </c>
      <c r="BK520">
        <v>930</v>
      </c>
      <c r="BL520">
        <v>930</v>
      </c>
      <c r="BM520">
        <v>922.5</v>
      </c>
      <c r="BN520">
        <v>922.5</v>
      </c>
      <c r="BO520">
        <v>925</v>
      </c>
      <c r="BP520">
        <v>929</v>
      </c>
      <c r="BQ520">
        <v>975</v>
      </c>
      <c r="BR520">
        <v>999</v>
      </c>
      <c r="BS520">
        <v>962</v>
      </c>
      <c r="BT520">
        <v>950</v>
      </c>
      <c r="BU520">
        <v>962</v>
      </c>
      <c r="BV520">
        <v>975</v>
      </c>
      <c r="BW520">
        <v>949</v>
      </c>
      <c r="BX520">
        <v>949</v>
      </c>
      <c r="BY520">
        <v>925.5</v>
      </c>
      <c r="BZ520">
        <v>939</v>
      </c>
      <c r="CA520">
        <v>946</v>
      </c>
      <c r="CB520">
        <v>950</v>
      </c>
      <c r="CC520">
        <v>950</v>
      </c>
      <c r="CD520">
        <v>935</v>
      </c>
      <c r="CE520">
        <v>950</v>
      </c>
      <c r="CF520">
        <v>989</v>
      </c>
      <c r="CG520">
        <v>959</v>
      </c>
      <c r="CH520">
        <v>950</v>
      </c>
      <c r="CI520">
        <v>956.5</v>
      </c>
      <c r="CJ520">
        <v>949.5</v>
      </c>
      <c r="CK520">
        <v>980</v>
      </c>
      <c r="CL520">
        <v>950</v>
      </c>
      <c r="CM520">
        <v>950</v>
      </c>
      <c r="CN520">
        <v>956</v>
      </c>
      <c r="CO520">
        <v>950</v>
      </c>
      <c r="CP520">
        <v>950</v>
      </c>
      <c r="CQ520">
        <v>949</v>
      </c>
      <c r="CR520">
        <v>930.5</v>
      </c>
      <c r="CS520">
        <v>947</v>
      </c>
      <c r="CT520">
        <v>955</v>
      </c>
      <c r="CU520">
        <v>950</v>
      </c>
      <c r="CV520">
        <v>955</v>
      </c>
    </row>
    <row r="521" spans="1:100" x14ac:dyDescent="0.25">
      <c r="A521">
        <v>20774</v>
      </c>
      <c r="B521" s="4" t="s">
        <v>571</v>
      </c>
      <c r="C521" s="4" t="s">
        <v>168</v>
      </c>
      <c r="D521" s="4" t="s">
        <v>142</v>
      </c>
      <c r="E521" s="4" t="s">
        <v>572</v>
      </c>
      <c r="F521">
        <v>520</v>
      </c>
      <c r="Y521">
        <v>1580</v>
      </c>
      <c r="Z521">
        <v>1500</v>
      </c>
      <c r="AA521">
        <v>1445</v>
      </c>
      <c r="AB521">
        <v>1650</v>
      </c>
      <c r="AC521">
        <v>1567.5</v>
      </c>
      <c r="AD521">
        <v>1660</v>
      </c>
      <c r="AE521">
        <v>1660</v>
      </c>
      <c r="AF521">
        <v>1660</v>
      </c>
      <c r="AG521">
        <v>1660</v>
      </c>
      <c r="AH521">
        <v>1670</v>
      </c>
      <c r="AI521">
        <v>1670</v>
      </c>
      <c r="AJ521">
        <v>1800</v>
      </c>
      <c r="AK521">
        <v>1710</v>
      </c>
      <c r="AL521">
        <v>1672.5</v>
      </c>
      <c r="AM521">
        <v>1700</v>
      </c>
      <c r="AN521">
        <v>1600</v>
      </c>
      <c r="AO521">
        <v>1599</v>
      </c>
      <c r="AP521">
        <v>1682.5</v>
      </c>
      <c r="AQ521">
        <v>1550</v>
      </c>
      <c r="AR521">
        <v>1700</v>
      </c>
      <c r="AS521">
        <v>1700</v>
      </c>
      <c r="AT521">
        <v>1700</v>
      </c>
      <c r="AU521">
        <v>1709</v>
      </c>
      <c r="AV521">
        <v>1729</v>
      </c>
      <c r="AW521">
        <v>1675</v>
      </c>
      <c r="AX521">
        <v>1675</v>
      </c>
      <c r="AY521">
        <v>1650</v>
      </c>
      <c r="AZ521">
        <v>1646.5</v>
      </c>
      <c r="BA521">
        <v>1675</v>
      </c>
      <c r="BB521">
        <v>1650</v>
      </c>
      <c r="BC521">
        <v>1665</v>
      </c>
      <c r="BD521">
        <v>1702.5</v>
      </c>
      <c r="BE521">
        <v>1600</v>
      </c>
      <c r="BF521">
        <v>1609.5</v>
      </c>
      <c r="BG521">
        <v>1550</v>
      </c>
      <c r="BH521">
        <v>1609</v>
      </c>
      <c r="BI521">
        <v>1622</v>
      </c>
      <c r="BJ521">
        <v>1600</v>
      </c>
      <c r="BK521">
        <v>1665</v>
      </c>
      <c r="BL521">
        <v>1592</v>
      </c>
      <c r="BM521">
        <v>1600</v>
      </c>
      <c r="BN521">
        <v>1559</v>
      </c>
      <c r="BO521">
        <v>1601</v>
      </c>
      <c r="BP521">
        <v>1580</v>
      </c>
      <c r="BQ521">
        <v>1600</v>
      </c>
      <c r="BR521">
        <v>1630</v>
      </c>
      <c r="BS521">
        <v>1623</v>
      </c>
      <c r="BT521">
        <v>1608</v>
      </c>
      <c r="BU521">
        <v>1600</v>
      </c>
      <c r="BV521">
        <v>1622.5</v>
      </c>
      <c r="BW521">
        <v>1695</v>
      </c>
      <c r="BX521">
        <v>1649</v>
      </c>
      <c r="BY521">
        <v>1651.5</v>
      </c>
      <c r="BZ521">
        <v>1557.5</v>
      </c>
      <c r="CA521">
        <v>1679</v>
      </c>
      <c r="CB521">
        <v>1669</v>
      </c>
      <c r="CC521">
        <v>1624</v>
      </c>
      <c r="CD521">
        <v>1729.5</v>
      </c>
      <c r="CE521">
        <v>1655</v>
      </c>
      <c r="CF521">
        <v>1640</v>
      </c>
      <c r="CG521">
        <v>1759</v>
      </c>
      <c r="CH521">
        <v>1755</v>
      </c>
      <c r="CI521">
        <v>1733</v>
      </c>
      <c r="CJ521">
        <v>1625</v>
      </c>
      <c r="CK521">
        <v>1617.5</v>
      </c>
      <c r="CL521">
        <v>1634</v>
      </c>
      <c r="CM521">
        <v>1649</v>
      </c>
      <c r="CN521">
        <v>1600</v>
      </c>
      <c r="CO521">
        <v>1630</v>
      </c>
      <c r="CP521">
        <v>1641</v>
      </c>
      <c r="CQ521">
        <v>1640</v>
      </c>
      <c r="CR521">
        <v>1645.5</v>
      </c>
      <c r="CS521">
        <v>1710.5</v>
      </c>
      <c r="CT521">
        <v>1725</v>
      </c>
      <c r="CU521">
        <v>1705</v>
      </c>
      <c r="CV521">
        <v>1719</v>
      </c>
    </row>
    <row r="522" spans="1:100" x14ac:dyDescent="0.25">
      <c r="A522">
        <v>98661</v>
      </c>
      <c r="B522" s="4" t="s">
        <v>573</v>
      </c>
      <c r="C522" s="4" t="s">
        <v>180</v>
      </c>
      <c r="D522" s="4" t="s">
        <v>245</v>
      </c>
      <c r="E522" s="4" t="s">
        <v>227</v>
      </c>
      <c r="F522">
        <v>521</v>
      </c>
      <c r="CE522">
        <v>1125</v>
      </c>
      <c r="CF522">
        <v>1175</v>
      </c>
      <c r="CG522">
        <v>1112.5</v>
      </c>
      <c r="CH522">
        <v>1175</v>
      </c>
      <c r="CI522">
        <v>1100</v>
      </c>
      <c r="CJ522">
        <v>1150</v>
      </c>
      <c r="CK522">
        <v>1225</v>
      </c>
      <c r="CL522">
        <v>1225</v>
      </c>
      <c r="CM522">
        <v>1225</v>
      </c>
      <c r="CN522">
        <v>1187.5</v>
      </c>
      <c r="CO522">
        <v>1250</v>
      </c>
      <c r="CP522">
        <v>1100</v>
      </c>
      <c r="CQ522">
        <v>1175</v>
      </c>
      <c r="CR522">
        <v>1100</v>
      </c>
      <c r="CS522">
        <v>1150</v>
      </c>
      <c r="CT522">
        <v>1199</v>
      </c>
      <c r="CU522">
        <v>1225</v>
      </c>
      <c r="CV522">
        <v>1200</v>
      </c>
    </row>
    <row r="523" spans="1:100" x14ac:dyDescent="0.25">
      <c r="A523">
        <v>23188</v>
      </c>
      <c r="B523" s="4" t="s">
        <v>574</v>
      </c>
      <c r="C523" s="4" t="s">
        <v>175</v>
      </c>
      <c r="D523" s="4" t="s">
        <v>174</v>
      </c>
      <c r="E523" s="4" t="s">
        <v>575</v>
      </c>
      <c r="F523">
        <v>522</v>
      </c>
      <c r="CF523">
        <v>1264.5</v>
      </c>
      <c r="CG523">
        <v>1267</v>
      </c>
      <c r="CH523">
        <v>1302.5</v>
      </c>
      <c r="CI523">
        <v>1422</v>
      </c>
      <c r="CJ523">
        <v>1403</v>
      </c>
      <c r="CK523">
        <v>1362.5</v>
      </c>
      <c r="CL523">
        <v>1305</v>
      </c>
      <c r="CM523">
        <v>1361</v>
      </c>
      <c r="CN523">
        <v>1330</v>
      </c>
      <c r="CO523">
        <v>1309</v>
      </c>
      <c r="CP523">
        <v>1317</v>
      </c>
      <c r="CQ523">
        <v>1375</v>
      </c>
      <c r="CR523">
        <v>1361.5</v>
      </c>
      <c r="CS523">
        <v>1350</v>
      </c>
      <c r="CT523">
        <v>1309.5</v>
      </c>
      <c r="CU523">
        <v>1322.5</v>
      </c>
      <c r="CV523">
        <v>1350</v>
      </c>
    </row>
    <row r="524" spans="1:100" x14ac:dyDescent="0.25">
      <c r="A524">
        <v>96789</v>
      </c>
      <c r="B524" s="4" t="s">
        <v>576</v>
      </c>
      <c r="C524" s="4" t="s">
        <v>454</v>
      </c>
      <c r="D524" s="4" t="s">
        <v>455</v>
      </c>
      <c r="E524" s="4" t="s">
        <v>453</v>
      </c>
      <c r="F524">
        <v>522</v>
      </c>
      <c r="BK524">
        <v>1700</v>
      </c>
      <c r="BL524">
        <v>1725</v>
      </c>
      <c r="BM524">
        <v>1750</v>
      </c>
      <c r="BN524">
        <v>1800</v>
      </c>
      <c r="BO524">
        <v>1675</v>
      </c>
      <c r="BP524">
        <v>1695</v>
      </c>
      <c r="BQ524">
        <v>1750</v>
      </c>
      <c r="BR524">
        <v>1750</v>
      </c>
      <c r="BS524">
        <v>1800</v>
      </c>
      <c r="BT524">
        <v>1850</v>
      </c>
      <c r="BU524">
        <v>1922.5</v>
      </c>
      <c r="BV524">
        <v>2000</v>
      </c>
      <c r="BW524">
        <v>1862.5</v>
      </c>
      <c r="BX524">
        <v>1775</v>
      </c>
      <c r="BY524">
        <v>1800</v>
      </c>
      <c r="BZ524">
        <v>1837.5</v>
      </c>
      <c r="CA524">
        <v>1850</v>
      </c>
      <c r="CB524">
        <v>1800</v>
      </c>
      <c r="CC524">
        <v>1800</v>
      </c>
      <c r="CD524">
        <v>1850</v>
      </c>
      <c r="CE524">
        <v>1800</v>
      </c>
      <c r="CF524">
        <v>1800</v>
      </c>
      <c r="CG524">
        <v>1800</v>
      </c>
      <c r="CH524">
        <v>1800</v>
      </c>
      <c r="CI524">
        <v>1850</v>
      </c>
      <c r="CJ524">
        <v>1825</v>
      </c>
      <c r="CK524">
        <v>1800</v>
      </c>
      <c r="CL524">
        <v>1800</v>
      </c>
      <c r="CM524">
        <v>1850</v>
      </c>
      <c r="CN524">
        <v>1800</v>
      </c>
      <c r="CO524">
        <v>1825</v>
      </c>
      <c r="CP524">
        <v>1850</v>
      </c>
      <c r="CQ524">
        <v>1800</v>
      </c>
      <c r="CR524">
        <v>1800</v>
      </c>
      <c r="CS524">
        <v>1800</v>
      </c>
      <c r="CT524">
        <v>1850</v>
      </c>
      <c r="CU524">
        <v>1850</v>
      </c>
      <c r="CV524">
        <v>1887.5</v>
      </c>
    </row>
    <row r="525" spans="1:100" x14ac:dyDescent="0.25">
      <c r="A525">
        <v>62704</v>
      </c>
      <c r="B525" s="4" t="s">
        <v>252</v>
      </c>
      <c r="C525" s="4" t="s">
        <v>105</v>
      </c>
      <c r="D525" s="4" t="s">
        <v>252</v>
      </c>
      <c r="E525" s="4" t="s">
        <v>577</v>
      </c>
      <c r="F525">
        <v>524</v>
      </c>
      <c r="CF525">
        <v>650</v>
      </c>
      <c r="CG525">
        <v>650</v>
      </c>
      <c r="CH525">
        <v>695</v>
      </c>
      <c r="CI525">
        <v>695</v>
      </c>
      <c r="CJ525">
        <v>685</v>
      </c>
      <c r="CK525">
        <v>685</v>
      </c>
      <c r="CL525">
        <v>695</v>
      </c>
      <c r="CM525">
        <v>700</v>
      </c>
      <c r="CN525">
        <v>650</v>
      </c>
      <c r="CO525">
        <v>650</v>
      </c>
      <c r="CP525">
        <v>650</v>
      </c>
      <c r="CQ525">
        <v>650</v>
      </c>
      <c r="CR525">
        <v>695</v>
      </c>
      <c r="CS525">
        <v>692.5</v>
      </c>
      <c r="CT525">
        <v>675</v>
      </c>
      <c r="CU525">
        <v>675</v>
      </c>
      <c r="CV525">
        <v>673</v>
      </c>
    </row>
    <row r="526" spans="1:100" x14ac:dyDescent="0.25">
      <c r="A526">
        <v>80012</v>
      </c>
      <c r="B526" s="4" t="s">
        <v>241</v>
      </c>
      <c r="C526" s="4" t="s">
        <v>231</v>
      </c>
      <c r="D526" s="4" t="s">
        <v>232</v>
      </c>
      <c r="E526" s="4" t="s">
        <v>242</v>
      </c>
      <c r="F526">
        <v>525</v>
      </c>
      <c r="BL526">
        <v>1250</v>
      </c>
      <c r="BM526">
        <v>1267</v>
      </c>
      <c r="BN526">
        <v>1200</v>
      </c>
      <c r="BO526">
        <v>1220</v>
      </c>
      <c r="BP526">
        <v>1250</v>
      </c>
      <c r="BQ526">
        <v>1197.5</v>
      </c>
      <c r="BR526">
        <v>1200</v>
      </c>
      <c r="BS526">
        <v>1400</v>
      </c>
      <c r="BT526">
        <v>1400</v>
      </c>
      <c r="BU526">
        <v>1350</v>
      </c>
      <c r="BV526">
        <v>1361</v>
      </c>
      <c r="BW526">
        <v>1360</v>
      </c>
      <c r="BX526">
        <v>1345</v>
      </c>
      <c r="BY526">
        <v>1390</v>
      </c>
      <c r="BZ526">
        <v>1342.5</v>
      </c>
      <c r="CA526">
        <v>1377.5</v>
      </c>
      <c r="CB526">
        <v>1385</v>
      </c>
      <c r="CC526">
        <v>1305</v>
      </c>
      <c r="CD526">
        <v>1300</v>
      </c>
      <c r="CE526">
        <v>1260</v>
      </c>
      <c r="CF526">
        <v>1297.5</v>
      </c>
      <c r="CG526">
        <v>1285</v>
      </c>
      <c r="CH526">
        <v>1350</v>
      </c>
      <c r="CI526">
        <v>1380</v>
      </c>
      <c r="CJ526">
        <v>1390</v>
      </c>
      <c r="CK526">
        <v>1390</v>
      </c>
      <c r="CL526">
        <v>1400</v>
      </c>
      <c r="CM526">
        <v>1400</v>
      </c>
      <c r="CN526">
        <v>1400</v>
      </c>
      <c r="CO526">
        <v>1375</v>
      </c>
      <c r="CP526">
        <v>1335</v>
      </c>
      <c r="CQ526">
        <v>1300</v>
      </c>
      <c r="CR526">
        <v>1300</v>
      </c>
      <c r="CS526">
        <v>1327.5</v>
      </c>
      <c r="CT526">
        <v>1390</v>
      </c>
      <c r="CU526">
        <v>1430</v>
      </c>
      <c r="CV526">
        <v>1445</v>
      </c>
    </row>
    <row r="527" spans="1:100" x14ac:dyDescent="0.25">
      <c r="A527">
        <v>75231</v>
      </c>
      <c r="B527" s="4" t="s">
        <v>160</v>
      </c>
      <c r="C527" s="4" t="s">
        <v>108</v>
      </c>
      <c r="D527" s="4" t="s">
        <v>109</v>
      </c>
      <c r="E527" s="4" t="s">
        <v>160</v>
      </c>
      <c r="F527">
        <v>526</v>
      </c>
      <c r="CK527">
        <v>1675</v>
      </c>
      <c r="CL527">
        <v>1547</v>
      </c>
      <c r="CM527">
        <v>1422.5</v>
      </c>
      <c r="CN527">
        <v>1450</v>
      </c>
      <c r="CO527">
        <v>1449</v>
      </c>
      <c r="CP527">
        <v>1250</v>
      </c>
      <c r="CQ527">
        <v>1455</v>
      </c>
      <c r="CR527">
        <v>1604</v>
      </c>
      <c r="CS527">
        <v>1450</v>
      </c>
      <c r="CT527">
        <v>1342</v>
      </c>
      <c r="CU527">
        <v>1350</v>
      </c>
      <c r="CV527">
        <v>1400</v>
      </c>
    </row>
    <row r="528" spans="1:100" x14ac:dyDescent="0.25">
      <c r="A528">
        <v>19147</v>
      </c>
      <c r="B528" s="4" t="s">
        <v>207</v>
      </c>
      <c r="C528" s="4" t="s">
        <v>208</v>
      </c>
      <c r="D528" s="4" t="s">
        <v>207</v>
      </c>
      <c r="E528" s="4" t="s">
        <v>207</v>
      </c>
      <c r="F528">
        <v>527</v>
      </c>
      <c r="Z528">
        <v>2200</v>
      </c>
      <c r="AA528">
        <v>1975</v>
      </c>
      <c r="AB528">
        <v>1700</v>
      </c>
      <c r="AC528">
        <v>1747.5</v>
      </c>
      <c r="AD528">
        <v>1700</v>
      </c>
      <c r="AE528">
        <v>1595</v>
      </c>
      <c r="AF528">
        <v>1800</v>
      </c>
      <c r="AG528">
        <v>1900</v>
      </c>
      <c r="AH528">
        <v>1800</v>
      </c>
      <c r="AI528">
        <v>1800</v>
      </c>
      <c r="AJ528">
        <v>1722.5</v>
      </c>
      <c r="AK528">
        <v>1600</v>
      </c>
      <c r="AL528">
        <v>1700</v>
      </c>
      <c r="AM528">
        <v>1600</v>
      </c>
      <c r="AN528">
        <v>1595</v>
      </c>
      <c r="AO528">
        <v>1600</v>
      </c>
      <c r="AP528">
        <v>1712.5</v>
      </c>
      <c r="AQ528">
        <v>1600</v>
      </c>
      <c r="AR528">
        <v>1525</v>
      </c>
      <c r="AS528">
        <v>1595</v>
      </c>
      <c r="AT528">
        <v>1595</v>
      </c>
      <c r="AU528">
        <v>1572.5</v>
      </c>
      <c r="AV528">
        <v>1500</v>
      </c>
      <c r="AW528">
        <v>1520</v>
      </c>
      <c r="AX528">
        <v>1550</v>
      </c>
      <c r="AY528">
        <v>1650</v>
      </c>
      <c r="AZ528">
        <v>1795</v>
      </c>
      <c r="BA528">
        <v>1800</v>
      </c>
      <c r="BB528">
        <v>1795</v>
      </c>
      <c r="BC528">
        <v>1695</v>
      </c>
      <c r="BD528">
        <v>1650</v>
      </c>
      <c r="BE528">
        <v>1600</v>
      </c>
      <c r="BF528">
        <v>1600</v>
      </c>
      <c r="BG528">
        <v>1600</v>
      </c>
      <c r="BH528">
        <v>1650</v>
      </c>
      <c r="BI528">
        <v>1650</v>
      </c>
      <c r="BJ528">
        <v>1795</v>
      </c>
      <c r="BK528">
        <v>1795</v>
      </c>
      <c r="BL528">
        <v>1850</v>
      </c>
      <c r="BM528">
        <v>1850</v>
      </c>
      <c r="BN528">
        <v>1850</v>
      </c>
      <c r="BO528">
        <v>1757.5</v>
      </c>
      <c r="BP528">
        <v>1750</v>
      </c>
      <c r="BQ528">
        <v>1750</v>
      </c>
      <c r="BR528">
        <v>1600</v>
      </c>
      <c r="BS528">
        <v>1600</v>
      </c>
      <c r="BT528">
        <v>1650</v>
      </c>
      <c r="BU528">
        <v>1699.5</v>
      </c>
      <c r="BV528">
        <v>1750</v>
      </c>
      <c r="BW528">
        <v>1680</v>
      </c>
      <c r="BX528">
        <v>1675</v>
      </c>
      <c r="BY528">
        <v>1795</v>
      </c>
      <c r="BZ528">
        <v>1597.5</v>
      </c>
      <c r="CA528">
        <v>1700</v>
      </c>
      <c r="CB528">
        <v>1500</v>
      </c>
      <c r="CC528">
        <v>1675</v>
      </c>
      <c r="CD528">
        <v>1600</v>
      </c>
      <c r="CE528">
        <v>1595</v>
      </c>
      <c r="CF528">
        <v>1700</v>
      </c>
      <c r="CG528">
        <v>1750</v>
      </c>
      <c r="CH528">
        <v>1800</v>
      </c>
      <c r="CI528">
        <v>1797.5</v>
      </c>
      <c r="CJ528">
        <v>1800</v>
      </c>
      <c r="CK528">
        <v>1800</v>
      </c>
      <c r="CL528">
        <v>1750</v>
      </c>
      <c r="CM528">
        <v>1750</v>
      </c>
      <c r="CN528">
        <v>1600</v>
      </c>
      <c r="CO528">
        <v>1695</v>
      </c>
      <c r="CP528">
        <v>1600</v>
      </c>
      <c r="CQ528">
        <v>1600</v>
      </c>
      <c r="CR528">
        <v>1650</v>
      </c>
      <c r="CS528">
        <v>1625</v>
      </c>
      <c r="CT528">
        <v>1625</v>
      </c>
      <c r="CU528">
        <v>1782.5</v>
      </c>
      <c r="CV528">
        <v>1800</v>
      </c>
    </row>
    <row r="529" spans="1:100" x14ac:dyDescent="0.25">
      <c r="A529">
        <v>78681</v>
      </c>
      <c r="B529" s="4" t="s">
        <v>452</v>
      </c>
      <c r="C529" s="4" t="s">
        <v>108</v>
      </c>
      <c r="D529" s="4" t="s">
        <v>127</v>
      </c>
      <c r="E529" s="4" t="s">
        <v>149</v>
      </c>
      <c r="F529">
        <v>528</v>
      </c>
      <c r="CG529">
        <v>1464.5</v>
      </c>
      <c r="CH529">
        <v>1459.5</v>
      </c>
      <c r="CI529">
        <v>1489</v>
      </c>
      <c r="CJ529">
        <v>1450</v>
      </c>
      <c r="CK529">
        <v>1430</v>
      </c>
      <c r="CL529">
        <v>1430</v>
      </c>
      <c r="CM529">
        <v>1450</v>
      </c>
      <c r="CN529">
        <v>1450</v>
      </c>
      <c r="CO529">
        <v>1372.5</v>
      </c>
      <c r="CP529">
        <v>1319</v>
      </c>
      <c r="CQ529">
        <v>1389.5</v>
      </c>
      <c r="CR529">
        <v>1308</v>
      </c>
      <c r="CS529">
        <v>1459.5</v>
      </c>
      <c r="CT529">
        <v>1375</v>
      </c>
      <c r="CU529">
        <v>1279</v>
      </c>
      <c r="CV529">
        <v>1393</v>
      </c>
    </row>
    <row r="530" spans="1:100" x14ac:dyDescent="0.25">
      <c r="A530">
        <v>91786</v>
      </c>
      <c r="B530" s="4" t="s">
        <v>578</v>
      </c>
      <c r="C530" s="4" t="s">
        <v>117</v>
      </c>
      <c r="D530" s="4" t="s">
        <v>249</v>
      </c>
      <c r="E530" s="4" t="s">
        <v>250</v>
      </c>
      <c r="F530">
        <v>529</v>
      </c>
      <c r="AR530">
        <v>1150</v>
      </c>
      <c r="AS530">
        <v>1150</v>
      </c>
      <c r="AT530">
        <v>1212</v>
      </c>
      <c r="AU530">
        <v>1242.5</v>
      </c>
      <c r="AV530">
        <v>1200</v>
      </c>
      <c r="AW530">
        <v>1200</v>
      </c>
      <c r="AX530">
        <v>1255</v>
      </c>
      <c r="AY530">
        <v>1275</v>
      </c>
      <c r="AZ530">
        <v>1276.5</v>
      </c>
      <c r="BA530">
        <v>1500</v>
      </c>
      <c r="BB530">
        <v>1400</v>
      </c>
      <c r="BC530">
        <v>1450</v>
      </c>
      <c r="BD530">
        <v>1400</v>
      </c>
      <c r="BE530">
        <v>1385</v>
      </c>
      <c r="BF530">
        <v>1444</v>
      </c>
      <c r="BG530">
        <v>1400</v>
      </c>
      <c r="BH530">
        <v>1350</v>
      </c>
      <c r="BI530">
        <v>1417</v>
      </c>
      <c r="BJ530">
        <v>1380</v>
      </c>
      <c r="BK530">
        <v>1390</v>
      </c>
      <c r="BL530">
        <v>1418</v>
      </c>
      <c r="BM530">
        <v>1450</v>
      </c>
      <c r="BN530">
        <v>1442.5</v>
      </c>
      <c r="BO530">
        <v>1442.5</v>
      </c>
      <c r="BP530">
        <v>1385</v>
      </c>
      <c r="BQ530">
        <v>1387.5</v>
      </c>
      <c r="BR530">
        <v>1350</v>
      </c>
      <c r="BS530">
        <v>1367.5</v>
      </c>
      <c r="BT530">
        <v>1395</v>
      </c>
      <c r="BU530">
        <v>1420</v>
      </c>
      <c r="BV530">
        <v>1493</v>
      </c>
      <c r="BW530">
        <v>1430</v>
      </c>
      <c r="BX530">
        <v>1430</v>
      </c>
      <c r="BY530">
        <v>1445</v>
      </c>
      <c r="BZ530">
        <v>1435</v>
      </c>
      <c r="CA530">
        <v>1457.5</v>
      </c>
      <c r="CB530">
        <v>1395</v>
      </c>
      <c r="CC530">
        <v>1430</v>
      </c>
      <c r="CD530">
        <v>1460</v>
      </c>
      <c r="CE530">
        <v>1465</v>
      </c>
      <c r="CF530">
        <v>1522.5</v>
      </c>
      <c r="CG530">
        <v>1555</v>
      </c>
      <c r="CH530">
        <v>1555</v>
      </c>
      <c r="CI530">
        <v>1565</v>
      </c>
      <c r="CJ530">
        <v>1575</v>
      </c>
      <c r="CK530">
        <v>1575</v>
      </c>
      <c r="CL530">
        <v>1575</v>
      </c>
      <c r="CM530">
        <v>1565</v>
      </c>
      <c r="CN530">
        <v>1550</v>
      </c>
      <c r="CO530">
        <v>1563</v>
      </c>
      <c r="CP530">
        <v>1585</v>
      </c>
      <c r="CQ530">
        <v>1560</v>
      </c>
      <c r="CR530">
        <v>1572.5</v>
      </c>
      <c r="CS530">
        <v>1600</v>
      </c>
      <c r="CT530">
        <v>1650</v>
      </c>
      <c r="CU530">
        <v>1710</v>
      </c>
      <c r="CV530">
        <v>1722.5</v>
      </c>
    </row>
    <row r="531" spans="1:100" x14ac:dyDescent="0.25">
      <c r="A531">
        <v>60643</v>
      </c>
      <c r="B531" s="4" t="s">
        <v>104</v>
      </c>
      <c r="C531" s="4" t="s">
        <v>105</v>
      </c>
      <c r="D531" s="4" t="s">
        <v>104</v>
      </c>
      <c r="E531" s="4" t="s">
        <v>106</v>
      </c>
      <c r="F531">
        <v>530</v>
      </c>
      <c r="CJ531">
        <v>1350</v>
      </c>
      <c r="CK531">
        <v>1250</v>
      </c>
      <c r="CL531">
        <v>1295</v>
      </c>
      <c r="CM531">
        <v>1245</v>
      </c>
      <c r="CN531">
        <v>1150</v>
      </c>
      <c r="CO531">
        <v>1200</v>
      </c>
      <c r="CP531">
        <v>1375</v>
      </c>
      <c r="CQ531">
        <v>1362.5</v>
      </c>
      <c r="CR531">
        <v>1250</v>
      </c>
      <c r="CS531">
        <v>1250</v>
      </c>
      <c r="CT531">
        <v>1350</v>
      </c>
      <c r="CU531">
        <v>1300</v>
      </c>
      <c r="CV531">
        <v>1250</v>
      </c>
    </row>
    <row r="532" spans="1:100" x14ac:dyDescent="0.25">
      <c r="A532">
        <v>58104</v>
      </c>
      <c r="B532" s="4" t="s">
        <v>341</v>
      </c>
      <c r="C532" s="4" t="s">
        <v>342</v>
      </c>
      <c r="D532" s="4" t="s">
        <v>341</v>
      </c>
      <c r="E532" s="4" t="s">
        <v>343</v>
      </c>
      <c r="F532">
        <v>531</v>
      </c>
      <c r="CK532">
        <v>895</v>
      </c>
      <c r="CL532">
        <v>950</v>
      </c>
      <c r="CM532">
        <v>975</v>
      </c>
      <c r="CN532">
        <v>975</v>
      </c>
      <c r="CO532">
        <v>950</v>
      </c>
      <c r="CP532">
        <v>925</v>
      </c>
      <c r="CQ532">
        <v>895</v>
      </c>
      <c r="CR532">
        <v>925</v>
      </c>
      <c r="CS532">
        <v>925</v>
      </c>
      <c r="CT532">
        <v>925</v>
      </c>
      <c r="CU532">
        <v>925</v>
      </c>
      <c r="CV532">
        <v>925</v>
      </c>
    </row>
    <row r="533" spans="1:100" x14ac:dyDescent="0.25">
      <c r="A533">
        <v>72701</v>
      </c>
      <c r="B533" s="4" t="s">
        <v>272</v>
      </c>
      <c r="C533" s="4" t="s">
        <v>337</v>
      </c>
      <c r="D533" s="4" t="s">
        <v>272</v>
      </c>
      <c r="E533" s="4" t="s">
        <v>142</v>
      </c>
      <c r="F533">
        <v>532</v>
      </c>
      <c r="CG533">
        <v>843</v>
      </c>
      <c r="CH533">
        <v>950</v>
      </c>
      <c r="CI533">
        <v>850</v>
      </c>
      <c r="CJ533">
        <v>800</v>
      </c>
      <c r="CK533">
        <v>922.5</v>
      </c>
      <c r="CL533">
        <v>895</v>
      </c>
      <c r="CM533">
        <v>912.5</v>
      </c>
      <c r="CN533">
        <v>925</v>
      </c>
      <c r="CO533">
        <v>800</v>
      </c>
      <c r="CP533">
        <v>750</v>
      </c>
      <c r="CQ533">
        <v>785</v>
      </c>
      <c r="CR533">
        <v>900</v>
      </c>
      <c r="CS533">
        <v>895</v>
      </c>
      <c r="CT533">
        <v>895</v>
      </c>
      <c r="CU533">
        <v>895</v>
      </c>
      <c r="CV533">
        <v>800</v>
      </c>
    </row>
    <row r="534" spans="1:100" x14ac:dyDescent="0.25">
      <c r="A534">
        <v>57106</v>
      </c>
      <c r="B534" s="4" t="s">
        <v>579</v>
      </c>
      <c r="C534" s="4" t="s">
        <v>580</v>
      </c>
      <c r="D534" s="4" t="s">
        <v>579</v>
      </c>
      <c r="E534" s="4" t="s">
        <v>581</v>
      </c>
      <c r="F534">
        <v>533</v>
      </c>
      <c r="CD534">
        <v>750</v>
      </c>
      <c r="CE534">
        <v>765</v>
      </c>
      <c r="CF534">
        <v>810</v>
      </c>
      <c r="CG534">
        <v>775</v>
      </c>
      <c r="CH534">
        <v>775</v>
      </c>
      <c r="CI534">
        <v>775</v>
      </c>
      <c r="CJ534">
        <v>805</v>
      </c>
      <c r="CK534">
        <v>790</v>
      </c>
      <c r="CL534">
        <v>790</v>
      </c>
      <c r="CM534">
        <v>775</v>
      </c>
      <c r="CN534">
        <v>775</v>
      </c>
      <c r="CO534">
        <v>790</v>
      </c>
      <c r="CP534">
        <v>800</v>
      </c>
      <c r="CQ534">
        <v>790</v>
      </c>
      <c r="CR534">
        <v>790</v>
      </c>
      <c r="CS534">
        <v>800</v>
      </c>
      <c r="CT534">
        <v>777.5</v>
      </c>
      <c r="CU534">
        <v>765</v>
      </c>
      <c r="CV534">
        <v>765</v>
      </c>
    </row>
    <row r="535" spans="1:100" x14ac:dyDescent="0.25">
      <c r="A535">
        <v>34221</v>
      </c>
      <c r="B535" s="4" t="s">
        <v>582</v>
      </c>
      <c r="C535" s="4" t="s">
        <v>171</v>
      </c>
      <c r="D535" s="4" t="s">
        <v>583</v>
      </c>
      <c r="E535" s="4" t="s">
        <v>584</v>
      </c>
      <c r="F535">
        <v>534</v>
      </c>
      <c r="CI535">
        <v>1695</v>
      </c>
      <c r="CJ535">
        <v>1995</v>
      </c>
      <c r="CK535">
        <v>1945</v>
      </c>
      <c r="CL535">
        <v>1695</v>
      </c>
      <c r="CM535">
        <v>1772.5</v>
      </c>
      <c r="CN535">
        <v>1900</v>
      </c>
      <c r="CO535">
        <v>1900</v>
      </c>
      <c r="CP535">
        <v>1897.5</v>
      </c>
      <c r="CQ535">
        <v>1800</v>
      </c>
      <c r="CR535">
        <v>1800</v>
      </c>
      <c r="CS535">
        <v>1995</v>
      </c>
      <c r="CT535">
        <v>1797.5</v>
      </c>
      <c r="CU535">
        <v>1722.5</v>
      </c>
      <c r="CV535">
        <v>1695</v>
      </c>
    </row>
    <row r="536" spans="1:100" x14ac:dyDescent="0.25">
      <c r="A536">
        <v>29607</v>
      </c>
      <c r="B536" s="4" t="s">
        <v>327</v>
      </c>
      <c r="C536" s="4" t="s">
        <v>333</v>
      </c>
      <c r="D536" s="4" t="s">
        <v>327</v>
      </c>
      <c r="E536" s="4" t="s">
        <v>327</v>
      </c>
      <c r="F536">
        <v>535</v>
      </c>
      <c r="CE536">
        <v>1000</v>
      </c>
      <c r="CF536">
        <v>1100</v>
      </c>
      <c r="CG536">
        <v>1090</v>
      </c>
      <c r="CH536">
        <v>1065</v>
      </c>
      <c r="CI536">
        <v>1050</v>
      </c>
      <c r="CJ536">
        <v>1060</v>
      </c>
      <c r="CK536">
        <v>1118</v>
      </c>
      <c r="CL536">
        <v>1139</v>
      </c>
      <c r="CM536">
        <v>1118</v>
      </c>
      <c r="CN536">
        <v>1070</v>
      </c>
      <c r="CO536">
        <v>1075</v>
      </c>
      <c r="CP536">
        <v>1066</v>
      </c>
      <c r="CQ536">
        <v>1118</v>
      </c>
      <c r="CR536">
        <v>1118</v>
      </c>
      <c r="CS536">
        <v>1089</v>
      </c>
      <c r="CT536">
        <v>1157</v>
      </c>
      <c r="CU536">
        <v>1183</v>
      </c>
      <c r="CV536">
        <v>1200</v>
      </c>
    </row>
    <row r="537" spans="1:100" x14ac:dyDescent="0.25">
      <c r="A537">
        <v>90028</v>
      </c>
      <c r="B537" s="4" t="s">
        <v>125</v>
      </c>
      <c r="C537" s="4" t="s">
        <v>117</v>
      </c>
      <c r="D537" s="4" t="s">
        <v>124</v>
      </c>
      <c r="E537" s="4" t="s">
        <v>125</v>
      </c>
      <c r="F537">
        <v>536</v>
      </c>
      <c r="CB537">
        <v>3650</v>
      </c>
      <c r="CC537">
        <v>3516.5</v>
      </c>
      <c r="CD537">
        <v>3232</v>
      </c>
      <c r="CE537">
        <v>3293.5</v>
      </c>
      <c r="CF537">
        <v>3530</v>
      </c>
      <c r="CG537">
        <v>3430</v>
      </c>
      <c r="CH537">
        <v>3440</v>
      </c>
      <c r="CI537">
        <v>3687</v>
      </c>
      <c r="CJ537">
        <v>3485.5</v>
      </c>
      <c r="CK537">
        <v>3523</v>
      </c>
      <c r="CL537">
        <v>3550</v>
      </c>
      <c r="CM537">
        <v>3399</v>
      </c>
      <c r="CN537">
        <v>3414</v>
      </c>
      <c r="CO537">
        <v>3419.5</v>
      </c>
      <c r="CP537">
        <v>3460</v>
      </c>
      <c r="CQ537">
        <v>3495</v>
      </c>
      <c r="CR537">
        <v>3400</v>
      </c>
      <c r="CS537">
        <v>3362.5</v>
      </c>
      <c r="CT537">
        <v>3400</v>
      </c>
      <c r="CU537">
        <v>3457.5</v>
      </c>
      <c r="CV537">
        <v>3370</v>
      </c>
    </row>
    <row r="538" spans="1:100" x14ac:dyDescent="0.25">
      <c r="A538">
        <v>29414</v>
      </c>
      <c r="B538" s="4" t="s">
        <v>371</v>
      </c>
      <c r="C538" s="4" t="s">
        <v>333</v>
      </c>
      <c r="D538" s="4" t="s">
        <v>371</v>
      </c>
      <c r="E538" s="4" t="s">
        <v>371</v>
      </c>
      <c r="F538">
        <v>537</v>
      </c>
      <c r="CE538">
        <v>1359</v>
      </c>
      <c r="CF538">
        <v>1261</v>
      </c>
      <c r="CG538">
        <v>1266</v>
      </c>
      <c r="CH538">
        <v>1304</v>
      </c>
      <c r="CI538">
        <v>1375</v>
      </c>
      <c r="CJ538">
        <v>1377.5</v>
      </c>
      <c r="CK538">
        <v>1325</v>
      </c>
      <c r="CL538">
        <v>1405.5</v>
      </c>
      <c r="CM538">
        <v>1399</v>
      </c>
      <c r="CN538">
        <v>1378</v>
      </c>
      <c r="CO538">
        <v>1375</v>
      </c>
      <c r="CP538">
        <v>1355</v>
      </c>
      <c r="CQ538">
        <v>1355</v>
      </c>
      <c r="CR538">
        <v>1375</v>
      </c>
      <c r="CS538">
        <v>1450</v>
      </c>
      <c r="CT538">
        <v>1470</v>
      </c>
      <c r="CU538">
        <v>1480</v>
      </c>
      <c r="CV538">
        <v>1495</v>
      </c>
    </row>
    <row r="539" spans="1:100" x14ac:dyDescent="0.25">
      <c r="A539">
        <v>12065</v>
      </c>
      <c r="B539" s="4" t="s">
        <v>585</v>
      </c>
      <c r="C539" s="4" t="s">
        <v>102</v>
      </c>
      <c r="D539" s="4" t="s">
        <v>586</v>
      </c>
      <c r="E539" s="4" t="s">
        <v>587</v>
      </c>
      <c r="F539">
        <v>538</v>
      </c>
      <c r="BR539">
        <v>1462.5</v>
      </c>
      <c r="BS539">
        <v>1400</v>
      </c>
      <c r="BT539">
        <v>1328</v>
      </c>
      <c r="BU539">
        <v>1251</v>
      </c>
      <c r="BV539">
        <v>1252</v>
      </c>
      <c r="BW539">
        <v>1240</v>
      </c>
      <c r="BX539">
        <v>1217</v>
      </c>
      <c r="BY539">
        <v>1217</v>
      </c>
      <c r="BZ539">
        <v>1217</v>
      </c>
      <c r="CA539">
        <v>1252</v>
      </c>
      <c r="CB539">
        <v>1251</v>
      </c>
      <c r="CC539">
        <v>1222.5</v>
      </c>
      <c r="CD539">
        <v>1217</v>
      </c>
      <c r="CE539">
        <v>1245</v>
      </c>
      <c r="CF539">
        <v>1247.5</v>
      </c>
      <c r="CG539">
        <v>1250</v>
      </c>
      <c r="CH539">
        <v>1252</v>
      </c>
      <c r="CI539">
        <v>1325</v>
      </c>
      <c r="CJ539">
        <v>1310</v>
      </c>
      <c r="CK539">
        <v>1273.5</v>
      </c>
      <c r="CL539">
        <v>1273.5</v>
      </c>
      <c r="CM539">
        <v>1300</v>
      </c>
      <c r="CN539">
        <v>1252</v>
      </c>
      <c r="CO539">
        <v>1276</v>
      </c>
      <c r="CP539">
        <v>1252</v>
      </c>
      <c r="CQ539">
        <v>1252</v>
      </c>
      <c r="CR539">
        <v>1322.5</v>
      </c>
      <c r="CS539">
        <v>1300</v>
      </c>
      <c r="CT539">
        <v>1300</v>
      </c>
      <c r="CU539">
        <v>1325</v>
      </c>
      <c r="CV539">
        <v>1252</v>
      </c>
    </row>
    <row r="540" spans="1:100" x14ac:dyDescent="0.25">
      <c r="A540">
        <v>97223</v>
      </c>
      <c r="B540" s="4" t="s">
        <v>588</v>
      </c>
      <c r="C540" s="4" t="s">
        <v>246</v>
      </c>
      <c r="D540" s="4" t="s">
        <v>245</v>
      </c>
      <c r="E540" s="4" t="s">
        <v>142</v>
      </c>
      <c r="F540">
        <v>539</v>
      </c>
      <c r="CJ540">
        <v>1565</v>
      </c>
      <c r="CK540">
        <v>1647.5</v>
      </c>
      <c r="CL540">
        <v>1640</v>
      </c>
      <c r="CM540">
        <v>1650</v>
      </c>
      <c r="CN540">
        <v>1625</v>
      </c>
      <c r="CO540">
        <v>1625</v>
      </c>
      <c r="CP540">
        <v>1569.5</v>
      </c>
      <c r="CQ540">
        <v>1545</v>
      </c>
      <c r="CR540">
        <v>1525</v>
      </c>
      <c r="CS540">
        <v>1560</v>
      </c>
      <c r="CT540">
        <v>1590</v>
      </c>
      <c r="CU540">
        <v>1630</v>
      </c>
      <c r="CV540">
        <v>1481</v>
      </c>
    </row>
    <row r="541" spans="1:100" x14ac:dyDescent="0.25">
      <c r="A541">
        <v>89115</v>
      </c>
      <c r="B541" s="4" t="s">
        <v>225</v>
      </c>
      <c r="C541" s="4" t="s">
        <v>226</v>
      </c>
      <c r="D541" s="4" t="s">
        <v>225</v>
      </c>
      <c r="E541" s="4" t="s">
        <v>227</v>
      </c>
      <c r="F541">
        <v>540</v>
      </c>
      <c r="CI541">
        <v>750</v>
      </c>
      <c r="CJ541">
        <v>750</v>
      </c>
      <c r="CK541">
        <v>750</v>
      </c>
      <c r="CL541">
        <v>697.5</v>
      </c>
      <c r="CM541">
        <v>695</v>
      </c>
      <c r="CN541">
        <v>695</v>
      </c>
      <c r="CO541">
        <v>700</v>
      </c>
      <c r="CP541">
        <v>750</v>
      </c>
      <c r="CQ541">
        <v>700</v>
      </c>
      <c r="CR541">
        <v>750</v>
      </c>
      <c r="CS541">
        <v>800</v>
      </c>
      <c r="CT541">
        <v>800</v>
      </c>
      <c r="CU541">
        <v>795</v>
      </c>
      <c r="CV541">
        <v>809</v>
      </c>
    </row>
    <row r="542" spans="1:100" x14ac:dyDescent="0.25">
      <c r="A542">
        <v>76133</v>
      </c>
      <c r="B542" s="4" t="s">
        <v>270</v>
      </c>
      <c r="C542" s="4" t="s">
        <v>108</v>
      </c>
      <c r="D542" s="4" t="s">
        <v>109</v>
      </c>
      <c r="E542" s="4" t="s">
        <v>271</v>
      </c>
      <c r="F542">
        <v>541</v>
      </c>
      <c r="CG542">
        <v>885</v>
      </c>
      <c r="CH542">
        <v>875</v>
      </c>
      <c r="CI542">
        <v>875</v>
      </c>
      <c r="CJ542">
        <v>875</v>
      </c>
      <c r="CK542">
        <v>862.5</v>
      </c>
      <c r="CL542">
        <v>850</v>
      </c>
      <c r="CM542">
        <v>895</v>
      </c>
      <c r="CN542">
        <v>902.5</v>
      </c>
      <c r="CO542">
        <v>962.5</v>
      </c>
      <c r="CP542">
        <v>900</v>
      </c>
      <c r="CQ542">
        <v>900</v>
      </c>
      <c r="CR542">
        <v>892.5</v>
      </c>
      <c r="CS542">
        <v>890</v>
      </c>
      <c r="CT542">
        <v>905</v>
      </c>
      <c r="CU542">
        <v>940</v>
      </c>
      <c r="CV542">
        <v>975</v>
      </c>
    </row>
    <row r="543" spans="1:100" x14ac:dyDescent="0.25">
      <c r="A543">
        <v>77063</v>
      </c>
      <c r="B543" s="4" t="s">
        <v>112</v>
      </c>
      <c r="C543" s="4" t="s">
        <v>108</v>
      </c>
      <c r="D543" s="4" t="s">
        <v>112</v>
      </c>
      <c r="E543" s="4" t="s">
        <v>113</v>
      </c>
      <c r="F543">
        <v>542</v>
      </c>
      <c r="CF543">
        <v>1520</v>
      </c>
      <c r="CG543">
        <v>1536</v>
      </c>
      <c r="CH543">
        <v>1536</v>
      </c>
      <c r="CI543">
        <v>1578</v>
      </c>
      <c r="CJ543">
        <v>1533</v>
      </c>
      <c r="CK543">
        <v>1592</v>
      </c>
      <c r="CL543">
        <v>1450</v>
      </c>
      <c r="CM543">
        <v>1492</v>
      </c>
      <c r="CN543">
        <v>1450</v>
      </c>
      <c r="CO543">
        <v>1520</v>
      </c>
      <c r="CP543">
        <v>1431.5</v>
      </c>
      <c r="CQ543">
        <v>1450</v>
      </c>
      <c r="CR543">
        <v>1506</v>
      </c>
      <c r="CS543">
        <v>1479</v>
      </c>
      <c r="CT543">
        <v>1480</v>
      </c>
      <c r="CU543">
        <v>1480</v>
      </c>
      <c r="CV543">
        <v>1500</v>
      </c>
    </row>
    <row r="544" spans="1:100" x14ac:dyDescent="0.25">
      <c r="A544">
        <v>75080</v>
      </c>
      <c r="B544" s="4" t="s">
        <v>589</v>
      </c>
      <c r="C544" s="4" t="s">
        <v>108</v>
      </c>
      <c r="D544" s="4" t="s">
        <v>109</v>
      </c>
      <c r="E544" s="4" t="s">
        <v>160</v>
      </c>
      <c r="F544">
        <v>543</v>
      </c>
      <c r="CE544">
        <v>1509</v>
      </c>
      <c r="CF544">
        <v>1541</v>
      </c>
      <c r="CG544">
        <v>1656.5</v>
      </c>
      <c r="CH544">
        <v>1652</v>
      </c>
      <c r="CI544">
        <v>1661</v>
      </c>
      <c r="CJ544">
        <v>1687.5</v>
      </c>
      <c r="CK544">
        <v>1825</v>
      </c>
      <c r="CL544">
        <v>1767</v>
      </c>
      <c r="CM544">
        <v>1800</v>
      </c>
      <c r="CN544">
        <v>1755</v>
      </c>
      <c r="CO544">
        <v>1750</v>
      </c>
      <c r="CP544">
        <v>1750</v>
      </c>
      <c r="CQ544">
        <v>1750</v>
      </c>
      <c r="CR544">
        <v>1750</v>
      </c>
      <c r="CS544">
        <v>1699</v>
      </c>
      <c r="CT544">
        <v>1668</v>
      </c>
      <c r="CU544">
        <v>1685.5</v>
      </c>
      <c r="CV544">
        <v>1691.5</v>
      </c>
    </row>
    <row r="545" spans="1:100" x14ac:dyDescent="0.25">
      <c r="A545">
        <v>67212</v>
      </c>
      <c r="B545" s="4" t="s">
        <v>590</v>
      </c>
      <c r="C545" s="4" t="s">
        <v>591</v>
      </c>
      <c r="D545" s="4" t="s">
        <v>590</v>
      </c>
      <c r="E545" s="4" t="s">
        <v>592</v>
      </c>
      <c r="F545">
        <v>544</v>
      </c>
      <c r="CF545">
        <v>739.5</v>
      </c>
      <c r="CG545">
        <v>779</v>
      </c>
      <c r="CH545">
        <v>784</v>
      </c>
      <c r="CI545">
        <v>779</v>
      </c>
      <c r="CJ545">
        <v>779</v>
      </c>
      <c r="CK545">
        <v>779</v>
      </c>
      <c r="CL545">
        <v>784</v>
      </c>
      <c r="CM545">
        <v>799.5</v>
      </c>
      <c r="CN545">
        <v>779</v>
      </c>
      <c r="CO545">
        <v>779</v>
      </c>
      <c r="CP545">
        <v>784</v>
      </c>
      <c r="CQ545">
        <v>779</v>
      </c>
      <c r="CR545">
        <v>779</v>
      </c>
      <c r="CS545">
        <v>779</v>
      </c>
      <c r="CT545">
        <v>779</v>
      </c>
      <c r="CU545">
        <v>779</v>
      </c>
      <c r="CV545">
        <v>749</v>
      </c>
    </row>
    <row r="546" spans="1:100" x14ac:dyDescent="0.25">
      <c r="A546">
        <v>89502</v>
      </c>
      <c r="B546" s="4" t="s">
        <v>593</v>
      </c>
      <c r="C546" s="4" t="s">
        <v>226</v>
      </c>
      <c r="D546" s="4" t="s">
        <v>593</v>
      </c>
      <c r="E546" s="4" t="s">
        <v>594</v>
      </c>
      <c r="F546">
        <v>545</v>
      </c>
      <c r="CE546">
        <v>900</v>
      </c>
      <c r="CF546">
        <v>950</v>
      </c>
      <c r="CG546">
        <v>900</v>
      </c>
      <c r="CH546">
        <v>900</v>
      </c>
      <c r="CI546">
        <v>950</v>
      </c>
      <c r="CJ546">
        <v>995</v>
      </c>
      <c r="CK546">
        <v>999</v>
      </c>
      <c r="CL546">
        <v>1050</v>
      </c>
      <c r="CM546">
        <v>897.5</v>
      </c>
      <c r="CN546">
        <v>975</v>
      </c>
      <c r="CO546">
        <v>1097.5</v>
      </c>
      <c r="CP546">
        <v>1112.5</v>
      </c>
      <c r="CQ546">
        <v>1150</v>
      </c>
      <c r="CR546">
        <v>1100</v>
      </c>
      <c r="CS546">
        <v>1062.5</v>
      </c>
      <c r="CT546">
        <v>1112.5</v>
      </c>
      <c r="CU546">
        <v>1200</v>
      </c>
      <c r="CV546">
        <v>1247.5</v>
      </c>
    </row>
    <row r="547" spans="1:100" x14ac:dyDescent="0.25">
      <c r="A547">
        <v>92057</v>
      </c>
      <c r="B547" s="4" t="s">
        <v>521</v>
      </c>
      <c r="C547" s="4" t="s">
        <v>117</v>
      </c>
      <c r="D547" s="4" t="s">
        <v>217</v>
      </c>
      <c r="E547" s="4" t="s">
        <v>217</v>
      </c>
      <c r="F547">
        <v>545</v>
      </c>
      <c r="CC547">
        <v>1650</v>
      </c>
      <c r="CD547">
        <v>1650</v>
      </c>
      <c r="CE547">
        <v>1703</v>
      </c>
      <c r="CF547">
        <v>1736</v>
      </c>
      <c r="CG547">
        <v>1801.5</v>
      </c>
      <c r="CH547">
        <v>1800</v>
      </c>
      <c r="CI547">
        <v>1799</v>
      </c>
      <c r="CJ547">
        <v>1773.5</v>
      </c>
      <c r="CK547">
        <v>1850</v>
      </c>
      <c r="CL547">
        <v>1806</v>
      </c>
      <c r="CM547">
        <v>1765</v>
      </c>
      <c r="CN547">
        <v>1778</v>
      </c>
      <c r="CO547">
        <v>1800</v>
      </c>
      <c r="CP547">
        <v>1866</v>
      </c>
      <c r="CQ547">
        <v>1813.5</v>
      </c>
      <c r="CR547">
        <v>1875</v>
      </c>
      <c r="CS547">
        <v>1889.5</v>
      </c>
      <c r="CT547">
        <v>1895</v>
      </c>
      <c r="CU547">
        <v>1880</v>
      </c>
      <c r="CV547">
        <v>1850</v>
      </c>
    </row>
    <row r="548" spans="1:100" x14ac:dyDescent="0.25">
      <c r="A548">
        <v>22554</v>
      </c>
      <c r="B548" s="4" t="s">
        <v>595</v>
      </c>
      <c r="C548" s="4" t="s">
        <v>175</v>
      </c>
      <c r="D548" s="4" t="s">
        <v>142</v>
      </c>
      <c r="E548" s="4" t="s">
        <v>595</v>
      </c>
      <c r="F548">
        <v>547</v>
      </c>
      <c r="CG548">
        <v>1497</v>
      </c>
      <c r="CH548">
        <v>1425</v>
      </c>
      <c r="CI548">
        <v>1547</v>
      </c>
      <c r="CJ548">
        <v>1501</v>
      </c>
      <c r="CK548">
        <v>1475</v>
      </c>
      <c r="CL548">
        <v>1393</v>
      </c>
      <c r="CM548">
        <v>1320</v>
      </c>
      <c r="CN548">
        <v>1306</v>
      </c>
      <c r="CO548">
        <v>1350</v>
      </c>
      <c r="CP548">
        <v>1303</v>
      </c>
      <c r="CQ548">
        <v>1341</v>
      </c>
      <c r="CR548">
        <v>1400</v>
      </c>
      <c r="CS548">
        <v>1470</v>
      </c>
      <c r="CT548">
        <v>1514</v>
      </c>
      <c r="CU548">
        <v>1475</v>
      </c>
      <c r="CV548">
        <v>1500</v>
      </c>
    </row>
    <row r="549" spans="1:100" x14ac:dyDescent="0.25">
      <c r="A549">
        <v>15237</v>
      </c>
      <c r="B549" s="4" t="s">
        <v>596</v>
      </c>
      <c r="C549" s="4" t="s">
        <v>208</v>
      </c>
      <c r="D549" s="4" t="s">
        <v>597</v>
      </c>
      <c r="E549" s="4" t="s">
        <v>598</v>
      </c>
      <c r="F549">
        <v>548</v>
      </c>
      <c r="CE549">
        <v>1179</v>
      </c>
      <c r="CF549">
        <v>1188</v>
      </c>
      <c r="CG549">
        <v>1200</v>
      </c>
      <c r="CH549">
        <v>1115</v>
      </c>
      <c r="CI549">
        <v>1203.5</v>
      </c>
      <c r="CJ549">
        <v>1268</v>
      </c>
      <c r="CK549">
        <v>1179.5</v>
      </c>
      <c r="CL549">
        <v>1119</v>
      </c>
      <c r="CM549">
        <v>1177</v>
      </c>
      <c r="CN549">
        <v>1168</v>
      </c>
      <c r="CO549">
        <v>1150.5</v>
      </c>
      <c r="CP549">
        <v>1152.5</v>
      </c>
      <c r="CQ549">
        <v>1174</v>
      </c>
      <c r="CR549">
        <v>1150</v>
      </c>
      <c r="CS549">
        <v>1150</v>
      </c>
      <c r="CT549">
        <v>1150</v>
      </c>
      <c r="CU549">
        <v>1150</v>
      </c>
      <c r="CV549">
        <v>1169</v>
      </c>
    </row>
    <row r="550" spans="1:100" x14ac:dyDescent="0.25">
      <c r="A550">
        <v>33322</v>
      </c>
      <c r="B550" s="4" t="s">
        <v>599</v>
      </c>
      <c r="C550" s="4" t="s">
        <v>171</v>
      </c>
      <c r="D550" s="4" t="s">
        <v>172</v>
      </c>
      <c r="E550" s="4" t="s">
        <v>194</v>
      </c>
      <c r="F550">
        <v>549</v>
      </c>
      <c r="L550">
        <v>1102</v>
      </c>
      <c r="M550">
        <v>1192</v>
      </c>
      <c r="N550">
        <v>1200</v>
      </c>
      <c r="O550">
        <v>1250</v>
      </c>
      <c r="P550">
        <v>1250</v>
      </c>
      <c r="Q550">
        <v>1250</v>
      </c>
      <c r="R550">
        <v>1250</v>
      </c>
      <c r="S550">
        <v>1275</v>
      </c>
      <c r="T550">
        <v>1250</v>
      </c>
      <c r="U550">
        <v>1250</v>
      </c>
      <c r="V550">
        <v>1200</v>
      </c>
      <c r="W550">
        <v>1250</v>
      </c>
      <c r="X550">
        <v>1250</v>
      </c>
      <c r="Y550">
        <v>1260</v>
      </c>
      <c r="Z550">
        <v>1250</v>
      </c>
      <c r="AA550">
        <v>1250</v>
      </c>
      <c r="AB550">
        <v>1250</v>
      </c>
      <c r="AC550">
        <v>1300</v>
      </c>
      <c r="AD550">
        <v>1300</v>
      </c>
      <c r="AE550">
        <v>1250</v>
      </c>
      <c r="AF550">
        <v>1250</v>
      </c>
      <c r="AG550">
        <v>1280.5</v>
      </c>
      <c r="AH550">
        <v>1284</v>
      </c>
      <c r="AI550">
        <v>1280</v>
      </c>
      <c r="AJ550">
        <v>1285.5</v>
      </c>
      <c r="AK550">
        <v>1295</v>
      </c>
      <c r="AL550">
        <v>1300</v>
      </c>
      <c r="AM550">
        <v>1300</v>
      </c>
      <c r="AN550">
        <v>1300</v>
      </c>
      <c r="AO550">
        <v>1300</v>
      </c>
      <c r="AP550">
        <v>1300</v>
      </c>
      <c r="AQ550">
        <v>1300</v>
      </c>
      <c r="AR550">
        <v>1300</v>
      </c>
      <c r="AS550">
        <v>1300</v>
      </c>
      <c r="AT550">
        <v>1300</v>
      </c>
      <c r="AU550">
        <v>1350</v>
      </c>
      <c r="AV550">
        <v>1350</v>
      </c>
      <c r="AW550">
        <v>1350</v>
      </c>
      <c r="AX550">
        <v>1300</v>
      </c>
      <c r="AY550">
        <v>1350</v>
      </c>
      <c r="AZ550">
        <v>1387.5</v>
      </c>
      <c r="BA550">
        <v>1350</v>
      </c>
      <c r="BB550">
        <v>1350</v>
      </c>
      <c r="BC550">
        <v>1375</v>
      </c>
      <c r="BD550">
        <v>1380</v>
      </c>
      <c r="BE550">
        <v>1395</v>
      </c>
      <c r="BF550">
        <v>1377.5</v>
      </c>
      <c r="BG550">
        <v>1375</v>
      </c>
      <c r="BH550">
        <v>1400</v>
      </c>
      <c r="BI550">
        <v>1450</v>
      </c>
      <c r="BJ550">
        <v>1402</v>
      </c>
      <c r="BK550">
        <v>1469.5</v>
      </c>
      <c r="BL550">
        <v>1450</v>
      </c>
      <c r="BM550">
        <v>1500</v>
      </c>
      <c r="BN550">
        <v>1485</v>
      </c>
      <c r="BO550">
        <v>1495</v>
      </c>
      <c r="BP550">
        <v>1500</v>
      </c>
      <c r="BQ550">
        <v>1476</v>
      </c>
      <c r="BR550">
        <v>1500</v>
      </c>
      <c r="BS550">
        <v>1500</v>
      </c>
      <c r="BT550">
        <v>1475</v>
      </c>
      <c r="BU550">
        <v>1500</v>
      </c>
      <c r="BV550">
        <v>1475</v>
      </c>
      <c r="BW550">
        <v>1537.5</v>
      </c>
      <c r="BX550">
        <v>1553</v>
      </c>
      <c r="BY550">
        <v>1575</v>
      </c>
      <c r="BZ550">
        <v>1585</v>
      </c>
      <c r="CA550">
        <v>1662.5</v>
      </c>
      <c r="CB550">
        <v>1506</v>
      </c>
      <c r="CC550">
        <v>1500</v>
      </c>
      <c r="CD550">
        <v>1450</v>
      </c>
      <c r="CE550">
        <v>1500</v>
      </c>
      <c r="CF550">
        <v>1502.5</v>
      </c>
      <c r="CG550">
        <v>1502.5</v>
      </c>
      <c r="CH550">
        <v>1500</v>
      </c>
      <c r="CI550">
        <v>1509</v>
      </c>
      <c r="CJ550">
        <v>1530</v>
      </c>
      <c r="CK550">
        <v>1560</v>
      </c>
      <c r="CL550">
        <v>1550</v>
      </c>
      <c r="CM550">
        <v>1575</v>
      </c>
      <c r="CN550">
        <v>1550</v>
      </c>
      <c r="CO550">
        <v>1500</v>
      </c>
      <c r="CP550">
        <v>1525</v>
      </c>
      <c r="CQ550">
        <v>1559.5</v>
      </c>
      <c r="CR550">
        <v>1566</v>
      </c>
      <c r="CS550">
        <v>1600</v>
      </c>
      <c r="CT550">
        <v>1615</v>
      </c>
      <c r="CU550">
        <v>1685</v>
      </c>
      <c r="CV550">
        <v>1650</v>
      </c>
    </row>
    <row r="551" spans="1:100" x14ac:dyDescent="0.25">
      <c r="A551">
        <v>73120</v>
      </c>
      <c r="B551" s="4" t="s">
        <v>600</v>
      </c>
      <c r="C551" s="4" t="s">
        <v>428</v>
      </c>
      <c r="D551" s="4" t="s">
        <v>600</v>
      </c>
      <c r="E551" s="4" t="s">
        <v>601</v>
      </c>
      <c r="F551">
        <v>550</v>
      </c>
      <c r="BP551">
        <v>900</v>
      </c>
      <c r="BQ551">
        <v>900</v>
      </c>
      <c r="BR551">
        <v>885</v>
      </c>
      <c r="BS551">
        <v>850</v>
      </c>
      <c r="BT551">
        <v>892.5</v>
      </c>
      <c r="BU551">
        <v>900</v>
      </c>
      <c r="BV551">
        <v>900</v>
      </c>
      <c r="BW551">
        <v>800</v>
      </c>
      <c r="BX551">
        <v>865</v>
      </c>
      <c r="BY551">
        <v>822.5</v>
      </c>
      <c r="BZ551">
        <v>850</v>
      </c>
      <c r="CA551">
        <v>900</v>
      </c>
      <c r="CB551">
        <v>825</v>
      </c>
      <c r="CC551">
        <v>830</v>
      </c>
      <c r="CD551">
        <v>810</v>
      </c>
      <c r="CE551">
        <v>850</v>
      </c>
      <c r="CF551">
        <v>865</v>
      </c>
      <c r="CG551">
        <v>855</v>
      </c>
      <c r="CH551">
        <v>850</v>
      </c>
      <c r="CI551">
        <v>840</v>
      </c>
      <c r="CJ551">
        <v>835</v>
      </c>
      <c r="CK551">
        <v>800</v>
      </c>
      <c r="CL551">
        <v>805</v>
      </c>
      <c r="CM551">
        <v>799.5</v>
      </c>
      <c r="CN551">
        <v>807.5</v>
      </c>
      <c r="CO551">
        <v>782.5</v>
      </c>
      <c r="CP551">
        <v>782.5</v>
      </c>
      <c r="CQ551">
        <v>775</v>
      </c>
      <c r="CR551">
        <v>722</v>
      </c>
      <c r="CS551">
        <v>750</v>
      </c>
      <c r="CT551">
        <v>790</v>
      </c>
      <c r="CU551">
        <v>780</v>
      </c>
      <c r="CV551">
        <v>745</v>
      </c>
    </row>
    <row r="552" spans="1:100" x14ac:dyDescent="0.25">
      <c r="A552">
        <v>63136</v>
      </c>
      <c r="B552" s="4" t="s">
        <v>602</v>
      </c>
      <c r="C552" s="4" t="s">
        <v>153</v>
      </c>
      <c r="D552" s="4" t="s">
        <v>154</v>
      </c>
      <c r="E552" s="4" t="s">
        <v>368</v>
      </c>
      <c r="F552">
        <v>551</v>
      </c>
      <c r="CD552">
        <v>697.5</v>
      </c>
      <c r="CE552">
        <v>695</v>
      </c>
      <c r="CF552">
        <v>700</v>
      </c>
      <c r="CG552">
        <v>700</v>
      </c>
      <c r="CH552">
        <v>725</v>
      </c>
      <c r="CI552">
        <v>725</v>
      </c>
      <c r="CJ552">
        <v>700</v>
      </c>
      <c r="CK552">
        <v>715</v>
      </c>
      <c r="CL552">
        <v>725</v>
      </c>
      <c r="CM552">
        <v>750</v>
      </c>
      <c r="CN552">
        <v>750</v>
      </c>
      <c r="CO552">
        <v>705</v>
      </c>
      <c r="CP552">
        <v>725</v>
      </c>
      <c r="CQ552">
        <v>705</v>
      </c>
      <c r="CR552">
        <v>725</v>
      </c>
      <c r="CS552">
        <v>700</v>
      </c>
      <c r="CT552">
        <v>700</v>
      </c>
      <c r="CU552">
        <v>700</v>
      </c>
      <c r="CV552">
        <v>725</v>
      </c>
    </row>
    <row r="553" spans="1:100" x14ac:dyDescent="0.25">
      <c r="A553">
        <v>33178</v>
      </c>
      <c r="B553" s="4" t="s">
        <v>603</v>
      </c>
      <c r="C553" s="4" t="s">
        <v>171</v>
      </c>
      <c r="D553" s="4" t="s">
        <v>172</v>
      </c>
      <c r="E553" s="4" t="s">
        <v>173</v>
      </c>
      <c r="F553">
        <v>552</v>
      </c>
      <c r="K553">
        <v>1600</v>
      </c>
      <c r="L553">
        <v>1550</v>
      </c>
      <c r="M553">
        <v>1500</v>
      </c>
      <c r="N553">
        <v>1500</v>
      </c>
      <c r="O553">
        <v>1500</v>
      </c>
      <c r="P553">
        <v>1500</v>
      </c>
      <c r="Q553">
        <v>1500</v>
      </c>
      <c r="R553">
        <v>1525</v>
      </c>
      <c r="S553">
        <v>1550</v>
      </c>
      <c r="T553">
        <v>1550</v>
      </c>
      <c r="U553">
        <v>1550</v>
      </c>
      <c r="V553">
        <v>1599</v>
      </c>
      <c r="W553">
        <v>1550</v>
      </c>
      <c r="X553">
        <v>1550</v>
      </c>
      <c r="Y553">
        <v>1550</v>
      </c>
      <c r="Z553">
        <v>1550</v>
      </c>
      <c r="AA553">
        <v>1550</v>
      </c>
      <c r="AB553">
        <v>1600</v>
      </c>
      <c r="AC553">
        <v>1600</v>
      </c>
      <c r="AD553">
        <v>1600</v>
      </c>
      <c r="AE553">
        <v>1600</v>
      </c>
      <c r="AF553">
        <v>1600</v>
      </c>
      <c r="AG553">
        <v>1600</v>
      </c>
      <c r="AH553">
        <v>1600</v>
      </c>
      <c r="AI553">
        <v>1600</v>
      </c>
      <c r="AJ553">
        <v>1600</v>
      </c>
      <c r="AK553">
        <v>1600</v>
      </c>
      <c r="AL553">
        <v>1600</v>
      </c>
      <c r="AM553">
        <v>1600</v>
      </c>
      <c r="AN553">
        <v>1600</v>
      </c>
      <c r="AO553">
        <v>1650</v>
      </c>
      <c r="AP553">
        <v>1650</v>
      </c>
      <c r="AQ553">
        <v>1650</v>
      </c>
      <c r="AR553">
        <v>1650</v>
      </c>
      <c r="AS553">
        <v>1650</v>
      </c>
      <c r="AT553">
        <v>1650</v>
      </c>
      <c r="AU553">
        <v>1650</v>
      </c>
      <c r="AV553">
        <v>1650</v>
      </c>
      <c r="AW553">
        <v>1650</v>
      </c>
      <c r="AX553">
        <v>1650</v>
      </c>
      <c r="AY553">
        <v>1650</v>
      </c>
      <c r="AZ553">
        <v>1650</v>
      </c>
      <c r="BA553">
        <v>1650</v>
      </c>
      <c r="BB553">
        <v>1675</v>
      </c>
      <c r="BC553">
        <v>1700</v>
      </c>
      <c r="BD553">
        <v>1700</v>
      </c>
      <c r="BE553">
        <v>1700</v>
      </c>
      <c r="BF553">
        <v>1700</v>
      </c>
      <c r="BG553">
        <v>1750</v>
      </c>
      <c r="BH553">
        <v>1750</v>
      </c>
      <c r="BI553">
        <v>1750</v>
      </c>
      <c r="BJ553">
        <v>1750</v>
      </c>
      <c r="BK553">
        <v>1750</v>
      </c>
      <c r="BL553">
        <v>1800</v>
      </c>
      <c r="BM553">
        <v>1800</v>
      </c>
      <c r="BN553">
        <v>1800</v>
      </c>
      <c r="BO553">
        <v>1800</v>
      </c>
      <c r="BP553">
        <v>1800</v>
      </c>
      <c r="BQ553">
        <v>1850</v>
      </c>
      <c r="BR553">
        <v>1850</v>
      </c>
      <c r="BS553">
        <v>1850</v>
      </c>
      <c r="BT553">
        <v>1862.5</v>
      </c>
      <c r="BU553">
        <v>1850</v>
      </c>
      <c r="BV553">
        <v>1850</v>
      </c>
      <c r="BW553">
        <v>1980</v>
      </c>
      <c r="BX553">
        <v>1850</v>
      </c>
      <c r="BY553">
        <v>1900</v>
      </c>
      <c r="BZ553">
        <v>1900</v>
      </c>
      <c r="CA553">
        <v>1900</v>
      </c>
      <c r="CB553">
        <v>1900</v>
      </c>
      <c r="CC553">
        <v>1900</v>
      </c>
      <c r="CD553">
        <v>1850</v>
      </c>
      <c r="CE553">
        <v>1850</v>
      </c>
      <c r="CF553">
        <v>1850</v>
      </c>
      <c r="CG553">
        <v>1899</v>
      </c>
      <c r="CH553">
        <v>1922</v>
      </c>
      <c r="CI553">
        <v>1909.5</v>
      </c>
      <c r="CJ553">
        <v>1967</v>
      </c>
      <c r="CK553">
        <v>1950</v>
      </c>
      <c r="CL553">
        <v>1950</v>
      </c>
      <c r="CM553">
        <v>2000</v>
      </c>
      <c r="CN553">
        <v>2000</v>
      </c>
      <c r="CO553">
        <v>2000</v>
      </c>
      <c r="CP553">
        <v>2049</v>
      </c>
      <c r="CQ553">
        <v>2050.5</v>
      </c>
      <c r="CR553">
        <v>2000</v>
      </c>
      <c r="CS553">
        <v>2044</v>
      </c>
      <c r="CT553">
        <v>1999.5</v>
      </c>
      <c r="CU553">
        <v>2000</v>
      </c>
      <c r="CV553">
        <v>2009</v>
      </c>
    </row>
    <row r="554" spans="1:100" x14ac:dyDescent="0.25">
      <c r="A554">
        <v>7601</v>
      </c>
      <c r="B554" s="4" t="s">
        <v>604</v>
      </c>
      <c r="C554" s="4" t="s">
        <v>165</v>
      </c>
      <c r="D554" s="4" t="s">
        <v>101</v>
      </c>
      <c r="E554" s="4" t="s">
        <v>605</v>
      </c>
      <c r="F554">
        <v>553</v>
      </c>
      <c r="CD554">
        <v>2190</v>
      </c>
      <c r="CE554">
        <v>2321</v>
      </c>
      <c r="CF554">
        <v>2275</v>
      </c>
      <c r="CG554">
        <v>2276</v>
      </c>
      <c r="CH554">
        <v>2300</v>
      </c>
      <c r="CI554">
        <v>2277</v>
      </c>
      <c r="CJ554">
        <v>2279</v>
      </c>
      <c r="CK554">
        <v>2286.5</v>
      </c>
      <c r="CL554">
        <v>2350</v>
      </c>
      <c r="CM554">
        <v>2248</v>
      </c>
      <c r="CN554">
        <v>2195</v>
      </c>
      <c r="CO554">
        <v>2200</v>
      </c>
      <c r="CP554">
        <v>2247</v>
      </c>
      <c r="CQ554">
        <v>2248.5</v>
      </c>
      <c r="CR554">
        <v>2225.5</v>
      </c>
      <c r="CS554">
        <v>2337</v>
      </c>
      <c r="CT554">
        <v>2220</v>
      </c>
      <c r="CU554">
        <v>2200</v>
      </c>
      <c r="CV554">
        <v>2260</v>
      </c>
    </row>
    <row r="555" spans="1:100" x14ac:dyDescent="0.25">
      <c r="A555">
        <v>10010</v>
      </c>
      <c r="B555" s="4" t="s">
        <v>101</v>
      </c>
      <c r="C555" s="4" t="s">
        <v>102</v>
      </c>
      <c r="D555" s="4" t="s">
        <v>101</v>
      </c>
      <c r="E555" s="4" t="s">
        <v>101</v>
      </c>
      <c r="F555">
        <v>554</v>
      </c>
      <c r="L555">
        <v>3200</v>
      </c>
      <c r="M555">
        <v>3275</v>
      </c>
      <c r="N555">
        <v>3347.5</v>
      </c>
      <c r="O555">
        <v>3395</v>
      </c>
      <c r="P555">
        <v>3300</v>
      </c>
      <c r="Q555">
        <v>3450</v>
      </c>
      <c r="R555">
        <v>3500</v>
      </c>
      <c r="S555">
        <v>3400</v>
      </c>
      <c r="T555">
        <v>3395</v>
      </c>
      <c r="U555">
        <v>3500</v>
      </c>
      <c r="V555">
        <v>3500</v>
      </c>
      <c r="W555">
        <v>3525</v>
      </c>
      <c r="X555">
        <v>3500</v>
      </c>
      <c r="Y555">
        <v>3495</v>
      </c>
      <c r="Z555">
        <v>3400</v>
      </c>
      <c r="AA555">
        <v>3500</v>
      </c>
      <c r="AB555">
        <v>3600</v>
      </c>
      <c r="AC555">
        <v>3648</v>
      </c>
      <c r="AD555">
        <v>3650</v>
      </c>
      <c r="AE555">
        <v>3600</v>
      </c>
      <c r="AF555">
        <v>3600</v>
      </c>
      <c r="AG555">
        <v>3795</v>
      </c>
      <c r="AH555">
        <v>3750</v>
      </c>
      <c r="AI555">
        <v>3750</v>
      </c>
      <c r="AJ555">
        <v>3800</v>
      </c>
      <c r="AK555">
        <v>3795</v>
      </c>
      <c r="AL555">
        <v>3699</v>
      </c>
      <c r="AM555">
        <v>3700</v>
      </c>
      <c r="AN555">
        <v>3730</v>
      </c>
      <c r="AO555">
        <v>3700</v>
      </c>
      <c r="AP555">
        <v>3700</v>
      </c>
      <c r="AQ555">
        <v>3795</v>
      </c>
      <c r="AR555">
        <v>3780</v>
      </c>
      <c r="AS555">
        <v>3700</v>
      </c>
      <c r="AT555">
        <v>3750</v>
      </c>
      <c r="AU555">
        <v>3790</v>
      </c>
      <c r="AV555">
        <v>3738</v>
      </c>
      <c r="AW555">
        <v>3700</v>
      </c>
      <c r="AX555">
        <v>3695</v>
      </c>
      <c r="AY555">
        <v>3700</v>
      </c>
      <c r="AZ555">
        <v>3700</v>
      </c>
      <c r="BA555">
        <v>4270</v>
      </c>
      <c r="BB555">
        <v>4100</v>
      </c>
      <c r="BC555">
        <v>4172</v>
      </c>
      <c r="BD555">
        <v>4172</v>
      </c>
      <c r="BE555">
        <v>4172</v>
      </c>
      <c r="BF555">
        <v>4172</v>
      </c>
      <c r="BG555">
        <v>4500</v>
      </c>
      <c r="BH555">
        <v>4525</v>
      </c>
      <c r="BI555">
        <v>4400</v>
      </c>
      <c r="BJ555">
        <v>4200</v>
      </c>
      <c r="BK555">
        <v>3962.5</v>
      </c>
      <c r="BL555">
        <v>4000</v>
      </c>
      <c r="BM555">
        <v>4195</v>
      </c>
      <c r="BN555">
        <v>4200</v>
      </c>
      <c r="BO555">
        <v>4300</v>
      </c>
      <c r="BP555">
        <v>4245</v>
      </c>
      <c r="BQ555">
        <v>4206</v>
      </c>
      <c r="BR555">
        <v>4400</v>
      </c>
      <c r="BS555">
        <v>4500</v>
      </c>
      <c r="BT555">
        <v>4300</v>
      </c>
      <c r="BU555">
        <v>4300</v>
      </c>
      <c r="BV555">
        <v>4250</v>
      </c>
      <c r="BW555">
        <v>4400</v>
      </c>
      <c r="BX555">
        <v>4400</v>
      </c>
      <c r="BY555">
        <v>4300</v>
      </c>
      <c r="BZ555">
        <v>4400</v>
      </c>
      <c r="CA555">
        <v>4295</v>
      </c>
      <c r="CB555">
        <v>4300</v>
      </c>
      <c r="CC555">
        <v>4300</v>
      </c>
      <c r="CD555">
        <v>4247.5</v>
      </c>
      <c r="CE555">
        <v>4400</v>
      </c>
      <c r="CF555">
        <v>4400</v>
      </c>
      <c r="CG555">
        <v>4300</v>
      </c>
      <c r="CH555">
        <v>4354</v>
      </c>
      <c r="CI555">
        <v>4375</v>
      </c>
      <c r="CJ555">
        <v>4250</v>
      </c>
      <c r="CK555">
        <v>4500</v>
      </c>
      <c r="CL555">
        <v>4450</v>
      </c>
      <c r="CM555">
        <v>4695</v>
      </c>
      <c r="CN555">
        <v>4550</v>
      </c>
      <c r="CO555">
        <v>4400</v>
      </c>
      <c r="CP555">
        <v>4385</v>
      </c>
      <c r="CQ555">
        <v>4400</v>
      </c>
      <c r="CR555">
        <v>4400</v>
      </c>
      <c r="CS555">
        <v>4300</v>
      </c>
      <c r="CT555">
        <v>4047.5</v>
      </c>
      <c r="CU555">
        <v>4000</v>
      </c>
      <c r="CV555">
        <v>3895</v>
      </c>
    </row>
    <row r="556" spans="1:100" x14ac:dyDescent="0.25">
      <c r="A556">
        <v>92708</v>
      </c>
      <c r="B556" s="4" t="s">
        <v>606</v>
      </c>
      <c r="C556" s="4" t="s">
        <v>117</v>
      </c>
      <c r="D556" s="4" t="s">
        <v>124</v>
      </c>
      <c r="E556" s="4" t="s">
        <v>257</v>
      </c>
      <c r="F556">
        <v>555</v>
      </c>
      <c r="CE556">
        <v>1976.5</v>
      </c>
      <c r="CF556">
        <v>1955</v>
      </c>
      <c r="CG556">
        <v>1975</v>
      </c>
      <c r="CH556">
        <v>2020.5</v>
      </c>
      <c r="CI556">
        <v>2055</v>
      </c>
      <c r="CJ556">
        <v>2017</v>
      </c>
      <c r="CK556">
        <v>2065.5</v>
      </c>
      <c r="CL556">
        <v>2048.5</v>
      </c>
      <c r="CM556">
        <v>2026.5</v>
      </c>
      <c r="CN556">
        <v>2042</v>
      </c>
      <c r="CO556">
        <v>2075</v>
      </c>
      <c r="CP556">
        <v>2076</v>
      </c>
      <c r="CQ556">
        <v>2041.5</v>
      </c>
      <c r="CR556">
        <v>2039</v>
      </c>
      <c r="CS556">
        <v>2055</v>
      </c>
      <c r="CT556">
        <v>2094.5</v>
      </c>
      <c r="CU556">
        <v>2107</v>
      </c>
      <c r="CV556">
        <v>2175</v>
      </c>
    </row>
    <row r="557" spans="1:100" x14ac:dyDescent="0.25">
      <c r="A557">
        <v>33125</v>
      </c>
      <c r="B557" s="4" t="s">
        <v>607</v>
      </c>
      <c r="C557" s="4" t="s">
        <v>171</v>
      </c>
      <c r="D557" s="4" t="s">
        <v>172</v>
      </c>
      <c r="E557" s="4" t="s">
        <v>173</v>
      </c>
      <c r="F557">
        <v>556</v>
      </c>
      <c r="BL557">
        <v>1750</v>
      </c>
      <c r="BM557">
        <v>1600</v>
      </c>
      <c r="BN557">
        <v>1500</v>
      </c>
      <c r="BO557">
        <v>1562.5</v>
      </c>
      <c r="BP557">
        <v>1525</v>
      </c>
      <c r="BQ557">
        <v>1550</v>
      </c>
      <c r="BR557">
        <v>1550</v>
      </c>
      <c r="BS557">
        <v>1600</v>
      </c>
      <c r="BT557">
        <v>1600</v>
      </c>
      <c r="BU557">
        <v>1600</v>
      </c>
      <c r="BV557">
        <v>1550</v>
      </c>
      <c r="BW557">
        <v>1750</v>
      </c>
      <c r="BX557">
        <v>1712.5</v>
      </c>
      <c r="BY557">
        <v>1772.5</v>
      </c>
      <c r="BZ557">
        <v>1600</v>
      </c>
      <c r="CA557">
        <v>1625</v>
      </c>
      <c r="CB557">
        <v>1682.5</v>
      </c>
      <c r="CC557">
        <v>1725</v>
      </c>
      <c r="CD557">
        <v>1650</v>
      </c>
      <c r="CE557">
        <v>1750</v>
      </c>
      <c r="CF557">
        <v>1700</v>
      </c>
      <c r="CG557">
        <v>1750</v>
      </c>
      <c r="CH557">
        <v>1650</v>
      </c>
      <c r="CI557">
        <v>1600</v>
      </c>
      <c r="CJ557">
        <v>1600</v>
      </c>
      <c r="CK557">
        <v>1600</v>
      </c>
      <c r="CL557">
        <v>1650</v>
      </c>
      <c r="CM557">
        <v>1650</v>
      </c>
      <c r="CN557">
        <v>1650</v>
      </c>
      <c r="CO557">
        <v>1600</v>
      </c>
      <c r="CP557">
        <v>1600</v>
      </c>
      <c r="CQ557">
        <v>1575</v>
      </c>
      <c r="CR557">
        <v>1500</v>
      </c>
      <c r="CS557">
        <v>1550</v>
      </c>
      <c r="CT557">
        <v>1600</v>
      </c>
      <c r="CU557">
        <v>1662.5</v>
      </c>
      <c r="CV557">
        <v>1650</v>
      </c>
    </row>
    <row r="558" spans="1:100" x14ac:dyDescent="0.25">
      <c r="A558">
        <v>47401</v>
      </c>
      <c r="B558" s="4" t="s">
        <v>487</v>
      </c>
      <c r="C558" s="4" t="s">
        <v>290</v>
      </c>
      <c r="D558" s="4" t="s">
        <v>487</v>
      </c>
      <c r="E558" s="4" t="s">
        <v>388</v>
      </c>
      <c r="F558">
        <v>557</v>
      </c>
      <c r="BC558">
        <v>1150</v>
      </c>
      <c r="BD558">
        <v>1200</v>
      </c>
      <c r="BE558">
        <v>1200</v>
      </c>
      <c r="BF558">
        <v>1050</v>
      </c>
      <c r="BG558">
        <v>1000</v>
      </c>
      <c r="BH558">
        <v>1125</v>
      </c>
      <c r="BI558">
        <v>1150</v>
      </c>
      <c r="BJ558">
        <v>1125</v>
      </c>
      <c r="BK558">
        <v>1150</v>
      </c>
      <c r="BL558">
        <v>1150</v>
      </c>
      <c r="BM558">
        <v>1050</v>
      </c>
      <c r="BN558">
        <v>980</v>
      </c>
      <c r="BO558">
        <v>1050</v>
      </c>
      <c r="BP558">
        <v>1200</v>
      </c>
      <c r="BQ558">
        <v>1050</v>
      </c>
      <c r="BR558">
        <v>1199</v>
      </c>
      <c r="BS558">
        <v>1050</v>
      </c>
      <c r="BT558">
        <v>1040</v>
      </c>
      <c r="BU558">
        <v>995</v>
      </c>
      <c r="BV558">
        <v>1150</v>
      </c>
      <c r="BW558">
        <v>1100</v>
      </c>
      <c r="BX558">
        <v>1055</v>
      </c>
      <c r="BY558">
        <v>1200</v>
      </c>
      <c r="BZ558">
        <v>1150</v>
      </c>
      <c r="CA558">
        <v>1150</v>
      </c>
      <c r="CB558">
        <v>1150</v>
      </c>
      <c r="CC558">
        <v>1200</v>
      </c>
      <c r="CD558">
        <v>1295</v>
      </c>
      <c r="CE558">
        <v>1120</v>
      </c>
      <c r="CF558">
        <v>1187.5</v>
      </c>
      <c r="CG558">
        <v>1250</v>
      </c>
      <c r="CH558">
        <v>1195</v>
      </c>
      <c r="CI558">
        <v>1175</v>
      </c>
      <c r="CJ558">
        <v>1150</v>
      </c>
      <c r="CK558">
        <v>1100</v>
      </c>
      <c r="CL558">
        <v>1150</v>
      </c>
      <c r="CM558">
        <v>1187</v>
      </c>
      <c r="CN558">
        <v>1172.5</v>
      </c>
      <c r="CO558">
        <v>1195</v>
      </c>
      <c r="CP558">
        <v>1200</v>
      </c>
      <c r="CQ558">
        <v>1150</v>
      </c>
      <c r="CR558">
        <v>1200</v>
      </c>
      <c r="CS558">
        <v>1205</v>
      </c>
      <c r="CT558">
        <v>1200</v>
      </c>
      <c r="CU558">
        <v>1187.5</v>
      </c>
      <c r="CV558">
        <v>1247.5</v>
      </c>
    </row>
    <row r="559" spans="1:100" x14ac:dyDescent="0.25">
      <c r="A559">
        <v>33062</v>
      </c>
      <c r="B559" s="4" t="s">
        <v>331</v>
      </c>
      <c r="C559" s="4" t="s">
        <v>171</v>
      </c>
      <c r="D559" s="4" t="s">
        <v>172</v>
      </c>
      <c r="E559" s="4" t="s">
        <v>194</v>
      </c>
      <c r="F559">
        <v>558</v>
      </c>
      <c r="K559">
        <v>1685</v>
      </c>
      <c r="L559">
        <v>1775</v>
      </c>
      <c r="M559">
        <v>1600</v>
      </c>
      <c r="N559">
        <v>1700</v>
      </c>
      <c r="O559">
        <v>1800</v>
      </c>
      <c r="P559">
        <v>1850</v>
      </c>
      <c r="Q559">
        <v>1900</v>
      </c>
      <c r="R559">
        <v>1900</v>
      </c>
      <c r="S559">
        <v>1925</v>
      </c>
      <c r="T559">
        <v>2000</v>
      </c>
      <c r="U559">
        <v>2000</v>
      </c>
      <c r="V559">
        <v>2000</v>
      </c>
      <c r="W559">
        <v>1900</v>
      </c>
      <c r="X559">
        <v>1900</v>
      </c>
      <c r="Y559">
        <v>1800</v>
      </c>
      <c r="Z559">
        <v>1799.5</v>
      </c>
      <c r="AA559">
        <v>1795</v>
      </c>
      <c r="AB559">
        <v>1700</v>
      </c>
      <c r="AC559">
        <v>1800</v>
      </c>
      <c r="AD559">
        <v>1800</v>
      </c>
      <c r="AE559">
        <v>1950</v>
      </c>
      <c r="AF559">
        <v>2000</v>
      </c>
      <c r="AG559">
        <v>2000</v>
      </c>
      <c r="AH559">
        <v>1950</v>
      </c>
      <c r="AI559">
        <v>1950</v>
      </c>
      <c r="AJ559">
        <v>1800</v>
      </c>
      <c r="AK559">
        <v>1800</v>
      </c>
      <c r="AL559">
        <v>1800</v>
      </c>
      <c r="AM559">
        <v>1900</v>
      </c>
      <c r="AN559">
        <v>1800</v>
      </c>
      <c r="AO559">
        <v>1950</v>
      </c>
      <c r="AP559">
        <v>1900</v>
      </c>
      <c r="AQ559">
        <v>1900</v>
      </c>
      <c r="AR559">
        <v>2000</v>
      </c>
      <c r="AS559">
        <v>1999.5</v>
      </c>
      <c r="AT559">
        <v>2000</v>
      </c>
      <c r="AU559">
        <v>1950</v>
      </c>
      <c r="AV559">
        <v>1900</v>
      </c>
      <c r="AW559">
        <v>1875</v>
      </c>
      <c r="AX559">
        <v>1800</v>
      </c>
      <c r="AY559">
        <v>1800</v>
      </c>
      <c r="AZ559">
        <v>1900</v>
      </c>
      <c r="BA559">
        <v>1950</v>
      </c>
      <c r="BB559">
        <v>2000</v>
      </c>
      <c r="BC559">
        <v>1999.5</v>
      </c>
      <c r="BD559">
        <v>1950</v>
      </c>
      <c r="BE559">
        <v>2000</v>
      </c>
      <c r="BF559">
        <v>1950</v>
      </c>
      <c r="BG559">
        <v>1950</v>
      </c>
      <c r="BH559">
        <v>1925</v>
      </c>
      <c r="BI559">
        <v>1887.5</v>
      </c>
      <c r="BJ559">
        <v>1990</v>
      </c>
      <c r="BK559">
        <v>2000</v>
      </c>
      <c r="BL559">
        <v>1950</v>
      </c>
      <c r="BM559">
        <v>2000</v>
      </c>
      <c r="BN559">
        <v>2000</v>
      </c>
      <c r="BO559">
        <v>2000</v>
      </c>
      <c r="BP559">
        <v>2000</v>
      </c>
      <c r="BQ559">
        <v>2100</v>
      </c>
      <c r="BR559">
        <v>2200</v>
      </c>
      <c r="BS559">
        <v>2000</v>
      </c>
      <c r="BT559">
        <v>2000</v>
      </c>
      <c r="BU559">
        <v>1999</v>
      </c>
      <c r="BV559">
        <v>1950</v>
      </c>
      <c r="BW559">
        <v>1900</v>
      </c>
      <c r="BX559">
        <v>2000</v>
      </c>
      <c r="BY559">
        <v>1900</v>
      </c>
      <c r="BZ559">
        <v>1900</v>
      </c>
      <c r="CA559">
        <v>2000</v>
      </c>
      <c r="CB559">
        <v>1887.5</v>
      </c>
      <c r="CC559">
        <v>2000</v>
      </c>
      <c r="CD559">
        <v>2000</v>
      </c>
      <c r="CE559">
        <v>1900</v>
      </c>
      <c r="CF559">
        <v>2000</v>
      </c>
      <c r="CG559">
        <v>2000</v>
      </c>
      <c r="CH559">
        <v>1965</v>
      </c>
      <c r="CI559">
        <v>2000</v>
      </c>
      <c r="CJ559">
        <v>2000</v>
      </c>
      <c r="CK559">
        <v>2000</v>
      </c>
      <c r="CL559">
        <v>2000</v>
      </c>
      <c r="CM559">
        <v>2100</v>
      </c>
      <c r="CN559">
        <v>2200</v>
      </c>
      <c r="CO559">
        <v>2200</v>
      </c>
      <c r="CP559">
        <v>2200</v>
      </c>
      <c r="CQ559">
        <v>2200</v>
      </c>
      <c r="CR559">
        <v>2000</v>
      </c>
      <c r="CS559">
        <v>2000</v>
      </c>
      <c r="CT559">
        <v>2000</v>
      </c>
      <c r="CU559">
        <v>2000</v>
      </c>
      <c r="CV559">
        <v>2198</v>
      </c>
    </row>
    <row r="560" spans="1:100" x14ac:dyDescent="0.25">
      <c r="A560">
        <v>57701</v>
      </c>
      <c r="B560" s="4" t="s">
        <v>608</v>
      </c>
      <c r="C560" s="4" t="s">
        <v>580</v>
      </c>
      <c r="D560" s="4" t="s">
        <v>608</v>
      </c>
      <c r="E560" s="4" t="s">
        <v>609</v>
      </c>
      <c r="F560">
        <v>559</v>
      </c>
      <c r="CE560">
        <v>875</v>
      </c>
      <c r="CF560">
        <v>825</v>
      </c>
      <c r="CG560">
        <v>875</v>
      </c>
      <c r="CH560">
        <v>875</v>
      </c>
      <c r="CI560">
        <v>885</v>
      </c>
      <c r="CJ560">
        <v>815</v>
      </c>
      <c r="CK560">
        <v>825</v>
      </c>
      <c r="CL560">
        <v>875</v>
      </c>
      <c r="CM560">
        <v>865</v>
      </c>
      <c r="CN560">
        <v>850</v>
      </c>
      <c r="CO560">
        <v>825</v>
      </c>
      <c r="CP560">
        <v>805</v>
      </c>
      <c r="CQ560">
        <v>825</v>
      </c>
      <c r="CR560">
        <v>817.5</v>
      </c>
      <c r="CS560">
        <v>812.5</v>
      </c>
      <c r="CT560">
        <v>852.5</v>
      </c>
      <c r="CU560">
        <v>880</v>
      </c>
      <c r="CV560">
        <v>850</v>
      </c>
    </row>
    <row r="561" spans="1:100" x14ac:dyDescent="0.25">
      <c r="A561">
        <v>38111</v>
      </c>
      <c r="B561" s="4" t="s">
        <v>509</v>
      </c>
      <c r="C561" s="4" t="s">
        <v>121</v>
      </c>
      <c r="D561" s="4" t="s">
        <v>509</v>
      </c>
      <c r="E561" s="4" t="s">
        <v>510</v>
      </c>
      <c r="F561">
        <v>560</v>
      </c>
      <c r="CF561">
        <v>650</v>
      </c>
      <c r="CG561">
        <v>659.5</v>
      </c>
      <c r="CH561">
        <v>675</v>
      </c>
      <c r="CI561">
        <v>695</v>
      </c>
      <c r="CJ561">
        <v>700</v>
      </c>
      <c r="CK561">
        <v>697.5</v>
      </c>
      <c r="CL561">
        <v>650</v>
      </c>
      <c r="CM561">
        <v>650</v>
      </c>
      <c r="CN561">
        <v>650</v>
      </c>
      <c r="CO561">
        <v>650</v>
      </c>
      <c r="CP561">
        <v>662.5</v>
      </c>
      <c r="CQ561">
        <v>695</v>
      </c>
      <c r="CR561">
        <v>650</v>
      </c>
      <c r="CS561">
        <v>650</v>
      </c>
      <c r="CT561">
        <v>697.5</v>
      </c>
      <c r="CU561">
        <v>719</v>
      </c>
      <c r="CV561">
        <v>695</v>
      </c>
    </row>
    <row r="562" spans="1:100" x14ac:dyDescent="0.25">
      <c r="A562">
        <v>77042</v>
      </c>
      <c r="B562" s="4" t="s">
        <v>112</v>
      </c>
      <c r="C562" s="4" t="s">
        <v>108</v>
      </c>
      <c r="D562" s="4" t="s">
        <v>112</v>
      </c>
      <c r="E562" s="4" t="s">
        <v>113</v>
      </c>
      <c r="F562">
        <v>561</v>
      </c>
      <c r="BT562">
        <v>1370</v>
      </c>
      <c r="BU562">
        <v>1341</v>
      </c>
      <c r="BV562">
        <v>1348</v>
      </c>
      <c r="BW562">
        <v>1332</v>
      </c>
      <c r="BX562">
        <v>1130</v>
      </c>
      <c r="BY562">
        <v>1214.5</v>
      </c>
      <c r="BZ562">
        <v>1115</v>
      </c>
      <c r="CA562">
        <v>1069</v>
      </c>
      <c r="CB562">
        <v>1100</v>
      </c>
      <c r="CC562">
        <v>1082</v>
      </c>
      <c r="CD562">
        <v>999</v>
      </c>
      <c r="CE562">
        <v>1100</v>
      </c>
      <c r="CF562">
        <v>1185</v>
      </c>
      <c r="CG562">
        <v>1200</v>
      </c>
      <c r="CH562">
        <v>1237</v>
      </c>
      <c r="CI562">
        <v>1159</v>
      </c>
      <c r="CJ562">
        <v>1165</v>
      </c>
      <c r="CK562">
        <v>1159</v>
      </c>
      <c r="CL562">
        <v>1100</v>
      </c>
      <c r="CM562">
        <v>1122</v>
      </c>
      <c r="CN562">
        <v>1045</v>
      </c>
      <c r="CO562">
        <v>1090</v>
      </c>
      <c r="CP562">
        <v>1087.5</v>
      </c>
      <c r="CQ562">
        <v>1162.5</v>
      </c>
      <c r="CR562">
        <v>1260</v>
      </c>
      <c r="CS562">
        <v>1259</v>
      </c>
      <c r="CT562">
        <v>1279</v>
      </c>
      <c r="CU562">
        <v>1249</v>
      </c>
      <c r="CV562">
        <v>1281</v>
      </c>
    </row>
    <row r="563" spans="1:100" x14ac:dyDescent="0.25">
      <c r="A563">
        <v>85224</v>
      </c>
      <c r="B563" s="4" t="s">
        <v>610</v>
      </c>
      <c r="C563" s="4" t="s">
        <v>162</v>
      </c>
      <c r="D563" s="4" t="s">
        <v>161</v>
      </c>
      <c r="E563" s="4" t="s">
        <v>163</v>
      </c>
      <c r="F563">
        <v>562</v>
      </c>
      <c r="CF563">
        <v>1185</v>
      </c>
      <c r="CG563">
        <v>1185</v>
      </c>
      <c r="CH563">
        <v>1112.5</v>
      </c>
      <c r="CI563">
        <v>1165</v>
      </c>
      <c r="CJ563">
        <v>1119</v>
      </c>
      <c r="CK563">
        <v>1199</v>
      </c>
      <c r="CL563">
        <v>1170</v>
      </c>
      <c r="CM563">
        <v>1202.5</v>
      </c>
      <c r="CN563">
        <v>1210</v>
      </c>
      <c r="CO563">
        <v>1189.5</v>
      </c>
      <c r="CP563">
        <v>1154</v>
      </c>
      <c r="CQ563">
        <v>1141</v>
      </c>
      <c r="CR563">
        <v>1115</v>
      </c>
      <c r="CS563">
        <v>1144.5</v>
      </c>
      <c r="CT563">
        <v>1159</v>
      </c>
      <c r="CU563">
        <v>1197</v>
      </c>
      <c r="CV563">
        <v>1235</v>
      </c>
    </row>
    <row r="564" spans="1:100" x14ac:dyDescent="0.25">
      <c r="A564">
        <v>8054</v>
      </c>
      <c r="B564" s="4" t="s">
        <v>611</v>
      </c>
      <c r="C564" s="4" t="s">
        <v>165</v>
      </c>
      <c r="D564" s="4" t="s">
        <v>207</v>
      </c>
      <c r="E564" s="4" t="s">
        <v>612</v>
      </c>
      <c r="F564">
        <v>563</v>
      </c>
      <c r="CC564">
        <v>1377.5</v>
      </c>
      <c r="CD564">
        <v>1362.5</v>
      </c>
      <c r="CE564">
        <v>1397.5</v>
      </c>
      <c r="CF564">
        <v>1395</v>
      </c>
      <c r="CG564">
        <v>1350</v>
      </c>
      <c r="CH564">
        <v>1372.5</v>
      </c>
      <c r="CI564">
        <v>1360</v>
      </c>
      <c r="CJ564">
        <v>1375</v>
      </c>
      <c r="CK564">
        <v>1400</v>
      </c>
      <c r="CL564">
        <v>1387.5</v>
      </c>
      <c r="CM564">
        <v>1375</v>
      </c>
      <c r="CN564">
        <v>1385</v>
      </c>
      <c r="CO564">
        <v>1400</v>
      </c>
      <c r="CP564">
        <v>1400</v>
      </c>
      <c r="CQ564">
        <v>1395</v>
      </c>
      <c r="CR564">
        <v>1400</v>
      </c>
      <c r="CS564">
        <v>1455</v>
      </c>
      <c r="CT564">
        <v>1430</v>
      </c>
      <c r="CU564">
        <v>1400</v>
      </c>
      <c r="CV564">
        <v>1425</v>
      </c>
    </row>
    <row r="565" spans="1:100" x14ac:dyDescent="0.25">
      <c r="A565">
        <v>58201</v>
      </c>
      <c r="B565" s="4" t="s">
        <v>613</v>
      </c>
      <c r="C565" s="4" t="s">
        <v>342</v>
      </c>
      <c r="D565" s="4" t="s">
        <v>613</v>
      </c>
      <c r="E565" s="4" t="s">
        <v>613</v>
      </c>
      <c r="F565">
        <v>564</v>
      </c>
      <c r="CF565">
        <v>740</v>
      </c>
      <c r="CG565">
        <v>795</v>
      </c>
      <c r="CH565">
        <v>760</v>
      </c>
      <c r="CI565">
        <v>700</v>
      </c>
      <c r="CJ565">
        <v>750</v>
      </c>
      <c r="CK565">
        <v>847.5</v>
      </c>
      <c r="CL565">
        <v>790</v>
      </c>
      <c r="CM565">
        <v>712.5</v>
      </c>
      <c r="CN565">
        <v>807.5</v>
      </c>
      <c r="CO565">
        <v>800</v>
      </c>
      <c r="CP565">
        <v>825</v>
      </c>
      <c r="CQ565">
        <v>770</v>
      </c>
      <c r="CR565">
        <v>800</v>
      </c>
      <c r="CS565">
        <v>725</v>
      </c>
      <c r="CT565">
        <v>725</v>
      </c>
      <c r="CU565">
        <v>795</v>
      </c>
      <c r="CV565">
        <v>837.5</v>
      </c>
    </row>
    <row r="566" spans="1:100" x14ac:dyDescent="0.25">
      <c r="A566">
        <v>76549</v>
      </c>
      <c r="B566" s="4" t="s">
        <v>614</v>
      </c>
      <c r="C566" s="4" t="s">
        <v>108</v>
      </c>
      <c r="D566" s="4" t="s">
        <v>614</v>
      </c>
      <c r="E566" s="4" t="s">
        <v>615</v>
      </c>
      <c r="F566">
        <v>564</v>
      </c>
      <c r="Q566">
        <v>590</v>
      </c>
      <c r="R566">
        <v>575</v>
      </c>
      <c r="S566">
        <v>575</v>
      </c>
      <c r="T566">
        <v>575</v>
      </c>
      <c r="U566">
        <v>575</v>
      </c>
      <c r="V566">
        <v>575</v>
      </c>
      <c r="W566">
        <v>575</v>
      </c>
      <c r="X566">
        <v>575</v>
      </c>
      <c r="Y566">
        <v>575</v>
      </c>
      <c r="Z566">
        <v>575</v>
      </c>
      <c r="AA566">
        <v>595</v>
      </c>
      <c r="AB566">
        <v>595</v>
      </c>
      <c r="AC566">
        <v>595</v>
      </c>
      <c r="AD566">
        <v>575</v>
      </c>
      <c r="AE566">
        <v>575</v>
      </c>
      <c r="AF566">
        <v>575</v>
      </c>
      <c r="AG566">
        <v>595</v>
      </c>
      <c r="AH566">
        <v>575</v>
      </c>
      <c r="AI566">
        <v>575</v>
      </c>
      <c r="AJ566">
        <v>575</v>
      </c>
      <c r="AK566">
        <v>590</v>
      </c>
      <c r="AL566">
        <v>595</v>
      </c>
      <c r="AM566">
        <v>595</v>
      </c>
      <c r="AN566">
        <v>582.5</v>
      </c>
      <c r="AO566">
        <v>575</v>
      </c>
      <c r="AP566">
        <v>585</v>
      </c>
      <c r="AQ566">
        <v>575</v>
      </c>
      <c r="AR566">
        <v>595</v>
      </c>
      <c r="AS566">
        <v>575</v>
      </c>
      <c r="AT566">
        <v>575</v>
      </c>
      <c r="AU566">
        <v>570</v>
      </c>
      <c r="AV566">
        <v>570</v>
      </c>
      <c r="AW566">
        <v>560</v>
      </c>
      <c r="AX566">
        <v>570</v>
      </c>
      <c r="AY566">
        <v>575</v>
      </c>
      <c r="AZ566">
        <v>550</v>
      </c>
      <c r="BA566">
        <v>560</v>
      </c>
      <c r="BB566">
        <v>565</v>
      </c>
      <c r="BC566">
        <v>575</v>
      </c>
      <c r="BD566">
        <v>565</v>
      </c>
      <c r="BE566">
        <v>550</v>
      </c>
      <c r="BF566">
        <v>550</v>
      </c>
      <c r="BG566">
        <v>550</v>
      </c>
      <c r="BH566">
        <v>550</v>
      </c>
      <c r="BI566">
        <v>550</v>
      </c>
      <c r="BJ566">
        <v>550</v>
      </c>
      <c r="BK566">
        <v>550</v>
      </c>
      <c r="BL566">
        <v>550</v>
      </c>
      <c r="BM566">
        <v>575</v>
      </c>
      <c r="BN566">
        <v>575</v>
      </c>
      <c r="BO566">
        <v>575</v>
      </c>
      <c r="BP566">
        <v>575</v>
      </c>
      <c r="BQ566">
        <v>550</v>
      </c>
      <c r="BR566">
        <v>550</v>
      </c>
      <c r="BS566">
        <v>550</v>
      </c>
      <c r="BT566">
        <v>550</v>
      </c>
      <c r="BU566">
        <v>575</v>
      </c>
      <c r="BV566">
        <v>557.5</v>
      </c>
      <c r="BW566">
        <v>550</v>
      </c>
      <c r="BX566">
        <v>550</v>
      </c>
      <c r="BY566">
        <v>575</v>
      </c>
      <c r="BZ566">
        <v>550</v>
      </c>
      <c r="CA566">
        <v>550</v>
      </c>
      <c r="CB566">
        <v>550</v>
      </c>
      <c r="CC566">
        <v>550</v>
      </c>
      <c r="CD566">
        <v>595</v>
      </c>
      <c r="CE566">
        <v>570</v>
      </c>
      <c r="CF566">
        <v>560</v>
      </c>
      <c r="CG566">
        <v>575</v>
      </c>
      <c r="CH566">
        <v>590</v>
      </c>
      <c r="CI566">
        <v>580</v>
      </c>
      <c r="CJ566">
        <v>577.5</v>
      </c>
      <c r="CK566">
        <v>575</v>
      </c>
      <c r="CL566">
        <v>572.5</v>
      </c>
      <c r="CM566">
        <v>575</v>
      </c>
      <c r="CN566">
        <v>575</v>
      </c>
      <c r="CO566">
        <v>575</v>
      </c>
      <c r="CP566">
        <v>595</v>
      </c>
      <c r="CQ566">
        <v>595</v>
      </c>
      <c r="CR566">
        <v>575</v>
      </c>
      <c r="CS566">
        <v>575</v>
      </c>
      <c r="CT566">
        <v>575</v>
      </c>
      <c r="CU566">
        <v>575</v>
      </c>
      <c r="CV566">
        <v>575</v>
      </c>
    </row>
    <row r="567" spans="1:100" x14ac:dyDescent="0.25">
      <c r="A567">
        <v>45324</v>
      </c>
      <c r="B567" s="4" t="s">
        <v>616</v>
      </c>
      <c r="C567" s="4" t="s">
        <v>188</v>
      </c>
      <c r="D567" s="4" t="s">
        <v>617</v>
      </c>
      <c r="E567" s="4" t="s">
        <v>253</v>
      </c>
      <c r="F567">
        <v>566</v>
      </c>
      <c r="CI567">
        <v>720</v>
      </c>
      <c r="CJ567">
        <v>739.5</v>
      </c>
      <c r="CK567">
        <v>800</v>
      </c>
      <c r="CL567">
        <v>829</v>
      </c>
      <c r="CM567">
        <v>784.5</v>
      </c>
      <c r="CN567">
        <v>769</v>
      </c>
      <c r="CO567">
        <v>844</v>
      </c>
      <c r="CP567">
        <v>800</v>
      </c>
      <c r="CQ567">
        <v>725</v>
      </c>
      <c r="CR567">
        <v>725</v>
      </c>
      <c r="CS567">
        <v>769</v>
      </c>
      <c r="CT567">
        <v>750</v>
      </c>
      <c r="CU567">
        <v>769</v>
      </c>
      <c r="CV567">
        <v>750</v>
      </c>
    </row>
    <row r="568" spans="1:100" x14ac:dyDescent="0.25">
      <c r="A568">
        <v>33615</v>
      </c>
      <c r="B568" s="4" t="s">
        <v>618</v>
      </c>
      <c r="C568" s="4" t="s">
        <v>171</v>
      </c>
      <c r="D568" s="4" t="s">
        <v>260</v>
      </c>
      <c r="E568" s="4" t="s">
        <v>261</v>
      </c>
      <c r="F568">
        <v>567</v>
      </c>
      <c r="CD568">
        <v>1085</v>
      </c>
      <c r="CE568">
        <v>1095</v>
      </c>
      <c r="CF568">
        <v>1141</v>
      </c>
      <c r="CG568">
        <v>1145</v>
      </c>
      <c r="CH568">
        <v>1199.5</v>
      </c>
      <c r="CI568">
        <v>1256</v>
      </c>
      <c r="CJ568">
        <v>1232.5</v>
      </c>
      <c r="CK568">
        <v>1250</v>
      </c>
      <c r="CL568">
        <v>1412</v>
      </c>
      <c r="CM568">
        <v>1359</v>
      </c>
      <c r="CN568">
        <v>1365</v>
      </c>
      <c r="CO568">
        <v>1400</v>
      </c>
      <c r="CP568">
        <v>1439</v>
      </c>
      <c r="CQ568">
        <v>1435.5</v>
      </c>
      <c r="CR568">
        <v>1447.5</v>
      </c>
      <c r="CS568">
        <v>1395</v>
      </c>
      <c r="CT568">
        <v>1421</v>
      </c>
      <c r="CU568">
        <v>1444</v>
      </c>
      <c r="CV568">
        <v>1478</v>
      </c>
    </row>
    <row r="569" spans="1:100" x14ac:dyDescent="0.25">
      <c r="A569">
        <v>93277</v>
      </c>
      <c r="B569" s="4" t="s">
        <v>619</v>
      </c>
      <c r="C569" s="4" t="s">
        <v>117</v>
      </c>
      <c r="D569" s="4" t="s">
        <v>619</v>
      </c>
      <c r="E569" s="4" t="s">
        <v>620</v>
      </c>
      <c r="F569">
        <v>568</v>
      </c>
      <c r="CK569">
        <v>850</v>
      </c>
      <c r="CL569">
        <v>850</v>
      </c>
      <c r="CM569">
        <v>850</v>
      </c>
      <c r="CN569">
        <v>825</v>
      </c>
      <c r="CO569">
        <v>812.5</v>
      </c>
      <c r="CP569">
        <v>825</v>
      </c>
      <c r="CQ569">
        <v>925</v>
      </c>
      <c r="CR569">
        <v>875</v>
      </c>
      <c r="CS569">
        <v>772.5</v>
      </c>
      <c r="CT569">
        <v>825</v>
      </c>
      <c r="CU569">
        <v>825</v>
      </c>
      <c r="CV569">
        <v>825</v>
      </c>
    </row>
    <row r="570" spans="1:100" x14ac:dyDescent="0.25">
      <c r="A570">
        <v>27615</v>
      </c>
      <c r="B570" s="4" t="s">
        <v>282</v>
      </c>
      <c r="C570" s="4" t="s">
        <v>134</v>
      </c>
      <c r="D570" s="4" t="s">
        <v>282</v>
      </c>
      <c r="E570" s="4" t="s">
        <v>283</v>
      </c>
      <c r="F570">
        <v>569</v>
      </c>
      <c r="CE570">
        <v>1035</v>
      </c>
      <c r="CF570">
        <v>1050</v>
      </c>
      <c r="CG570">
        <v>1062.5</v>
      </c>
      <c r="CH570">
        <v>1087</v>
      </c>
      <c r="CI570">
        <v>1069</v>
      </c>
      <c r="CJ570">
        <v>1072.5</v>
      </c>
      <c r="CK570">
        <v>1111.5</v>
      </c>
      <c r="CL570">
        <v>1076</v>
      </c>
      <c r="CM570">
        <v>1065</v>
      </c>
      <c r="CN570">
        <v>1085.5</v>
      </c>
      <c r="CO570">
        <v>1068</v>
      </c>
      <c r="CP570">
        <v>1109.5</v>
      </c>
      <c r="CQ570">
        <v>1130</v>
      </c>
      <c r="CR570">
        <v>1110</v>
      </c>
      <c r="CS570">
        <v>1170.5</v>
      </c>
      <c r="CT570">
        <v>1179</v>
      </c>
      <c r="CU570">
        <v>1168</v>
      </c>
      <c r="CV570">
        <v>1181</v>
      </c>
    </row>
    <row r="571" spans="1:100" x14ac:dyDescent="0.25">
      <c r="A571">
        <v>65804</v>
      </c>
      <c r="B571" s="4" t="s">
        <v>252</v>
      </c>
      <c r="C571" s="4" t="s">
        <v>153</v>
      </c>
      <c r="D571" s="4" t="s">
        <v>252</v>
      </c>
      <c r="E571" s="4" t="s">
        <v>253</v>
      </c>
      <c r="F571">
        <v>570</v>
      </c>
      <c r="CF571">
        <v>575</v>
      </c>
      <c r="CG571">
        <v>600</v>
      </c>
      <c r="CH571">
        <v>625</v>
      </c>
      <c r="CI571">
        <v>595</v>
      </c>
      <c r="CJ571">
        <v>595</v>
      </c>
      <c r="CK571">
        <v>595</v>
      </c>
      <c r="CL571">
        <v>595</v>
      </c>
      <c r="CM571">
        <v>595</v>
      </c>
      <c r="CN571">
        <v>595</v>
      </c>
      <c r="CO571">
        <v>612.5</v>
      </c>
      <c r="CP571">
        <v>595</v>
      </c>
      <c r="CQ571">
        <v>595</v>
      </c>
      <c r="CR571">
        <v>612.5</v>
      </c>
      <c r="CS571">
        <v>650</v>
      </c>
      <c r="CT571">
        <v>667</v>
      </c>
      <c r="CU571">
        <v>675</v>
      </c>
      <c r="CV571">
        <v>662.5</v>
      </c>
    </row>
    <row r="572" spans="1:100" x14ac:dyDescent="0.25">
      <c r="A572">
        <v>66502</v>
      </c>
      <c r="B572" s="4" t="s">
        <v>621</v>
      </c>
      <c r="C572" s="4" t="s">
        <v>591</v>
      </c>
      <c r="D572" s="4" t="s">
        <v>621</v>
      </c>
      <c r="E572" s="4" t="s">
        <v>622</v>
      </c>
      <c r="F572">
        <v>571</v>
      </c>
      <c r="AS572">
        <v>797.5</v>
      </c>
      <c r="AT572">
        <v>790</v>
      </c>
      <c r="AU572">
        <v>800</v>
      </c>
      <c r="AV572">
        <v>810</v>
      </c>
      <c r="AW572">
        <v>810</v>
      </c>
      <c r="AX572">
        <v>810</v>
      </c>
      <c r="AY572">
        <v>800</v>
      </c>
      <c r="AZ572">
        <v>790</v>
      </c>
      <c r="BA572">
        <v>800</v>
      </c>
      <c r="BB572">
        <v>790</v>
      </c>
      <c r="BC572">
        <v>795</v>
      </c>
      <c r="BD572">
        <v>795</v>
      </c>
      <c r="BE572">
        <v>795</v>
      </c>
      <c r="BF572">
        <v>800</v>
      </c>
      <c r="BG572">
        <v>875</v>
      </c>
      <c r="BH572">
        <v>880</v>
      </c>
      <c r="BI572">
        <v>825</v>
      </c>
      <c r="BJ572">
        <v>817.5</v>
      </c>
      <c r="BK572">
        <v>815</v>
      </c>
      <c r="BL572">
        <v>810</v>
      </c>
      <c r="BM572">
        <v>865</v>
      </c>
      <c r="BN572">
        <v>822.5</v>
      </c>
      <c r="BO572">
        <v>800</v>
      </c>
      <c r="BP572">
        <v>790</v>
      </c>
      <c r="BQ572">
        <v>740</v>
      </c>
      <c r="BR572">
        <v>755</v>
      </c>
      <c r="BS572">
        <v>807.5</v>
      </c>
      <c r="BT572">
        <v>800</v>
      </c>
      <c r="BU572">
        <v>835</v>
      </c>
      <c r="BV572">
        <v>840</v>
      </c>
      <c r="BW572">
        <v>800</v>
      </c>
      <c r="BX572">
        <v>790</v>
      </c>
      <c r="BY572">
        <v>750</v>
      </c>
      <c r="BZ572">
        <v>800</v>
      </c>
      <c r="CA572">
        <v>705.5</v>
      </c>
      <c r="CB572">
        <v>780</v>
      </c>
      <c r="CC572">
        <v>750</v>
      </c>
      <c r="CD572">
        <v>750</v>
      </c>
      <c r="CE572">
        <v>850</v>
      </c>
      <c r="CF572">
        <v>797.5</v>
      </c>
      <c r="CG572">
        <v>795</v>
      </c>
      <c r="CH572">
        <v>790</v>
      </c>
      <c r="CI572">
        <v>780</v>
      </c>
      <c r="CJ572">
        <v>750</v>
      </c>
      <c r="CK572">
        <v>750</v>
      </c>
      <c r="CL572">
        <v>730</v>
      </c>
      <c r="CM572">
        <v>730</v>
      </c>
      <c r="CN572">
        <v>750</v>
      </c>
      <c r="CO572">
        <v>750</v>
      </c>
      <c r="CP572">
        <v>770</v>
      </c>
      <c r="CQ572">
        <v>800</v>
      </c>
      <c r="CR572">
        <v>780</v>
      </c>
      <c r="CS572">
        <v>770</v>
      </c>
      <c r="CT572">
        <v>755</v>
      </c>
      <c r="CU572">
        <v>750</v>
      </c>
      <c r="CV572">
        <v>750</v>
      </c>
    </row>
    <row r="573" spans="1:100" x14ac:dyDescent="0.25">
      <c r="A573">
        <v>78247</v>
      </c>
      <c r="B573" s="4" t="s">
        <v>146</v>
      </c>
      <c r="C573" s="4" t="s">
        <v>108</v>
      </c>
      <c r="D573" s="4" t="s">
        <v>146</v>
      </c>
      <c r="E573" s="4" t="s">
        <v>224</v>
      </c>
      <c r="F573">
        <v>572</v>
      </c>
      <c r="CE573">
        <v>1105</v>
      </c>
      <c r="CF573">
        <v>1075</v>
      </c>
      <c r="CG573">
        <v>1100</v>
      </c>
      <c r="CH573">
        <v>1054</v>
      </c>
      <c r="CI573">
        <v>1051</v>
      </c>
      <c r="CJ573">
        <v>1079</v>
      </c>
      <c r="CK573">
        <v>1095</v>
      </c>
      <c r="CL573">
        <v>1050</v>
      </c>
      <c r="CM573">
        <v>1067</v>
      </c>
      <c r="CN573">
        <v>1049</v>
      </c>
      <c r="CO573">
        <v>1020</v>
      </c>
      <c r="CP573">
        <v>1059</v>
      </c>
      <c r="CQ573">
        <v>1060</v>
      </c>
      <c r="CR573">
        <v>1110</v>
      </c>
      <c r="CS573">
        <v>1127</v>
      </c>
      <c r="CT573">
        <v>1105</v>
      </c>
      <c r="CU573">
        <v>1081</v>
      </c>
      <c r="CV573">
        <v>1085</v>
      </c>
    </row>
    <row r="574" spans="1:100" x14ac:dyDescent="0.25">
      <c r="A574">
        <v>96744</v>
      </c>
      <c r="B574" s="4" t="s">
        <v>623</v>
      </c>
      <c r="C574" s="4" t="s">
        <v>454</v>
      </c>
      <c r="D574" s="4" t="s">
        <v>455</v>
      </c>
      <c r="E574" s="4" t="s">
        <v>453</v>
      </c>
      <c r="F574">
        <v>573</v>
      </c>
      <c r="CF574">
        <v>2250</v>
      </c>
      <c r="CG574">
        <v>2350</v>
      </c>
      <c r="CH574">
        <v>2200</v>
      </c>
      <c r="CI574">
        <v>2300</v>
      </c>
      <c r="CJ574">
        <v>2250</v>
      </c>
      <c r="CK574">
        <v>2200</v>
      </c>
      <c r="CL574">
        <v>2200</v>
      </c>
      <c r="CM574">
        <v>2175</v>
      </c>
      <c r="CN574">
        <v>2172.5</v>
      </c>
      <c r="CO574">
        <v>2000</v>
      </c>
      <c r="CP574">
        <v>2100</v>
      </c>
      <c r="CQ574">
        <v>2100</v>
      </c>
      <c r="CR574">
        <v>2100</v>
      </c>
      <c r="CS574">
        <v>2100</v>
      </c>
      <c r="CT574">
        <v>2100</v>
      </c>
      <c r="CU574">
        <v>2100</v>
      </c>
      <c r="CV574">
        <v>2200</v>
      </c>
    </row>
    <row r="575" spans="1:100" x14ac:dyDescent="0.25">
      <c r="A575">
        <v>75071</v>
      </c>
      <c r="B575" s="4" t="s">
        <v>107</v>
      </c>
      <c r="C575" s="4" t="s">
        <v>108</v>
      </c>
      <c r="D575" s="4" t="s">
        <v>109</v>
      </c>
      <c r="E575" s="4" t="s">
        <v>110</v>
      </c>
      <c r="F575">
        <v>574</v>
      </c>
      <c r="CI575">
        <v>1268</v>
      </c>
      <c r="CJ575">
        <v>1282</v>
      </c>
      <c r="CK575">
        <v>1265</v>
      </c>
      <c r="CL575">
        <v>1259.5</v>
      </c>
      <c r="CM575">
        <v>1262</v>
      </c>
      <c r="CN575">
        <v>1275</v>
      </c>
      <c r="CO575">
        <v>1305.5</v>
      </c>
      <c r="CP575">
        <v>1275</v>
      </c>
      <c r="CQ575">
        <v>1255</v>
      </c>
      <c r="CR575">
        <v>1290</v>
      </c>
      <c r="CS575">
        <v>1286.5</v>
      </c>
      <c r="CT575">
        <v>1300</v>
      </c>
      <c r="CU575">
        <v>1278.5</v>
      </c>
      <c r="CV575">
        <v>1262.5</v>
      </c>
    </row>
    <row r="576" spans="1:100" x14ac:dyDescent="0.25">
      <c r="A576">
        <v>98003</v>
      </c>
      <c r="B576" s="4" t="s">
        <v>624</v>
      </c>
      <c r="C576" s="4" t="s">
        <v>180</v>
      </c>
      <c r="D576" s="4" t="s">
        <v>181</v>
      </c>
      <c r="E576" s="4" t="s">
        <v>182</v>
      </c>
      <c r="F576">
        <v>575</v>
      </c>
      <c r="CG576">
        <v>1225</v>
      </c>
      <c r="CH576">
        <v>1249.5</v>
      </c>
      <c r="CI576">
        <v>1250</v>
      </c>
      <c r="CJ576">
        <v>1332.5</v>
      </c>
      <c r="CK576">
        <v>1405</v>
      </c>
      <c r="CL576">
        <v>1490</v>
      </c>
      <c r="CM576">
        <v>1425</v>
      </c>
      <c r="CN576">
        <v>1395</v>
      </c>
      <c r="CO576">
        <v>1329</v>
      </c>
      <c r="CP576">
        <v>1390</v>
      </c>
      <c r="CQ576">
        <v>1355</v>
      </c>
      <c r="CR576">
        <v>1347.5</v>
      </c>
      <c r="CS576">
        <v>1400</v>
      </c>
      <c r="CT576">
        <v>1450</v>
      </c>
      <c r="CU576">
        <v>1426</v>
      </c>
      <c r="CV576">
        <v>1485</v>
      </c>
    </row>
    <row r="577" spans="1:100" x14ac:dyDescent="0.25">
      <c r="A577">
        <v>48307</v>
      </c>
      <c r="B577" s="4" t="s">
        <v>625</v>
      </c>
      <c r="C577" s="4" t="s">
        <v>307</v>
      </c>
      <c r="D577" s="4" t="s">
        <v>626</v>
      </c>
      <c r="E577" s="4" t="s">
        <v>627</v>
      </c>
      <c r="F577">
        <v>576</v>
      </c>
      <c r="CH577">
        <v>1092.5</v>
      </c>
      <c r="CI577">
        <v>1275</v>
      </c>
      <c r="CJ577">
        <v>1300</v>
      </c>
      <c r="CK577">
        <v>1325</v>
      </c>
      <c r="CL577">
        <v>1300</v>
      </c>
      <c r="CM577">
        <v>1200</v>
      </c>
      <c r="CN577">
        <v>1225</v>
      </c>
      <c r="CO577">
        <v>1200</v>
      </c>
      <c r="CP577">
        <v>1399.5</v>
      </c>
      <c r="CQ577">
        <v>1265</v>
      </c>
      <c r="CR577">
        <v>1162.5</v>
      </c>
      <c r="CS577">
        <v>1322.5</v>
      </c>
      <c r="CT577">
        <v>1374.5</v>
      </c>
      <c r="CU577">
        <v>1267.5</v>
      </c>
      <c r="CV577">
        <v>1362.5</v>
      </c>
    </row>
    <row r="578" spans="1:100" x14ac:dyDescent="0.25">
      <c r="A578">
        <v>80014</v>
      </c>
      <c r="B578" s="4" t="s">
        <v>241</v>
      </c>
      <c r="C578" s="4" t="s">
        <v>231</v>
      </c>
      <c r="D578" s="4" t="s">
        <v>232</v>
      </c>
      <c r="E578" s="4" t="s">
        <v>242</v>
      </c>
      <c r="F578">
        <v>577</v>
      </c>
      <c r="CE578">
        <v>1523.5</v>
      </c>
      <c r="CF578">
        <v>1549.5</v>
      </c>
      <c r="CG578">
        <v>1582.5</v>
      </c>
      <c r="CH578">
        <v>1642.5</v>
      </c>
      <c r="CI578">
        <v>1644</v>
      </c>
      <c r="CJ578">
        <v>1605</v>
      </c>
      <c r="CK578">
        <v>1595</v>
      </c>
      <c r="CL578">
        <v>1622.5</v>
      </c>
      <c r="CM578">
        <v>1542</v>
      </c>
      <c r="CN578">
        <v>1507.5</v>
      </c>
      <c r="CO578">
        <v>1520</v>
      </c>
      <c r="CP578">
        <v>1520</v>
      </c>
      <c r="CQ578">
        <v>1500</v>
      </c>
      <c r="CR578">
        <v>1500</v>
      </c>
      <c r="CS578">
        <v>1550</v>
      </c>
      <c r="CT578">
        <v>1595</v>
      </c>
      <c r="CU578">
        <v>1550</v>
      </c>
      <c r="CV578">
        <v>1550</v>
      </c>
    </row>
    <row r="579" spans="1:100" x14ac:dyDescent="0.25">
      <c r="A579">
        <v>85283</v>
      </c>
      <c r="B579" s="4" t="s">
        <v>402</v>
      </c>
      <c r="C579" s="4" t="s">
        <v>162</v>
      </c>
      <c r="D579" s="4" t="s">
        <v>161</v>
      </c>
      <c r="E579" s="4" t="s">
        <v>163</v>
      </c>
      <c r="F579">
        <v>578</v>
      </c>
      <c r="BJ579">
        <v>1030</v>
      </c>
      <c r="BK579">
        <v>1067</v>
      </c>
      <c r="BL579">
        <v>992.5</v>
      </c>
      <c r="BM579">
        <v>995</v>
      </c>
      <c r="BN579">
        <v>975.5</v>
      </c>
      <c r="BO579">
        <v>975</v>
      </c>
      <c r="BP579">
        <v>970</v>
      </c>
      <c r="BQ579">
        <v>970</v>
      </c>
      <c r="BR579">
        <v>960</v>
      </c>
      <c r="BS579">
        <v>971</v>
      </c>
      <c r="BT579">
        <v>980</v>
      </c>
      <c r="BU579">
        <v>1044</v>
      </c>
      <c r="BV579">
        <v>1032.5</v>
      </c>
      <c r="BW579">
        <v>1074.5</v>
      </c>
      <c r="BX579">
        <v>987</v>
      </c>
      <c r="BY579">
        <v>1020</v>
      </c>
      <c r="BZ579">
        <v>993.5</v>
      </c>
      <c r="CA579">
        <v>976.5</v>
      </c>
      <c r="CB579">
        <v>1053</v>
      </c>
      <c r="CC579">
        <v>1031</v>
      </c>
      <c r="CD579">
        <v>960.5</v>
      </c>
      <c r="CE579">
        <v>998</v>
      </c>
      <c r="CF579">
        <v>1044.5</v>
      </c>
      <c r="CG579">
        <v>1059</v>
      </c>
      <c r="CH579">
        <v>1059</v>
      </c>
      <c r="CI579">
        <v>1119</v>
      </c>
      <c r="CJ579">
        <v>1125</v>
      </c>
      <c r="CK579">
        <v>1129</v>
      </c>
      <c r="CL579">
        <v>1126</v>
      </c>
      <c r="CM579">
        <v>1072</v>
      </c>
      <c r="CN579">
        <v>1056</v>
      </c>
      <c r="CO579">
        <v>1025</v>
      </c>
      <c r="CP579">
        <v>1027</v>
      </c>
      <c r="CQ579">
        <v>1059</v>
      </c>
      <c r="CR579">
        <v>1102</v>
      </c>
      <c r="CS579">
        <v>1100</v>
      </c>
      <c r="CT579">
        <v>1122</v>
      </c>
      <c r="CU579">
        <v>1148.5</v>
      </c>
      <c r="CV579">
        <v>1200</v>
      </c>
    </row>
    <row r="580" spans="1:100" x14ac:dyDescent="0.25">
      <c r="A580">
        <v>33612</v>
      </c>
      <c r="B580" s="4" t="s">
        <v>260</v>
      </c>
      <c r="C580" s="4" t="s">
        <v>171</v>
      </c>
      <c r="D580" s="4" t="s">
        <v>260</v>
      </c>
      <c r="E580" s="4" t="s">
        <v>261</v>
      </c>
      <c r="F580">
        <v>579</v>
      </c>
      <c r="CF580">
        <v>965</v>
      </c>
      <c r="CG580">
        <v>970</v>
      </c>
      <c r="CH580">
        <v>965</v>
      </c>
      <c r="CI580">
        <v>970</v>
      </c>
      <c r="CJ580">
        <v>925</v>
      </c>
      <c r="CK580">
        <v>950</v>
      </c>
      <c r="CL580">
        <v>942.5</v>
      </c>
      <c r="CM580">
        <v>960</v>
      </c>
      <c r="CN580">
        <v>962.5</v>
      </c>
      <c r="CO580">
        <v>850</v>
      </c>
      <c r="CP580">
        <v>862.5</v>
      </c>
      <c r="CQ580">
        <v>850</v>
      </c>
      <c r="CR580">
        <v>823</v>
      </c>
      <c r="CS580">
        <v>850</v>
      </c>
      <c r="CT580">
        <v>854</v>
      </c>
      <c r="CU580">
        <v>854</v>
      </c>
      <c r="CV580">
        <v>854</v>
      </c>
    </row>
    <row r="581" spans="1:100" x14ac:dyDescent="0.25">
      <c r="A581">
        <v>27612</v>
      </c>
      <c r="B581" s="4" t="s">
        <v>282</v>
      </c>
      <c r="C581" s="4" t="s">
        <v>134</v>
      </c>
      <c r="D581" s="4" t="s">
        <v>282</v>
      </c>
      <c r="E581" s="4" t="s">
        <v>283</v>
      </c>
      <c r="F581">
        <v>580</v>
      </c>
      <c r="CF581">
        <v>1213.5</v>
      </c>
      <c r="CG581">
        <v>1219</v>
      </c>
      <c r="CH581">
        <v>1247</v>
      </c>
      <c r="CI581">
        <v>1348.5</v>
      </c>
      <c r="CJ581">
        <v>1319</v>
      </c>
      <c r="CK581">
        <v>1165</v>
      </c>
      <c r="CL581">
        <v>1148.5</v>
      </c>
      <c r="CM581">
        <v>1120</v>
      </c>
      <c r="CN581">
        <v>1167</v>
      </c>
      <c r="CO581">
        <v>1249</v>
      </c>
      <c r="CP581">
        <v>1174</v>
      </c>
      <c r="CQ581">
        <v>1209</v>
      </c>
      <c r="CR581">
        <v>1409</v>
      </c>
      <c r="CS581">
        <v>1343</v>
      </c>
      <c r="CT581">
        <v>1283.5</v>
      </c>
      <c r="CU581">
        <v>1408</v>
      </c>
      <c r="CV581">
        <v>1426.5</v>
      </c>
    </row>
    <row r="582" spans="1:100" x14ac:dyDescent="0.25">
      <c r="A582">
        <v>92037</v>
      </c>
      <c r="B582" s="4" t="s">
        <v>217</v>
      </c>
      <c r="C582" s="4" t="s">
        <v>117</v>
      </c>
      <c r="D582" s="4" t="s">
        <v>217</v>
      </c>
      <c r="E582" s="4" t="s">
        <v>217</v>
      </c>
      <c r="F582">
        <v>581</v>
      </c>
      <c r="CB582">
        <v>3017.5</v>
      </c>
      <c r="CC582">
        <v>2900</v>
      </c>
      <c r="CD582">
        <v>2997.5</v>
      </c>
      <c r="CE582">
        <v>3100</v>
      </c>
      <c r="CF582">
        <v>3300</v>
      </c>
      <c r="CG582">
        <v>3000</v>
      </c>
      <c r="CH582">
        <v>3000</v>
      </c>
      <c r="CI582">
        <v>3000</v>
      </c>
      <c r="CJ582">
        <v>2910</v>
      </c>
      <c r="CK582">
        <v>2950</v>
      </c>
      <c r="CL582">
        <v>3200</v>
      </c>
      <c r="CM582">
        <v>3300</v>
      </c>
      <c r="CN582">
        <v>3400</v>
      </c>
      <c r="CO582">
        <v>3400</v>
      </c>
      <c r="CP582">
        <v>3600</v>
      </c>
      <c r="CQ582">
        <v>3500</v>
      </c>
      <c r="CR582">
        <v>3500</v>
      </c>
      <c r="CS582">
        <v>3500</v>
      </c>
      <c r="CT582">
        <v>3500</v>
      </c>
      <c r="CU582">
        <v>3500</v>
      </c>
      <c r="CV582">
        <v>3200</v>
      </c>
    </row>
    <row r="583" spans="1:100" x14ac:dyDescent="0.25">
      <c r="A583">
        <v>39401</v>
      </c>
      <c r="B583" s="4" t="s">
        <v>628</v>
      </c>
      <c r="C583" s="4" t="s">
        <v>629</v>
      </c>
      <c r="D583" s="4" t="s">
        <v>628</v>
      </c>
      <c r="E583" s="4" t="s">
        <v>630</v>
      </c>
      <c r="F583">
        <v>582</v>
      </c>
      <c r="CF583">
        <v>730</v>
      </c>
      <c r="CG583">
        <v>735</v>
      </c>
      <c r="CH583">
        <v>730</v>
      </c>
      <c r="CI583">
        <v>730</v>
      </c>
      <c r="CJ583">
        <v>735</v>
      </c>
      <c r="CK583">
        <v>750</v>
      </c>
      <c r="CL583">
        <v>730</v>
      </c>
      <c r="CM583">
        <v>742.5</v>
      </c>
      <c r="CN583">
        <v>730</v>
      </c>
      <c r="CO583">
        <v>675</v>
      </c>
      <c r="CP583">
        <v>699.5</v>
      </c>
      <c r="CQ583">
        <v>700</v>
      </c>
      <c r="CR583">
        <v>700</v>
      </c>
      <c r="CS583">
        <v>700</v>
      </c>
      <c r="CT583">
        <v>730</v>
      </c>
      <c r="CU583">
        <v>700</v>
      </c>
      <c r="CV583">
        <v>730</v>
      </c>
    </row>
    <row r="584" spans="1:100" x14ac:dyDescent="0.25">
      <c r="A584">
        <v>94117</v>
      </c>
      <c r="B584" s="4" t="s">
        <v>116</v>
      </c>
      <c r="C584" s="4" t="s">
        <v>117</v>
      </c>
      <c r="D584" s="4" t="s">
        <v>116</v>
      </c>
      <c r="E584" s="4" t="s">
        <v>116</v>
      </c>
      <c r="F584">
        <v>583</v>
      </c>
      <c r="CE584">
        <v>3887.5</v>
      </c>
      <c r="CF584">
        <v>3750</v>
      </c>
      <c r="CG584">
        <v>3995</v>
      </c>
      <c r="CH584">
        <v>4197.5</v>
      </c>
      <c r="CI584">
        <v>4495</v>
      </c>
      <c r="CJ584">
        <v>4472.5</v>
      </c>
      <c r="CK584">
        <v>4495</v>
      </c>
      <c r="CL584">
        <v>4400</v>
      </c>
      <c r="CM584">
        <v>4150</v>
      </c>
      <c r="CN584">
        <v>3995</v>
      </c>
      <c r="CO584">
        <v>3972.5</v>
      </c>
      <c r="CP584">
        <v>3850</v>
      </c>
      <c r="CQ584">
        <v>3872.5</v>
      </c>
      <c r="CR584">
        <v>3945</v>
      </c>
      <c r="CS584">
        <v>3980</v>
      </c>
      <c r="CT584">
        <v>3995</v>
      </c>
      <c r="CU584">
        <v>4150</v>
      </c>
      <c r="CV584">
        <v>4472.5</v>
      </c>
    </row>
    <row r="585" spans="1:100" x14ac:dyDescent="0.25">
      <c r="A585">
        <v>92103</v>
      </c>
      <c r="B585" s="4" t="s">
        <v>217</v>
      </c>
      <c r="C585" s="4" t="s">
        <v>117</v>
      </c>
      <c r="D585" s="4" t="s">
        <v>217</v>
      </c>
      <c r="E585" s="4" t="s">
        <v>217</v>
      </c>
      <c r="F585">
        <v>584</v>
      </c>
      <c r="AZ585">
        <v>2395</v>
      </c>
      <c r="BA585">
        <v>2200</v>
      </c>
      <c r="BB585">
        <v>2195</v>
      </c>
      <c r="BC585">
        <v>2175</v>
      </c>
      <c r="BD585">
        <v>2195</v>
      </c>
      <c r="BE585">
        <v>2162.5</v>
      </c>
      <c r="BF585">
        <v>2000</v>
      </c>
      <c r="BG585">
        <v>2187.5</v>
      </c>
      <c r="BH585">
        <v>2200</v>
      </c>
      <c r="BI585">
        <v>2250</v>
      </c>
      <c r="BJ585">
        <v>2245</v>
      </c>
      <c r="BK585">
        <v>2210</v>
      </c>
      <c r="BL585">
        <v>2195</v>
      </c>
      <c r="BM585">
        <v>2175</v>
      </c>
      <c r="BN585">
        <v>2350</v>
      </c>
      <c r="BO585">
        <v>2350</v>
      </c>
      <c r="BP585">
        <v>2350</v>
      </c>
      <c r="BQ585">
        <v>2350</v>
      </c>
      <c r="BR585">
        <v>2372.5</v>
      </c>
      <c r="BS585">
        <v>2400</v>
      </c>
      <c r="BT585">
        <v>2495</v>
      </c>
      <c r="BU585">
        <v>2225</v>
      </c>
      <c r="BV585">
        <v>2085</v>
      </c>
      <c r="BW585">
        <v>2200</v>
      </c>
      <c r="BX585">
        <v>2395</v>
      </c>
      <c r="BY585">
        <v>2295</v>
      </c>
      <c r="BZ585">
        <v>1995</v>
      </c>
      <c r="CA585">
        <v>2272.5</v>
      </c>
      <c r="CB585">
        <v>2350</v>
      </c>
      <c r="CC585">
        <v>2195</v>
      </c>
      <c r="CD585">
        <v>2197.5</v>
      </c>
      <c r="CE585">
        <v>2450</v>
      </c>
      <c r="CF585">
        <v>2368</v>
      </c>
      <c r="CG585">
        <v>2300</v>
      </c>
      <c r="CH585">
        <v>2300</v>
      </c>
      <c r="CI585">
        <v>2325</v>
      </c>
      <c r="CJ585">
        <v>2350</v>
      </c>
      <c r="CK585">
        <v>2325</v>
      </c>
      <c r="CL585">
        <v>2447.5</v>
      </c>
      <c r="CM585">
        <v>2395</v>
      </c>
      <c r="CN585">
        <v>2300</v>
      </c>
      <c r="CO585">
        <v>2199</v>
      </c>
      <c r="CP585">
        <v>2395</v>
      </c>
      <c r="CQ585">
        <v>2395</v>
      </c>
      <c r="CR585">
        <v>2395</v>
      </c>
      <c r="CS585">
        <v>2395</v>
      </c>
      <c r="CT585">
        <v>2395</v>
      </c>
      <c r="CU585">
        <v>2425</v>
      </c>
      <c r="CV585">
        <v>2595</v>
      </c>
    </row>
    <row r="586" spans="1:100" x14ac:dyDescent="0.25">
      <c r="A586">
        <v>6492</v>
      </c>
      <c r="B586" s="4" t="s">
        <v>631</v>
      </c>
      <c r="C586" s="4" t="s">
        <v>222</v>
      </c>
      <c r="D586" s="4" t="s">
        <v>417</v>
      </c>
      <c r="E586" s="4" t="s">
        <v>417</v>
      </c>
      <c r="F586">
        <v>585</v>
      </c>
      <c r="CD586">
        <v>1395</v>
      </c>
      <c r="CE586">
        <v>1347.5</v>
      </c>
      <c r="CF586">
        <v>1325</v>
      </c>
      <c r="CG586">
        <v>1200</v>
      </c>
      <c r="CH586">
        <v>1225</v>
      </c>
      <c r="CI586">
        <v>1200</v>
      </c>
      <c r="CJ586">
        <v>1200</v>
      </c>
      <c r="CK586">
        <v>1225</v>
      </c>
      <c r="CL586">
        <v>1250</v>
      </c>
      <c r="CM586">
        <v>1200</v>
      </c>
      <c r="CN586">
        <v>1200</v>
      </c>
      <c r="CO586">
        <v>1250</v>
      </c>
      <c r="CP586">
        <v>1250</v>
      </c>
      <c r="CQ586">
        <v>1250</v>
      </c>
      <c r="CR586">
        <v>1200</v>
      </c>
      <c r="CS586">
        <v>1112.5</v>
      </c>
      <c r="CT586">
        <v>1200</v>
      </c>
      <c r="CU586">
        <v>1250</v>
      </c>
      <c r="CV586">
        <v>1250</v>
      </c>
    </row>
    <row r="587" spans="1:100" x14ac:dyDescent="0.25">
      <c r="A587">
        <v>14150</v>
      </c>
      <c r="B587" s="4" t="s">
        <v>632</v>
      </c>
      <c r="C587" s="4" t="s">
        <v>102</v>
      </c>
      <c r="D587" s="4" t="s">
        <v>379</v>
      </c>
      <c r="E587" s="4" t="s">
        <v>380</v>
      </c>
      <c r="F587">
        <v>586</v>
      </c>
      <c r="CI587">
        <v>884</v>
      </c>
      <c r="CJ587">
        <v>927.5</v>
      </c>
      <c r="CK587">
        <v>919.5</v>
      </c>
      <c r="CL587">
        <v>960</v>
      </c>
      <c r="CM587">
        <v>966</v>
      </c>
      <c r="CN587">
        <v>961</v>
      </c>
      <c r="CO587">
        <v>895</v>
      </c>
      <c r="CP587">
        <v>864</v>
      </c>
      <c r="CQ587">
        <v>861</v>
      </c>
      <c r="CR587">
        <v>894</v>
      </c>
      <c r="CS587">
        <v>880</v>
      </c>
      <c r="CT587">
        <v>910</v>
      </c>
      <c r="CU587">
        <v>961</v>
      </c>
      <c r="CV587">
        <v>1042</v>
      </c>
    </row>
    <row r="588" spans="1:100" x14ac:dyDescent="0.25">
      <c r="A588">
        <v>93720</v>
      </c>
      <c r="B588" s="4" t="s">
        <v>229</v>
      </c>
      <c r="C588" s="4" t="s">
        <v>117</v>
      </c>
      <c r="D588" s="4" t="s">
        <v>229</v>
      </c>
      <c r="E588" s="4" t="s">
        <v>229</v>
      </c>
      <c r="F588">
        <v>587</v>
      </c>
      <c r="CE588">
        <v>1354</v>
      </c>
      <c r="CF588">
        <v>1349</v>
      </c>
      <c r="CG588">
        <v>1337</v>
      </c>
      <c r="CH588">
        <v>1375</v>
      </c>
      <c r="CI588">
        <v>1362.5</v>
      </c>
      <c r="CJ588">
        <v>1500</v>
      </c>
      <c r="CK588">
        <v>1518</v>
      </c>
      <c r="CL588">
        <v>1425</v>
      </c>
      <c r="CM588">
        <v>1452.5</v>
      </c>
      <c r="CN588">
        <v>1327</v>
      </c>
      <c r="CO588">
        <v>1350</v>
      </c>
      <c r="CP588">
        <v>1394</v>
      </c>
      <c r="CQ588">
        <v>1421.5</v>
      </c>
      <c r="CR588">
        <v>1419</v>
      </c>
      <c r="CS588">
        <v>1478.5</v>
      </c>
      <c r="CT588">
        <v>1488</v>
      </c>
      <c r="CU588">
        <v>1489</v>
      </c>
      <c r="CV588">
        <v>1475</v>
      </c>
    </row>
    <row r="589" spans="1:100" x14ac:dyDescent="0.25">
      <c r="A589">
        <v>73071</v>
      </c>
      <c r="B589" s="4" t="s">
        <v>633</v>
      </c>
      <c r="C589" s="4" t="s">
        <v>428</v>
      </c>
      <c r="D589" s="4" t="s">
        <v>600</v>
      </c>
      <c r="E589" s="4" t="s">
        <v>189</v>
      </c>
      <c r="F589">
        <v>588</v>
      </c>
      <c r="CE589">
        <v>695</v>
      </c>
      <c r="CF589">
        <v>695</v>
      </c>
      <c r="CG589">
        <v>725</v>
      </c>
      <c r="CH589">
        <v>750</v>
      </c>
      <c r="CI589">
        <v>735</v>
      </c>
      <c r="CJ589">
        <v>700</v>
      </c>
      <c r="CK589">
        <v>725</v>
      </c>
      <c r="CL589">
        <v>750</v>
      </c>
      <c r="CM589">
        <v>725</v>
      </c>
      <c r="CN589">
        <v>700</v>
      </c>
      <c r="CO589">
        <v>695</v>
      </c>
      <c r="CP589">
        <v>695</v>
      </c>
      <c r="CQ589">
        <v>700</v>
      </c>
      <c r="CR589">
        <v>720</v>
      </c>
      <c r="CS589">
        <v>719</v>
      </c>
      <c r="CT589">
        <v>700</v>
      </c>
      <c r="CU589">
        <v>725</v>
      </c>
      <c r="CV589">
        <v>750</v>
      </c>
    </row>
    <row r="590" spans="1:100" x14ac:dyDescent="0.25">
      <c r="A590">
        <v>91367</v>
      </c>
      <c r="B590" s="4" t="s">
        <v>125</v>
      </c>
      <c r="C590" s="4" t="s">
        <v>117</v>
      </c>
      <c r="D590" s="4" t="s">
        <v>124</v>
      </c>
      <c r="E590" s="4" t="s">
        <v>125</v>
      </c>
      <c r="F590">
        <v>589</v>
      </c>
      <c r="V590">
        <v>1895</v>
      </c>
      <c r="W590">
        <v>1850</v>
      </c>
      <c r="X590">
        <v>1937.5</v>
      </c>
      <c r="Y590">
        <v>2030</v>
      </c>
      <c r="Z590">
        <v>2000</v>
      </c>
      <c r="AA590">
        <v>2000</v>
      </c>
      <c r="AB590">
        <v>2035</v>
      </c>
      <c r="AC590">
        <v>1950</v>
      </c>
      <c r="AD590">
        <v>2060</v>
      </c>
      <c r="AE590">
        <v>2080</v>
      </c>
      <c r="AF590">
        <v>2160.5</v>
      </c>
      <c r="AG590">
        <v>2055</v>
      </c>
      <c r="AH590">
        <v>1965</v>
      </c>
      <c r="AI590">
        <v>2025</v>
      </c>
      <c r="AJ590">
        <v>2055</v>
      </c>
      <c r="AK590">
        <v>2058</v>
      </c>
      <c r="AL590">
        <v>2097</v>
      </c>
      <c r="AM590">
        <v>2076</v>
      </c>
      <c r="AN590">
        <v>2099</v>
      </c>
      <c r="AO590">
        <v>2075</v>
      </c>
      <c r="AP590">
        <v>2060.5</v>
      </c>
      <c r="AQ590">
        <v>1975</v>
      </c>
      <c r="AR590">
        <v>1950</v>
      </c>
      <c r="AS590">
        <v>1999.5</v>
      </c>
      <c r="AT590">
        <v>2082.5</v>
      </c>
      <c r="AU590">
        <v>2100</v>
      </c>
      <c r="AV590">
        <v>2067.5</v>
      </c>
      <c r="AW590">
        <v>2035</v>
      </c>
      <c r="AX590">
        <v>2045</v>
      </c>
      <c r="AY590">
        <v>2184</v>
      </c>
      <c r="AZ590">
        <v>2200</v>
      </c>
      <c r="BA590">
        <v>2181.5</v>
      </c>
      <c r="BB590">
        <v>2200</v>
      </c>
      <c r="BC590">
        <v>2200</v>
      </c>
      <c r="BD590">
        <v>2232</v>
      </c>
      <c r="BE590">
        <v>2180</v>
      </c>
      <c r="BF590">
        <v>2367.5</v>
      </c>
      <c r="BG590">
        <v>2237.5</v>
      </c>
      <c r="BH590">
        <v>2240</v>
      </c>
      <c r="BI590">
        <v>2375</v>
      </c>
      <c r="BJ590">
        <v>2300</v>
      </c>
      <c r="BK590">
        <v>2296</v>
      </c>
      <c r="BL590">
        <v>2281</v>
      </c>
      <c r="BM590">
        <v>2292</v>
      </c>
      <c r="BN590">
        <v>2265</v>
      </c>
      <c r="BO590">
        <v>2340</v>
      </c>
      <c r="BP590">
        <v>2291</v>
      </c>
      <c r="BQ590">
        <v>2340</v>
      </c>
      <c r="BR590">
        <v>2327.5</v>
      </c>
      <c r="BS590">
        <v>2295</v>
      </c>
      <c r="BT590">
        <v>2343</v>
      </c>
      <c r="BU590">
        <v>2382.5</v>
      </c>
      <c r="BV590">
        <v>2350</v>
      </c>
      <c r="BW590">
        <v>2315</v>
      </c>
      <c r="BX590">
        <v>2334.5</v>
      </c>
      <c r="BY590">
        <v>2273</v>
      </c>
      <c r="BZ590">
        <v>2290</v>
      </c>
      <c r="CA590">
        <v>2183.5</v>
      </c>
      <c r="CB590">
        <v>2140</v>
      </c>
      <c r="CC590">
        <v>2300</v>
      </c>
      <c r="CD590">
        <v>2200</v>
      </c>
      <c r="CE590">
        <v>2197.5</v>
      </c>
      <c r="CF590">
        <v>2271.5</v>
      </c>
      <c r="CG590">
        <v>2407.5</v>
      </c>
      <c r="CH590">
        <v>2372.5</v>
      </c>
      <c r="CI590">
        <v>2499</v>
      </c>
      <c r="CJ590">
        <v>2398</v>
      </c>
      <c r="CK590">
        <v>2457.5</v>
      </c>
      <c r="CL590">
        <v>2499</v>
      </c>
      <c r="CM590">
        <v>2499</v>
      </c>
      <c r="CN590">
        <v>2450</v>
      </c>
      <c r="CO590">
        <v>2406.5</v>
      </c>
      <c r="CP590">
        <v>2499</v>
      </c>
      <c r="CQ590">
        <v>2535</v>
      </c>
      <c r="CR590">
        <v>2532</v>
      </c>
      <c r="CS590">
        <v>2550</v>
      </c>
      <c r="CT590">
        <v>2551</v>
      </c>
      <c r="CU590">
        <v>2500</v>
      </c>
      <c r="CV590">
        <v>2560.5</v>
      </c>
    </row>
    <row r="591" spans="1:100" x14ac:dyDescent="0.25">
      <c r="A591">
        <v>33033</v>
      </c>
      <c r="B591" s="4" t="s">
        <v>634</v>
      </c>
      <c r="C591" s="4" t="s">
        <v>171</v>
      </c>
      <c r="D591" s="4" t="s">
        <v>172</v>
      </c>
      <c r="E591" s="4" t="s">
        <v>173</v>
      </c>
      <c r="F591">
        <v>590</v>
      </c>
      <c r="CE591">
        <v>1300</v>
      </c>
      <c r="CF591">
        <v>1300</v>
      </c>
      <c r="CG591">
        <v>1325</v>
      </c>
      <c r="CH591">
        <v>1300</v>
      </c>
      <c r="CI591">
        <v>1300</v>
      </c>
      <c r="CJ591">
        <v>1375</v>
      </c>
      <c r="CK591">
        <v>1300</v>
      </c>
      <c r="CL591">
        <v>1300</v>
      </c>
      <c r="CM591">
        <v>1300</v>
      </c>
      <c r="CN591">
        <v>1300</v>
      </c>
      <c r="CO591">
        <v>1300</v>
      </c>
      <c r="CP591">
        <v>1325</v>
      </c>
      <c r="CQ591">
        <v>1325</v>
      </c>
      <c r="CR591">
        <v>1350</v>
      </c>
      <c r="CS591">
        <v>1350</v>
      </c>
      <c r="CT591">
        <v>1350</v>
      </c>
      <c r="CU591">
        <v>1300</v>
      </c>
      <c r="CV591">
        <v>1300</v>
      </c>
    </row>
    <row r="592" spans="1:100" x14ac:dyDescent="0.25">
      <c r="A592">
        <v>92507</v>
      </c>
      <c r="B592" s="4" t="s">
        <v>249</v>
      </c>
      <c r="C592" s="4" t="s">
        <v>117</v>
      </c>
      <c r="D592" s="4" t="s">
        <v>249</v>
      </c>
      <c r="E592" s="4" t="s">
        <v>249</v>
      </c>
      <c r="F592">
        <v>590</v>
      </c>
      <c r="CD592">
        <v>1300</v>
      </c>
      <c r="CE592">
        <v>1450</v>
      </c>
      <c r="CF592">
        <v>1465</v>
      </c>
      <c r="CG592">
        <v>1510</v>
      </c>
      <c r="CH592">
        <v>1525</v>
      </c>
      <c r="CI592">
        <v>1510</v>
      </c>
      <c r="CJ592">
        <v>1500</v>
      </c>
      <c r="CK592">
        <v>1517.5</v>
      </c>
      <c r="CL592">
        <v>1525</v>
      </c>
      <c r="CM592">
        <v>1497.5</v>
      </c>
      <c r="CN592">
        <v>1530</v>
      </c>
      <c r="CO592">
        <v>1535</v>
      </c>
      <c r="CP592">
        <v>1525</v>
      </c>
      <c r="CQ592">
        <v>1545</v>
      </c>
      <c r="CR592">
        <v>1558</v>
      </c>
      <c r="CS592">
        <v>1556.5</v>
      </c>
      <c r="CT592">
        <v>1567.5</v>
      </c>
      <c r="CU592">
        <v>1580</v>
      </c>
      <c r="CV592">
        <v>1615</v>
      </c>
    </row>
    <row r="593" spans="1:100" x14ac:dyDescent="0.25">
      <c r="A593">
        <v>33617</v>
      </c>
      <c r="B593" s="4" t="s">
        <v>635</v>
      </c>
      <c r="C593" s="4" t="s">
        <v>171</v>
      </c>
      <c r="D593" s="4" t="s">
        <v>260</v>
      </c>
      <c r="E593" s="4" t="s">
        <v>261</v>
      </c>
      <c r="F593">
        <v>592</v>
      </c>
      <c r="L593">
        <v>812.5</v>
      </c>
      <c r="M593">
        <v>825</v>
      </c>
      <c r="N593">
        <v>812.5</v>
      </c>
      <c r="O593">
        <v>827.5</v>
      </c>
      <c r="P593">
        <v>825</v>
      </c>
      <c r="Q593">
        <v>799.5</v>
      </c>
      <c r="R593">
        <v>837.5</v>
      </c>
      <c r="S593">
        <v>862.5</v>
      </c>
      <c r="T593">
        <v>800</v>
      </c>
      <c r="U593">
        <v>800</v>
      </c>
      <c r="V593">
        <v>763.5</v>
      </c>
      <c r="W593">
        <v>747.5</v>
      </c>
      <c r="X593">
        <v>764</v>
      </c>
      <c r="Y593">
        <v>765</v>
      </c>
      <c r="Z593">
        <v>779</v>
      </c>
      <c r="AA593">
        <v>797.5</v>
      </c>
      <c r="AB593">
        <v>800</v>
      </c>
      <c r="AC593">
        <v>800</v>
      </c>
      <c r="AD593">
        <v>789.5</v>
      </c>
      <c r="AE593">
        <v>750</v>
      </c>
      <c r="AF593">
        <v>792</v>
      </c>
      <c r="AG593">
        <v>795</v>
      </c>
      <c r="AH593">
        <v>787.5</v>
      </c>
      <c r="AI593">
        <v>777</v>
      </c>
      <c r="AJ593">
        <v>779</v>
      </c>
      <c r="AK593">
        <v>788.5</v>
      </c>
      <c r="AL593">
        <v>829</v>
      </c>
      <c r="AM593">
        <v>800</v>
      </c>
      <c r="AN593">
        <v>800</v>
      </c>
      <c r="AO593">
        <v>800</v>
      </c>
      <c r="AP593">
        <v>804.5</v>
      </c>
      <c r="AQ593">
        <v>875</v>
      </c>
      <c r="AR593">
        <v>885</v>
      </c>
      <c r="AS593">
        <v>850</v>
      </c>
      <c r="AT593">
        <v>895</v>
      </c>
      <c r="AU593">
        <v>850</v>
      </c>
      <c r="AV593">
        <v>850</v>
      </c>
      <c r="AW593">
        <v>850</v>
      </c>
      <c r="AX593">
        <v>850</v>
      </c>
      <c r="AY593">
        <v>850</v>
      </c>
      <c r="AZ593">
        <v>868</v>
      </c>
      <c r="BA593">
        <v>900</v>
      </c>
      <c r="BB593">
        <v>862.5</v>
      </c>
      <c r="BC593">
        <v>850</v>
      </c>
      <c r="BD593">
        <v>825</v>
      </c>
      <c r="BE593">
        <v>875</v>
      </c>
      <c r="BF593">
        <v>850</v>
      </c>
      <c r="BG593">
        <v>855</v>
      </c>
      <c r="BH593">
        <v>890</v>
      </c>
      <c r="BI593">
        <v>870</v>
      </c>
      <c r="BJ593">
        <v>900</v>
      </c>
      <c r="BK593">
        <v>950</v>
      </c>
      <c r="BL593">
        <v>950</v>
      </c>
      <c r="BM593">
        <v>925</v>
      </c>
      <c r="BN593">
        <v>925</v>
      </c>
      <c r="BO593">
        <v>925</v>
      </c>
      <c r="BP593">
        <v>902.5</v>
      </c>
      <c r="BQ593">
        <v>925</v>
      </c>
      <c r="BR593">
        <v>925</v>
      </c>
      <c r="BS593">
        <v>950</v>
      </c>
      <c r="BT593">
        <v>955.5</v>
      </c>
      <c r="BU593">
        <v>983.5</v>
      </c>
      <c r="BV593">
        <v>990</v>
      </c>
      <c r="BW593">
        <v>1049</v>
      </c>
      <c r="BX593">
        <v>1000</v>
      </c>
      <c r="BY593">
        <v>950</v>
      </c>
      <c r="BZ593">
        <v>950</v>
      </c>
      <c r="CA593">
        <v>990</v>
      </c>
      <c r="CB593">
        <v>955.5</v>
      </c>
      <c r="CC593">
        <v>961</v>
      </c>
      <c r="CD593">
        <v>950</v>
      </c>
      <c r="CE593">
        <v>950</v>
      </c>
      <c r="CF593">
        <v>1050</v>
      </c>
      <c r="CG593">
        <v>1050</v>
      </c>
      <c r="CH593">
        <v>1050</v>
      </c>
      <c r="CI593">
        <v>1057</v>
      </c>
      <c r="CJ593">
        <v>1096</v>
      </c>
      <c r="CK593">
        <v>1100</v>
      </c>
      <c r="CL593">
        <v>1065</v>
      </c>
      <c r="CM593">
        <v>1067</v>
      </c>
      <c r="CN593">
        <v>1087.5</v>
      </c>
      <c r="CO593">
        <v>1050</v>
      </c>
      <c r="CP593">
        <v>1050</v>
      </c>
      <c r="CQ593">
        <v>1070</v>
      </c>
      <c r="CR593">
        <v>1089</v>
      </c>
      <c r="CS593">
        <v>1120</v>
      </c>
      <c r="CT593">
        <v>1113</v>
      </c>
      <c r="CU593">
        <v>1118</v>
      </c>
      <c r="CV593">
        <v>1100</v>
      </c>
    </row>
    <row r="594" spans="1:100" x14ac:dyDescent="0.25">
      <c r="A594">
        <v>27604</v>
      </c>
      <c r="B594" s="4" t="s">
        <v>282</v>
      </c>
      <c r="C594" s="4" t="s">
        <v>134</v>
      </c>
      <c r="D594" s="4" t="s">
        <v>282</v>
      </c>
      <c r="E594" s="4" t="s">
        <v>283</v>
      </c>
      <c r="F594">
        <v>593</v>
      </c>
      <c r="CE594">
        <v>1150</v>
      </c>
      <c r="CF594">
        <v>1150</v>
      </c>
      <c r="CG594">
        <v>1300</v>
      </c>
      <c r="CH594">
        <v>1340</v>
      </c>
      <c r="CI594">
        <v>1370</v>
      </c>
      <c r="CJ594">
        <v>1200</v>
      </c>
      <c r="CK594">
        <v>1235</v>
      </c>
      <c r="CL594">
        <v>1235</v>
      </c>
      <c r="CM594">
        <v>1235</v>
      </c>
      <c r="CN594">
        <v>1365</v>
      </c>
      <c r="CO594">
        <v>1200</v>
      </c>
      <c r="CP594">
        <v>1277.5</v>
      </c>
      <c r="CQ594">
        <v>1340</v>
      </c>
      <c r="CR594">
        <v>1320</v>
      </c>
      <c r="CS594">
        <v>1315</v>
      </c>
      <c r="CT594">
        <v>1360</v>
      </c>
      <c r="CU594">
        <v>1455</v>
      </c>
      <c r="CV594">
        <v>1437.5</v>
      </c>
    </row>
    <row r="595" spans="1:100" x14ac:dyDescent="0.25">
      <c r="A595">
        <v>55104</v>
      </c>
      <c r="B595" s="4" t="s">
        <v>636</v>
      </c>
      <c r="C595" s="4" t="s">
        <v>352</v>
      </c>
      <c r="D595" s="4" t="s">
        <v>447</v>
      </c>
      <c r="E595" s="4" t="s">
        <v>637</v>
      </c>
      <c r="F595">
        <v>594</v>
      </c>
      <c r="CE595">
        <v>1200</v>
      </c>
      <c r="CF595">
        <v>1200</v>
      </c>
      <c r="CG595">
        <v>1100</v>
      </c>
      <c r="CH595">
        <v>1200</v>
      </c>
      <c r="CI595">
        <v>1185</v>
      </c>
      <c r="CJ595">
        <v>1125</v>
      </c>
      <c r="CK595">
        <v>1195</v>
      </c>
      <c r="CL595">
        <v>1195</v>
      </c>
      <c r="CM595">
        <v>1150</v>
      </c>
      <c r="CN595">
        <v>1237.5</v>
      </c>
      <c r="CO595">
        <v>1200</v>
      </c>
      <c r="CP595">
        <v>1225</v>
      </c>
      <c r="CQ595">
        <v>1322.5</v>
      </c>
      <c r="CR595">
        <v>1272.5</v>
      </c>
      <c r="CS595">
        <v>1269</v>
      </c>
      <c r="CT595">
        <v>1250</v>
      </c>
      <c r="CU595">
        <v>1250</v>
      </c>
      <c r="CV595">
        <v>1269.5</v>
      </c>
    </row>
    <row r="596" spans="1:100" x14ac:dyDescent="0.25">
      <c r="A596">
        <v>23608</v>
      </c>
      <c r="B596" s="4" t="s">
        <v>638</v>
      </c>
      <c r="C596" s="4" t="s">
        <v>175</v>
      </c>
      <c r="D596" s="4" t="s">
        <v>174</v>
      </c>
      <c r="E596" s="4" t="s">
        <v>639</v>
      </c>
      <c r="F596">
        <v>595</v>
      </c>
      <c r="BB596">
        <v>850</v>
      </c>
      <c r="BC596">
        <v>850</v>
      </c>
      <c r="BD596">
        <v>850</v>
      </c>
      <c r="BE596">
        <v>884</v>
      </c>
      <c r="BF596">
        <v>900</v>
      </c>
      <c r="BG596">
        <v>895</v>
      </c>
      <c r="BH596">
        <v>875</v>
      </c>
      <c r="BI596">
        <v>900</v>
      </c>
      <c r="BJ596">
        <v>850</v>
      </c>
      <c r="BK596">
        <v>849</v>
      </c>
      <c r="BL596">
        <v>847</v>
      </c>
      <c r="BM596">
        <v>875</v>
      </c>
      <c r="BN596">
        <v>875</v>
      </c>
      <c r="BO596">
        <v>859</v>
      </c>
      <c r="BP596">
        <v>850</v>
      </c>
      <c r="BQ596">
        <v>835</v>
      </c>
      <c r="BR596">
        <v>835</v>
      </c>
      <c r="BS596">
        <v>835</v>
      </c>
      <c r="BT596">
        <v>850</v>
      </c>
      <c r="BU596">
        <v>850</v>
      </c>
      <c r="BV596">
        <v>860</v>
      </c>
      <c r="BW596">
        <v>835</v>
      </c>
      <c r="BX596">
        <v>810</v>
      </c>
      <c r="BY596">
        <v>833.5</v>
      </c>
      <c r="BZ596">
        <v>837</v>
      </c>
      <c r="CA596">
        <v>792.5</v>
      </c>
      <c r="CB596">
        <v>889</v>
      </c>
      <c r="CC596">
        <v>765</v>
      </c>
      <c r="CD596">
        <v>900</v>
      </c>
      <c r="CE596">
        <v>886</v>
      </c>
      <c r="CF596">
        <v>900</v>
      </c>
      <c r="CG596">
        <v>839</v>
      </c>
      <c r="CH596">
        <v>850</v>
      </c>
      <c r="CI596">
        <v>799</v>
      </c>
      <c r="CJ596">
        <v>808</v>
      </c>
      <c r="CK596">
        <v>852.5</v>
      </c>
      <c r="CL596">
        <v>828</v>
      </c>
      <c r="CM596">
        <v>850</v>
      </c>
      <c r="CN596">
        <v>849</v>
      </c>
      <c r="CO596">
        <v>866</v>
      </c>
      <c r="CP596">
        <v>868</v>
      </c>
      <c r="CQ596">
        <v>868</v>
      </c>
      <c r="CR596">
        <v>855</v>
      </c>
      <c r="CS596">
        <v>868</v>
      </c>
      <c r="CT596">
        <v>902</v>
      </c>
      <c r="CU596">
        <v>900</v>
      </c>
      <c r="CV596">
        <v>919</v>
      </c>
    </row>
    <row r="597" spans="1:100" x14ac:dyDescent="0.25">
      <c r="A597">
        <v>8053</v>
      </c>
      <c r="B597" s="4" t="s">
        <v>640</v>
      </c>
      <c r="C597" s="4" t="s">
        <v>165</v>
      </c>
      <c r="D597" s="4" t="s">
        <v>207</v>
      </c>
      <c r="E597" s="4" t="s">
        <v>612</v>
      </c>
      <c r="F597">
        <v>596</v>
      </c>
      <c r="CI597">
        <v>1580</v>
      </c>
      <c r="CJ597">
        <v>1650</v>
      </c>
      <c r="CK597">
        <v>1575</v>
      </c>
      <c r="CL597">
        <v>1482.5</v>
      </c>
      <c r="CM597">
        <v>1445</v>
      </c>
      <c r="CN597">
        <v>1420</v>
      </c>
      <c r="CO597">
        <v>1420</v>
      </c>
      <c r="CP597">
        <v>1465</v>
      </c>
      <c r="CQ597">
        <v>1410</v>
      </c>
      <c r="CR597">
        <v>1400</v>
      </c>
      <c r="CS597">
        <v>1465</v>
      </c>
      <c r="CT597">
        <v>1550</v>
      </c>
      <c r="CU597">
        <v>1614</v>
      </c>
      <c r="CV597">
        <v>1630</v>
      </c>
    </row>
    <row r="598" spans="1:100" x14ac:dyDescent="0.25">
      <c r="A598">
        <v>22314</v>
      </c>
      <c r="B598" s="4" t="s">
        <v>324</v>
      </c>
      <c r="C598" s="4" t="s">
        <v>175</v>
      </c>
      <c r="D598" s="4" t="s">
        <v>142</v>
      </c>
      <c r="E598" s="4" t="s">
        <v>325</v>
      </c>
      <c r="F598">
        <v>597</v>
      </c>
      <c r="X598">
        <v>2422.5</v>
      </c>
      <c r="Y598">
        <v>2270</v>
      </c>
      <c r="Z598">
        <v>2225</v>
      </c>
      <c r="AA598">
        <v>2377.5</v>
      </c>
      <c r="AB598">
        <v>2415</v>
      </c>
      <c r="AC598">
        <v>2435</v>
      </c>
      <c r="AD598">
        <v>2310</v>
      </c>
      <c r="AE598">
        <v>2215</v>
      </c>
      <c r="AF598">
        <v>2295</v>
      </c>
      <c r="AG598">
        <v>2200</v>
      </c>
      <c r="AH598">
        <v>2097.5</v>
      </c>
      <c r="AI598">
        <v>2078</v>
      </c>
      <c r="AJ598">
        <v>2065</v>
      </c>
      <c r="AK598">
        <v>2178</v>
      </c>
      <c r="AL598">
        <v>2295</v>
      </c>
      <c r="AM598">
        <v>2432.5</v>
      </c>
      <c r="AN598">
        <v>2440</v>
      </c>
      <c r="AO598">
        <v>2467.5</v>
      </c>
      <c r="AP598">
        <v>2417</v>
      </c>
      <c r="AQ598">
        <v>2474.5</v>
      </c>
      <c r="AR598">
        <v>2532</v>
      </c>
      <c r="AS598">
        <v>2439.5</v>
      </c>
      <c r="AT598">
        <v>2352</v>
      </c>
      <c r="AU598">
        <v>2412</v>
      </c>
      <c r="AV598">
        <v>2435</v>
      </c>
      <c r="AW598">
        <v>2432</v>
      </c>
      <c r="AX598">
        <v>2443.5</v>
      </c>
      <c r="AY598">
        <v>2547.5</v>
      </c>
      <c r="AZ598">
        <v>2662.5</v>
      </c>
      <c r="BA598">
        <v>2545</v>
      </c>
      <c r="BB598">
        <v>2500</v>
      </c>
      <c r="BC598">
        <v>2433</v>
      </c>
      <c r="BD598">
        <v>2350</v>
      </c>
      <c r="BE598">
        <v>2325</v>
      </c>
      <c r="BF598">
        <v>2307</v>
      </c>
      <c r="BG598">
        <v>2350</v>
      </c>
      <c r="BH598">
        <v>2382.5</v>
      </c>
      <c r="BI598">
        <v>2395</v>
      </c>
      <c r="BJ598">
        <v>2328</v>
      </c>
      <c r="BK598">
        <v>2345.5</v>
      </c>
      <c r="BL598">
        <v>2359.5</v>
      </c>
      <c r="BM598">
        <v>2298.5</v>
      </c>
      <c r="BN598">
        <v>2450</v>
      </c>
      <c r="BO598">
        <v>2435</v>
      </c>
      <c r="BP598">
        <v>2357</v>
      </c>
      <c r="BQ598">
        <v>2447</v>
      </c>
      <c r="BR598">
        <v>2359.5</v>
      </c>
      <c r="BS598">
        <v>2369.5</v>
      </c>
      <c r="BT598">
        <v>2365</v>
      </c>
      <c r="BU598">
        <v>2423</v>
      </c>
      <c r="BV598">
        <v>2416</v>
      </c>
      <c r="BW598">
        <v>2435</v>
      </c>
      <c r="BX598">
        <v>2475</v>
      </c>
      <c r="BY598">
        <v>2200</v>
      </c>
      <c r="BZ598">
        <v>2353.5</v>
      </c>
      <c r="CA598">
        <v>2375</v>
      </c>
      <c r="CB598">
        <v>2339</v>
      </c>
      <c r="CC598">
        <v>2347</v>
      </c>
      <c r="CD598">
        <v>2205</v>
      </c>
      <c r="CE598">
        <v>2295</v>
      </c>
      <c r="CF598">
        <v>2420</v>
      </c>
      <c r="CG598">
        <v>2423</v>
      </c>
      <c r="CH598">
        <v>2440.5</v>
      </c>
      <c r="CI598">
        <v>2527</v>
      </c>
      <c r="CJ598">
        <v>2530</v>
      </c>
      <c r="CK598">
        <v>2526</v>
      </c>
      <c r="CL598">
        <v>2483.5</v>
      </c>
      <c r="CM598">
        <v>2465</v>
      </c>
      <c r="CN598">
        <v>2469</v>
      </c>
      <c r="CO598">
        <v>2452.5</v>
      </c>
      <c r="CP598">
        <v>2398</v>
      </c>
      <c r="CQ598">
        <v>2638</v>
      </c>
      <c r="CR598">
        <v>2721</v>
      </c>
      <c r="CS598">
        <v>2650</v>
      </c>
      <c r="CT598">
        <v>2769</v>
      </c>
      <c r="CU598">
        <v>2625</v>
      </c>
      <c r="CV598">
        <v>2610</v>
      </c>
    </row>
    <row r="599" spans="1:100" x14ac:dyDescent="0.25">
      <c r="A599">
        <v>28262</v>
      </c>
      <c r="B599" s="4" t="s">
        <v>133</v>
      </c>
      <c r="C599" s="4" t="s">
        <v>134</v>
      </c>
      <c r="D599" s="4" t="s">
        <v>133</v>
      </c>
      <c r="E599" s="4" t="s">
        <v>135</v>
      </c>
      <c r="F599">
        <v>598</v>
      </c>
      <c r="CC599">
        <v>1054</v>
      </c>
      <c r="CD599">
        <v>1147</v>
      </c>
      <c r="CE599">
        <v>1162.5</v>
      </c>
      <c r="CF599">
        <v>1078</v>
      </c>
      <c r="CG599">
        <v>1073</v>
      </c>
      <c r="CH599">
        <v>1165</v>
      </c>
      <c r="CI599">
        <v>1203</v>
      </c>
      <c r="CJ599">
        <v>1239</v>
      </c>
      <c r="CK599">
        <v>1224.5</v>
      </c>
      <c r="CL599">
        <v>1204</v>
      </c>
      <c r="CM599">
        <v>1179</v>
      </c>
      <c r="CN599">
        <v>1164</v>
      </c>
      <c r="CO599">
        <v>1167.5</v>
      </c>
      <c r="CP599">
        <v>1140</v>
      </c>
      <c r="CQ599">
        <v>1177.5</v>
      </c>
      <c r="CR599">
        <v>1180</v>
      </c>
      <c r="CS599">
        <v>1170</v>
      </c>
      <c r="CT599">
        <v>1170</v>
      </c>
      <c r="CU599">
        <v>1192</v>
      </c>
      <c r="CV599">
        <v>1244.5</v>
      </c>
    </row>
    <row r="600" spans="1:100" x14ac:dyDescent="0.25">
      <c r="A600">
        <v>91977</v>
      </c>
      <c r="B600" s="4" t="s">
        <v>641</v>
      </c>
      <c r="C600" s="4" t="s">
        <v>117</v>
      </c>
      <c r="D600" s="4" t="s">
        <v>217</v>
      </c>
      <c r="E600" s="4" t="s">
        <v>217</v>
      </c>
      <c r="F600">
        <v>599</v>
      </c>
      <c r="CE600">
        <v>1485</v>
      </c>
      <c r="CF600">
        <v>1485</v>
      </c>
      <c r="CG600">
        <v>1450</v>
      </c>
      <c r="CH600">
        <v>1575</v>
      </c>
      <c r="CI600">
        <v>1575</v>
      </c>
      <c r="CJ600">
        <v>1575</v>
      </c>
      <c r="CK600">
        <v>1575</v>
      </c>
      <c r="CL600">
        <v>1598</v>
      </c>
      <c r="CM600">
        <v>1575</v>
      </c>
      <c r="CN600">
        <v>1595</v>
      </c>
      <c r="CO600">
        <v>1595</v>
      </c>
      <c r="CP600">
        <v>1575</v>
      </c>
      <c r="CQ600">
        <v>1605</v>
      </c>
      <c r="CR600">
        <v>1595</v>
      </c>
      <c r="CS600">
        <v>1600</v>
      </c>
      <c r="CT600">
        <v>1600</v>
      </c>
      <c r="CU600">
        <v>1600</v>
      </c>
      <c r="CV600">
        <v>1595</v>
      </c>
    </row>
    <row r="601" spans="1:100" x14ac:dyDescent="0.25">
      <c r="A601">
        <v>32837</v>
      </c>
      <c r="B601" s="4" t="s">
        <v>299</v>
      </c>
      <c r="C601" s="4" t="s">
        <v>171</v>
      </c>
      <c r="D601" s="4" t="s">
        <v>299</v>
      </c>
      <c r="E601" s="4" t="s">
        <v>257</v>
      </c>
      <c r="F601">
        <v>600</v>
      </c>
      <c r="CD601">
        <v>1318</v>
      </c>
      <c r="CE601">
        <v>1290</v>
      </c>
      <c r="CF601">
        <v>1345.5</v>
      </c>
      <c r="CG601">
        <v>1369</v>
      </c>
      <c r="CH601">
        <v>1382</v>
      </c>
      <c r="CI601">
        <v>1384.5</v>
      </c>
      <c r="CJ601">
        <v>1405</v>
      </c>
      <c r="CK601">
        <v>1402</v>
      </c>
      <c r="CL601">
        <v>1400</v>
      </c>
      <c r="CM601">
        <v>1339.5</v>
      </c>
      <c r="CN601">
        <v>1364</v>
      </c>
      <c r="CO601">
        <v>1406.5</v>
      </c>
      <c r="CP601">
        <v>1469</v>
      </c>
      <c r="CQ601">
        <v>1500</v>
      </c>
      <c r="CR601">
        <v>1497.5</v>
      </c>
      <c r="CS601">
        <v>1635</v>
      </c>
      <c r="CT601">
        <v>1635</v>
      </c>
      <c r="CU601">
        <v>1635</v>
      </c>
      <c r="CV601">
        <v>1635</v>
      </c>
    </row>
    <row r="602" spans="1:100" x14ac:dyDescent="0.25">
      <c r="A602">
        <v>18103</v>
      </c>
      <c r="B602" s="4" t="s">
        <v>642</v>
      </c>
      <c r="C602" s="4" t="s">
        <v>208</v>
      </c>
      <c r="D602" s="4" t="s">
        <v>642</v>
      </c>
      <c r="E602" s="4" t="s">
        <v>643</v>
      </c>
      <c r="F602">
        <v>601</v>
      </c>
      <c r="CG602">
        <v>1085</v>
      </c>
      <c r="CH602">
        <v>1189.5</v>
      </c>
      <c r="CI602">
        <v>1194.5</v>
      </c>
      <c r="CJ602">
        <v>1115</v>
      </c>
      <c r="CK602">
        <v>1185</v>
      </c>
      <c r="CL602">
        <v>1164</v>
      </c>
      <c r="CM602">
        <v>1175</v>
      </c>
      <c r="CN602">
        <v>1150</v>
      </c>
      <c r="CO602">
        <v>1190</v>
      </c>
      <c r="CP602">
        <v>1173</v>
      </c>
      <c r="CQ602">
        <v>1185</v>
      </c>
      <c r="CR602">
        <v>1214</v>
      </c>
      <c r="CS602">
        <v>1240</v>
      </c>
      <c r="CT602">
        <v>1210</v>
      </c>
      <c r="CU602">
        <v>1212.5</v>
      </c>
      <c r="CV602">
        <v>1240</v>
      </c>
    </row>
    <row r="603" spans="1:100" x14ac:dyDescent="0.25">
      <c r="A603">
        <v>28403</v>
      </c>
      <c r="B603" s="4" t="s">
        <v>644</v>
      </c>
      <c r="C603" s="4" t="s">
        <v>134</v>
      </c>
      <c r="D603" s="4" t="s">
        <v>644</v>
      </c>
      <c r="E603" s="4" t="s">
        <v>645</v>
      </c>
      <c r="F603">
        <v>602</v>
      </c>
      <c r="CF603">
        <v>999</v>
      </c>
      <c r="CG603">
        <v>962.5</v>
      </c>
      <c r="CH603">
        <v>991</v>
      </c>
      <c r="CI603">
        <v>998.5</v>
      </c>
      <c r="CJ603">
        <v>985</v>
      </c>
      <c r="CK603">
        <v>1025</v>
      </c>
      <c r="CL603">
        <v>1050</v>
      </c>
      <c r="CM603">
        <v>1046</v>
      </c>
      <c r="CN603">
        <v>1100</v>
      </c>
      <c r="CO603">
        <v>983</v>
      </c>
      <c r="CP603">
        <v>1000</v>
      </c>
      <c r="CQ603">
        <v>1000</v>
      </c>
      <c r="CR603">
        <v>975</v>
      </c>
      <c r="CS603">
        <v>990</v>
      </c>
      <c r="CT603">
        <v>1000</v>
      </c>
      <c r="CU603">
        <v>1000</v>
      </c>
      <c r="CV603">
        <v>1045</v>
      </c>
    </row>
    <row r="604" spans="1:100" x14ac:dyDescent="0.25">
      <c r="A604">
        <v>80526</v>
      </c>
      <c r="B604" s="4" t="s">
        <v>363</v>
      </c>
      <c r="C604" s="4" t="s">
        <v>231</v>
      </c>
      <c r="D604" s="4" t="s">
        <v>363</v>
      </c>
      <c r="E604" s="4" t="s">
        <v>364</v>
      </c>
      <c r="F604">
        <v>603</v>
      </c>
      <c r="CE604">
        <v>1172.5</v>
      </c>
      <c r="CF604">
        <v>1250</v>
      </c>
      <c r="CG604">
        <v>1195</v>
      </c>
      <c r="CH604">
        <v>1250</v>
      </c>
      <c r="CI604">
        <v>1300</v>
      </c>
      <c r="CJ604">
        <v>1275</v>
      </c>
      <c r="CK604">
        <v>1240</v>
      </c>
      <c r="CL604">
        <v>1200</v>
      </c>
      <c r="CM604">
        <v>1250</v>
      </c>
      <c r="CN604">
        <v>1313</v>
      </c>
      <c r="CO604">
        <v>1225</v>
      </c>
      <c r="CP604">
        <v>1200</v>
      </c>
      <c r="CQ604">
        <v>1250</v>
      </c>
      <c r="CR604">
        <v>1242</v>
      </c>
      <c r="CS604">
        <v>1262.5</v>
      </c>
      <c r="CT604">
        <v>1295</v>
      </c>
      <c r="CU604">
        <v>1250</v>
      </c>
      <c r="CV604">
        <v>1250</v>
      </c>
    </row>
    <row r="605" spans="1:100" x14ac:dyDescent="0.25">
      <c r="A605">
        <v>28806</v>
      </c>
      <c r="B605" s="4" t="s">
        <v>646</v>
      </c>
      <c r="C605" s="4" t="s">
        <v>134</v>
      </c>
      <c r="D605" s="4" t="s">
        <v>646</v>
      </c>
      <c r="E605" s="4" t="s">
        <v>647</v>
      </c>
      <c r="F605">
        <v>604</v>
      </c>
      <c r="CG605">
        <v>1037.5</v>
      </c>
      <c r="CH605">
        <v>1050</v>
      </c>
      <c r="CI605">
        <v>1235</v>
      </c>
      <c r="CJ605">
        <v>1182.5</v>
      </c>
      <c r="CK605">
        <v>1117.5</v>
      </c>
      <c r="CL605">
        <v>1120</v>
      </c>
      <c r="CM605">
        <v>1117.5</v>
      </c>
      <c r="CN605">
        <v>1120</v>
      </c>
      <c r="CO605">
        <v>1112.5</v>
      </c>
      <c r="CP605">
        <v>1140</v>
      </c>
      <c r="CQ605">
        <v>1205</v>
      </c>
      <c r="CR605">
        <v>1195</v>
      </c>
      <c r="CS605">
        <v>1110</v>
      </c>
      <c r="CT605">
        <v>1135</v>
      </c>
      <c r="CU605">
        <v>1192.5</v>
      </c>
      <c r="CV605">
        <v>1205</v>
      </c>
    </row>
    <row r="606" spans="1:100" x14ac:dyDescent="0.25">
      <c r="A606">
        <v>75074</v>
      </c>
      <c r="B606" s="4" t="s">
        <v>513</v>
      </c>
      <c r="C606" s="4" t="s">
        <v>108</v>
      </c>
      <c r="D606" s="4" t="s">
        <v>109</v>
      </c>
      <c r="E606" s="4" t="s">
        <v>110</v>
      </c>
      <c r="F606">
        <v>605</v>
      </c>
      <c r="CE606">
        <v>1325</v>
      </c>
      <c r="CF606">
        <v>1500</v>
      </c>
      <c r="CG606">
        <v>1472.5</v>
      </c>
      <c r="CH606">
        <v>1435</v>
      </c>
      <c r="CI606">
        <v>1385</v>
      </c>
      <c r="CJ606">
        <v>1367.5</v>
      </c>
      <c r="CK606">
        <v>1320</v>
      </c>
      <c r="CL606">
        <v>1247.5</v>
      </c>
      <c r="CM606">
        <v>1360</v>
      </c>
      <c r="CN606">
        <v>1340</v>
      </c>
      <c r="CO606">
        <v>1310</v>
      </c>
      <c r="CP606">
        <v>1470</v>
      </c>
      <c r="CQ606">
        <v>1467.5</v>
      </c>
      <c r="CR606">
        <v>1425</v>
      </c>
      <c r="CS606">
        <v>1530</v>
      </c>
      <c r="CT606">
        <v>1495</v>
      </c>
      <c r="CU606">
        <v>1400</v>
      </c>
      <c r="CV606">
        <v>1315</v>
      </c>
    </row>
    <row r="607" spans="1:100" x14ac:dyDescent="0.25">
      <c r="A607">
        <v>75219</v>
      </c>
      <c r="B607" s="4" t="s">
        <v>160</v>
      </c>
      <c r="C607" s="4" t="s">
        <v>108</v>
      </c>
      <c r="D607" s="4" t="s">
        <v>109</v>
      </c>
      <c r="E607" s="4" t="s">
        <v>160</v>
      </c>
      <c r="F607">
        <v>606</v>
      </c>
      <c r="AB607">
        <v>2295</v>
      </c>
      <c r="AC607">
        <v>2097</v>
      </c>
      <c r="AD607">
        <v>1785</v>
      </c>
      <c r="AE607">
        <v>1635</v>
      </c>
      <c r="AF607">
        <v>1795</v>
      </c>
      <c r="AG607">
        <v>1835</v>
      </c>
      <c r="AH607">
        <v>2000</v>
      </c>
      <c r="AI607">
        <v>1999</v>
      </c>
      <c r="AJ607">
        <v>2000</v>
      </c>
      <c r="AK607">
        <v>2000</v>
      </c>
      <c r="AL607">
        <v>1989</v>
      </c>
      <c r="AM607">
        <v>1999</v>
      </c>
      <c r="AN607">
        <v>1999</v>
      </c>
      <c r="AO607">
        <v>1999</v>
      </c>
      <c r="AP607">
        <v>2085</v>
      </c>
      <c r="AQ607">
        <v>1995</v>
      </c>
      <c r="AR607">
        <v>1890</v>
      </c>
      <c r="AS607">
        <v>1890</v>
      </c>
      <c r="AT607">
        <v>1895</v>
      </c>
      <c r="AU607">
        <v>1960</v>
      </c>
      <c r="AV607">
        <v>1820</v>
      </c>
      <c r="AW607">
        <v>1790</v>
      </c>
      <c r="AX607">
        <v>1835</v>
      </c>
      <c r="AY607">
        <v>1900</v>
      </c>
      <c r="AZ607">
        <v>2000</v>
      </c>
      <c r="BA607">
        <v>2275</v>
      </c>
      <c r="BB607">
        <v>2100</v>
      </c>
      <c r="BC607">
        <v>2064.5</v>
      </c>
      <c r="BD607">
        <v>1900</v>
      </c>
      <c r="BE607">
        <v>1970</v>
      </c>
      <c r="BF607">
        <v>2000</v>
      </c>
      <c r="BG607">
        <v>2029.5</v>
      </c>
      <c r="BH607">
        <v>2099</v>
      </c>
      <c r="BI607">
        <v>2077.5</v>
      </c>
      <c r="BJ607">
        <v>2012.5</v>
      </c>
      <c r="BK607">
        <v>2000</v>
      </c>
      <c r="BL607">
        <v>2067.5</v>
      </c>
      <c r="BM607">
        <v>2210</v>
      </c>
      <c r="BN607">
        <v>2206.5</v>
      </c>
      <c r="BO607">
        <v>2232</v>
      </c>
      <c r="BP607">
        <v>2180</v>
      </c>
      <c r="BQ607">
        <v>2200</v>
      </c>
      <c r="BR607">
        <v>2200</v>
      </c>
      <c r="BS607">
        <v>2239</v>
      </c>
      <c r="BT607">
        <v>2135</v>
      </c>
      <c r="BU607">
        <v>2239</v>
      </c>
      <c r="BV607">
        <v>2200</v>
      </c>
      <c r="BW607">
        <v>2189</v>
      </c>
      <c r="BX607">
        <v>2118</v>
      </c>
      <c r="BY607">
        <v>1980</v>
      </c>
      <c r="BZ607">
        <v>2000</v>
      </c>
      <c r="CA607">
        <v>2129</v>
      </c>
      <c r="CB607">
        <v>1972.5</v>
      </c>
      <c r="CC607">
        <v>2050</v>
      </c>
      <c r="CD607">
        <v>1900</v>
      </c>
      <c r="CE607">
        <v>2000</v>
      </c>
      <c r="CF607">
        <v>1995</v>
      </c>
      <c r="CG607">
        <v>1985</v>
      </c>
      <c r="CH607">
        <v>2099</v>
      </c>
      <c r="CI607">
        <v>2047</v>
      </c>
      <c r="CJ607">
        <v>2065</v>
      </c>
      <c r="CK607">
        <v>2000</v>
      </c>
      <c r="CL607">
        <v>2000</v>
      </c>
      <c r="CM607">
        <v>2000</v>
      </c>
      <c r="CN607">
        <v>2000</v>
      </c>
      <c r="CO607">
        <v>2010</v>
      </c>
      <c r="CP607">
        <v>2079</v>
      </c>
      <c r="CQ607">
        <v>2033</v>
      </c>
      <c r="CR607">
        <v>2200</v>
      </c>
      <c r="CS607">
        <v>2058</v>
      </c>
      <c r="CT607">
        <v>2080</v>
      </c>
      <c r="CU607">
        <v>2055.5</v>
      </c>
      <c r="CV607">
        <v>2050</v>
      </c>
    </row>
    <row r="608" spans="1:100" x14ac:dyDescent="0.25">
      <c r="A608">
        <v>10469</v>
      </c>
      <c r="B608" s="4" t="s">
        <v>101</v>
      </c>
      <c r="C608" s="4" t="s">
        <v>102</v>
      </c>
      <c r="D608" s="4" t="s">
        <v>101</v>
      </c>
      <c r="E608" s="4" t="s">
        <v>115</v>
      </c>
      <c r="F608">
        <v>607</v>
      </c>
      <c r="CH608">
        <v>1799</v>
      </c>
      <c r="CI608">
        <v>1800</v>
      </c>
      <c r="CJ608">
        <v>1725</v>
      </c>
      <c r="CK608">
        <v>1650</v>
      </c>
      <c r="CL608">
        <v>1650</v>
      </c>
      <c r="CM608">
        <v>1750</v>
      </c>
      <c r="CN608">
        <v>1750</v>
      </c>
      <c r="CO608">
        <v>1750</v>
      </c>
      <c r="CP608">
        <v>1775</v>
      </c>
      <c r="CQ608">
        <v>1750</v>
      </c>
      <c r="CR608">
        <v>1800</v>
      </c>
      <c r="CS608">
        <v>1850</v>
      </c>
      <c r="CT608">
        <v>1975</v>
      </c>
      <c r="CU608">
        <v>2000</v>
      </c>
      <c r="CV608">
        <v>1825</v>
      </c>
    </row>
    <row r="609" spans="1:100" x14ac:dyDescent="0.25">
      <c r="A609">
        <v>19103</v>
      </c>
      <c r="B609" s="4" t="s">
        <v>207</v>
      </c>
      <c r="C609" s="4" t="s">
        <v>208</v>
      </c>
      <c r="D609" s="4" t="s">
        <v>207</v>
      </c>
      <c r="E609" s="4" t="s">
        <v>207</v>
      </c>
      <c r="F609">
        <v>608</v>
      </c>
      <c r="R609">
        <v>2610</v>
      </c>
      <c r="S609">
        <v>2432.5</v>
      </c>
      <c r="T609">
        <v>2300</v>
      </c>
      <c r="U609">
        <v>2500</v>
      </c>
      <c r="V609">
        <v>2470</v>
      </c>
      <c r="W609">
        <v>2450</v>
      </c>
      <c r="X609">
        <v>2390</v>
      </c>
      <c r="Y609">
        <v>2390</v>
      </c>
      <c r="Z609">
        <v>2340</v>
      </c>
      <c r="AA609">
        <v>2300</v>
      </c>
      <c r="AB609">
        <v>2295</v>
      </c>
      <c r="AC609">
        <v>2269</v>
      </c>
      <c r="AD609">
        <v>2430.5</v>
      </c>
      <c r="AE609">
        <v>2445</v>
      </c>
      <c r="AF609">
        <v>2427</v>
      </c>
      <c r="AG609">
        <v>2445</v>
      </c>
      <c r="AH609">
        <v>2425</v>
      </c>
      <c r="AI609">
        <v>2450</v>
      </c>
      <c r="AJ609">
        <v>2781.5</v>
      </c>
      <c r="AK609">
        <v>2550</v>
      </c>
      <c r="AL609">
        <v>2501</v>
      </c>
      <c r="AM609">
        <v>2501</v>
      </c>
      <c r="AN609">
        <v>2450</v>
      </c>
      <c r="AO609">
        <v>2400</v>
      </c>
      <c r="AP609">
        <v>2395</v>
      </c>
      <c r="AQ609">
        <v>2425</v>
      </c>
      <c r="AR609">
        <v>2442.5</v>
      </c>
      <c r="AS609">
        <v>2390</v>
      </c>
      <c r="AT609">
        <v>2405</v>
      </c>
      <c r="AU609">
        <v>2400</v>
      </c>
      <c r="AV609">
        <v>2495</v>
      </c>
      <c r="AW609">
        <v>2497.5</v>
      </c>
      <c r="AX609">
        <v>2500</v>
      </c>
      <c r="AY609">
        <v>2452.5</v>
      </c>
      <c r="AZ609">
        <v>2387</v>
      </c>
      <c r="BA609">
        <v>2300</v>
      </c>
      <c r="BB609">
        <v>2309.5</v>
      </c>
      <c r="BC609">
        <v>2200</v>
      </c>
      <c r="BD609">
        <v>2201</v>
      </c>
      <c r="BE609">
        <v>2200</v>
      </c>
      <c r="BF609">
        <v>2281</v>
      </c>
      <c r="BG609">
        <v>2429</v>
      </c>
      <c r="BH609">
        <v>2447</v>
      </c>
      <c r="BI609">
        <v>2505</v>
      </c>
      <c r="BJ609">
        <v>2450</v>
      </c>
      <c r="BK609">
        <v>2459</v>
      </c>
      <c r="BL609">
        <v>2435.5</v>
      </c>
      <c r="BM609">
        <v>2397.5</v>
      </c>
      <c r="BN609">
        <v>2408</v>
      </c>
      <c r="BO609">
        <v>2469</v>
      </c>
      <c r="BP609">
        <v>2409</v>
      </c>
      <c r="BQ609">
        <v>2490</v>
      </c>
      <c r="BR609">
        <v>2370</v>
      </c>
      <c r="BS609">
        <v>2417</v>
      </c>
      <c r="BT609">
        <v>2450</v>
      </c>
      <c r="BU609">
        <v>2500</v>
      </c>
      <c r="BV609">
        <v>2490</v>
      </c>
      <c r="BW609">
        <v>2550</v>
      </c>
      <c r="BX609">
        <v>2362.5</v>
      </c>
      <c r="BY609">
        <v>2590</v>
      </c>
      <c r="BZ609">
        <v>2600</v>
      </c>
      <c r="CA609">
        <v>2495</v>
      </c>
      <c r="CB609">
        <v>2385</v>
      </c>
      <c r="CC609">
        <v>2594.5</v>
      </c>
      <c r="CD609">
        <v>2570</v>
      </c>
      <c r="CE609">
        <v>2600</v>
      </c>
      <c r="CF609">
        <v>2700</v>
      </c>
      <c r="CG609">
        <v>2600</v>
      </c>
      <c r="CH609">
        <v>2555</v>
      </c>
      <c r="CI609">
        <v>2500</v>
      </c>
      <c r="CJ609">
        <v>2400</v>
      </c>
      <c r="CK609">
        <v>2462.5</v>
      </c>
      <c r="CL609">
        <v>2500</v>
      </c>
      <c r="CM609">
        <v>2556</v>
      </c>
      <c r="CN609">
        <v>2493</v>
      </c>
      <c r="CO609">
        <v>2405</v>
      </c>
      <c r="CP609">
        <v>2400</v>
      </c>
      <c r="CQ609">
        <v>2571</v>
      </c>
      <c r="CR609">
        <v>2600</v>
      </c>
      <c r="CS609">
        <v>2852.5</v>
      </c>
      <c r="CT609">
        <v>2580</v>
      </c>
      <c r="CU609">
        <v>2600</v>
      </c>
      <c r="CV609">
        <v>2588.5</v>
      </c>
    </row>
    <row r="610" spans="1:100" x14ac:dyDescent="0.25">
      <c r="A610">
        <v>80229</v>
      </c>
      <c r="B610" s="4" t="s">
        <v>648</v>
      </c>
      <c r="C610" s="4" t="s">
        <v>231</v>
      </c>
      <c r="D610" s="4" t="s">
        <v>232</v>
      </c>
      <c r="E610" s="4" t="s">
        <v>649</v>
      </c>
      <c r="F610">
        <v>609</v>
      </c>
      <c r="CE610">
        <v>1363</v>
      </c>
      <c r="CF610">
        <v>1400</v>
      </c>
      <c r="CG610">
        <v>1387</v>
      </c>
      <c r="CH610">
        <v>1403.5</v>
      </c>
      <c r="CI610">
        <v>1449</v>
      </c>
      <c r="CJ610">
        <v>1500</v>
      </c>
      <c r="CK610">
        <v>1511</v>
      </c>
      <c r="CL610">
        <v>1550</v>
      </c>
      <c r="CM610">
        <v>1400</v>
      </c>
      <c r="CN610">
        <v>1421</v>
      </c>
      <c r="CO610">
        <v>1404</v>
      </c>
      <c r="CP610">
        <v>1453</v>
      </c>
      <c r="CQ610">
        <v>1438</v>
      </c>
      <c r="CR610">
        <v>1660</v>
      </c>
      <c r="CS610">
        <v>1670</v>
      </c>
      <c r="CT610">
        <v>1597</v>
      </c>
      <c r="CU610">
        <v>1598</v>
      </c>
      <c r="CV610">
        <v>1591</v>
      </c>
    </row>
    <row r="611" spans="1:100" x14ac:dyDescent="0.25">
      <c r="A611">
        <v>64118</v>
      </c>
      <c r="B611" s="4" t="s">
        <v>650</v>
      </c>
      <c r="C611" s="4" t="s">
        <v>153</v>
      </c>
      <c r="D611" s="4" t="s">
        <v>651</v>
      </c>
      <c r="E611" s="4" t="s">
        <v>652</v>
      </c>
      <c r="F611">
        <v>610</v>
      </c>
      <c r="CF611">
        <v>849.5</v>
      </c>
      <c r="CG611">
        <v>836</v>
      </c>
      <c r="CH611">
        <v>775</v>
      </c>
      <c r="CI611">
        <v>860</v>
      </c>
      <c r="CJ611">
        <v>870</v>
      </c>
      <c r="CK611">
        <v>870</v>
      </c>
      <c r="CL611">
        <v>903</v>
      </c>
      <c r="CM611">
        <v>870</v>
      </c>
      <c r="CN611">
        <v>870</v>
      </c>
      <c r="CO611">
        <v>870</v>
      </c>
      <c r="CP611">
        <v>847.5</v>
      </c>
      <c r="CQ611">
        <v>849</v>
      </c>
      <c r="CR611">
        <v>826</v>
      </c>
      <c r="CS611">
        <v>820</v>
      </c>
      <c r="CT611">
        <v>808.5</v>
      </c>
      <c r="CU611">
        <v>860</v>
      </c>
      <c r="CV611">
        <v>775</v>
      </c>
    </row>
    <row r="612" spans="1:100" x14ac:dyDescent="0.25">
      <c r="A612">
        <v>77072</v>
      </c>
      <c r="B612" s="4" t="s">
        <v>112</v>
      </c>
      <c r="C612" s="4" t="s">
        <v>108</v>
      </c>
      <c r="D612" s="4" t="s">
        <v>112</v>
      </c>
      <c r="E612" s="4" t="s">
        <v>113</v>
      </c>
      <c r="F612">
        <v>611</v>
      </c>
      <c r="AF612">
        <v>680</v>
      </c>
      <c r="AG612">
        <v>755</v>
      </c>
      <c r="AH612">
        <v>752.5</v>
      </c>
      <c r="AI612">
        <v>757</v>
      </c>
      <c r="AJ612">
        <v>695</v>
      </c>
      <c r="AK612">
        <v>687.5</v>
      </c>
      <c r="AL612">
        <v>729</v>
      </c>
      <c r="AM612">
        <v>725</v>
      </c>
      <c r="AN612">
        <v>769</v>
      </c>
      <c r="AO612">
        <v>747.5</v>
      </c>
      <c r="AP612">
        <v>685</v>
      </c>
      <c r="AQ612">
        <v>682.5</v>
      </c>
      <c r="AR612">
        <v>680</v>
      </c>
      <c r="AS612">
        <v>685</v>
      </c>
      <c r="AT612">
        <v>682.5</v>
      </c>
      <c r="AU612">
        <v>687.5</v>
      </c>
      <c r="AV612">
        <v>687.5</v>
      </c>
      <c r="AW612">
        <v>750</v>
      </c>
      <c r="AX612">
        <v>780</v>
      </c>
      <c r="AY612">
        <v>769</v>
      </c>
      <c r="AZ612">
        <v>769</v>
      </c>
      <c r="BA612">
        <v>769</v>
      </c>
      <c r="BB612">
        <v>769</v>
      </c>
      <c r="BC612">
        <v>764.5</v>
      </c>
      <c r="BD612">
        <v>764.5</v>
      </c>
      <c r="BE612">
        <v>800</v>
      </c>
      <c r="BF612">
        <v>780</v>
      </c>
      <c r="BG612">
        <v>800</v>
      </c>
      <c r="BH612">
        <v>772</v>
      </c>
      <c r="BI612">
        <v>775</v>
      </c>
      <c r="BJ612">
        <v>769</v>
      </c>
      <c r="BK612">
        <v>769</v>
      </c>
      <c r="BL612">
        <v>762.5</v>
      </c>
      <c r="BM612">
        <v>725</v>
      </c>
      <c r="BN612">
        <v>769</v>
      </c>
      <c r="BO612">
        <v>769</v>
      </c>
      <c r="BP612">
        <v>765</v>
      </c>
      <c r="BQ612">
        <v>755</v>
      </c>
      <c r="BR612">
        <v>750</v>
      </c>
      <c r="BS612">
        <v>765</v>
      </c>
      <c r="BT612">
        <v>755</v>
      </c>
      <c r="BU612">
        <v>755</v>
      </c>
      <c r="BV612">
        <v>760</v>
      </c>
      <c r="BW612">
        <v>752.5</v>
      </c>
      <c r="BX612">
        <v>720</v>
      </c>
      <c r="BY612">
        <v>752.5</v>
      </c>
      <c r="BZ612">
        <v>764.5</v>
      </c>
      <c r="CA612">
        <v>760</v>
      </c>
      <c r="CB612">
        <v>760</v>
      </c>
      <c r="CC612">
        <v>757.5</v>
      </c>
      <c r="CD612">
        <v>774.5</v>
      </c>
      <c r="CE612">
        <v>820</v>
      </c>
      <c r="CF612">
        <v>875</v>
      </c>
      <c r="CG612">
        <v>880</v>
      </c>
      <c r="CH612">
        <v>880</v>
      </c>
      <c r="CI612">
        <v>850</v>
      </c>
      <c r="CJ612">
        <v>880</v>
      </c>
      <c r="CK612">
        <v>877</v>
      </c>
      <c r="CL612">
        <v>875</v>
      </c>
      <c r="CM612">
        <v>877</v>
      </c>
      <c r="CN612">
        <v>900</v>
      </c>
      <c r="CO612">
        <v>945</v>
      </c>
      <c r="CP612">
        <v>900</v>
      </c>
      <c r="CQ612">
        <v>890</v>
      </c>
      <c r="CR612">
        <v>895</v>
      </c>
      <c r="CS612">
        <v>930</v>
      </c>
      <c r="CT612">
        <v>937.5</v>
      </c>
      <c r="CU612">
        <v>930</v>
      </c>
      <c r="CV612">
        <v>915</v>
      </c>
    </row>
    <row r="613" spans="1:100" x14ac:dyDescent="0.25">
      <c r="A613">
        <v>90049</v>
      </c>
      <c r="B613" s="4" t="s">
        <v>125</v>
      </c>
      <c r="C613" s="4" t="s">
        <v>117</v>
      </c>
      <c r="D613" s="4" t="s">
        <v>124</v>
      </c>
      <c r="E613" s="4" t="s">
        <v>125</v>
      </c>
      <c r="F613">
        <v>612</v>
      </c>
      <c r="AG613">
        <v>2997.5</v>
      </c>
      <c r="AH613">
        <v>3195</v>
      </c>
      <c r="AI613">
        <v>2914</v>
      </c>
      <c r="AJ613">
        <v>2992.5</v>
      </c>
      <c r="AK613">
        <v>3239.5</v>
      </c>
      <c r="AL613">
        <v>3023</v>
      </c>
      <c r="AM613">
        <v>3114</v>
      </c>
      <c r="AN613">
        <v>3046</v>
      </c>
      <c r="AO613">
        <v>3077.5</v>
      </c>
      <c r="AP613">
        <v>3239.5</v>
      </c>
      <c r="AQ613">
        <v>2975</v>
      </c>
      <c r="AR613">
        <v>3200</v>
      </c>
      <c r="AS613">
        <v>3200</v>
      </c>
      <c r="AT613">
        <v>3200</v>
      </c>
      <c r="AU613">
        <v>3091</v>
      </c>
      <c r="AV613">
        <v>3150</v>
      </c>
      <c r="AW613">
        <v>2962.5</v>
      </c>
      <c r="AX613">
        <v>3082</v>
      </c>
      <c r="AY613">
        <v>3324</v>
      </c>
      <c r="AZ613">
        <v>3200</v>
      </c>
      <c r="BA613">
        <v>3199</v>
      </c>
      <c r="BB613">
        <v>3675</v>
      </c>
      <c r="BC613">
        <v>3500</v>
      </c>
      <c r="BD613">
        <v>3375</v>
      </c>
      <c r="BE613">
        <v>3425</v>
      </c>
      <c r="BF613">
        <v>3800</v>
      </c>
      <c r="BG613">
        <v>3550</v>
      </c>
      <c r="BH613">
        <v>3500</v>
      </c>
      <c r="BI613">
        <v>3675</v>
      </c>
      <c r="BJ613">
        <v>3600</v>
      </c>
      <c r="BK613">
        <v>3500</v>
      </c>
      <c r="BL613">
        <v>3600</v>
      </c>
      <c r="BM613">
        <v>3597</v>
      </c>
      <c r="BN613">
        <v>3694.5</v>
      </c>
      <c r="BO613">
        <v>3682</v>
      </c>
      <c r="BP613">
        <v>3689</v>
      </c>
      <c r="BQ613">
        <v>3523</v>
      </c>
      <c r="BR613">
        <v>3497.5</v>
      </c>
      <c r="BS613">
        <v>3750</v>
      </c>
      <c r="BT613">
        <v>3600</v>
      </c>
      <c r="BU613">
        <v>3500</v>
      </c>
      <c r="BV613">
        <v>3500</v>
      </c>
      <c r="BW613">
        <v>3542</v>
      </c>
      <c r="BX613">
        <v>3448.5</v>
      </c>
      <c r="BY613">
        <v>3675</v>
      </c>
      <c r="BZ613">
        <v>3500</v>
      </c>
      <c r="CA613">
        <v>3624</v>
      </c>
      <c r="CB613">
        <v>3850</v>
      </c>
      <c r="CC613">
        <v>3726</v>
      </c>
      <c r="CD613">
        <v>3700</v>
      </c>
      <c r="CE613">
        <v>3595</v>
      </c>
      <c r="CF613">
        <v>3750</v>
      </c>
      <c r="CG613">
        <v>3662.5</v>
      </c>
      <c r="CH613">
        <v>3675</v>
      </c>
      <c r="CI613">
        <v>3675</v>
      </c>
      <c r="CJ613">
        <v>3772.5</v>
      </c>
      <c r="CK613">
        <v>3895</v>
      </c>
      <c r="CL613">
        <v>3975</v>
      </c>
      <c r="CM613">
        <v>3840</v>
      </c>
      <c r="CN613">
        <v>3735</v>
      </c>
      <c r="CO613">
        <v>3500</v>
      </c>
      <c r="CP613">
        <v>3585</v>
      </c>
      <c r="CQ613">
        <v>3595</v>
      </c>
      <c r="CR613">
        <v>3499</v>
      </c>
      <c r="CS613">
        <v>3425</v>
      </c>
      <c r="CT613">
        <v>3500</v>
      </c>
      <c r="CU613">
        <v>3800</v>
      </c>
      <c r="CV613">
        <v>3795</v>
      </c>
    </row>
    <row r="614" spans="1:100" x14ac:dyDescent="0.25">
      <c r="A614">
        <v>97330</v>
      </c>
      <c r="B614" s="4" t="s">
        <v>653</v>
      </c>
      <c r="C614" s="4" t="s">
        <v>246</v>
      </c>
      <c r="D614" s="4" t="s">
        <v>653</v>
      </c>
      <c r="E614" s="4" t="s">
        <v>405</v>
      </c>
      <c r="F614">
        <v>613</v>
      </c>
      <c r="CF614">
        <v>972.5</v>
      </c>
      <c r="CG614">
        <v>1095</v>
      </c>
      <c r="CH614">
        <v>1100</v>
      </c>
      <c r="CI614">
        <v>1050</v>
      </c>
      <c r="CJ614">
        <v>995</v>
      </c>
      <c r="CK614">
        <v>1050</v>
      </c>
      <c r="CL614">
        <v>1065</v>
      </c>
      <c r="CM614">
        <v>1050</v>
      </c>
      <c r="CN614">
        <v>1050</v>
      </c>
      <c r="CO614">
        <v>1095</v>
      </c>
      <c r="CP614">
        <v>1005</v>
      </c>
      <c r="CQ614">
        <v>1075</v>
      </c>
      <c r="CR614">
        <v>1125</v>
      </c>
      <c r="CS614">
        <v>1150</v>
      </c>
      <c r="CT614">
        <v>1125</v>
      </c>
      <c r="CU614">
        <v>1072.5</v>
      </c>
      <c r="CV614">
        <v>1100</v>
      </c>
    </row>
    <row r="615" spans="1:100" x14ac:dyDescent="0.25">
      <c r="A615">
        <v>30093</v>
      </c>
      <c r="B615" s="4" t="s">
        <v>654</v>
      </c>
      <c r="C615" s="4" t="s">
        <v>139</v>
      </c>
      <c r="D615" s="4" t="s">
        <v>140</v>
      </c>
      <c r="E615" s="4" t="s">
        <v>157</v>
      </c>
      <c r="F615">
        <v>614</v>
      </c>
      <c r="T615">
        <v>659</v>
      </c>
      <c r="U615">
        <v>670</v>
      </c>
      <c r="V615">
        <v>677</v>
      </c>
      <c r="W615">
        <v>672</v>
      </c>
      <c r="X615">
        <v>675</v>
      </c>
      <c r="Y615">
        <v>715</v>
      </c>
      <c r="Z615">
        <v>725</v>
      </c>
      <c r="AA615">
        <v>749.5</v>
      </c>
      <c r="AB615">
        <v>733</v>
      </c>
      <c r="AC615">
        <v>749</v>
      </c>
      <c r="AD615">
        <v>698</v>
      </c>
      <c r="AE615">
        <v>739</v>
      </c>
      <c r="AF615">
        <v>725</v>
      </c>
      <c r="AG615">
        <v>695</v>
      </c>
      <c r="AH615">
        <v>675</v>
      </c>
      <c r="AI615">
        <v>675</v>
      </c>
      <c r="AJ615">
        <v>680</v>
      </c>
      <c r="AK615">
        <v>699</v>
      </c>
      <c r="AL615">
        <v>722</v>
      </c>
      <c r="AM615">
        <v>729</v>
      </c>
      <c r="AN615">
        <v>714.5</v>
      </c>
      <c r="AO615">
        <v>714.5</v>
      </c>
      <c r="AP615">
        <v>700</v>
      </c>
      <c r="AQ615">
        <v>725</v>
      </c>
      <c r="AR615">
        <v>725</v>
      </c>
      <c r="AS615">
        <v>750</v>
      </c>
      <c r="AT615">
        <v>712.5</v>
      </c>
      <c r="AU615">
        <v>725</v>
      </c>
      <c r="AV615">
        <v>744.5</v>
      </c>
      <c r="AW615">
        <v>750</v>
      </c>
      <c r="AX615">
        <v>750</v>
      </c>
      <c r="AY615">
        <v>729</v>
      </c>
      <c r="AZ615">
        <v>750</v>
      </c>
      <c r="BA615">
        <v>750</v>
      </c>
      <c r="BB615">
        <v>735</v>
      </c>
      <c r="BC615">
        <v>750</v>
      </c>
      <c r="BD615">
        <v>750</v>
      </c>
      <c r="BE615">
        <v>750</v>
      </c>
      <c r="BF615">
        <v>763</v>
      </c>
      <c r="BG615">
        <v>775</v>
      </c>
      <c r="BH615">
        <v>750</v>
      </c>
      <c r="BI615">
        <v>755</v>
      </c>
      <c r="BJ615">
        <v>750</v>
      </c>
      <c r="BK615">
        <v>779.5</v>
      </c>
      <c r="BL615">
        <v>800</v>
      </c>
      <c r="BM615">
        <v>820</v>
      </c>
      <c r="BN615">
        <v>838</v>
      </c>
      <c r="BO615">
        <v>841</v>
      </c>
      <c r="BP615">
        <v>825</v>
      </c>
      <c r="BQ615">
        <v>815</v>
      </c>
      <c r="BR615">
        <v>795</v>
      </c>
      <c r="BS615">
        <v>805</v>
      </c>
      <c r="BT615">
        <v>818</v>
      </c>
      <c r="BU615">
        <v>877</v>
      </c>
      <c r="BV615">
        <v>886</v>
      </c>
      <c r="BW615">
        <v>840</v>
      </c>
      <c r="BX615">
        <v>855</v>
      </c>
      <c r="BY615">
        <v>855</v>
      </c>
      <c r="BZ615">
        <v>869</v>
      </c>
      <c r="CA615">
        <v>890</v>
      </c>
      <c r="CB615">
        <v>897</v>
      </c>
      <c r="CC615">
        <v>890</v>
      </c>
      <c r="CD615">
        <v>889</v>
      </c>
      <c r="CE615">
        <v>935</v>
      </c>
      <c r="CF615">
        <v>1020</v>
      </c>
      <c r="CG615">
        <v>995</v>
      </c>
      <c r="CH615">
        <v>991</v>
      </c>
      <c r="CI615">
        <v>1005</v>
      </c>
      <c r="CJ615">
        <v>1030</v>
      </c>
      <c r="CK615">
        <v>1035</v>
      </c>
      <c r="CL615">
        <v>1020</v>
      </c>
      <c r="CM615">
        <v>1020</v>
      </c>
      <c r="CN615">
        <v>1020</v>
      </c>
      <c r="CO615">
        <v>1085</v>
      </c>
      <c r="CP615">
        <v>1102.5</v>
      </c>
      <c r="CQ615">
        <v>1100</v>
      </c>
      <c r="CR615">
        <v>1090</v>
      </c>
      <c r="CS615">
        <v>1078</v>
      </c>
      <c r="CT615">
        <v>1144</v>
      </c>
      <c r="CU615">
        <v>1135</v>
      </c>
      <c r="CV615">
        <v>1101</v>
      </c>
    </row>
    <row r="616" spans="1:100" x14ac:dyDescent="0.25">
      <c r="A616">
        <v>91406</v>
      </c>
      <c r="B616" s="4" t="s">
        <v>125</v>
      </c>
      <c r="C616" s="4" t="s">
        <v>117</v>
      </c>
      <c r="D616" s="4" t="s">
        <v>124</v>
      </c>
      <c r="E616" s="4" t="s">
        <v>125</v>
      </c>
      <c r="F616">
        <v>615</v>
      </c>
      <c r="CI616">
        <v>1905</v>
      </c>
      <c r="CJ616">
        <v>1801</v>
      </c>
      <c r="CK616">
        <v>1802.5</v>
      </c>
      <c r="CL616">
        <v>2077</v>
      </c>
      <c r="CM616">
        <v>1995</v>
      </c>
      <c r="CN616">
        <v>2085.5</v>
      </c>
      <c r="CO616">
        <v>1991.5</v>
      </c>
      <c r="CP616">
        <v>2107</v>
      </c>
      <c r="CQ616">
        <v>2016.5</v>
      </c>
      <c r="CR616">
        <v>1985</v>
      </c>
      <c r="CS616">
        <v>2042.5</v>
      </c>
      <c r="CT616">
        <v>1996</v>
      </c>
      <c r="CU616">
        <v>1995</v>
      </c>
      <c r="CV616">
        <v>2135.5</v>
      </c>
    </row>
    <row r="617" spans="1:100" x14ac:dyDescent="0.25">
      <c r="A617">
        <v>94121</v>
      </c>
      <c r="B617" s="4" t="s">
        <v>116</v>
      </c>
      <c r="C617" s="4" t="s">
        <v>117</v>
      </c>
      <c r="D617" s="4" t="s">
        <v>116</v>
      </c>
      <c r="E617" s="4" t="s">
        <v>116</v>
      </c>
      <c r="F617">
        <v>615</v>
      </c>
      <c r="CE617">
        <v>3797.5</v>
      </c>
      <c r="CF617">
        <v>3600</v>
      </c>
      <c r="CG617">
        <v>3700</v>
      </c>
      <c r="CH617">
        <v>3550</v>
      </c>
      <c r="CI617">
        <v>3495</v>
      </c>
      <c r="CJ617">
        <v>3495</v>
      </c>
      <c r="CK617">
        <v>3700</v>
      </c>
      <c r="CL617">
        <v>3800</v>
      </c>
      <c r="CM617">
        <v>3485</v>
      </c>
      <c r="CN617">
        <v>3497.5</v>
      </c>
      <c r="CO617">
        <v>3400</v>
      </c>
      <c r="CP617">
        <v>3595</v>
      </c>
      <c r="CQ617">
        <v>3600</v>
      </c>
      <c r="CR617">
        <v>3695</v>
      </c>
      <c r="CS617">
        <v>3600</v>
      </c>
      <c r="CT617">
        <v>3672.5</v>
      </c>
      <c r="CU617">
        <v>3495</v>
      </c>
      <c r="CV617">
        <v>3500</v>
      </c>
    </row>
    <row r="618" spans="1:100" x14ac:dyDescent="0.25">
      <c r="A618">
        <v>20171</v>
      </c>
      <c r="B618" s="4" t="s">
        <v>655</v>
      </c>
      <c r="C618" s="4" t="s">
        <v>175</v>
      </c>
      <c r="D618" s="4" t="s">
        <v>142</v>
      </c>
      <c r="E618" s="4" t="s">
        <v>519</v>
      </c>
      <c r="F618">
        <v>617</v>
      </c>
      <c r="X618">
        <v>1700</v>
      </c>
      <c r="Y618">
        <v>1656</v>
      </c>
      <c r="Z618">
        <v>1710</v>
      </c>
      <c r="AA618">
        <v>1710</v>
      </c>
      <c r="AB618">
        <v>1675</v>
      </c>
      <c r="AC618">
        <v>1655</v>
      </c>
      <c r="AD618">
        <v>1849.5</v>
      </c>
      <c r="AE618">
        <v>1750</v>
      </c>
      <c r="AF618">
        <v>1788.5</v>
      </c>
      <c r="AG618">
        <v>1915</v>
      </c>
      <c r="AH618">
        <v>1871.5</v>
      </c>
      <c r="AI618">
        <v>1875</v>
      </c>
      <c r="AJ618">
        <v>1878</v>
      </c>
      <c r="AK618">
        <v>1880</v>
      </c>
      <c r="AL618">
        <v>1889</v>
      </c>
      <c r="AM618">
        <v>1860</v>
      </c>
      <c r="AN618">
        <v>1933</v>
      </c>
      <c r="AO618">
        <v>1969.5</v>
      </c>
      <c r="AP618">
        <v>2010</v>
      </c>
      <c r="AQ618">
        <v>1699.5</v>
      </c>
      <c r="AR618">
        <v>1942</v>
      </c>
      <c r="AS618">
        <v>1950</v>
      </c>
      <c r="AT618">
        <v>1799</v>
      </c>
      <c r="AU618">
        <v>1779</v>
      </c>
      <c r="AV618">
        <v>1776</v>
      </c>
      <c r="AW618">
        <v>1799</v>
      </c>
      <c r="AX618">
        <v>1786</v>
      </c>
      <c r="AY618">
        <v>1769</v>
      </c>
      <c r="AZ618">
        <v>1800</v>
      </c>
      <c r="BA618">
        <v>1829</v>
      </c>
      <c r="BB618">
        <v>1849.5</v>
      </c>
      <c r="BC618">
        <v>1759.5</v>
      </c>
      <c r="BD618">
        <v>1700</v>
      </c>
      <c r="BE618">
        <v>1650</v>
      </c>
      <c r="BF618">
        <v>1754</v>
      </c>
      <c r="BG618">
        <v>1752</v>
      </c>
      <c r="BH618">
        <v>1749</v>
      </c>
      <c r="BI618">
        <v>1755</v>
      </c>
      <c r="BJ618">
        <v>1759.5</v>
      </c>
      <c r="BK618">
        <v>1749</v>
      </c>
      <c r="BL618">
        <v>1779</v>
      </c>
      <c r="BM618">
        <v>1787</v>
      </c>
      <c r="BN618">
        <v>1747</v>
      </c>
      <c r="BO618">
        <v>1732</v>
      </c>
      <c r="BP618">
        <v>1718</v>
      </c>
      <c r="BQ618">
        <v>1758</v>
      </c>
      <c r="BR618">
        <v>1750</v>
      </c>
      <c r="BS618">
        <v>1800</v>
      </c>
      <c r="BT618">
        <v>1819</v>
      </c>
      <c r="BU618">
        <v>1836</v>
      </c>
      <c r="BV618">
        <v>1854</v>
      </c>
      <c r="BW618">
        <v>1865</v>
      </c>
      <c r="BX618">
        <v>1894</v>
      </c>
      <c r="BY618">
        <v>1885</v>
      </c>
      <c r="BZ618">
        <v>1868.5</v>
      </c>
      <c r="CA618">
        <v>1759</v>
      </c>
      <c r="CB618">
        <v>1754.5</v>
      </c>
      <c r="CC618">
        <v>1746.5</v>
      </c>
      <c r="CD618">
        <v>1792</v>
      </c>
      <c r="CE618">
        <v>1915</v>
      </c>
      <c r="CF618">
        <v>1905.5</v>
      </c>
      <c r="CG618">
        <v>1900</v>
      </c>
      <c r="CH618">
        <v>1852.5</v>
      </c>
      <c r="CI618">
        <v>1898</v>
      </c>
      <c r="CJ618">
        <v>1890</v>
      </c>
      <c r="CK618">
        <v>1898</v>
      </c>
      <c r="CL618">
        <v>1922</v>
      </c>
      <c r="CM618">
        <v>1988</v>
      </c>
      <c r="CN618">
        <v>1914</v>
      </c>
      <c r="CO618">
        <v>1909</v>
      </c>
      <c r="CP618">
        <v>1956</v>
      </c>
      <c r="CQ618">
        <v>1972.5</v>
      </c>
      <c r="CR618">
        <v>2185.5</v>
      </c>
      <c r="CS618">
        <v>2049</v>
      </c>
      <c r="CT618">
        <v>2035</v>
      </c>
      <c r="CU618">
        <v>1996</v>
      </c>
      <c r="CV618">
        <v>1973.5</v>
      </c>
    </row>
    <row r="619" spans="1:100" x14ac:dyDescent="0.25">
      <c r="A619">
        <v>92801</v>
      </c>
      <c r="B619" s="4" t="s">
        <v>262</v>
      </c>
      <c r="C619" s="4" t="s">
        <v>117</v>
      </c>
      <c r="D619" s="4" t="s">
        <v>124</v>
      </c>
      <c r="E619" s="4" t="s">
        <v>257</v>
      </c>
      <c r="F619">
        <v>618</v>
      </c>
      <c r="CE619">
        <v>1665</v>
      </c>
      <c r="CF619">
        <v>1660</v>
      </c>
      <c r="CG619">
        <v>1665</v>
      </c>
      <c r="CH619">
        <v>1670</v>
      </c>
      <c r="CI619">
        <v>1747.5</v>
      </c>
      <c r="CJ619">
        <v>1747.5</v>
      </c>
      <c r="CK619">
        <v>1700</v>
      </c>
      <c r="CL619">
        <v>1715</v>
      </c>
      <c r="CM619">
        <v>1695</v>
      </c>
      <c r="CN619">
        <v>1747.5</v>
      </c>
      <c r="CO619">
        <v>1745</v>
      </c>
      <c r="CP619">
        <v>1750</v>
      </c>
      <c r="CQ619">
        <v>1747.5</v>
      </c>
      <c r="CR619">
        <v>1750</v>
      </c>
      <c r="CS619">
        <v>1750</v>
      </c>
      <c r="CT619">
        <v>1750</v>
      </c>
      <c r="CU619">
        <v>1735</v>
      </c>
      <c r="CV619">
        <v>1750</v>
      </c>
    </row>
    <row r="620" spans="1:100" x14ac:dyDescent="0.25">
      <c r="A620">
        <v>90277</v>
      </c>
      <c r="B620" s="4" t="s">
        <v>656</v>
      </c>
      <c r="C620" s="4" t="s">
        <v>117</v>
      </c>
      <c r="D620" s="4" t="s">
        <v>124</v>
      </c>
      <c r="E620" s="4" t="s">
        <v>125</v>
      </c>
      <c r="F620">
        <v>619</v>
      </c>
      <c r="AI620">
        <v>2550</v>
      </c>
      <c r="AJ620">
        <v>2663</v>
      </c>
      <c r="AK620">
        <v>2631.5</v>
      </c>
      <c r="AL620">
        <v>2600</v>
      </c>
      <c r="AM620">
        <v>2500</v>
      </c>
      <c r="AN620">
        <v>2697.5</v>
      </c>
      <c r="AO620">
        <v>2749</v>
      </c>
      <c r="AP620">
        <v>2824.5</v>
      </c>
      <c r="AQ620">
        <v>2950</v>
      </c>
      <c r="AR620">
        <v>2647.5</v>
      </c>
      <c r="AS620">
        <v>2599.5</v>
      </c>
      <c r="AT620">
        <v>2500</v>
      </c>
      <c r="AU620">
        <v>2700</v>
      </c>
      <c r="AV620">
        <v>2500</v>
      </c>
      <c r="AW620">
        <v>2485</v>
      </c>
      <c r="AX620">
        <v>2450</v>
      </c>
      <c r="AY620">
        <v>2675</v>
      </c>
      <c r="AZ620">
        <v>2800</v>
      </c>
      <c r="BA620">
        <v>2800</v>
      </c>
      <c r="BB620">
        <v>2985</v>
      </c>
      <c r="BC620">
        <v>3000</v>
      </c>
      <c r="BD620">
        <v>2700</v>
      </c>
      <c r="BE620">
        <v>2750</v>
      </c>
      <c r="BF620">
        <v>2825</v>
      </c>
      <c r="BG620">
        <v>2687.5</v>
      </c>
      <c r="BH620">
        <v>2745</v>
      </c>
      <c r="BI620">
        <v>2922.5</v>
      </c>
      <c r="BJ620">
        <v>2850</v>
      </c>
      <c r="BK620">
        <v>2999</v>
      </c>
      <c r="BL620">
        <v>3000</v>
      </c>
      <c r="BM620">
        <v>2999</v>
      </c>
      <c r="BN620">
        <v>2997</v>
      </c>
      <c r="BO620">
        <v>2950</v>
      </c>
      <c r="BP620">
        <v>2999</v>
      </c>
      <c r="BQ620">
        <v>2922.5</v>
      </c>
      <c r="BR620">
        <v>2895</v>
      </c>
      <c r="BS620">
        <v>3034.5</v>
      </c>
      <c r="BT620">
        <v>2850</v>
      </c>
      <c r="BU620">
        <v>2995</v>
      </c>
      <c r="BV620">
        <v>3200</v>
      </c>
      <c r="BW620">
        <v>3100</v>
      </c>
      <c r="BX620">
        <v>2700</v>
      </c>
      <c r="BY620">
        <v>3095</v>
      </c>
      <c r="BZ620">
        <v>2950</v>
      </c>
      <c r="CA620">
        <v>2795</v>
      </c>
      <c r="CB620">
        <v>2795</v>
      </c>
      <c r="CC620">
        <v>2795</v>
      </c>
      <c r="CD620">
        <v>2797.5</v>
      </c>
      <c r="CE620">
        <v>2850</v>
      </c>
      <c r="CF620">
        <v>2895</v>
      </c>
      <c r="CG620">
        <v>2800</v>
      </c>
      <c r="CH620">
        <v>2750</v>
      </c>
      <c r="CI620">
        <v>2797.5</v>
      </c>
      <c r="CJ620">
        <v>2847.5</v>
      </c>
      <c r="CK620">
        <v>2795</v>
      </c>
      <c r="CL620">
        <v>2925</v>
      </c>
      <c r="CM620">
        <v>2925</v>
      </c>
      <c r="CN620">
        <v>2825</v>
      </c>
      <c r="CO620">
        <v>2625</v>
      </c>
      <c r="CP620">
        <v>2625</v>
      </c>
      <c r="CQ620">
        <v>2850</v>
      </c>
      <c r="CR620">
        <v>2775</v>
      </c>
      <c r="CS620">
        <v>2750</v>
      </c>
      <c r="CT620">
        <v>2872.5</v>
      </c>
      <c r="CU620">
        <v>2750</v>
      </c>
      <c r="CV620">
        <v>2597.5</v>
      </c>
    </row>
    <row r="621" spans="1:100" x14ac:dyDescent="0.25">
      <c r="A621">
        <v>32216</v>
      </c>
      <c r="B621" s="4" t="s">
        <v>212</v>
      </c>
      <c r="C621" s="4" t="s">
        <v>171</v>
      </c>
      <c r="D621" s="4" t="s">
        <v>212</v>
      </c>
      <c r="E621" s="4" t="s">
        <v>213</v>
      </c>
      <c r="F621">
        <v>620</v>
      </c>
      <c r="K621">
        <v>990</v>
      </c>
      <c r="L621">
        <v>937.5</v>
      </c>
      <c r="M621">
        <v>925</v>
      </c>
      <c r="N621">
        <v>995</v>
      </c>
      <c r="O621">
        <v>995</v>
      </c>
      <c r="P621">
        <v>962.5</v>
      </c>
      <c r="Q621">
        <v>950</v>
      </c>
      <c r="R621">
        <v>1000</v>
      </c>
      <c r="S621">
        <v>1000</v>
      </c>
      <c r="T621">
        <v>950</v>
      </c>
      <c r="U621">
        <v>962.5</v>
      </c>
      <c r="V621">
        <v>985</v>
      </c>
      <c r="W621">
        <v>995</v>
      </c>
      <c r="X621">
        <v>995</v>
      </c>
      <c r="Y621">
        <v>975</v>
      </c>
      <c r="Z621">
        <v>1000</v>
      </c>
      <c r="AA621">
        <v>1082</v>
      </c>
      <c r="AB621">
        <v>1062.5</v>
      </c>
      <c r="AC621">
        <v>1085</v>
      </c>
      <c r="AD621">
        <v>1000</v>
      </c>
      <c r="AE621">
        <v>997</v>
      </c>
      <c r="AF621">
        <v>997.5</v>
      </c>
      <c r="AG621">
        <v>1088</v>
      </c>
      <c r="AH621">
        <v>1020</v>
      </c>
      <c r="AI621">
        <v>1020</v>
      </c>
      <c r="AJ621">
        <v>1020</v>
      </c>
      <c r="AK621">
        <v>1025</v>
      </c>
      <c r="AL621">
        <v>1035</v>
      </c>
      <c r="AM621">
        <v>1040</v>
      </c>
      <c r="AN621">
        <v>1070</v>
      </c>
      <c r="AO621">
        <v>1075</v>
      </c>
      <c r="AP621">
        <v>1089</v>
      </c>
      <c r="AQ621">
        <v>1090</v>
      </c>
      <c r="AR621">
        <v>1100</v>
      </c>
      <c r="AS621">
        <v>1103</v>
      </c>
      <c r="AT621">
        <v>1105</v>
      </c>
      <c r="AU621">
        <v>1105</v>
      </c>
      <c r="AV621">
        <v>1107</v>
      </c>
      <c r="AW621">
        <v>1107</v>
      </c>
      <c r="AX621">
        <v>1118</v>
      </c>
      <c r="AY621">
        <v>1139</v>
      </c>
      <c r="AZ621">
        <v>1139</v>
      </c>
      <c r="BA621">
        <v>1139</v>
      </c>
      <c r="BB621">
        <v>1139</v>
      </c>
      <c r="BC621">
        <v>1149</v>
      </c>
      <c r="BD621">
        <v>1169</v>
      </c>
      <c r="BE621">
        <v>1175</v>
      </c>
      <c r="BF621">
        <v>1160</v>
      </c>
      <c r="BG621">
        <v>1150</v>
      </c>
      <c r="BH621">
        <v>1139</v>
      </c>
      <c r="BI621">
        <v>1144</v>
      </c>
      <c r="BJ621">
        <v>1170</v>
      </c>
      <c r="BK621">
        <v>1159</v>
      </c>
      <c r="BL621">
        <v>1170</v>
      </c>
      <c r="BM621">
        <v>1134</v>
      </c>
      <c r="BN621">
        <v>1100</v>
      </c>
      <c r="BO621">
        <v>1095</v>
      </c>
      <c r="BP621">
        <v>1100</v>
      </c>
      <c r="BQ621">
        <v>1100</v>
      </c>
      <c r="BR621">
        <v>1100</v>
      </c>
      <c r="BS621">
        <v>1100</v>
      </c>
      <c r="BT621">
        <v>1100</v>
      </c>
      <c r="BU621">
        <v>1100</v>
      </c>
      <c r="BV621">
        <v>1095</v>
      </c>
      <c r="BW621">
        <v>1150</v>
      </c>
      <c r="BX621">
        <v>1100</v>
      </c>
      <c r="BY621">
        <v>1150</v>
      </c>
      <c r="BZ621">
        <v>1100</v>
      </c>
      <c r="CA621">
        <v>1095</v>
      </c>
      <c r="CB621">
        <v>1095</v>
      </c>
      <c r="CC621">
        <v>1100</v>
      </c>
      <c r="CD621">
        <v>1140</v>
      </c>
      <c r="CE621">
        <v>1149.5</v>
      </c>
      <c r="CF621">
        <v>1134</v>
      </c>
      <c r="CG621">
        <v>1188.5</v>
      </c>
      <c r="CH621">
        <v>1175</v>
      </c>
      <c r="CI621">
        <v>1196</v>
      </c>
      <c r="CJ621">
        <v>1195.5</v>
      </c>
      <c r="CK621">
        <v>1250</v>
      </c>
      <c r="CL621">
        <v>1200</v>
      </c>
      <c r="CM621">
        <v>1210</v>
      </c>
      <c r="CN621">
        <v>1210</v>
      </c>
      <c r="CO621">
        <v>1228</v>
      </c>
      <c r="CP621">
        <v>1195</v>
      </c>
      <c r="CQ621">
        <v>1197.5</v>
      </c>
      <c r="CR621">
        <v>1240</v>
      </c>
      <c r="CS621">
        <v>1216</v>
      </c>
      <c r="CT621">
        <v>1195</v>
      </c>
      <c r="CU621">
        <v>1219.5</v>
      </c>
      <c r="CV621">
        <v>1200</v>
      </c>
    </row>
    <row r="622" spans="1:100" x14ac:dyDescent="0.25">
      <c r="A622">
        <v>43016</v>
      </c>
      <c r="B622" s="4" t="s">
        <v>435</v>
      </c>
      <c r="C622" s="4" t="s">
        <v>188</v>
      </c>
      <c r="D622" s="4" t="s">
        <v>239</v>
      </c>
      <c r="E622" s="4" t="s">
        <v>240</v>
      </c>
      <c r="F622">
        <v>621</v>
      </c>
      <c r="CJ622">
        <v>1300</v>
      </c>
      <c r="CK622">
        <v>1299</v>
      </c>
      <c r="CL622">
        <v>1350</v>
      </c>
      <c r="CM622">
        <v>1400</v>
      </c>
      <c r="CN622">
        <v>1354.5</v>
      </c>
      <c r="CO622">
        <v>1337</v>
      </c>
      <c r="CP622">
        <v>1299</v>
      </c>
      <c r="CQ622">
        <v>1269</v>
      </c>
      <c r="CR622">
        <v>1290</v>
      </c>
      <c r="CS622">
        <v>1325</v>
      </c>
      <c r="CT622">
        <v>1295</v>
      </c>
      <c r="CU622">
        <v>1345</v>
      </c>
      <c r="CV622">
        <v>1281</v>
      </c>
    </row>
    <row r="623" spans="1:100" x14ac:dyDescent="0.25">
      <c r="A623">
        <v>24502</v>
      </c>
      <c r="B623" s="4" t="s">
        <v>657</v>
      </c>
      <c r="C623" s="4" t="s">
        <v>175</v>
      </c>
      <c r="D623" s="4" t="s">
        <v>657</v>
      </c>
      <c r="E623" s="4" t="s">
        <v>658</v>
      </c>
      <c r="F623">
        <v>622</v>
      </c>
      <c r="CF623">
        <v>725</v>
      </c>
      <c r="CG623">
        <v>800</v>
      </c>
      <c r="CH623">
        <v>800</v>
      </c>
      <c r="CI623">
        <v>750</v>
      </c>
      <c r="CJ623">
        <v>750</v>
      </c>
      <c r="CK623">
        <v>750</v>
      </c>
      <c r="CL623">
        <v>750</v>
      </c>
      <c r="CM623">
        <v>790</v>
      </c>
      <c r="CN623">
        <v>750</v>
      </c>
      <c r="CO623">
        <v>790</v>
      </c>
      <c r="CP623">
        <v>799.5</v>
      </c>
      <c r="CQ623">
        <v>750</v>
      </c>
      <c r="CR623">
        <v>750</v>
      </c>
      <c r="CS623">
        <v>762.5</v>
      </c>
      <c r="CT623">
        <v>800</v>
      </c>
      <c r="CU623">
        <v>845</v>
      </c>
      <c r="CV623">
        <v>850</v>
      </c>
    </row>
    <row r="624" spans="1:100" x14ac:dyDescent="0.25">
      <c r="A624">
        <v>43224</v>
      </c>
      <c r="B624" s="4" t="s">
        <v>239</v>
      </c>
      <c r="C624" s="4" t="s">
        <v>188</v>
      </c>
      <c r="D624" s="4" t="s">
        <v>239</v>
      </c>
      <c r="E624" s="4" t="s">
        <v>240</v>
      </c>
      <c r="F624">
        <v>622</v>
      </c>
      <c r="CK624">
        <v>669</v>
      </c>
      <c r="CL624">
        <v>669</v>
      </c>
      <c r="CM624">
        <v>639</v>
      </c>
      <c r="CN624">
        <v>650</v>
      </c>
      <c r="CO624">
        <v>700</v>
      </c>
      <c r="CP624">
        <v>719</v>
      </c>
      <c r="CQ624">
        <v>727</v>
      </c>
      <c r="CR624">
        <v>700</v>
      </c>
      <c r="CS624">
        <v>699</v>
      </c>
      <c r="CT624">
        <v>725</v>
      </c>
      <c r="CU624">
        <v>725</v>
      </c>
      <c r="CV624">
        <v>729</v>
      </c>
    </row>
    <row r="625" spans="1:100" x14ac:dyDescent="0.25">
      <c r="A625">
        <v>46226</v>
      </c>
      <c r="B625" s="4" t="s">
        <v>289</v>
      </c>
      <c r="C625" s="4" t="s">
        <v>290</v>
      </c>
      <c r="D625" s="4" t="s">
        <v>289</v>
      </c>
      <c r="E625" s="4" t="s">
        <v>291</v>
      </c>
      <c r="F625">
        <v>624</v>
      </c>
      <c r="CJ625">
        <v>649</v>
      </c>
      <c r="CK625">
        <v>664.5</v>
      </c>
      <c r="CL625">
        <v>685</v>
      </c>
      <c r="CM625">
        <v>689</v>
      </c>
      <c r="CN625">
        <v>680</v>
      </c>
      <c r="CO625">
        <v>655</v>
      </c>
      <c r="CP625">
        <v>650</v>
      </c>
      <c r="CQ625">
        <v>649</v>
      </c>
      <c r="CR625">
        <v>650</v>
      </c>
      <c r="CS625">
        <v>699</v>
      </c>
      <c r="CT625">
        <v>689</v>
      </c>
      <c r="CU625">
        <v>739</v>
      </c>
      <c r="CV625">
        <v>739</v>
      </c>
    </row>
    <row r="626" spans="1:100" x14ac:dyDescent="0.25">
      <c r="A626">
        <v>33442</v>
      </c>
      <c r="B626" s="4" t="s">
        <v>659</v>
      </c>
      <c r="C626" s="4" t="s">
        <v>171</v>
      </c>
      <c r="D626" s="4" t="s">
        <v>172</v>
      </c>
      <c r="E626" s="4" t="s">
        <v>194</v>
      </c>
      <c r="F626">
        <v>625</v>
      </c>
      <c r="L626">
        <v>1300</v>
      </c>
      <c r="M626">
        <v>1297.5</v>
      </c>
      <c r="N626">
        <v>1200</v>
      </c>
      <c r="O626">
        <v>1200</v>
      </c>
      <c r="P626">
        <v>1250</v>
      </c>
      <c r="Q626">
        <v>1275</v>
      </c>
      <c r="R626">
        <v>1275</v>
      </c>
      <c r="S626">
        <v>1200</v>
      </c>
      <c r="T626">
        <v>1325</v>
      </c>
      <c r="U626">
        <v>1295</v>
      </c>
      <c r="V626">
        <v>1250</v>
      </c>
      <c r="W626">
        <v>1200</v>
      </c>
      <c r="X626">
        <v>1200</v>
      </c>
      <c r="Y626">
        <v>1250</v>
      </c>
      <c r="Z626">
        <v>1250</v>
      </c>
      <c r="AA626">
        <v>1307.5</v>
      </c>
      <c r="AB626">
        <v>1295</v>
      </c>
      <c r="AC626">
        <v>1300</v>
      </c>
      <c r="AD626">
        <v>1307.5</v>
      </c>
      <c r="AE626">
        <v>1297</v>
      </c>
      <c r="AF626">
        <v>1300</v>
      </c>
      <c r="AG626">
        <v>1350</v>
      </c>
      <c r="AH626">
        <v>1300</v>
      </c>
      <c r="AI626">
        <v>1300</v>
      </c>
      <c r="AJ626">
        <v>1330</v>
      </c>
      <c r="AK626">
        <v>1330</v>
      </c>
      <c r="AL626">
        <v>1300</v>
      </c>
      <c r="AM626">
        <v>1275</v>
      </c>
      <c r="AN626">
        <v>1333</v>
      </c>
      <c r="AO626">
        <v>1300</v>
      </c>
      <c r="AP626">
        <v>1350</v>
      </c>
      <c r="AQ626">
        <v>1350</v>
      </c>
      <c r="AR626">
        <v>1400</v>
      </c>
      <c r="AS626">
        <v>1400</v>
      </c>
      <c r="AT626">
        <v>1350</v>
      </c>
      <c r="AU626">
        <v>1350</v>
      </c>
      <c r="AV626">
        <v>1350</v>
      </c>
      <c r="AW626">
        <v>1350</v>
      </c>
      <c r="AX626">
        <v>1350</v>
      </c>
      <c r="AY626">
        <v>1300</v>
      </c>
      <c r="AZ626">
        <v>1300</v>
      </c>
      <c r="BA626">
        <v>1300</v>
      </c>
      <c r="BB626">
        <v>1350</v>
      </c>
      <c r="BC626">
        <v>1325</v>
      </c>
      <c r="BD626">
        <v>1300</v>
      </c>
      <c r="BE626">
        <v>1300</v>
      </c>
      <c r="BF626">
        <v>1365</v>
      </c>
      <c r="BG626">
        <v>1475</v>
      </c>
      <c r="BH626">
        <v>1475</v>
      </c>
      <c r="BI626">
        <v>1450</v>
      </c>
      <c r="BJ626">
        <v>1400</v>
      </c>
      <c r="BK626">
        <v>1350</v>
      </c>
      <c r="BL626">
        <v>1450</v>
      </c>
      <c r="BM626">
        <v>1425</v>
      </c>
      <c r="BN626">
        <v>1400</v>
      </c>
      <c r="BO626">
        <v>1400</v>
      </c>
      <c r="BP626">
        <v>1455</v>
      </c>
      <c r="BQ626">
        <v>1450</v>
      </c>
      <c r="BR626">
        <v>1400</v>
      </c>
      <c r="BS626">
        <v>1400</v>
      </c>
      <c r="BT626">
        <v>1450</v>
      </c>
      <c r="BU626">
        <v>1500</v>
      </c>
      <c r="BV626">
        <v>1500</v>
      </c>
      <c r="BW626">
        <v>1484</v>
      </c>
      <c r="BX626">
        <v>1490.5</v>
      </c>
      <c r="BY626">
        <v>1468.5</v>
      </c>
      <c r="BZ626">
        <v>1500</v>
      </c>
      <c r="CA626">
        <v>1459</v>
      </c>
      <c r="CB626">
        <v>1467</v>
      </c>
      <c r="CC626">
        <v>1455</v>
      </c>
      <c r="CD626">
        <v>1481.5</v>
      </c>
      <c r="CE626">
        <v>1500</v>
      </c>
      <c r="CF626">
        <v>1500</v>
      </c>
      <c r="CG626">
        <v>1500</v>
      </c>
      <c r="CH626">
        <v>1462.5</v>
      </c>
      <c r="CI626">
        <v>1519.5</v>
      </c>
      <c r="CJ626">
        <v>1570.5</v>
      </c>
      <c r="CK626">
        <v>1586</v>
      </c>
      <c r="CL626">
        <v>1599.5</v>
      </c>
      <c r="CM626">
        <v>1567</v>
      </c>
      <c r="CN626">
        <v>1500</v>
      </c>
      <c r="CO626">
        <v>1500</v>
      </c>
      <c r="CP626">
        <v>1444.5</v>
      </c>
      <c r="CQ626">
        <v>1450</v>
      </c>
      <c r="CR626">
        <v>1500</v>
      </c>
      <c r="CS626">
        <v>1500</v>
      </c>
      <c r="CT626">
        <v>1500</v>
      </c>
      <c r="CU626">
        <v>1550</v>
      </c>
      <c r="CV626">
        <v>1571</v>
      </c>
    </row>
    <row r="627" spans="1:100" x14ac:dyDescent="0.25">
      <c r="A627">
        <v>92404</v>
      </c>
      <c r="B627" s="4" t="s">
        <v>250</v>
      </c>
      <c r="C627" s="4" t="s">
        <v>117</v>
      </c>
      <c r="D627" s="4" t="s">
        <v>249</v>
      </c>
      <c r="E627" s="4" t="s">
        <v>250</v>
      </c>
      <c r="F627">
        <v>626</v>
      </c>
      <c r="CA627">
        <v>850</v>
      </c>
      <c r="CB627">
        <v>860</v>
      </c>
      <c r="CC627">
        <v>855</v>
      </c>
      <c r="CD627">
        <v>855</v>
      </c>
      <c r="CE627">
        <v>950</v>
      </c>
      <c r="CF627">
        <v>1007.5</v>
      </c>
      <c r="CG627">
        <v>900</v>
      </c>
      <c r="CH627">
        <v>925</v>
      </c>
      <c r="CI627">
        <v>962.5</v>
      </c>
      <c r="CJ627">
        <v>950</v>
      </c>
      <c r="CK627">
        <v>975</v>
      </c>
      <c r="CL627">
        <v>900</v>
      </c>
      <c r="CM627">
        <v>997.5</v>
      </c>
      <c r="CN627">
        <v>975</v>
      </c>
      <c r="CO627">
        <v>1020</v>
      </c>
      <c r="CP627">
        <v>995</v>
      </c>
      <c r="CQ627">
        <v>995</v>
      </c>
      <c r="CR627">
        <v>1020</v>
      </c>
      <c r="CS627">
        <v>995</v>
      </c>
      <c r="CT627">
        <v>995</v>
      </c>
      <c r="CU627">
        <v>995</v>
      </c>
      <c r="CV627">
        <v>1000</v>
      </c>
    </row>
    <row r="628" spans="1:100" x14ac:dyDescent="0.25">
      <c r="A628">
        <v>94102</v>
      </c>
      <c r="B628" s="4" t="s">
        <v>116</v>
      </c>
      <c r="C628" s="4" t="s">
        <v>117</v>
      </c>
      <c r="D628" s="4" t="s">
        <v>116</v>
      </c>
      <c r="E628" s="4" t="s">
        <v>116</v>
      </c>
      <c r="F628">
        <v>627</v>
      </c>
      <c r="CD628">
        <v>4847.5</v>
      </c>
      <c r="CE628">
        <v>4550</v>
      </c>
      <c r="CF628">
        <v>4567</v>
      </c>
      <c r="CG628">
        <v>4552.5</v>
      </c>
      <c r="CH628">
        <v>4580</v>
      </c>
      <c r="CI628">
        <v>4755</v>
      </c>
      <c r="CJ628">
        <v>4675</v>
      </c>
      <c r="CK628">
        <v>4810</v>
      </c>
      <c r="CL628">
        <v>4960</v>
      </c>
      <c r="CM628">
        <v>5000</v>
      </c>
      <c r="CN628">
        <v>4825</v>
      </c>
      <c r="CO628">
        <v>4802.5</v>
      </c>
      <c r="CP628">
        <v>4550</v>
      </c>
      <c r="CQ628">
        <v>4375</v>
      </c>
      <c r="CR628">
        <v>4505</v>
      </c>
      <c r="CS628">
        <v>4550</v>
      </c>
      <c r="CT628">
        <v>4600</v>
      </c>
      <c r="CU628">
        <v>4800</v>
      </c>
      <c r="CV628">
        <v>5140</v>
      </c>
    </row>
    <row r="629" spans="1:100" x14ac:dyDescent="0.25">
      <c r="A629">
        <v>48858</v>
      </c>
      <c r="B629" s="4" t="s">
        <v>370</v>
      </c>
      <c r="C629" s="4" t="s">
        <v>307</v>
      </c>
      <c r="D629" s="4" t="s">
        <v>370</v>
      </c>
      <c r="E629" s="4" t="s">
        <v>660</v>
      </c>
      <c r="F629">
        <v>628</v>
      </c>
      <c r="CF629">
        <v>675</v>
      </c>
      <c r="CG629">
        <v>685</v>
      </c>
      <c r="CH629">
        <v>646</v>
      </c>
      <c r="CI629">
        <v>650</v>
      </c>
      <c r="CJ629">
        <v>650</v>
      </c>
      <c r="CK629">
        <v>650</v>
      </c>
      <c r="CL629">
        <v>697.5</v>
      </c>
      <c r="CM629">
        <v>707.5</v>
      </c>
      <c r="CN629">
        <v>750</v>
      </c>
      <c r="CO629">
        <v>707.5</v>
      </c>
      <c r="CP629">
        <v>700</v>
      </c>
      <c r="CQ629">
        <v>697.5</v>
      </c>
      <c r="CR629">
        <v>695</v>
      </c>
      <c r="CS629">
        <v>700</v>
      </c>
      <c r="CT629">
        <v>700</v>
      </c>
      <c r="CU629">
        <v>725</v>
      </c>
      <c r="CV629">
        <v>695</v>
      </c>
    </row>
    <row r="630" spans="1:100" x14ac:dyDescent="0.25">
      <c r="A630">
        <v>26505</v>
      </c>
      <c r="B630" s="4" t="s">
        <v>661</v>
      </c>
      <c r="C630" s="4" t="s">
        <v>551</v>
      </c>
      <c r="D630" s="4" t="s">
        <v>661</v>
      </c>
      <c r="E630" s="4" t="s">
        <v>662</v>
      </c>
      <c r="F630">
        <v>629</v>
      </c>
      <c r="CB630">
        <v>905</v>
      </c>
      <c r="CC630">
        <v>800</v>
      </c>
      <c r="CD630">
        <v>885</v>
      </c>
      <c r="CE630">
        <v>900</v>
      </c>
      <c r="CF630">
        <v>860</v>
      </c>
      <c r="CG630">
        <v>890</v>
      </c>
      <c r="CH630">
        <v>885</v>
      </c>
      <c r="CI630">
        <v>887.5</v>
      </c>
      <c r="CJ630">
        <v>890</v>
      </c>
      <c r="CK630">
        <v>880</v>
      </c>
      <c r="CL630">
        <v>897.5</v>
      </c>
      <c r="CM630">
        <v>900</v>
      </c>
      <c r="CN630">
        <v>900</v>
      </c>
      <c r="CO630">
        <v>900</v>
      </c>
      <c r="CP630">
        <v>899.5</v>
      </c>
      <c r="CQ630">
        <v>900</v>
      </c>
      <c r="CR630">
        <v>900</v>
      </c>
      <c r="CS630">
        <v>860</v>
      </c>
      <c r="CT630">
        <v>900</v>
      </c>
      <c r="CU630">
        <v>825</v>
      </c>
      <c r="CV630">
        <v>805</v>
      </c>
    </row>
    <row r="631" spans="1:100" x14ac:dyDescent="0.25">
      <c r="A631">
        <v>33415</v>
      </c>
      <c r="B631" s="4" t="s">
        <v>391</v>
      </c>
      <c r="C631" s="4" t="s">
        <v>171</v>
      </c>
      <c r="D631" s="4" t="s">
        <v>172</v>
      </c>
      <c r="E631" s="4" t="s">
        <v>196</v>
      </c>
      <c r="F631">
        <v>630</v>
      </c>
      <c r="P631">
        <v>887.5</v>
      </c>
      <c r="Q631">
        <v>887</v>
      </c>
      <c r="R631">
        <v>890</v>
      </c>
      <c r="S631">
        <v>890</v>
      </c>
      <c r="T631">
        <v>895</v>
      </c>
      <c r="U631">
        <v>900</v>
      </c>
      <c r="V631">
        <v>897.5</v>
      </c>
      <c r="W631">
        <v>900</v>
      </c>
      <c r="X631">
        <v>900</v>
      </c>
      <c r="Y631">
        <v>900</v>
      </c>
      <c r="Z631">
        <v>900</v>
      </c>
      <c r="AA631">
        <v>900</v>
      </c>
      <c r="AB631">
        <v>900</v>
      </c>
      <c r="AC631">
        <v>900</v>
      </c>
      <c r="AD631">
        <v>912.5</v>
      </c>
      <c r="AE631">
        <v>950</v>
      </c>
      <c r="AF631">
        <v>950</v>
      </c>
      <c r="AG631">
        <v>940</v>
      </c>
      <c r="AH631">
        <v>950</v>
      </c>
      <c r="AI631">
        <v>950</v>
      </c>
      <c r="AJ631">
        <v>969</v>
      </c>
      <c r="AK631">
        <v>969</v>
      </c>
      <c r="AL631">
        <v>959.5</v>
      </c>
      <c r="AM631">
        <v>950</v>
      </c>
      <c r="AN631">
        <v>950</v>
      </c>
      <c r="AO631">
        <v>970</v>
      </c>
      <c r="AP631">
        <v>950</v>
      </c>
      <c r="AQ631">
        <v>1000</v>
      </c>
      <c r="AR631">
        <v>997</v>
      </c>
      <c r="AS631">
        <v>995</v>
      </c>
      <c r="AT631">
        <v>975</v>
      </c>
      <c r="AU631">
        <v>975</v>
      </c>
      <c r="AV631">
        <v>1000</v>
      </c>
      <c r="AW631">
        <v>999</v>
      </c>
      <c r="AX631">
        <v>1000</v>
      </c>
      <c r="AY631">
        <v>1000</v>
      </c>
      <c r="AZ631">
        <v>997.5</v>
      </c>
      <c r="BA631">
        <v>1099</v>
      </c>
      <c r="BB631">
        <v>1100</v>
      </c>
      <c r="BC631">
        <v>1050</v>
      </c>
      <c r="BD631">
        <v>1050</v>
      </c>
      <c r="BE631">
        <v>1050</v>
      </c>
      <c r="BF631">
        <v>1050</v>
      </c>
      <c r="BG631">
        <v>1025</v>
      </c>
      <c r="BH631">
        <v>1050</v>
      </c>
      <c r="BI631">
        <v>1050</v>
      </c>
      <c r="BJ631">
        <v>1050</v>
      </c>
      <c r="BK631">
        <v>1125</v>
      </c>
      <c r="BL631">
        <v>1150</v>
      </c>
      <c r="BM631">
        <v>1150</v>
      </c>
      <c r="BN631">
        <v>1125</v>
      </c>
      <c r="BO631">
        <v>1137.5</v>
      </c>
      <c r="BP631">
        <v>1189</v>
      </c>
      <c r="BQ631">
        <v>1159</v>
      </c>
      <c r="BR631">
        <v>1197.5</v>
      </c>
      <c r="BS631">
        <v>1195</v>
      </c>
      <c r="BT631">
        <v>1200</v>
      </c>
      <c r="BU631">
        <v>1200</v>
      </c>
      <c r="BV631">
        <v>1200</v>
      </c>
      <c r="BW631">
        <v>1200</v>
      </c>
      <c r="BX631">
        <v>1200</v>
      </c>
      <c r="BY631">
        <v>1100</v>
      </c>
      <c r="BZ631">
        <v>1200</v>
      </c>
      <c r="CA631">
        <v>1195</v>
      </c>
      <c r="CB631">
        <v>1150</v>
      </c>
      <c r="CC631">
        <v>1200</v>
      </c>
      <c r="CD631">
        <v>1150</v>
      </c>
      <c r="CE631">
        <v>1200</v>
      </c>
      <c r="CF631">
        <v>1200</v>
      </c>
      <c r="CG631">
        <v>1200</v>
      </c>
      <c r="CH631">
        <v>1200</v>
      </c>
      <c r="CI631">
        <v>1200</v>
      </c>
      <c r="CJ631">
        <v>1200</v>
      </c>
      <c r="CK631">
        <v>1200</v>
      </c>
      <c r="CL631">
        <v>1200</v>
      </c>
      <c r="CM631">
        <v>1200</v>
      </c>
      <c r="CN631">
        <v>1250</v>
      </c>
      <c r="CO631">
        <v>1225</v>
      </c>
      <c r="CP631">
        <v>1250</v>
      </c>
      <c r="CQ631">
        <v>1250</v>
      </c>
      <c r="CR631">
        <v>1250</v>
      </c>
      <c r="CS631">
        <v>1200</v>
      </c>
      <c r="CT631">
        <v>1200</v>
      </c>
      <c r="CU631">
        <v>1225</v>
      </c>
      <c r="CV631">
        <v>1250</v>
      </c>
    </row>
    <row r="632" spans="1:100" x14ac:dyDescent="0.25">
      <c r="A632">
        <v>33180</v>
      </c>
      <c r="B632" s="4" t="s">
        <v>663</v>
      </c>
      <c r="C632" s="4" t="s">
        <v>171</v>
      </c>
      <c r="D632" s="4" t="s">
        <v>172</v>
      </c>
      <c r="E632" s="4" t="s">
        <v>173</v>
      </c>
      <c r="F632">
        <v>631</v>
      </c>
      <c r="G632">
        <v>2000</v>
      </c>
      <c r="H632">
        <v>2000</v>
      </c>
      <c r="I632">
        <v>2125</v>
      </c>
      <c r="J632">
        <v>1950</v>
      </c>
      <c r="K632">
        <v>1900</v>
      </c>
      <c r="L632">
        <v>1900</v>
      </c>
      <c r="M632">
        <v>1750</v>
      </c>
      <c r="N632">
        <v>1850</v>
      </c>
      <c r="O632">
        <v>1900</v>
      </c>
      <c r="P632">
        <v>1850</v>
      </c>
      <c r="Q632">
        <v>1850</v>
      </c>
      <c r="R632">
        <v>1900</v>
      </c>
      <c r="S632">
        <v>1950</v>
      </c>
      <c r="T632">
        <v>2000</v>
      </c>
      <c r="U632">
        <v>2000</v>
      </c>
      <c r="V632">
        <v>2000</v>
      </c>
      <c r="W632">
        <v>2000</v>
      </c>
      <c r="X632">
        <v>2000</v>
      </c>
      <c r="Y632">
        <v>2000</v>
      </c>
      <c r="Z632">
        <v>2000</v>
      </c>
      <c r="AA632">
        <v>2100</v>
      </c>
      <c r="AB632">
        <v>2100</v>
      </c>
      <c r="AC632">
        <v>2000</v>
      </c>
      <c r="AD632">
        <v>2000</v>
      </c>
      <c r="AE632">
        <v>2100</v>
      </c>
      <c r="AF632">
        <v>2192.5</v>
      </c>
      <c r="AG632">
        <v>2200</v>
      </c>
      <c r="AH632">
        <v>2100</v>
      </c>
      <c r="AI632">
        <v>2112.5</v>
      </c>
      <c r="AJ632">
        <v>2200</v>
      </c>
      <c r="AK632">
        <v>2200</v>
      </c>
      <c r="AL632">
        <v>2100</v>
      </c>
      <c r="AM632">
        <v>2200</v>
      </c>
      <c r="AN632">
        <v>2200</v>
      </c>
      <c r="AO632">
        <v>2250</v>
      </c>
      <c r="AP632">
        <v>2200</v>
      </c>
      <c r="AQ632">
        <v>2200</v>
      </c>
      <c r="AR632">
        <v>2100</v>
      </c>
      <c r="AS632">
        <v>2195</v>
      </c>
      <c r="AT632">
        <v>2200</v>
      </c>
      <c r="AU632">
        <v>2250</v>
      </c>
      <c r="AV632">
        <v>2300</v>
      </c>
      <c r="AW632">
        <v>2290</v>
      </c>
      <c r="AX632">
        <v>2300</v>
      </c>
      <c r="AY632">
        <v>2250</v>
      </c>
      <c r="AZ632">
        <v>2290</v>
      </c>
      <c r="BA632">
        <v>2325</v>
      </c>
      <c r="BB632">
        <v>2400</v>
      </c>
      <c r="BC632">
        <v>2400</v>
      </c>
      <c r="BD632">
        <v>2400</v>
      </c>
      <c r="BE632">
        <v>2450</v>
      </c>
      <c r="BF632">
        <v>2400</v>
      </c>
      <c r="BG632">
        <v>2400</v>
      </c>
      <c r="BH632">
        <v>2400</v>
      </c>
      <c r="BI632">
        <v>2475</v>
      </c>
      <c r="BJ632">
        <v>2350</v>
      </c>
      <c r="BK632">
        <v>2500</v>
      </c>
      <c r="BL632">
        <v>2500</v>
      </c>
      <c r="BM632">
        <v>2500</v>
      </c>
      <c r="BN632">
        <v>2500</v>
      </c>
      <c r="BO632">
        <v>2500</v>
      </c>
      <c r="BP632">
        <v>2500</v>
      </c>
      <c r="BQ632">
        <v>2400</v>
      </c>
      <c r="BR632">
        <v>2300</v>
      </c>
      <c r="BS632">
        <v>2400</v>
      </c>
      <c r="BT632">
        <v>2450</v>
      </c>
      <c r="BU632">
        <v>2450</v>
      </c>
      <c r="BV632">
        <v>2350</v>
      </c>
      <c r="BW632">
        <v>2350</v>
      </c>
      <c r="BX632">
        <v>2300</v>
      </c>
      <c r="BY632">
        <v>2300</v>
      </c>
      <c r="BZ632">
        <v>2350</v>
      </c>
      <c r="CA632">
        <v>2250</v>
      </c>
      <c r="CB632">
        <v>2200</v>
      </c>
      <c r="CC632">
        <v>2250</v>
      </c>
      <c r="CD632">
        <v>2250</v>
      </c>
      <c r="CE632">
        <v>2200</v>
      </c>
      <c r="CF632">
        <v>2275</v>
      </c>
      <c r="CG632">
        <v>2300</v>
      </c>
      <c r="CH632">
        <v>2300</v>
      </c>
      <c r="CI632">
        <v>2300</v>
      </c>
      <c r="CJ632">
        <v>2300</v>
      </c>
      <c r="CK632">
        <v>2300</v>
      </c>
      <c r="CL632">
        <v>2325</v>
      </c>
      <c r="CM632">
        <v>2350</v>
      </c>
      <c r="CN632">
        <v>2300</v>
      </c>
      <c r="CO632">
        <v>2300</v>
      </c>
      <c r="CP632">
        <v>2350</v>
      </c>
      <c r="CQ632">
        <v>2300</v>
      </c>
      <c r="CR632">
        <v>2300</v>
      </c>
      <c r="CS632">
        <v>2300</v>
      </c>
      <c r="CT632">
        <v>2342.5</v>
      </c>
      <c r="CU632">
        <v>2350</v>
      </c>
      <c r="CV632">
        <v>2300</v>
      </c>
    </row>
    <row r="633" spans="1:100" x14ac:dyDescent="0.25">
      <c r="A633">
        <v>92780</v>
      </c>
      <c r="B633" s="4" t="s">
        <v>664</v>
      </c>
      <c r="C633" s="4" t="s">
        <v>117</v>
      </c>
      <c r="D633" s="4" t="s">
        <v>124</v>
      </c>
      <c r="E633" s="4" t="s">
        <v>257</v>
      </c>
      <c r="F633">
        <v>632</v>
      </c>
      <c r="CE633">
        <v>1950</v>
      </c>
      <c r="CF633">
        <v>1895</v>
      </c>
      <c r="CG633">
        <v>1895</v>
      </c>
      <c r="CH633">
        <v>1895</v>
      </c>
      <c r="CI633">
        <v>1925</v>
      </c>
      <c r="CJ633">
        <v>1926</v>
      </c>
      <c r="CK633">
        <v>2015</v>
      </c>
      <c r="CL633">
        <v>1995</v>
      </c>
      <c r="CM633">
        <v>1990</v>
      </c>
      <c r="CN633">
        <v>2002.5</v>
      </c>
      <c r="CO633">
        <v>1950</v>
      </c>
      <c r="CP633">
        <v>1983</v>
      </c>
      <c r="CQ633">
        <v>2015</v>
      </c>
      <c r="CR633">
        <v>1995</v>
      </c>
      <c r="CS633">
        <v>1975</v>
      </c>
      <c r="CT633">
        <v>1950</v>
      </c>
      <c r="CU633">
        <v>1995</v>
      </c>
      <c r="CV633">
        <v>2070</v>
      </c>
    </row>
    <row r="634" spans="1:100" x14ac:dyDescent="0.25">
      <c r="A634">
        <v>28117</v>
      </c>
      <c r="B634" s="4" t="s">
        <v>665</v>
      </c>
      <c r="C634" s="4" t="s">
        <v>134</v>
      </c>
      <c r="D634" s="4" t="s">
        <v>133</v>
      </c>
      <c r="E634" s="4" t="s">
        <v>666</v>
      </c>
      <c r="F634">
        <v>633</v>
      </c>
      <c r="CD634">
        <v>1097.5</v>
      </c>
      <c r="CE634">
        <v>1139</v>
      </c>
      <c r="CF634">
        <v>1150</v>
      </c>
      <c r="CG634">
        <v>1100</v>
      </c>
      <c r="CH634">
        <v>1114</v>
      </c>
      <c r="CI634">
        <v>1100</v>
      </c>
      <c r="CJ634">
        <v>1095</v>
      </c>
      <c r="CK634">
        <v>1110</v>
      </c>
      <c r="CL634">
        <v>1110</v>
      </c>
      <c r="CM634">
        <v>1055</v>
      </c>
      <c r="CN634">
        <v>1055</v>
      </c>
      <c r="CO634">
        <v>1079</v>
      </c>
      <c r="CP634">
        <v>1098</v>
      </c>
      <c r="CQ634">
        <v>1080</v>
      </c>
      <c r="CR634">
        <v>1095</v>
      </c>
      <c r="CS634">
        <v>1055</v>
      </c>
      <c r="CT634">
        <v>1058</v>
      </c>
      <c r="CU634">
        <v>1099</v>
      </c>
      <c r="CV634">
        <v>1100</v>
      </c>
    </row>
    <row r="635" spans="1:100" x14ac:dyDescent="0.25">
      <c r="A635">
        <v>87123</v>
      </c>
      <c r="B635" s="4" t="s">
        <v>218</v>
      </c>
      <c r="C635" s="4" t="s">
        <v>219</v>
      </c>
      <c r="D635" s="4" t="s">
        <v>218</v>
      </c>
      <c r="E635" s="4" t="s">
        <v>220</v>
      </c>
      <c r="F635">
        <v>634</v>
      </c>
      <c r="CF635">
        <v>640</v>
      </c>
      <c r="CG635">
        <v>625</v>
      </c>
      <c r="CH635">
        <v>679</v>
      </c>
      <c r="CI635">
        <v>650</v>
      </c>
      <c r="CJ635">
        <v>650</v>
      </c>
      <c r="CK635">
        <v>679</v>
      </c>
      <c r="CL635">
        <v>679</v>
      </c>
      <c r="CM635">
        <v>679</v>
      </c>
      <c r="CN635">
        <v>679</v>
      </c>
      <c r="CO635">
        <v>679</v>
      </c>
      <c r="CP635">
        <v>675</v>
      </c>
      <c r="CQ635">
        <v>659</v>
      </c>
      <c r="CR635">
        <v>660</v>
      </c>
      <c r="CS635">
        <v>659.5</v>
      </c>
      <c r="CT635">
        <v>697.5</v>
      </c>
      <c r="CU635">
        <v>675</v>
      </c>
      <c r="CV635">
        <v>660</v>
      </c>
    </row>
    <row r="636" spans="1:100" x14ac:dyDescent="0.25">
      <c r="A636">
        <v>97202</v>
      </c>
      <c r="B636" s="4" t="s">
        <v>245</v>
      </c>
      <c r="C636" s="4" t="s">
        <v>246</v>
      </c>
      <c r="D636" s="4" t="s">
        <v>245</v>
      </c>
      <c r="E636" s="4" t="s">
        <v>247</v>
      </c>
      <c r="F636">
        <v>635</v>
      </c>
      <c r="BX636">
        <v>1495</v>
      </c>
      <c r="BY636">
        <v>1599.5</v>
      </c>
      <c r="BZ636">
        <v>1645</v>
      </c>
      <c r="CA636">
        <v>1595</v>
      </c>
      <c r="CB636">
        <v>1550</v>
      </c>
      <c r="CC636">
        <v>1497.5</v>
      </c>
      <c r="CD636">
        <v>1551.5</v>
      </c>
      <c r="CE636">
        <v>1650</v>
      </c>
      <c r="CF636">
        <v>1560</v>
      </c>
      <c r="CG636">
        <v>1600</v>
      </c>
      <c r="CH636">
        <v>1547.5</v>
      </c>
      <c r="CI636">
        <v>1495</v>
      </c>
      <c r="CJ636">
        <v>1597.5</v>
      </c>
      <c r="CK636">
        <v>1514</v>
      </c>
      <c r="CL636">
        <v>1510</v>
      </c>
      <c r="CM636">
        <v>1600</v>
      </c>
      <c r="CN636">
        <v>1536.5</v>
      </c>
      <c r="CO636">
        <v>1495</v>
      </c>
      <c r="CP636">
        <v>1497</v>
      </c>
      <c r="CQ636">
        <v>1526</v>
      </c>
      <c r="CR636">
        <v>1528.5</v>
      </c>
      <c r="CS636">
        <v>1495</v>
      </c>
      <c r="CT636">
        <v>1500</v>
      </c>
      <c r="CU636">
        <v>1595</v>
      </c>
      <c r="CV636">
        <v>1550</v>
      </c>
    </row>
    <row r="637" spans="1:100" x14ac:dyDescent="0.25">
      <c r="A637">
        <v>85016</v>
      </c>
      <c r="B637" s="4" t="s">
        <v>161</v>
      </c>
      <c r="C637" s="4" t="s">
        <v>162</v>
      </c>
      <c r="D637" s="4" t="s">
        <v>161</v>
      </c>
      <c r="E637" s="4" t="s">
        <v>163</v>
      </c>
      <c r="F637">
        <v>636</v>
      </c>
      <c r="CJ637">
        <v>1615</v>
      </c>
      <c r="CK637">
        <v>1565</v>
      </c>
      <c r="CL637">
        <v>1615</v>
      </c>
      <c r="CM637">
        <v>1625</v>
      </c>
      <c r="CN637">
        <v>1625</v>
      </c>
      <c r="CO637">
        <v>1625</v>
      </c>
      <c r="CP637">
        <v>1630</v>
      </c>
      <c r="CQ637">
        <v>1600</v>
      </c>
      <c r="CR637">
        <v>1535.5</v>
      </c>
      <c r="CS637">
        <v>1560</v>
      </c>
      <c r="CT637">
        <v>1475</v>
      </c>
      <c r="CU637">
        <v>1484.5</v>
      </c>
      <c r="CV637">
        <v>1582.5</v>
      </c>
    </row>
    <row r="638" spans="1:100" x14ac:dyDescent="0.25">
      <c r="A638">
        <v>37221</v>
      </c>
      <c r="B638" s="4" t="s">
        <v>120</v>
      </c>
      <c r="C638" s="4" t="s">
        <v>121</v>
      </c>
      <c r="D638" s="4" t="s">
        <v>120</v>
      </c>
      <c r="E638" s="4" t="s">
        <v>122</v>
      </c>
      <c r="F638">
        <v>637</v>
      </c>
      <c r="CJ638">
        <v>1615</v>
      </c>
      <c r="CK638">
        <v>1615</v>
      </c>
      <c r="CL638">
        <v>1615</v>
      </c>
      <c r="CM638">
        <v>1615</v>
      </c>
      <c r="CN638">
        <v>1615</v>
      </c>
      <c r="CO638">
        <v>1595</v>
      </c>
      <c r="CP638">
        <v>1595</v>
      </c>
      <c r="CQ638">
        <v>1567.5</v>
      </c>
      <c r="CR638">
        <v>1499.5</v>
      </c>
      <c r="CS638">
        <v>1395</v>
      </c>
      <c r="CT638">
        <v>1350</v>
      </c>
      <c r="CU638">
        <v>1325</v>
      </c>
      <c r="CV638">
        <v>1281</v>
      </c>
    </row>
    <row r="639" spans="1:100" x14ac:dyDescent="0.25">
      <c r="A639">
        <v>15108</v>
      </c>
      <c r="B639" s="4" t="s">
        <v>667</v>
      </c>
      <c r="C639" s="4" t="s">
        <v>208</v>
      </c>
      <c r="D639" s="4" t="s">
        <v>597</v>
      </c>
      <c r="E639" s="4" t="s">
        <v>598</v>
      </c>
      <c r="F639">
        <v>638</v>
      </c>
      <c r="CE639">
        <v>1079</v>
      </c>
      <c r="CF639">
        <v>1089.5</v>
      </c>
      <c r="CG639">
        <v>991</v>
      </c>
      <c r="CH639">
        <v>949</v>
      </c>
      <c r="CI639">
        <v>1012.5</v>
      </c>
      <c r="CJ639">
        <v>983</v>
      </c>
      <c r="CK639">
        <v>1082</v>
      </c>
      <c r="CL639">
        <v>1100</v>
      </c>
      <c r="CM639">
        <v>1080</v>
      </c>
      <c r="CN639">
        <v>1050</v>
      </c>
      <c r="CO639">
        <v>1037</v>
      </c>
      <c r="CP639">
        <v>997</v>
      </c>
      <c r="CQ639">
        <v>975</v>
      </c>
      <c r="CR639">
        <v>1075</v>
      </c>
      <c r="CS639">
        <v>1075</v>
      </c>
      <c r="CT639">
        <v>1075</v>
      </c>
      <c r="CU639">
        <v>1075</v>
      </c>
      <c r="CV639">
        <v>1075</v>
      </c>
    </row>
    <row r="640" spans="1:100" x14ac:dyDescent="0.25">
      <c r="A640">
        <v>60623</v>
      </c>
      <c r="B640" s="4" t="s">
        <v>104</v>
      </c>
      <c r="C640" s="4" t="s">
        <v>105</v>
      </c>
      <c r="D640" s="4" t="s">
        <v>104</v>
      </c>
      <c r="E640" s="4" t="s">
        <v>106</v>
      </c>
      <c r="F640">
        <v>639</v>
      </c>
      <c r="CE640">
        <v>912.5</v>
      </c>
      <c r="CF640">
        <v>905</v>
      </c>
      <c r="CG640">
        <v>900</v>
      </c>
      <c r="CH640">
        <v>950</v>
      </c>
      <c r="CI640">
        <v>1000</v>
      </c>
      <c r="CJ640">
        <v>995</v>
      </c>
      <c r="CK640">
        <v>995</v>
      </c>
      <c r="CL640">
        <v>917.5</v>
      </c>
      <c r="CM640">
        <v>950</v>
      </c>
      <c r="CN640">
        <v>950</v>
      </c>
      <c r="CO640">
        <v>950</v>
      </c>
      <c r="CP640">
        <v>950</v>
      </c>
      <c r="CQ640">
        <v>925</v>
      </c>
      <c r="CR640">
        <v>900</v>
      </c>
      <c r="CS640">
        <v>900</v>
      </c>
      <c r="CT640">
        <v>900</v>
      </c>
      <c r="CU640">
        <v>927.5</v>
      </c>
      <c r="CV640">
        <v>930</v>
      </c>
    </row>
    <row r="641" spans="1:100" x14ac:dyDescent="0.25">
      <c r="A641">
        <v>87110</v>
      </c>
      <c r="B641" s="4" t="s">
        <v>218</v>
      </c>
      <c r="C641" s="4" t="s">
        <v>219</v>
      </c>
      <c r="D641" s="4" t="s">
        <v>218</v>
      </c>
      <c r="E641" s="4" t="s">
        <v>220</v>
      </c>
      <c r="F641">
        <v>639</v>
      </c>
      <c r="CG641">
        <v>1000</v>
      </c>
      <c r="CH641">
        <v>1000</v>
      </c>
      <c r="CI641">
        <v>1000</v>
      </c>
      <c r="CJ641">
        <v>1000</v>
      </c>
      <c r="CK641">
        <v>1000</v>
      </c>
      <c r="CL641">
        <v>1000</v>
      </c>
      <c r="CM641">
        <v>1000</v>
      </c>
      <c r="CN641">
        <v>975</v>
      </c>
      <c r="CO641">
        <v>997.5</v>
      </c>
      <c r="CP641">
        <v>995</v>
      </c>
      <c r="CQ641">
        <v>1000</v>
      </c>
      <c r="CR641">
        <v>1000</v>
      </c>
      <c r="CS641">
        <v>1075</v>
      </c>
      <c r="CT641">
        <v>950</v>
      </c>
      <c r="CU641">
        <v>997.5</v>
      </c>
      <c r="CV641">
        <v>1000</v>
      </c>
    </row>
    <row r="642" spans="1:100" x14ac:dyDescent="0.25">
      <c r="A642">
        <v>80537</v>
      </c>
      <c r="B642" s="4" t="s">
        <v>532</v>
      </c>
      <c r="C642" s="4" t="s">
        <v>231</v>
      </c>
      <c r="D642" s="4" t="s">
        <v>363</v>
      </c>
      <c r="E642" s="4" t="s">
        <v>364</v>
      </c>
      <c r="F642">
        <v>641</v>
      </c>
      <c r="CF642">
        <v>1215</v>
      </c>
      <c r="CG642">
        <v>1297</v>
      </c>
      <c r="CH642">
        <v>1375</v>
      </c>
      <c r="CI642">
        <v>1359</v>
      </c>
      <c r="CJ642">
        <v>1375</v>
      </c>
      <c r="CK642">
        <v>1315</v>
      </c>
      <c r="CL642">
        <v>1287.5</v>
      </c>
      <c r="CM642">
        <v>1375</v>
      </c>
      <c r="CN642">
        <v>1350</v>
      </c>
      <c r="CO642">
        <v>1237.5</v>
      </c>
      <c r="CP642">
        <v>1325</v>
      </c>
      <c r="CQ642">
        <v>1269</v>
      </c>
      <c r="CR642">
        <v>1311</v>
      </c>
      <c r="CS642">
        <v>1375</v>
      </c>
      <c r="CT642">
        <v>1225</v>
      </c>
      <c r="CU642">
        <v>1287.5</v>
      </c>
      <c r="CV642">
        <v>1322.5</v>
      </c>
    </row>
    <row r="643" spans="1:100" x14ac:dyDescent="0.25">
      <c r="A643">
        <v>1970</v>
      </c>
      <c r="B643" s="4" t="s">
        <v>569</v>
      </c>
      <c r="C643" s="4" t="s">
        <v>199</v>
      </c>
      <c r="D643" s="4" t="s">
        <v>200</v>
      </c>
      <c r="E643" s="4" t="s">
        <v>419</v>
      </c>
      <c r="F643">
        <v>642</v>
      </c>
      <c r="Q643">
        <v>1525</v>
      </c>
      <c r="R643">
        <v>1522.5</v>
      </c>
      <c r="S643">
        <v>1672.5</v>
      </c>
      <c r="T643">
        <v>1525</v>
      </c>
      <c r="U643">
        <v>1500</v>
      </c>
      <c r="V643">
        <v>1450</v>
      </c>
      <c r="W643">
        <v>1320</v>
      </c>
      <c r="X643">
        <v>1482.5</v>
      </c>
      <c r="Y643">
        <v>1599</v>
      </c>
      <c r="Z643">
        <v>1600</v>
      </c>
      <c r="AA643">
        <v>1677</v>
      </c>
      <c r="AB643">
        <v>1712.5</v>
      </c>
      <c r="AC643">
        <v>1775</v>
      </c>
      <c r="AD643">
        <v>1487.5</v>
      </c>
      <c r="AE643">
        <v>1320</v>
      </c>
      <c r="AF643">
        <v>1360</v>
      </c>
      <c r="AG643">
        <v>1487.5</v>
      </c>
      <c r="AH643">
        <v>1510</v>
      </c>
      <c r="AI643">
        <v>1510</v>
      </c>
      <c r="AJ643">
        <v>1375</v>
      </c>
      <c r="AK643">
        <v>1580</v>
      </c>
      <c r="AL643">
        <v>1550</v>
      </c>
      <c r="AM643">
        <v>1650</v>
      </c>
      <c r="AN643">
        <v>1708</v>
      </c>
      <c r="AO643">
        <v>1800</v>
      </c>
      <c r="AP643">
        <v>1800</v>
      </c>
      <c r="AQ643">
        <v>1787.5</v>
      </c>
      <c r="AR643">
        <v>1800</v>
      </c>
      <c r="AS643">
        <v>1635</v>
      </c>
      <c r="AT643">
        <v>1690</v>
      </c>
      <c r="AU643">
        <v>1712.5</v>
      </c>
      <c r="AV643">
        <v>1710</v>
      </c>
      <c r="AW643">
        <v>1749</v>
      </c>
      <c r="AX643">
        <v>1850</v>
      </c>
      <c r="AY643">
        <v>1850</v>
      </c>
      <c r="AZ643">
        <v>1877.5</v>
      </c>
      <c r="BA643">
        <v>1850</v>
      </c>
      <c r="BB643">
        <v>1827.5</v>
      </c>
      <c r="BC643">
        <v>1800</v>
      </c>
      <c r="BD643">
        <v>1709</v>
      </c>
      <c r="BE643">
        <v>1690</v>
      </c>
      <c r="BF643">
        <v>1720</v>
      </c>
      <c r="BG643">
        <v>1800</v>
      </c>
      <c r="BH643">
        <v>1800</v>
      </c>
      <c r="BI643">
        <v>1800</v>
      </c>
      <c r="BJ643">
        <v>1770</v>
      </c>
      <c r="BK643">
        <v>1800</v>
      </c>
      <c r="BL643">
        <v>1885</v>
      </c>
      <c r="BM643">
        <v>1850</v>
      </c>
      <c r="BN643">
        <v>1825</v>
      </c>
      <c r="BO643">
        <v>1800</v>
      </c>
      <c r="BP643">
        <v>1800</v>
      </c>
      <c r="BQ643">
        <v>1800</v>
      </c>
      <c r="BR643">
        <v>1900</v>
      </c>
      <c r="BS643">
        <v>1900</v>
      </c>
      <c r="BT643">
        <v>1912.5</v>
      </c>
      <c r="BU643">
        <v>1912.5</v>
      </c>
      <c r="BV643">
        <v>1800</v>
      </c>
      <c r="BW643">
        <v>1985</v>
      </c>
      <c r="BX643">
        <v>1800</v>
      </c>
      <c r="BY643">
        <v>1985</v>
      </c>
      <c r="BZ643">
        <v>1862.5</v>
      </c>
      <c r="CA643">
        <v>1887.5</v>
      </c>
      <c r="CB643">
        <v>1985</v>
      </c>
      <c r="CC643">
        <v>1917.5</v>
      </c>
      <c r="CD643">
        <v>1900</v>
      </c>
      <c r="CE643">
        <v>1862.5</v>
      </c>
      <c r="CF643">
        <v>1875</v>
      </c>
      <c r="CG643">
        <v>1895</v>
      </c>
      <c r="CH643">
        <v>1895</v>
      </c>
      <c r="CI643">
        <v>1900</v>
      </c>
      <c r="CJ643">
        <v>2000</v>
      </c>
      <c r="CK643">
        <v>2000</v>
      </c>
      <c r="CL643">
        <v>2000</v>
      </c>
      <c r="CM643">
        <v>1997.5</v>
      </c>
      <c r="CN643">
        <v>1969</v>
      </c>
      <c r="CO643">
        <v>1995</v>
      </c>
      <c r="CP643">
        <v>1900</v>
      </c>
      <c r="CQ643">
        <v>1925</v>
      </c>
      <c r="CR643">
        <v>2025</v>
      </c>
      <c r="CS643">
        <v>2050</v>
      </c>
      <c r="CT643">
        <v>2100</v>
      </c>
      <c r="CU643">
        <v>2092.5</v>
      </c>
      <c r="CV643">
        <v>2150</v>
      </c>
    </row>
    <row r="644" spans="1:100" x14ac:dyDescent="0.25">
      <c r="A644">
        <v>75024</v>
      </c>
      <c r="B644" s="4" t="s">
        <v>513</v>
      </c>
      <c r="C644" s="4" t="s">
        <v>108</v>
      </c>
      <c r="D644" s="4" t="s">
        <v>109</v>
      </c>
      <c r="E644" s="4" t="s">
        <v>110</v>
      </c>
      <c r="F644">
        <v>643</v>
      </c>
      <c r="U644">
        <v>1151.5</v>
      </c>
      <c r="V644">
        <v>1171</v>
      </c>
      <c r="W644">
        <v>1232</v>
      </c>
      <c r="X644">
        <v>1212.5</v>
      </c>
      <c r="Y644">
        <v>1230.5</v>
      </c>
      <c r="Z644">
        <v>1200</v>
      </c>
      <c r="AA644">
        <v>1238</v>
      </c>
      <c r="AB644">
        <v>1238</v>
      </c>
      <c r="AC644">
        <v>1266.5</v>
      </c>
      <c r="AD644">
        <v>1231</v>
      </c>
      <c r="AE644">
        <v>1235</v>
      </c>
      <c r="AF644">
        <v>1250</v>
      </c>
      <c r="AG644">
        <v>1200</v>
      </c>
      <c r="AH644">
        <v>1221</v>
      </c>
      <c r="AI644">
        <v>1245</v>
      </c>
      <c r="AJ644">
        <v>1254.5</v>
      </c>
      <c r="AK644">
        <v>1260</v>
      </c>
      <c r="AL644">
        <v>1282</v>
      </c>
      <c r="AM644">
        <v>1292.5</v>
      </c>
      <c r="AN644">
        <v>1318</v>
      </c>
      <c r="AO644">
        <v>1284.5</v>
      </c>
      <c r="AP644">
        <v>1318</v>
      </c>
      <c r="AQ644">
        <v>1299</v>
      </c>
      <c r="AR644">
        <v>1295</v>
      </c>
      <c r="AS644">
        <v>1262</v>
      </c>
      <c r="AT644">
        <v>1295</v>
      </c>
      <c r="AU644">
        <v>1289</v>
      </c>
      <c r="AV644">
        <v>1273</v>
      </c>
      <c r="AW644">
        <v>1289</v>
      </c>
      <c r="AX644">
        <v>1305.5</v>
      </c>
      <c r="AY644">
        <v>1309</v>
      </c>
      <c r="AZ644">
        <v>1398</v>
      </c>
      <c r="BA644">
        <v>1401.5</v>
      </c>
      <c r="BB644">
        <v>1310</v>
      </c>
      <c r="BC644">
        <v>1316.5</v>
      </c>
      <c r="BD644">
        <v>1277</v>
      </c>
      <c r="BE644">
        <v>1264.5</v>
      </c>
      <c r="BF644">
        <v>1289</v>
      </c>
      <c r="BG644">
        <v>1302</v>
      </c>
      <c r="BH644">
        <v>1278.5</v>
      </c>
      <c r="BI644">
        <v>1299</v>
      </c>
      <c r="BJ644">
        <v>1342.5</v>
      </c>
      <c r="BK644">
        <v>1355</v>
      </c>
      <c r="BL644">
        <v>1400.5</v>
      </c>
      <c r="BM644">
        <v>1435</v>
      </c>
      <c r="BN644">
        <v>1475</v>
      </c>
      <c r="BO644">
        <v>1424</v>
      </c>
      <c r="BP644">
        <v>1426.5</v>
      </c>
      <c r="BQ644">
        <v>1380</v>
      </c>
      <c r="BR644">
        <v>1380</v>
      </c>
      <c r="BS644">
        <v>1403</v>
      </c>
      <c r="BT644">
        <v>1458.5</v>
      </c>
      <c r="BU644">
        <v>1491</v>
      </c>
      <c r="BV644">
        <v>1401</v>
      </c>
      <c r="BW644">
        <v>1489</v>
      </c>
      <c r="BX644">
        <v>1555</v>
      </c>
      <c r="BY644">
        <v>1550.5</v>
      </c>
      <c r="BZ644">
        <v>1517</v>
      </c>
      <c r="CA644">
        <v>1599</v>
      </c>
      <c r="CB644">
        <v>1549</v>
      </c>
      <c r="CC644">
        <v>1430</v>
      </c>
      <c r="CD644">
        <v>1415</v>
      </c>
      <c r="CE644">
        <v>1469</v>
      </c>
      <c r="CF644">
        <v>1472</v>
      </c>
      <c r="CG644">
        <v>1475</v>
      </c>
      <c r="CH644">
        <v>1487</v>
      </c>
      <c r="CI644">
        <v>1541</v>
      </c>
      <c r="CJ644">
        <v>1590</v>
      </c>
      <c r="CK644">
        <v>1579</v>
      </c>
      <c r="CL644">
        <v>1558</v>
      </c>
      <c r="CM644">
        <v>1546</v>
      </c>
      <c r="CN644">
        <v>1564</v>
      </c>
      <c r="CO644">
        <v>1609</v>
      </c>
      <c r="CP644">
        <v>1610</v>
      </c>
      <c r="CQ644">
        <v>1584.5</v>
      </c>
      <c r="CR644">
        <v>1579</v>
      </c>
      <c r="CS644">
        <v>1525</v>
      </c>
      <c r="CT644">
        <v>1541</v>
      </c>
      <c r="CU644">
        <v>1599</v>
      </c>
      <c r="CV644">
        <v>1750</v>
      </c>
    </row>
    <row r="645" spans="1:100" x14ac:dyDescent="0.25">
      <c r="A645">
        <v>19139</v>
      </c>
      <c r="B645" s="4" t="s">
        <v>207</v>
      </c>
      <c r="C645" s="4" t="s">
        <v>208</v>
      </c>
      <c r="D645" s="4" t="s">
        <v>207</v>
      </c>
      <c r="E645" s="4" t="s">
        <v>207</v>
      </c>
      <c r="F645">
        <v>644</v>
      </c>
      <c r="CJ645">
        <v>1250</v>
      </c>
      <c r="CK645">
        <v>1242.5</v>
      </c>
      <c r="CL645">
        <v>1150</v>
      </c>
      <c r="CM645">
        <v>1000</v>
      </c>
      <c r="CN645">
        <v>950</v>
      </c>
      <c r="CO645">
        <v>1000</v>
      </c>
      <c r="CP645">
        <v>972.5</v>
      </c>
      <c r="CQ645">
        <v>995</v>
      </c>
      <c r="CR645">
        <v>1100</v>
      </c>
      <c r="CS645">
        <v>1100</v>
      </c>
      <c r="CT645">
        <v>1200</v>
      </c>
      <c r="CU645">
        <v>1250</v>
      </c>
      <c r="CV645">
        <v>1300</v>
      </c>
    </row>
    <row r="646" spans="1:100" x14ac:dyDescent="0.25">
      <c r="A646">
        <v>8401</v>
      </c>
      <c r="B646" s="4" t="s">
        <v>668</v>
      </c>
      <c r="C646" s="4" t="s">
        <v>165</v>
      </c>
      <c r="D646" s="4" t="s">
        <v>668</v>
      </c>
      <c r="E646" s="4" t="s">
        <v>669</v>
      </c>
      <c r="F646">
        <v>645</v>
      </c>
      <c r="CF646">
        <v>1075</v>
      </c>
      <c r="CG646">
        <v>1000</v>
      </c>
      <c r="CH646">
        <v>1075</v>
      </c>
      <c r="CI646">
        <v>1000</v>
      </c>
      <c r="CJ646">
        <v>975</v>
      </c>
      <c r="CK646">
        <v>975</v>
      </c>
      <c r="CL646">
        <v>995</v>
      </c>
      <c r="CM646">
        <v>975</v>
      </c>
      <c r="CN646">
        <v>1025</v>
      </c>
      <c r="CO646">
        <v>1120</v>
      </c>
      <c r="CP646">
        <v>1120</v>
      </c>
      <c r="CQ646">
        <v>1000</v>
      </c>
      <c r="CR646">
        <v>1012.5</v>
      </c>
      <c r="CS646">
        <v>1075</v>
      </c>
      <c r="CT646">
        <v>1000</v>
      </c>
      <c r="CU646">
        <v>999.5</v>
      </c>
      <c r="CV646">
        <v>999</v>
      </c>
    </row>
    <row r="647" spans="1:100" x14ac:dyDescent="0.25">
      <c r="A647">
        <v>30064</v>
      </c>
      <c r="B647" s="4" t="s">
        <v>309</v>
      </c>
      <c r="C647" s="4" t="s">
        <v>139</v>
      </c>
      <c r="D647" s="4" t="s">
        <v>140</v>
      </c>
      <c r="E647" s="4" t="s">
        <v>302</v>
      </c>
      <c r="F647">
        <v>646</v>
      </c>
      <c r="CK647">
        <v>1208</v>
      </c>
      <c r="CL647">
        <v>1116</v>
      </c>
      <c r="CM647">
        <v>1204.5</v>
      </c>
      <c r="CN647">
        <v>1156</v>
      </c>
      <c r="CO647">
        <v>1110</v>
      </c>
      <c r="CP647">
        <v>1086</v>
      </c>
      <c r="CQ647">
        <v>1100.5</v>
      </c>
      <c r="CR647">
        <v>1122.5</v>
      </c>
      <c r="CS647">
        <v>1153.5</v>
      </c>
      <c r="CT647">
        <v>1150</v>
      </c>
      <c r="CU647">
        <v>1105</v>
      </c>
      <c r="CV647">
        <v>1169</v>
      </c>
    </row>
    <row r="648" spans="1:100" x14ac:dyDescent="0.25">
      <c r="A648">
        <v>75063</v>
      </c>
      <c r="B648" s="4" t="s">
        <v>565</v>
      </c>
      <c r="C648" s="4" t="s">
        <v>108</v>
      </c>
      <c r="D648" s="4" t="s">
        <v>109</v>
      </c>
      <c r="E648" s="4" t="s">
        <v>160</v>
      </c>
      <c r="F648">
        <v>647</v>
      </c>
      <c r="AS648">
        <v>1109</v>
      </c>
      <c r="AT648">
        <v>1087</v>
      </c>
      <c r="AU648">
        <v>1172.5</v>
      </c>
      <c r="AV648">
        <v>1085</v>
      </c>
      <c r="AW648">
        <v>1085</v>
      </c>
      <c r="AX648">
        <v>1149</v>
      </c>
      <c r="AY648">
        <v>1169</v>
      </c>
      <c r="AZ648">
        <v>1169</v>
      </c>
      <c r="BA648">
        <v>1170</v>
      </c>
      <c r="BB648">
        <v>1179</v>
      </c>
      <c r="BC648">
        <v>1060</v>
      </c>
      <c r="BD648">
        <v>1067.5</v>
      </c>
      <c r="BE648">
        <v>1136</v>
      </c>
      <c r="BF648">
        <v>1197</v>
      </c>
      <c r="BG648">
        <v>1104</v>
      </c>
      <c r="BH648">
        <v>1136</v>
      </c>
      <c r="BI648">
        <v>1220</v>
      </c>
      <c r="BJ648">
        <v>1270.5</v>
      </c>
      <c r="BK648">
        <v>1270</v>
      </c>
      <c r="BL648">
        <v>1277.5</v>
      </c>
      <c r="BM648">
        <v>1294</v>
      </c>
      <c r="BN648">
        <v>1296.5</v>
      </c>
      <c r="BO648">
        <v>1300.5</v>
      </c>
      <c r="BP648">
        <v>1339</v>
      </c>
      <c r="BQ648">
        <v>1350</v>
      </c>
      <c r="BR648">
        <v>1339</v>
      </c>
      <c r="BS648">
        <v>1339</v>
      </c>
      <c r="BT648">
        <v>1289</v>
      </c>
      <c r="BU648">
        <v>1350</v>
      </c>
      <c r="BV648">
        <v>1379</v>
      </c>
      <c r="BW648">
        <v>1324</v>
      </c>
      <c r="BX648">
        <v>1330</v>
      </c>
      <c r="BY648">
        <v>1430</v>
      </c>
      <c r="BZ648">
        <v>1399</v>
      </c>
      <c r="CA648">
        <v>1511.5</v>
      </c>
      <c r="CB648">
        <v>1439</v>
      </c>
      <c r="CC648">
        <v>1495</v>
      </c>
      <c r="CD648">
        <v>1467</v>
      </c>
      <c r="CE648">
        <v>1439</v>
      </c>
      <c r="CF648">
        <v>1407</v>
      </c>
      <c r="CG648">
        <v>1420.5</v>
      </c>
      <c r="CH648">
        <v>1455.5</v>
      </c>
      <c r="CI648">
        <v>1420</v>
      </c>
      <c r="CJ648">
        <v>1450</v>
      </c>
      <c r="CK648">
        <v>1465.5</v>
      </c>
      <c r="CL648">
        <v>1439</v>
      </c>
      <c r="CM648">
        <v>1469</v>
      </c>
      <c r="CN648">
        <v>1474</v>
      </c>
      <c r="CO648">
        <v>1469</v>
      </c>
      <c r="CP648">
        <v>1440</v>
      </c>
      <c r="CQ648">
        <v>1475</v>
      </c>
      <c r="CR648">
        <v>1497</v>
      </c>
      <c r="CS648">
        <v>1468</v>
      </c>
      <c r="CT648">
        <v>1486</v>
      </c>
      <c r="CU648">
        <v>1493.5</v>
      </c>
      <c r="CV648">
        <v>1475</v>
      </c>
    </row>
    <row r="649" spans="1:100" x14ac:dyDescent="0.25">
      <c r="A649">
        <v>65803</v>
      </c>
      <c r="B649" s="4" t="s">
        <v>252</v>
      </c>
      <c r="C649" s="4" t="s">
        <v>153</v>
      </c>
      <c r="D649" s="4" t="s">
        <v>252</v>
      </c>
      <c r="E649" s="4" t="s">
        <v>253</v>
      </c>
      <c r="F649">
        <v>648</v>
      </c>
      <c r="CE649">
        <v>550</v>
      </c>
      <c r="CF649">
        <v>550</v>
      </c>
      <c r="CG649">
        <v>550</v>
      </c>
      <c r="CH649">
        <v>550</v>
      </c>
      <c r="CI649">
        <v>550</v>
      </c>
      <c r="CJ649">
        <v>550</v>
      </c>
      <c r="CK649">
        <v>550</v>
      </c>
      <c r="CL649">
        <v>550</v>
      </c>
      <c r="CM649">
        <v>550</v>
      </c>
      <c r="CN649">
        <v>550</v>
      </c>
      <c r="CO649">
        <v>550</v>
      </c>
      <c r="CP649">
        <v>500</v>
      </c>
      <c r="CQ649">
        <v>495</v>
      </c>
      <c r="CR649">
        <v>495</v>
      </c>
      <c r="CS649">
        <v>500</v>
      </c>
      <c r="CT649">
        <v>537.5</v>
      </c>
      <c r="CU649">
        <v>550</v>
      </c>
      <c r="CV649">
        <v>550</v>
      </c>
    </row>
    <row r="650" spans="1:100" x14ac:dyDescent="0.25">
      <c r="A650">
        <v>10461</v>
      </c>
      <c r="B650" s="4" t="s">
        <v>101</v>
      </c>
      <c r="C650" s="4" t="s">
        <v>102</v>
      </c>
      <c r="D650" s="4" t="s">
        <v>101</v>
      </c>
      <c r="E650" s="4" t="s">
        <v>115</v>
      </c>
      <c r="F650">
        <v>649</v>
      </c>
      <c r="AB650">
        <v>1750</v>
      </c>
      <c r="AC650">
        <v>1650</v>
      </c>
      <c r="AD650">
        <v>1450</v>
      </c>
      <c r="AE650">
        <v>1450</v>
      </c>
      <c r="AF650">
        <v>1450</v>
      </c>
      <c r="AG650">
        <v>1425</v>
      </c>
      <c r="AH650">
        <v>1450</v>
      </c>
      <c r="AI650">
        <v>1450</v>
      </c>
      <c r="AJ650">
        <v>1450</v>
      </c>
      <c r="AK650">
        <v>1450</v>
      </c>
      <c r="AL650">
        <v>1450</v>
      </c>
      <c r="AM650">
        <v>1450</v>
      </c>
      <c r="AN650">
        <v>1500</v>
      </c>
      <c r="AO650">
        <v>1550</v>
      </c>
      <c r="AP650">
        <v>1571</v>
      </c>
      <c r="AQ650">
        <v>1600</v>
      </c>
      <c r="AR650">
        <v>1625</v>
      </c>
      <c r="AS650">
        <v>1600</v>
      </c>
      <c r="AT650">
        <v>1650</v>
      </c>
      <c r="AU650">
        <v>1650</v>
      </c>
      <c r="AV650">
        <v>1600</v>
      </c>
      <c r="AW650">
        <v>1600</v>
      </c>
      <c r="AX650">
        <v>1600</v>
      </c>
      <c r="AY650">
        <v>1650</v>
      </c>
      <c r="AZ650">
        <v>1600</v>
      </c>
      <c r="BA650">
        <v>1550</v>
      </c>
      <c r="BB650">
        <v>1550</v>
      </c>
      <c r="BC650">
        <v>1550</v>
      </c>
      <c r="BD650">
        <v>1550</v>
      </c>
      <c r="BE650">
        <v>1550</v>
      </c>
      <c r="BF650">
        <v>1550</v>
      </c>
      <c r="BG650">
        <v>1550</v>
      </c>
      <c r="BH650">
        <v>1550</v>
      </c>
      <c r="BI650">
        <v>1600</v>
      </c>
      <c r="BJ650">
        <v>1600</v>
      </c>
      <c r="BK650">
        <v>1600</v>
      </c>
      <c r="BL650">
        <v>1600</v>
      </c>
      <c r="BM650">
        <v>1600</v>
      </c>
      <c r="BN650">
        <v>1600</v>
      </c>
      <c r="BO650">
        <v>1600</v>
      </c>
      <c r="BP650">
        <v>1700</v>
      </c>
      <c r="BQ650">
        <v>1650</v>
      </c>
      <c r="BR650">
        <v>1675</v>
      </c>
      <c r="BS650">
        <v>1650</v>
      </c>
      <c r="BT650">
        <v>1650</v>
      </c>
      <c r="BU650">
        <v>1700</v>
      </c>
      <c r="BV650">
        <v>1650</v>
      </c>
      <c r="BW650">
        <v>1700</v>
      </c>
      <c r="BX650">
        <v>1750</v>
      </c>
      <c r="BY650">
        <v>1700</v>
      </c>
      <c r="BZ650">
        <v>1700</v>
      </c>
      <c r="CA650">
        <v>1700</v>
      </c>
      <c r="CB650">
        <v>1800</v>
      </c>
      <c r="CC650">
        <v>1800</v>
      </c>
      <c r="CD650">
        <v>1750</v>
      </c>
      <c r="CE650">
        <v>1800</v>
      </c>
      <c r="CF650">
        <v>1800</v>
      </c>
      <c r="CG650">
        <v>1900</v>
      </c>
      <c r="CH650">
        <v>1975</v>
      </c>
      <c r="CI650">
        <v>1850</v>
      </c>
      <c r="CJ650">
        <v>1850</v>
      </c>
      <c r="CK650">
        <v>1800</v>
      </c>
      <c r="CL650">
        <v>1800</v>
      </c>
      <c r="CM650">
        <v>1800</v>
      </c>
      <c r="CN650">
        <v>1800</v>
      </c>
      <c r="CO650">
        <v>1800</v>
      </c>
      <c r="CP650">
        <v>1800</v>
      </c>
      <c r="CQ650">
        <v>1835</v>
      </c>
      <c r="CR650">
        <v>1900</v>
      </c>
      <c r="CS650">
        <v>1900</v>
      </c>
      <c r="CT650">
        <v>1900</v>
      </c>
      <c r="CU650">
        <v>1900</v>
      </c>
      <c r="CV650">
        <v>1850</v>
      </c>
    </row>
    <row r="651" spans="1:100" x14ac:dyDescent="0.25">
      <c r="A651">
        <v>87108</v>
      </c>
      <c r="B651" s="4" t="s">
        <v>218</v>
      </c>
      <c r="C651" s="4" t="s">
        <v>219</v>
      </c>
      <c r="D651" s="4" t="s">
        <v>218</v>
      </c>
      <c r="E651" s="4" t="s">
        <v>220</v>
      </c>
      <c r="F651">
        <v>650</v>
      </c>
      <c r="CE651">
        <v>730</v>
      </c>
      <c r="CF651">
        <v>687</v>
      </c>
      <c r="CG651">
        <v>677</v>
      </c>
      <c r="CH651">
        <v>649</v>
      </c>
      <c r="CI651">
        <v>677.5</v>
      </c>
      <c r="CJ651">
        <v>675</v>
      </c>
      <c r="CK651">
        <v>675</v>
      </c>
      <c r="CL651">
        <v>637.5</v>
      </c>
      <c r="CM651">
        <v>650</v>
      </c>
      <c r="CN651">
        <v>625</v>
      </c>
      <c r="CO651">
        <v>649</v>
      </c>
      <c r="CP651">
        <v>675</v>
      </c>
      <c r="CQ651">
        <v>625</v>
      </c>
      <c r="CR651">
        <v>625</v>
      </c>
      <c r="CS651">
        <v>650</v>
      </c>
      <c r="CT651">
        <v>695</v>
      </c>
      <c r="CU651">
        <v>725</v>
      </c>
      <c r="CV651">
        <v>750</v>
      </c>
    </row>
    <row r="652" spans="1:100" x14ac:dyDescent="0.25">
      <c r="A652">
        <v>91405</v>
      </c>
      <c r="B652" s="4" t="s">
        <v>125</v>
      </c>
      <c r="C652" s="4" t="s">
        <v>117</v>
      </c>
      <c r="D652" s="4" t="s">
        <v>124</v>
      </c>
      <c r="E652" s="4" t="s">
        <v>125</v>
      </c>
      <c r="F652">
        <v>651</v>
      </c>
      <c r="CE652">
        <v>1795</v>
      </c>
      <c r="CF652">
        <v>1897.5</v>
      </c>
      <c r="CG652">
        <v>2050</v>
      </c>
      <c r="CH652">
        <v>1995</v>
      </c>
      <c r="CI652">
        <v>1895</v>
      </c>
      <c r="CJ652">
        <v>1897.5</v>
      </c>
      <c r="CK652">
        <v>2000</v>
      </c>
      <c r="CL652">
        <v>2100</v>
      </c>
      <c r="CM652">
        <v>2100</v>
      </c>
      <c r="CN652">
        <v>2100</v>
      </c>
      <c r="CO652">
        <v>2125</v>
      </c>
      <c r="CP652">
        <v>2125</v>
      </c>
      <c r="CQ652">
        <v>2095</v>
      </c>
      <c r="CR652">
        <v>2047.5</v>
      </c>
      <c r="CS652">
        <v>2100</v>
      </c>
      <c r="CT652">
        <v>2125</v>
      </c>
      <c r="CU652">
        <v>2125</v>
      </c>
      <c r="CV652">
        <v>2100</v>
      </c>
    </row>
    <row r="653" spans="1:100" x14ac:dyDescent="0.25">
      <c r="A653">
        <v>29615</v>
      </c>
      <c r="B653" s="4" t="s">
        <v>327</v>
      </c>
      <c r="C653" s="4" t="s">
        <v>333</v>
      </c>
      <c r="D653" s="4" t="s">
        <v>327</v>
      </c>
      <c r="E653" s="4" t="s">
        <v>327</v>
      </c>
      <c r="F653">
        <v>652</v>
      </c>
      <c r="CE653">
        <v>950</v>
      </c>
      <c r="CF653">
        <v>950</v>
      </c>
      <c r="CG653">
        <v>1000.5</v>
      </c>
      <c r="CH653">
        <v>975</v>
      </c>
      <c r="CI653">
        <v>948.5</v>
      </c>
      <c r="CJ653">
        <v>975</v>
      </c>
      <c r="CK653">
        <v>955</v>
      </c>
      <c r="CL653">
        <v>960</v>
      </c>
      <c r="CM653">
        <v>940</v>
      </c>
      <c r="CN653">
        <v>930</v>
      </c>
      <c r="CO653">
        <v>990</v>
      </c>
      <c r="CP653">
        <v>990</v>
      </c>
      <c r="CQ653">
        <v>1004</v>
      </c>
      <c r="CR653">
        <v>998.5</v>
      </c>
      <c r="CS653">
        <v>1015</v>
      </c>
      <c r="CT653">
        <v>1060</v>
      </c>
      <c r="CU653">
        <v>1085</v>
      </c>
      <c r="CV653">
        <v>1101.5</v>
      </c>
    </row>
    <row r="654" spans="1:100" x14ac:dyDescent="0.25">
      <c r="A654">
        <v>28412</v>
      </c>
      <c r="B654" s="4" t="s">
        <v>644</v>
      </c>
      <c r="C654" s="4" t="s">
        <v>134</v>
      </c>
      <c r="D654" s="4" t="s">
        <v>644</v>
      </c>
      <c r="E654" s="4" t="s">
        <v>645</v>
      </c>
      <c r="F654">
        <v>653</v>
      </c>
      <c r="CE654">
        <v>1007</v>
      </c>
      <c r="CF654">
        <v>975</v>
      </c>
      <c r="CG654">
        <v>1000</v>
      </c>
      <c r="CH654">
        <v>1015</v>
      </c>
      <c r="CI654">
        <v>1025</v>
      </c>
      <c r="CJ654">
        <v>975</v>
      </c>
      <c r="CK654">
        <v>1049</v>
      </c>
      <c r="CL654">
        <v>1100</v>
      </c>
      <c r="CM654">
        <v>1094.5</v>
      </c>
      <c r="CN654">
        <v>1010</v>
      </c>
      <c r="CO654">
        <v>1063</v>
      </c>
      <c r="CP654">
        <v>1050</v>
      </c>
      <c r="CQ654">
        <v>1098</v>
      </c>
      <c r="CR654">
        <v>1275</v>
      </c>
      <c r="CS654">
        <v>1200</v>
      </c>
      <c r="CT654">
        <v>1240</v>
      </c>
      <c r="CU654">
        <v>1192.5</v>
      </c>
      <c r="CV654">
        <v>1146</v>
      </c>
    </row>
    <row r="655" spans="1:100" x14ac:dyDescent="0.25">
      <c r="A655">
        <v>70115</v>
      </c>
      <c r="B655" s="4" t="s">
        <v>515</v>
      </c>
      <c r="C655" s="4" t="s">
        <v>516</v>
      </c>
      <c r="D655" s="4" t="s">
        <v>515</v>
      </c>
      <c r="E655" s="4" t="s">
        <v>517</v>
      </c>
      <c r="F655">
        <v>654</v>
      </c>
      <c r="BW655">
        <v>1600</v>
      </c>
      <c r="BX655">
        <v>1500</v>
      </c>
      <c r="BY655">
        <v>1400</v>
      </c>
      <c r="BZ655">
        <v>1500</v>
      </c>
      <c r="CA655">
        <v>1500</v>
      </c>
      <c r="CB655">
        <v>1312.5</v>
      </c>
      <c r="CC655">
        <v>1500</v>
      </c>
      <c r="CD655">
        <v>1500</v>
      </c>
      <c r="CE655">
        <v>1450</v>
      </c>
      <c r="CF655">
        <v>1400</v>
      </c>
      <c r="CG655">
        <v>1500</v>
      </c>
      <c r="CH655">
        <v>1550</v>
      </c>
      <c r="CI655">
        <v>1550</v>
      </c>
      <c r="CJ655">
        <v>1600</v>
      </c>
      <c r="CK655">
        <v>1575</v>
      </c>
      <c r="CL655">
        <v>1600</v>
      </c>
      <c r="CM655">
        <v>1500</v>
      </c>
      <c r="CN655">
        <v>1450</v>
      </c>
      <c r="CO655">
        <v>1462.5</v>
      </c>
      <c r="CP655">
        <v>1500</v>
      </c>
      <c r="CQ655">
        <v>1495</v>
      </c>
      <c r="CR655">
        <v>1500</v>
      </c>
      <c r="CS655">
        <v>1497.5</v>
      </c>
      <c r="CT655">
        <v>1500</v>
      </c>
      <c r="CU655">
        <v>1500</v>
      </c>
      <c r="CV655">
        <v>1450</v>
      </c>
    </row>
    <row r="656" spans="1:100" x14ac:dyDescent="0.25">
      <c r="A656">
        <v>85719</v>
      </c>
      <c r="B656" s="4" t="s">
        <v>321</v>
      </c>
      <c r="C656" s="4" t="s">
        <v>162</v>
      </c>
      <c r="D656" s="4" t="s">
        <v>321</v>
      </c>
      <c r="E656" s="4" t="s">
        <v>322</v>
      </c>
      <c r="F656">
        <v>655</v>
      </c>
      <c r="BH656">
        <v>750</v>
      </c>
      <c r="BI656">
        <v>725</v>
      </c>
      <c r="BJ656">
        <v>759</v>
      </c>
      <c r="BK656">
        <v>740</v>
      </c>
      <c r="BL656">
        <v>750</v>
      </c>
      <c r="BM656">
        <v>797.5</v>
      </c>
      <c r="BN656">
        <v>800</v>
      </c>
      <c r="BO656">
        <v>725</v>
      </c>
      <c r="BP656">
        <v>725</v>
      </c>
      <c r="BQ656">
        <v>750</v>
      </c>
      <c r="BR656">
        <v>704.5</v>
      </c>
      <c r="BS656">
        <v>700</v>
      </c>
      <c r="BT656">
        <v>717</v>
      </c>
      <c r="BU656">
        <v>750</v>
      </c>
      <c r="BV656">
        <v>780</v>
      </c>
      <c r="BW656">
        <v>750</v>
      </c>
      <c r="BX656">
        <v>740</v>
      </c>
      <c r="BY656">
        <v>810</v>
      </c>
      <c r="BZ656">
        <v>750</v>
      </c>
      <c r="CA656">
        <v>697</v>
      </c>
      <c r="CB656">
        <v>699.5</v>
      </c>
      <c r="CC656">
        <v>725</v>
      </c>
      <c r="CD656">
        <v>785</v>
      </c>
      <c r="CE656">
        <v>805</v>
      </c>
      <c r="CF656">
        <v>797.5</v>
      </c>
      <c r="CG656">
        <v>895</v>
      </c>
      <c r="CH656">
        <v>950</v>
      </c>
      <c r="CI656">
        <v>827.5</v>
      </c>
      <c r="CJ656">
        <v>827.5</v>
      </c>
      <c r="CK656">
        <v>825</v>
      </c>
      <c r="CL656">
        <v>739.5</v>
      </c>
      <c r="CM656">
        <v>709</v>
      </c>
      <c r="CN656">
        <v>750</v>
      </c>
      <c r="CO656">
        <v>797.5</v>
      </c>
      <c r="CP656">
        <v>895</v>
      </c>
      <c r="CQ656">
        <v>875</v>
      </c>
      <c r="CR656">
        <v>850</v>
      </c>
      <c r="CS656">
        <v>850</v>
      </c>
      <c r="CT656">
        <v>875</v>
      </c>
      <c r="CU656">
        <v>925</v>
      </c>
      <c r="CV656">
        <v>975</v>
      </c>
    </row>
    <row r="657" spans="1:100" x14ac:dyDescent="0.25">
      <c r="A657">
        <v>77008</v>
      </c>
      <c r="B657" s="4" t="s">
        <v>112</v>
      </c>
      <c r="C657" s="4" t="s">
        <v>108</v>
      </c>
      <c r="D657" s="4" t="s">
        <v>112</v>
      </c>
      <c r="E657" s="4" t="s">
        <v>113</v>
      </c>
      <c r="F657">
        <v>656</v>
      </c>
      <c r="AN657">
        <v>1655</v>
      </c>
      <c r="AO657">
        <v>1760</v>
      </c>
      <c r="AP657">
        <v>1810</v>
      </c>
      <c r="AQ657">
        <v>1800</v>
      </c>
      <c r="AR657">
        <v>1755</v>
      </c>
      <c r="AS657">
        <v>1690</v>
      </c>
      <c r="AT657">
        <v>1512.5</v>
      </c>
      <c r="AU657">
        <v>1408</v>
      </c>
      <c r="AV657">
        <v>1615</v>
      </c>
      <c r="AW657">
        <v>1725</v>
      </c>
      <c r="AX657">
        <v>1785</v>
      </c>
      <c r="AY657">
        <v>1897.5</v>
      </c>
      <c r="AZ657">
        <v>1832.5</v>
      </c>
      <c r="BA657">
        <v>1832.5</v>
      </c>
      <c r="BB657">
        <v>1805</v>
      </c>
      <c r="BC657">
        <v>1813</v>
      </c>
      <c r="BD657">
        <v>1800</v>
      </c>
      <c r="BE657">
        <v>1800</v>
      </c>
      <c r="BF657">
        <v>1885</v>
      </c>
      <c r="BG657">
        <v>1857.5</v>
      </c>
      <c r="BH657">
        <v>1800</v>
      </c>
      <c r="BI657">
        <v>1745</v>
      </c>
      <c r="BJ657">
        <v>1722.5</v>
      </c>
      <c r="BK657">
        <v>1917.5</v>
      </c>
      <c r="BL657">
        <v>1805</v>
      </c>
      <c r="BM657">
        <v>1950</v>
      </c>
      <c r="BN657">
        <v>1850</v>
      </c>
      <c r="BO657">
        <v>1750</v>
      </c>
      <c r="BP657">
        <v>1900</v>
      </c>
      <c r="BQ657">
        <v>1899</v>
      </c>
      <c r="BR657">
        <v>1932.5</v>
      </c>
      <c r="BS657">
        <v>1855</v>
      </c>
      <c r="BT657">
        <v>1945</v>
      </c>
      <c r="BU657">
        <v>1900</v>
      </c>
      <c r="BV657">
        <v>1900</v>
      </c>
      <c r="BW657">
        <v>1875</v>
      </c>
      <c r="BX657">
        <v>1795</v>
      </c>
      <c r="BY657">
        <v>1730</v>
      </c>
      <c r="BZ657">
        <v>1795</v>
      </c>
      <c r="CA657">
        <v>1597.5</v>
      </c>
      <c r="CB657">
        <v>1850</v>
      </c>
      <c r="CC657">
        <v>1770</v>
      </c>
      <c r="CD657">
        <v>1722.5</v>
      </c>
      <c r="CE657">
        <v>1732</v>
      </c>
      <c r="CF657">
        <v>1800</v>
      </c>
      <c r="CG657">
        <v>1700</v>
      </c>
      <c r="CH657">
        <v>1695</v>
      </c>
      <c r="CI657">
        <v>1735</v>
      </c>
      <c r="CJ657">
        <v>1750</v>
      </c>
      <c r="CK657">
        <v>1746</v>
      </c>
      <c r="CL657">
        <v>1800</v>
      </c>
      <c r="CM657">
        <v>1850</v>
      </c>
      <c r="CN657">
        <v>1800</v>
      </c>
      <c r="CO657">
        <v>1800</v>
      </c>
      <c r="CP657">
        <v>1845</v>
      </c>
      <c r="CQ657">
        <v>1800</v>
      </c>
      <c r="CR657">
        <v>1800</v>
      </c>
      <c r="CS657">
        <v>1725.5</v>
      </c>
      <c r="CT657">
        <v>1704</v>
      </c>
      <c r="CU657">
        <v>1690</v>
      </c>
      <c r="CV657">
        <v>1624</v>
      </c>
    </row>
    <row r="658" spans="1:100" x14ac:dyDescent="0.25">
      <c r="A658">
        <v>85382</v>
      </c>
      <c r="B658" s="4" t="s">
        <v>670</v>
      </c>
      <c r="C658" s="4" t="s">
        <v>162</v>
      </c>
      <c r="D658" s="4" t="s">
        <v>161</v>
      </c>
      <c r="E658" s="4" t="s">
        <v>163</v>
      </c>
      <c r="F658">
        <v>657</v>
      </c>
      <c r="CF658">
        <v>1092</v>
      </c>
      <c r="CG658">
        <v>1115</v>
      </c>
      <c r="CH658">
        <v>1147</v>
      </c>
      <c r="CI658">
        <v>1177.5</v>
      </c>
      <c r="CJ658">
        <v>1128</v>
      </c>
      <c r="CK658">
        <v>1145</v>
      </c>
      <c r="CL658">
        <v>1122</v>
      </c>
      <c r="CM658">
        <v>1120.5</v>
      </c>
      <c r="CN658">
        <v>1095</v>
      </c>
      <c r="CO658">
        <v>1127.5</v>
      </c>
      <c r="CP658">
        <v>1168</v>
      </c>
      <c r="CQ658">
        <v>1131.5</v>
      </c>
      <c r="CR658">
        <v>1132</v>
      </c>
      <c r="CS658">
        <v>1157</v>
      </c>
      <c r="CT658">
        <v>1157</v>
      </c>
      <c r="CU658">
        <v>1119</v>
      </c>
      <c r="CV658">
        <v>1161.5</v>
      </c>
    </row>
    <row r="659" spans="1:100" x14ac:dyDescent="0.25">
      <c r="A659">
        <v>8854</v>
      </c>
      <c r="B659" s="4" t="s">
        <v>671</v>
      </c>
      <c r="C659" s="4" t="s">
        <v>165</v>
      </c>
      <c r="D659" s="4" t="s">
        <v>101</v>
      </c>
      <c r="E659" s="4" t="s">
        <v>259</v>
      </c>
      <c r="F659">
        <v>658</v>
      </c>
      <c r="CF659">
        <v>1840</v>
      </c>
      <c r="CG659">
        <v>1825</v>
      </c>
      <c r="CH659">
        <v>1825</v>
      </c>
      <c r="CI659">
        <v>1850</v>
      </c>
      <c r="CJ659">
        <v>1822.5</v>
      </c>
      <c r="CK659">
        <v>1800</v>
      </c>
      <c r="CL659">
        <v>1856</v>
      </c>
      <c r="CM659">
        <v>1837.5</v>
      </c>
      <c r="CN659">
        <v>1819</v>
      </c>
      <c r="CO659">
        <v>1819</v>
      </c>
      <c r="CP659">
        <v>1815</v>
      </c>
      <c r="CQ659">
        <v>1850</v>
      </c>
      <c r="CR659">
        <v>1859</v>
      </c>
      <c r="CS659">
        <v>1900</v>
      </c>
      <c r="CT659">
        <v>1889</v>
      </c>
      <c r="CU659">
        <v>2015</v>
      </c>
      <c r="CV659">
        <v>2049.5</v>
      </c>
    </row>
    <row r="660" spans="1:100" x14ac:dyDescent="0.25">
      <c r="A660">
        <v>90813</v>
      </c>
      <c r="B660" s="4" t="s">
        <v>202</v>
      </c>
      <c r="C660" s="4" t="s">
        <v>117</v>
      </c>
      <c r="D660" s="4" t="s">
        <v>124</v>
      </c>
      <c r="E660" s="4" t="s">
        <v>125</v>
      </c>
      <c r="F660">
        <v>659</v>
      </c>
      <c r="CD660">
        <v>1497.5</v>
      </c>
      <c r="CE660">
        <v>1437.5</v>
      </c>
      <c r="CF660">
        <v>1450</v>
      </c>
      <c r="CG660">
        <v>1425</v>
      </c>
      <c r="CH660">
        <v>1450</v>
      </c>
      <c r="CI660">
        <v>1495</v>
      </c>
      <c r="CJ660">
        <v>1495</v>
      </c>
      <c r="CK660">
        <v>1500</v>
      </c>
      <c r="CL660">
        <v>1475</v>
      </c>
      <c r="CM660">
        <v>1550</v>
      </c>
      <c r="CN660">
        <v>1550</v>
      </c>
      <c r="CO660">
        <v>1550</v>
      </c>
      <c r="CP660">
        <v>1595</v>
      </c>
      <c r="CQ660">
        <v>1550</v>
      </c>
      <c r="CR660">
        <v>1595</v>
      </c>
      <c r="CS660">
        <v>1650</v>
      </c>
      <c r="CT660">
        <v>1625</v>
      </c>
      <c r="CU660">
        <v>1622.5</v>
      </c>
      <c r="CV660">
        <v>1630</v>
      </c>
    </row>
    <row r="661" spans="1:100" x14ac:dyDescent="0.25">
      <c r="A661">
        <v>96822</v>
      </c>
      <c r="B661" s="4" t="s">
        <v>453</v>
      </c>
      <c r="C661" s="4" t="s">
        <v>454</v>
      </c>
      <c r="D661" s="4" t="s">
        <v>455</v>
      </c>
      <c r="E661" s="4" t="s">
        <v>453</v>
      </c>
      <c r="F661">
        <v>660</v>
      </c>
      <c r="CE661">
        <v>1995</v>
      </c>
      <c r="CF661">
        <v>2100</v>
      </c>
      <c r="CG661">
        <v>1900</v>
      </c>
      <c r="CH661">
        <v>1800</v>
      </c>
      <c r="CI661">
        <v>1800</v>
      </c>
      <c r="CJ661">
        <v>1800</v>
      </c>
      <c r="CK661">
        <v>1850</v>
      </c>
      <c r="CL661">
        <v>1900</v>
      </c>
      <c r="CM661">
        <v>1850</v>
      </c>
      <c r="CN661">
        <v>1850</v>
      </c>
      <c r="CO661">
        <v>1800</v>
      </c>
      <c r="CP661">
        <v>1812.5</v>
      </c>
      <c r="CQ661">
        <v>1900</v>
      </c>
      <c r="CR661">
        <v>1850</v>
      </c>
      <c r="CS661">
        <v>1800</v>
      </c>
      <c r="CT661">
        <v>1745</v>
      </c>
      <c r="CU661">
        <v>1825</v>
      </c>
      <c r="CV661">
        <v>1850</v>
      </c>
    </row>
    <row r="662" spans="1:100" x14ac:dyDescent="0.25">
      <c r="A662">
        <v>90803</v>
      </c>
      <c r="B662" s="4" t="s">
        <v>202</v>
      </c>
      <c r="C662" s="4" t="s">
        <v>117</v>
      </c>
      <c r="D662" s="4" t="s">
        <v>124</v>
      </c>
      <c r="E662" s="4" t="s">
        <v>125</v>
      </c>
      <c r="F662">
        <v>661</v>
      </c>
      <c r="BP662">
        <v>2500</v>
      </c>
      <c r="BQ662">
        <v>2335</v>
      </c>
      <c r="BR662">
        <v>2272</v>
      </c>
      <c r="BS662">
        <v>2530</v>
      </c>
      <c r="BT662">
        <v>2425</v>
      </c>
      <c r="BU662">
        <v>2485</v>
      </c>
      <c r="BV662">
        <v>2400</v>
      </c>
      <c r="BW662">
        <v>2250</v>
      </c>
      <c r="BX662">
        <v>2299.5</v>
      </c>
      <c r="BY662">
        <v>2395</v>
      </c>
      <c r="BZ662">
        <v>2300</v>
      </c>
      <c r="CA662">
        <v>2497</v>
      </c>
      <c r="CB662">
        <v>2350</v>
      </c>
      <c r="CC662">
        <v>2425</v>
      </c>
      <c r="CD662">
        <v>2286</v>
      </c>
      <c r="CE662">
        <v>2411</v>
      </c>
      <c r="CF662">
        <v>2350</v>
      </c>
      <c r="CG662">
        <v>2372.5</v>
      </c>
      <c r="CH662">
        <v>2472.5</v>
      </c>
      <c r="CI662">
        <v>2525</v>
      </c>
      <c r="CJ662">
        <v>2450</v>
      </c>
      <c r="CK662">
        <v>2362.5</v>
      </c>
      <c r="CL662">
        <v>2450</v>
      </c>
      <c r="CM662">
        <v>2495</v>
      </c>
      <c r="CN662">
        <v>2495</v>
      </c>
      <c r="CO662">
        <v>2375</v>
      </c>
      <c r="CP662">
        <v>2272.5</v>
      </c>
      <c r="CQ662">
        <v>2250</v>
      </c>
      <c r="CR662">
        <v>2450</v>
      </c>
      <c r="CS662">
        <v>2475</v>
      </c>
      <c r="CT662">
        <v>2550</v>
      </c>
      <c r="CU662">
        <v>2497.5</v>
      </c>
      <c r="CV662">
        <v>2575</v>
      </c>
    </row>
    <row r="663" spans="1:100" x14ac:dyDescent="0.25">
      <c r="A663">
        <v>29412</v>
      </c>
      <c r="B663" s="4" t="s">
        <v>371</v>
      </c>
      <c r="C663" s="4" t="s">
        <v>333</v>
      </c>
      <c r="D663" s="4" t="s">
        <v>371</v>
      </c>
      <c r="E663" s="4" t="s">
        <v>371</v>
      </c>
      <c r="F663">
        <v>662</v>
      </c>
      <c r="CE663">
        <v>1300</v>
      </c>
      <c r="CF663">
        <v>1300</v>
      </c>
      <c r="CG663">
        <v>1300</v>
      </c>
      <c r="CH663">
        <v>1350</v>
      </c>
      <c r="CI663">
        <v>1400</v>
      </c>
      <c r="CJ663">
        <v>1350</v>
      </c>
      <c r="CK663">
        <v>1400</v>
      </c>
      <c r="CL663">
        <v>1375</v>
      </c>
      <c r="CM663">
        <v>1400</v>
      </c>
      <c r="CN663">
        <v>1347.5</v>
      </c>
      <c r="CO663">
        <v>1400</v>
      </c>
      <c r="CP663">
        <v>1400</v>
      </c>
      <c r="CQ663">
        <v>1387.5</v>
      </c>
      <c r="CR663">
        <v>1362.5</v>
      </c>
      <c r="CS663">
        <v>1350</v>
      </c>
      <c r="CT663">
        <v>1350</v>
      </c>
      <c r="CU663">
        <v>1385</v>
      </c>
      <c r="CV663">
        <v>1400</v>
      </c>
    </row>
    <row r="664" spans="1:100" x14ac:dyDescent="0.25">
      <c r="A664">
        <v>2895</v>
      </c>
      <c r="B664" s="4" t="s">
        <v>672</v>
      </c>
      <c r="C664" s="4" t="s">
        <v>673</v>
      </c>
      <c r="D664" s="4" t="s">
        <v>674</v>
      </c>
      <c r="E664" s="4" t="s">
        <v>674</v>
      </c>
      <c r="F664">
        <v>663</v>
      </c>
      <c r="CE664">
        <v>950</v>
      </c>
      <c r="CF664">
        <v>895</v>
      </c>
      <c r="CG664">
        <v>950</v>
      </c>
      <c r="CH664">
        <v>900</v>
      </c>
      <c r="CI664">
        <v>925</v>
      </c>
      <c r="CJ664">
        <v>950</v>
      </c>
      <c r="CK664">
        <v>975</v>
      </c>
      <c r="CL664">
        <v>950</v>
      </c>
      <c r="CM664">
        <v>950</v>
      </c>
      <c r="CN664">
        <v>925</v>
      </c>
      <c r="CO664">
        <v>950</v>
      </c>
      <c r="CP664">
        <v>950</v>
      </c>
      <c r="CQ664">
        <v>947.5</v>
      </c>
      <c r="CR664">
        <v>900</v>
      </c>
      <c r="CS664">
        <v>900</v>
      </c>
      <c r="CT664">
        <v>937.5</v>
      </c>
      <c r="CU664">
        <v>900</v>
      </c>
      <c r="CV664">
        <v>925</v>
      </c>
    </row>
    <row r="665" spans="1:100" x14ac:dyDescent="0.25">
      <c r="A665">
        <v>90503</v>
      </c>
      <c r="B665" s="4" t="s">
        <v>675</v>
      </c>
      <c r="C665" s="4" t="s">
        <v>117</v>
      </c>
      <c r="D665" s="4" t="s">
        <v>124</v>
      </c>
      <c r="E665" s="4" t="s">
        <v>125</v>
      </c>
      <c r="F665">
        <v>664</v>
      </c>
      <c r="CE665">
        <v>2200</v>
      </c>
      <c r="CF665">
        <v>2250</v>
      </c>
      <c r="CG665">
        <v>2187.5</v>
      </c>
      <c r="CH665">
        <v>2250</v>
      </c>
      <c r="CI665">
        <v>2375</v>
      </c>
      <c r="CJ665">
        <v>2247.5</v>
      </c>
      <c r="CK665">
        <v>2245</v>
      </c>
      <c r="CL665">
        <v>2225</v>
      </c>
      <c r="CM665">
        <v>2340</v>
      </c>
      <c r="CN665">
        <v>2195</v>
      </c>
      <c r="CO665">
        <v>2195</v>
      </c>
      <c r="CP665">
        <v>2195</v>
      </c>
      <c r="CQ665">
        <v>2195</v>
      </c>
      <c r="CR665">
        <v>2200</v>
      </c>
      <c r="CS665">
        <v>2385</v>
      </c>
      <c r="CT665">
        <v>2330</v>
      </c>
      <c r="CU665">
        <v>2310</v>
      </c>
      <c r="CV665">
        <v>2395</v>
      </c>
    </row>
    <row r="666" spans="1:100" x14ac:dyDescent="0.25">
      <c r="A666">
        <v>98105</v>
      </c>
      <c r="B666" s="4" t="s">
        <v>181</v>
      </c>
      <c r="C666" s="4" t="s">
        <v>180</v>
      </c>
      <c r="D666" s="4" t="s">
        <v>181</v>
      </c>
      <c r="E666" s="4" t="s">
        <v>182</v>
      </c>
      <c r="F666">
        <v>665</v>
      </c>
      <c r="CE666">
        <v>2304</v>
      </c>
      <c r="CF666">
        <v>2195</v>
      </c>
      <c r="CG666">
        <v>2247</v>
      </c>
      <c r="CH666">
        <v>2251</v>
      </c>
      <c r="CI666">
        <v>2095</v>
      </c>
      <c r="CJ666">
        <v>2195</v>
      </c>
      <c r="CK666">
        <v>2097.5</v>
      </c>
      <c r="CL666">
        <v>2095</v>
      </c>
      <c r="CM666">
        <v>1995</v>
      </c>
      <c r="CN666">
        <v>1995</v>
      </c>
      <c r="CO666">
        <v>2000</v>
      </c>
      <c r="CP666">
        <v>2095</v>
      </c>
      <c r="CQ666">
        <v>1948</v>
      </c>
      <c r="CR666">
        <v>2027.5</v>
      </c>
      <c r="CS666">
        <v>2150</v>
      </c>
      <c r="CT666">
        <v>2195</v>
      </c>
      <c r="CU666">
        <v>2200</v>
      </c>
      <c r="CV666">
        <v>2295</v>
      </c>
    </row>
    <row r="667" spans="1:100" x14ac:dyDescent="0.25">
      <c r="A667">
        <v>68516</v>
      </c>
      <c r="B667" s="4" t="s">
        <v>676</v>
      </c>
      <c r="C667" s="4" t="s">
        <v>677</v>
      </c>
      <c r="D667" s="4" t="s">
        <v>676</v>
      </c>
      <c r="E667" s="4" t="s">
        <v>228</v>
      </c>
      <c r="F667">
        <v>666</v>
      </c>
      <c r="CF667">
        <v>1275</v>
      </c>
      <c r="CG667">
        <v>1280</v>
      </c>
      <c r="CH667">
        <v>1285</v>
      </c>
      <c r="CI667">
        <v>1197.5</v>
      </c>
      <c r="CJ667">
        <v>1200</v>
      </c>
      <c r="CK667">
        <v>1217</v>
      </c>
      <c r="CL667">
        <v>1200</v>
      </c>
      <c r="CM667">
        <v>1200</v>
      </c>
      <c r="CN667">
        <v>1189</v>
      </c>
      <c r="CO667">
        <v>1184.5</v>
      </c>
      <c r="CP667">
        <v>1179.5</v>
      </c>
      <c r="CQ667">
        <v>1179.5</v>
      </c>
      <c r="CR667">
        <v>1194</v>
      </c>
      <c r="CS667">
        <v>1200</v>
      </c>
      <c r="CT667">
        <v>1185</v>
      </c>
      <c r="CU667">
        <v>1185</v>
      </c>
      <c r="CV667">
        <v>1157.5</v>
      </c>
    </row>
    <row r="668" spans="1:100" x14ac:dyDescent="0.25">
      <c r="A668">
        <v>40509</v>
      </c>
      <c r="B668" s="4" t="s">
        <v>332</v>
      </c>
      <c r="C668" s="4" t="s">
        <v>375</v>
      </c>
      <c r="D668" s="4" t="s">
        <v>332</v>
      </c>
      <c r="E668" s="4" t="s">
        <v>678</v>
      </c>
      <c r="F668">
        <v>667</v>
      </c>
      <c r="CG668">
        <v>909.5</v>
      </c>
      <c r="CH668">
        <v>925</v>
      </c>
      <c r="CI668">
        <v>900</v>
      </c>
      <c r="CJ668">
        <v>865</v>
      </c>
      <c r="CK668">
        <v>875</v>
      </c>
      <c r="CL668">
        <v>919</v>
      </c>
      <c r="CM668">
        <v>919</v>
      </c>
      <c r="CN668">
        <v>919</v>
      </c>
      <c r="CO668">
        <v>887.5</v>
      </c>
      <c r="CP668">
        <v>855</v>
      </c>
      <c r="CQ668">
        <v>855</v>
      </c>
      <c r="CR668">
        <v>875</v>
      </c>
      <c r="CS668">
        <v>865</v>
      </c>
      <c r="CT668">
        <v>865</v>
      </c>
      <c r="CU668">
        <v>855</v>
      </c>
      <c r="CV668">
        <v>855</v>
      </c>
    </row>
    <row r="669" spans="1:100" x14ac:dyDescent="0.25">
      <c r="A669">
        <v>11106</v>
      </c>
      <c r="B669" s="4" t="s">
        <v>101</v>
      </c>
      <c r="C669" s="4" t="s">
        <v>102</v>
      </c>
      <c r="D669" s="4" t="s">
        <v>101</v>
      </c>
      <c r="E669" s="4" t="s">
        <v>101</v>
      </c>
      <c r="F669">
        <v>668</v>
      </c>
      <c r="AS669">
        <v>2400</v>
      </c>
      <c r="AT669">
        <v>2400</v>
      </c>
      <c r="AU669">
        <v>2395</v>
      </c>
      <c r="AV669">
        <v>2400</v>
      </c>
      <c r="AW669">
        <v>2500</v>
      </c>
      <c r="AX669">
        <v>2492.5</v>
      </c>
      <c r="AY669">
        <v>2344</v>
      </c>
      <c r="AZ669">
        <v>2350</v>
      </c>
      <c r="BA669">
        <v>2350</v>
      </c>
      <c r="BB669">
        <v>2400</v>
      </c>
      <c r="BC669">
        <v>2400</v>
      </c>
      <c r="BD669">
        <v>2400</v>
      </c>
      <c r="BE669">
        <v>2437.5</v>
      </c>
      <c r="BF669">
        <v>2400</v>
      </c>
      <c r="BG669">
        <v>2400</v>
      </c>
      <c r="BH669">
        <v>2450</v>
      </c>
      <c r="BI669">
        <v>2350</v>
      </c>
      <c r="BJ669">
        <v>2300</v>
      </c>
      <c r="BK669">
        <v>2350</v>
      </c>
      <c r="BL669">
        <v>2362.5</v>
      </c>
      <c r="BM669">
        <v>2385</v>
      </c>
      <c r="BN669">
        <v>2395</v>
      </c>
      <c r="BO669">
        <v>2395</v>
      </c>
      <c r="BP669">
        <v>2400</v>
      </c>
      <c r="BQ669">
        <v>2400</v>
      </c>
      <c r="BR669">
        <v>2397.5</v>
      </c>
      <c r="BS669">
        <v>2400</v>
      </c>
      <c r="BT669">
        <v>2395</v>
      </c>
      <c r="BU669">
        <v>2400</v>
      </c>
      <c r="BV669">
        <v>2400</v>
      </c>
      <c r="BW669">
        <v>2450</v>
      </c>
      <c r="BX669">
        <v>2450</v>
      </c>
      <c r="BY669">
        <v>2450</v>
      </c>
      <c r="BZ669">
        <v>2500</v>
      </c>
      <c r="CA669">
        <v>2400</v>
      </c>
      <c r="CB669">
        <v>2400</v>
      </c>
      <c r="CC669">
        <v>2400</v>
      </c>
      <c r="CD669">
        <v>2400</v>
      </c>
      <c r="CE669">
        <v>2397.5</v>
      </c>
      <c r="CF669">
        <v>2300</v>
      </c>
      <c r="CG669">
        <v>2399</v>
      </c>
      <c r="CH669">
        <v>2400</v>
      </c>
      <c r="CI669">
        <v>2495</v>
      </c>
      <c r="CJ669">
        <v>2450</v>
      </c>
      <c r="CK669">
        <v>2400</v>
      </c>
      <c r="CL669">
        <v>2400</v>
      </c>
      <c r="CM669">
        <v>2397.5</v>
      </c>
      <c r="CN669">
        <v>2350</v>
      </c>
      <c r="CO669">
        <v>2300</v>
      </c>
      <c r="CP669">
        <v>2300</v>
      </c>
      <c r="CQ669">
        <v>2350</v>
      </c>
      <c r="CR669">
        <v>2350</v>
      </c>
      <c r="CS669">
        <v>2350</v>
      </c>
      <c r="CT669">
        <v>2300</v>
      </c>
      <c r="CU669">
        <v>2400</v>
      </c>
      <c r="CV669">
        <v>2400</v>
      </c>
    </row>
    <row r="670" spans="1:100" x14ac:dyDescent="0.25">
      <c r="A670">
        <v>85260</v>
      </c>
      <c r="B670" s="4" t="s">
        <v>381</v>
      </c>
      <c r="C670" s="4" t="s">
        <v>162</v>
      </c>
      <c r="D670" s="4" t="s">
        <v>161</v>
      </c>
      <c r="E670" s="4" t="s">
        <v>163</v>
      </c>
      <c r="F670">
        <v>669</v>
      </c>
      <c r="CE670">
        <v>1350</v>
      </c>
      <c r="CF670">
        <v>1419</v>
      </c>
      <c r="CG670">
        <v>1362</v>
      </c>
      <c r="CH670">
        <v>1397</v>
      </c>
      <c r="CI670">
        <v>1435</v>
      </c>
      <c r="CJ670">
        <v>1355</v>
      </c>
      <c r="CK670">
        <v>1449</v>
      </c>
      <c r="CL670">
        <v>1450</v>
      </c>
      <c r="CM670">
        <v>1420</v>
      </c>
      <c r="CN670">
        <v>1394.5</v>
      </c>
      <c r="CO670">
        <v>1475</v>
      </c>
      <c r="CP670">
        <v>1500</v>
      </c>
      <c r="CQ670">
        <v>1454.5</v>
      </c>
      <c r="CR670">
        <v>1399</v>
      </c>
      <c r="CS670">
        <v>1439</v>
      </c>
      <c r="CT670">
        <v>1449</v>
      </c>
      <c r="CU670">
        <v>1424</v>
      </c>
      <c r="CV670">
        <v>1445</v>
      </c>
    </row>
    <row r="671" spans="1:100" x14ac:dyDescent="0.25">
      <c r="A671">
        <v>91601</v>
      </c>
      <c r="B671" s="4" t="s">
        <v>125</v>
      </c>
      <c r="C671" s="4" t="s">
        <v>117</v>
      </c>
      <c r="D671" s="4" t="s">
        <v>124</v>
      </c>
      <c r="E671" s="4" t="s">
        <v>125</v>
      </c>
      <c r="F671">
        <v>670</v>
      </c>
      <c r="T671">
        <v>1575</v>
      </c>
      <c r="U671">
        <v>1497</v>
      </c>
      <c r="V671">
        <v>1550</v>
      </c>
      <c r="W671">
        <v>1575</v>
      </c>
      <c r="X671">
        <v>1575</v>
      </c>
      <c r="Y671">
        <v>1675</v>
      </c>
      <c r="Z671">
        <v>1625</v>
      </c>
      <c r="AA671">
        <v>1765</v>
      </c>
      <c r="AB671">
        <v>1650</v>
      </c>
      <c r="AC671">
        <v>1650</v>
      </c>
      <c r="AD671">
        <v>1725</v>
      </c>
      <c r="AE671">
        <v>1899</v>
      </c>
      <c r="AF671">
        <v>2005</v>
      </c>
      <c r="AG671">
        <v>1985</v>
      </c>
      <c r="AH671">
        <v>1982.5</v>
      </c>
      <c r="AI671">
        <v>1995</v>
      </c>
      <c r="AJ671">
        <v>2077</v>
      </c>
      <c r="AK671">
        <v>2077</v>
      </c>
      <c r="AL671">
        <v>1899</v>
      </c>
      <c r="AM671">
        <v>2000</v>
      </c>
      <c r="AN671">
        <v>1999</v>
      </c>
      <c r="AO671">
        <v>1925</v>
      </c>
      <c r="AP671">
        <v>2100</v>
      </c>
      <c r="AQ671">
        <v>1895</v>
      </c>
      <c r="AR671">
        <v>1895</v>
      </c>
      <c r="AS671">
        <v>1750</v>
      </c>
      <c r="AT671">
        <v>1995</v>
      </c>
      <c r="AU671">
        <v>2118.5</v>
      </c>
      <c r="AV671">
        <v>1995</v>
      </c>
      <c r="AW671">
        <v>1895</v>
      </c>
      <c r="AX671">
        <v>1895</v>
      </c>
      <c r="AY671">
        <v>1795</v>
      </c>
      <c r="AZ671">
        <v>1965</v>
      </c>
      <c r="BA671">
        <v>2200</v>
      </c>
      <c r="BB671">
        <v>2222.5</v>
      </c>
      <c r="BC671">
        <v>2425</v>
      </c>
      <c r="BD671">
        <v>2267</v>
      </c>
      <c r="BE671">
        <v>2400</v>
      </c>
      <c r="BF671">
        <v>2411</v>
      </c>
      <c r="BG671">
        <v>2404.5</v>
      </c>
      <c r="BH671">
        <v>2402</v>
      </c>
      <c r="BI671">
        <v>2323</v>
      </c>
      <c r="BJ671">
        <v>2208</v>
      </c>
      <c r="BK671">
        <v>2325</v>
      </c>
      <c r="BL671">
        <v>2170</v>
      </c>
      <c r="BM671">
        <v>2257.5</v>
      </c>
      <c r="BN671">
        <v>2340</v>
      </c>
      <c r="BO671">
        <v>2411</v>
      </c>
      <c r="BP671">
        <v>2495</v>
      </c>
      <c r="BQ671">
        <v>2500.5</v>
      </c>
      <c r="BR671">
        <v>2495</v>
      </c>
      <c r="BS671">
        <v>2528</v>
      </c>
      <c r="BT671">
        <v>2498.5</v>
      </c>
      <c r="BU671">
        <v>2542.5</v>
      </c>
      <c r="BV671">
        <v>2500</v>
      </c>
      <c r="BW671">
        <v>2515.5</v>
      </c>
      <c r="BX671">
        <v>2475</v>
      </c>
      <c r="BY671">
        <v>2295</v>
      </c>
      <c r="BZ671">
        <v>2410</v>
      </c>
      <c r="CA671">
        <v>2495.5</v>
      </c>
      <c r="CB671">
        <v>2500</v>
      </c>
      <c r="CC671">
        <v>2500</v>
      </c>
      <c r="CD671">
        <v>2295</v>
      </c>
      <c r="CE671">
        <v>2550</v>
      </c>
      <c r="CF671">
        <v>2472</v>
      </c>
      <c r="CG671">
        <v>2450</v>
      </c>
      <c r="CH671">
        <v>2450</v>
      </c>
      <c r="CI671">
        <v>2455</v>
      </c>
      <c r="CJ671">
        <v>2559.5</v>
      </c>
      <c r="CK671">
        <v>2597.5</v>
      </c>
      <c r="CL671">
        <v>2647</v>
      </c>
      <c r="CM671">
        <v>2551</v>
      </c>
      <c r="CN671">
        <v>2578.5</v>
      </c>
      <c r="CO671">
        <v>2505</v>
      </c>
      <c r="CP671">
        <v>2592</v>
      </c>
      <c r="CQ671">
        <v>2600</v>
      </c>
      <c r="CR671">
        <v>2600</v>
      </c>
      <c r="CS671">
        <v>2600</v>
      </c>
      <c r="CT671">
        <v>2565</v>
      </c>
      <c r="CU671">
        <v>2633.5</v>
      </c>
      <c r="CV671">
        <v>2662</v>
      </c>
    </row>
    <row r="672" spans="1:100" x14ac:dyDescent="0.25">
      <c r="A672">
        <v>71111</v>
      </c>
      <c r="B672" s="4" t="s">
        <v>679</v>
      </c>
      <c r="C672" s="4" t="s">
        <v>516</v>
      </c>
      <c r="D672" s="4" t="s">
        <v>680</v>
      </c>
      <c r="E672" s="4" t="s">
        <v>681</v>
      </c>
      <c r="F672">
        <v>671</v>
      </c>
      <c r="CE672">
        <v>1244</v>
      </c>
      <c r="CF672">
        <v>1152</v>
      </c>
      <c r="CG672">
        <v>1244</v>
      </c>
      <c r="CH672">
        <v>1362.5</v>
      </c>
      <c r="CI672">
        <v>1350</v>
      </c>
      <c r="CJ672">
        <v>1500</v>
      </c>
      <c r="CK672">
        <v>1500</v>
      </c>
      <c r="CL672">
        <v>1500</v>
      </c>
      <c r="CM672">
        <v>1400</v>
      </c>
      <c r="CN672">
        <v>1350</v>
      </c>
      <c r="CO672">
        <v>1375</v>
      </c>
      <c r="CP672">
        <v>1175</v>
      </c>
      <c r="CQ672">
        <v>1125</v>
      </c>
      <c r="CR672">
        <v>1200</v>
      </c>
      <c r="CS672">
        <v>1200</v>
      </c>
      <c r="CT672">
        <v>1230</v>
      </c>
      <c r="CU672">
        <v>1200</v>
      </c>
      <c r="CV672">
        <v>1200</v>
      </c>
    </row>
    <row r="673" spans="1:100" x14ac:dyDescent="0.25">
      <c r="A673">
        <v>52402</v>
      </c>
      <c r="B673" s="4" t="s">
        <v>682</v>
      </c>
      <c r="C673" s="4" t="s">
        <v>683</v>
      </c>
      <c r="D673" s="4" t="s">
        <v>682</v>
      </c>
      <c r="E673" s="4" t="s">
        <v>684</v>
      </c>
      <c r="F673">
        <v>672</v>
      </c>
      <c r="CF673">
        <v>750</v>
      </c>
      <c r="CG673">
        <v>780</v>
      </c>
      <c r="CH673">
        <v>760</v>
      </c>
      <c r="CI673">
        <v>775</v>
      </c>
      <c r="CJ673">
        <v>775</v>
      </c>
      <c r="CK673">
        <v>775</v>
      </c>
      <c r="CL673">
        <v>795</v>
      </c>
      <c r="CM673">
        <v>775</v>
      </c>
      <c r="CN673">
        <v>775</v>
      </c>
      <c r="CO673">
        <v>777.5</v>
      </c>
      <c r="CP673">
        <v>787.5</v>
      </c>
      <c r="CQ673">
        <v>765</v>
      </c>
      <c r="CR673">
        <v>780</v>
      </c>
      <c r="CS673">
        <v>750</v>
      </c>
      <c r="CT673">
        <v>757.5</v>
      </c>
      <c r="CU673">
        <v>850</v>
      </c>
      <c r="CV673">
        <v>850</v>
      </c>
    </row>
    <row r="674" spans="1:100" x14ac:dyDescent="0.25">
      <c r="A674">
        <v>10022</v>
      </c>
      <c r="B674" s="4" t="s">
        <v>101</v>
      </c>
      <c r="C674" s="4" t="s">
        <v>102</v>
      </c>
      <c r="D674" s="4" t="s">
        <v>101</v>
      </c>
      <c r="E674" s="4" t="s">
        <v>101</v>
      </c>
      <c r="F674">
        <v>673</v>
      </c>
      <c r="L674">
        <v>4600</v>
      </c>
      <c r="M674">
        <v>4150</v>
      </c>
      <c r="N674">
        <v>3947.5</v>
      </c>
      <c r="O674">
        <v>4000</v>
      </c>
      <c r="P674">
        <v>3997.5</v>
      </c>
      <c r="Q674">
        <v>4200</v>
      </c>
      <c r="R674">
        <v>4200</v>
      </c>
      <c r="S674">
        <v>4095</v>
      </c>
      <c r="T674">
        <v>3950</v>
      </c>
      <c r="U674">
        <v>4000</v>
      </c>
      <c r="V674">
        <v>4000</v>
      </c>
      <c r="W674">
        <v>4200</v>
      </c>
      <c r="X674">
        <v>4000</v>
      </c>
      <c r="Y674">
        <v>4000</v>
      </c>
      <c r="Z674">
        <v>3900</v>
      </c>
      <c r="AA674">
        <v>3900</v>
      </c>
      <c r="AB674">
        <v>4000</v>
      </c>
      <c r="AC674">
        <v>3800</v>
      </c>
      <c r="AD674">
        <v>3700</v>
      </c>
      <c r="AE674">
        <v>3600</v>
      </c>
      <c r="AF674">
        <v>3600</v>
      </c>
      <c r="AG674">
        <v>3795</v>
      </c>
      <c r="AH674">
        <v>3700</v>
      </c>
      <c r="AI674">
        <v>3600</v>
      </c>
      <c r="AJ674">
        <v>3700</v>
      </c>
      <c r="AK674">
        <v>3750</v>
      </c>
      <c r="AL674">
        <v>4000</v>
      </c>
      <c r="AM674">
        <v>3900</v>
      </c>
      <c r="AN674">
        <v>4000</v>
      </c>
      <c r="AO674">
        <v>3700</v>
      </c>
      <c r="AP674">
        <v>3650</v>
      </c>
      <c r="AQ674">
        <v>3780</v>
      </c>
      <c r="AR674">
        <v>3780</v>
      </c>
      <c r="AS674">
        <v>3700</v>
      </c>
      <c r="AT674">
        <v>3695</v>
      </c>
      <c r="AU674">
        <v>3550</v>
      </c>
      <c r="AV674">
        <v>3599.5</v>
      </c>
      <c r="AW674">
        <v>3599</v>
      </c>
      <c r="AX674">
        <v>3600</v>
      </c>
      <c r="AY674">
        <v>3600</v>
      </c>
      <c r="AZ674">
        <v>3850</v>
      </c>
      <c r="BA674">
        <v>4310</v>
      </c>
      <c r="BB674">
        <v>4795</v>
      </c>
      <c r="BC674">
        <v>4637.5</v>
      </c>
      <c r="BD674">
        <v>4375</v>
      </c>
      <c r="BE674">
        <v>4625</v>
      </c>
      <c r="BF674">
        <v>4500</v>
      </c>
      <c r="BG674">
        <v>4450</v>
      </c>
      <c r="BH674">
        <v>4500</v>
      </c>
      <c r="BI674">
        <v>4600</v>
      </c>
      <c r="BJ674">
        <v>4595</v>
      </c>
      <c r="BK674">
        <v>4450</v>
      </c>
      <c r="BL674">
        <v>4545</v>
      </c>
      <c r="BM674">
        <v>4421</v>
      </c>
      <c r="BN674">
        <v>4495</v>
      </c>
      <c r="BO674">
        <v>4375</v>
      </c>
      <c r="BP674">
        <v>4308</v>
      </c>
      <c r="BQ674">
        <v>4000</v>
      </c>
      <c r="BR674">
        <v>4375</v>
      </c>
      <c r="BS674">
        <v>4500</v>
      </c>
      <c r="BT674">
        <v>4500</v>
      </c>
      <c r="BU674">
        <v>4000</v>
      </c>
      <c r="BV674">
        <v>4350</v>
      </c>
      <c r="BW674">
        <v>4400</v>
      </c>
      <c r="BX674">
        <v>4047.5</v>
      </c>
      <c r="BY674">
        <v>3995</v>
      </c>
      <c r="BZ674">
        <v>4085</v>
      </c>
      <c r="CA674">
        <v>4200</v>
      </c>
      <c r="CB674">
        <v>4612.5</v>
      </c>
      <c r="CC674">
        <v>4400</v>
      </c>
      <c r="CD674">
        <v>4122.5</v>
      </c>
      <c r="CE674">
        <v>4450</v>
      </c>
      <c r="CF674">
        <v>4351.5</v>
      </c>
      <c r="CG674">
        <v>4395</v>
      </c>
      <c r="CH674">
        <v>4097.5</v>
      </c>
      <c r="CI674">
        <v>4250</v>
      </c>
      <c r="CJ674">
        <v>4250</v>
      </c>
      <c r="CK674">
        <v>3995</v>
      </c>
      <c r="CL674">
        <v>3950</v>
      </c>
      <c r="CM674">
        <v>4100</v>
      </c>
      <c r="CN674">
        <v>3995</v>
      </c>
      <c r="CO674">
        <v>4000</v>
      </c>
      <c r="CP674">
        <v>4100</v>
      </c>
      <c r="CQ674">
        <v>4100</v>
      </c>
      <c r="CR674">
        <v>4000</v>
      </c>
      <c r="CS674">
        <v>3972.5</v>
      </c>
      <c r="CT674">
        <v>4351.5</v>
      </c>
      <c r="CU674">
        <v>4095</v>
      </c>
      <c r="CV674">
        <v>4095</v>
      </c>
    </row>
    <row r="675" spans="1:100" x14ac:dyDescent="0.25">
      <c r="A675">
        <v>98118</v>
      </c>
      <c r="B675" s="4" t="s">
        <v>181</v>
      </c>
      <c r="C675" s="4" t="s">
        <v>180</v>
      </c>
      <c r="D675" s="4" t="s">
        <v>181</v>
      </c>
      <c r="E675" s="4" t="s">
        <v>182</v>
      </c>
      <c r="F675">
        <v>674</v>
      </c>
      <c r="CG675">
        <v>2050</v>
      </c>
      <c r="CH675">
        <v>1995</v>
      </c>
      <c r="CI675">
        <v>2000</v>
      </c>
      <c r="CJ675">
        <v>2300</v>
      </c>
      <c r="CK675">
        <v>2346</v>
      </c>
      <c r="CL675">
        <v>2406</v>
      </c>
      <c r="CM675">
        <v>2390.5</v>
      </c>
      <c r="CN675">
        <v>2406</v>
      </c>
      <c r="CO675">
        <v>2406</v>
      </c>
      <c r="CP675">
        <v>2309</v>
      </c>
      <c r="CQ675">
        <v>2305</v>
      </c>
      <c r="CR675">
        <v>2317.5</v>
      </c>
      <c r="CS675">
        <v>2284</v>
      </c>
      <c r="CT675">
        <v>2570</v>
      </c>
      <c r="CU675">
        <v>2438.5</v>
      </c>
      <c r="CV675">
        <v>2435</v>
      </c>
    </row>
    <row r="676" spans="1:100" x14ac:dyDescent="0.25">
      <c r="A676">
        <v>32703</v>
      </c>
      <c r="B676" s="4" t="s">
        <v>685</v>
      </c>
      <c r="C676" s="4" t="s">
        <v>171</v>
      </c>
      <c r="D676" s="4" t="s">
        <v>299</v>
      </c>
      <c r="E676" s="4" t="s">
        <v>257</v>
      </c>
      <c r="F676">
        <v>675</v>
      </c>
      <c r="CI676">
        <v>1137.5</v>
      </c>
      <c r="CJ676">
        <v>1125</v>
      </c>
      <c r="CK676">
        <v>1115</v>
      </c>
      <c r="CL676">
        <v>1180</v>
      </c>
      <c r="CM676">
        <v>1152.5</v>
      </c>
      <c r="CN676">
        <v>1150</v>
      </c>
      <c r="CO676">
        <v>1200</v>
      </c>
      <c r="CP676">
        <v>1202.5</v>
      </c>
      <c r="CQ676">
        <v>1200</v>
      </c>
      <c r="CR676">
        <v>1200</v>
      </c>
      <c r="CS676">
        <v>1110</v>
      </c>
      <c r="CT676">
        <v>1200</v>
      </c>
      <c r="CU676">
        <v>1200</v>
      </c>
      <c r="CV676">
        <v>1200</v>
      </c>
    </row>
    <row r="677" spans="1:100" x14ac:dyDescent="0.25">
      <c r="A677">
        <v>32514</v>
      </c>
      <c r="B677" s="4" t="s">
        <v>686</v>
      </c>
      <c r="C677" s="4" t="s">
        <v>171</v>
      </c>
      <c r="D677" s="4" t="s">
        <v>686</v>
      </c>
      <c r="E677" s="4" t="s">
        <v>687</v>
      </c>
      <c r="F677">
        <v>676</v>
      </c>
      <c r="CC677">
        <v>830</v>
      </c>
      <c r="CD677">
        <v>907.5</v>
      </c>
      <c r="CE677">
        <v>933</v>
      </c>
      <c r="CF677">
        <v>946</v>
      </c>
      <c r="CG677">
        <v>928</v>
      </c>
      <c r="CH677">
        <v>928</v>
      </c>
      <c r="CI677">
        <v>940</v>
      </c>
      <c r="CJ677">
        <v>939</v>
      </c>
      <c r="CK677">
        <v>1011</v>
      </c>
      <c r="CL677">
        <v>1011</v>
      </c>
      <c r="CM677">
        <v>922.5</v>
      </c>
      <c r="CN677">
        <v>887.5</v>
      </c>
      <c r="CO677">
        <v>941</v>
      </c>
      <c r="CP677">
        <v>942</v>
      </c>
      <c r="CQ677">
        <v>898.5</v>
      </c>
      <c r="CR677">
        <v>850</v>
      </c>
      <c r="CS677">
        <v>850</v>
      </c>
      <c r="CT677">
        <v>850</v>
      </c>
      <c r="CU677">
        <v>837.5</v>
      </c>
      <c r="CV677">
        <v>922.5</v>
      </c>
    </row>
    <row r="678" spans="1:100" x14ac:dyDescent="0.25">
      <c r="A678">
        <v>85044</v>
      </c>
      <c r="B678" s="4" t="s">
        <v>161</v>
      </c>
      <c r="C678" s="4" t="s">
        <v>162</v>
      </c>
      <c r="D678" s="4" t="s">
        <v>161</v>
      </c>
      <c r="E678" s="4" t="s">
        <v>163</v>
      </c>
      <c r="F678">
        <v>676</v>
      </c>
      <c r="CF678">
        <v>1080.5</v>
      </c>
      <c r="CG678">
        <v>1100</v>
      </c>
      <c r="CH678">
        <v>1100</v>
      </c>
      <c r="CI678">
        <v>1100</v>
      </c>
      <c r="CJ678">
        <v>1095</v>
      </c>
      <c r="CK678">
        <v>1130</v>
      </c>
      <c r="CL678">
        <v>1100</v>
      </c>
      <c r="CM678">
        <v>1165</v>
      </c>
      <c r="CN678">
        <v>1135.5</v>
      </c>
      <c r="CO678">
        <v>1100</v>
      </c>
      <c r="CP678">
        <v>1126</v>
      </c>
      <c r="CQ678">
        <v>1118</v>
      </c>
      <c r="CR678">
        <v>1150</v>
      </c>
      <c r="CS678">
        <v>1160</v>
      </c>
      <c r="CT678">
        <v>1160</v>
      </c>
      <c r="CU678">
        <v>1153</v>
      </c>
      <c r="CV678">
        <v>1185</v>
      </c>
    </row>
    <row r="679" spans="1:100" x14ac:dyDescent="0.25">
      <c r="A679">
        <v>53703</v>
      </c>
      <c r="B679" s="4" t="s">
        <v>458</v>
      </c>
      <c r="C679" s="4" t="s">
        <v>459</v>
      </c>
      <c r="D679" s="4" t="s">
        <v>458</v>
      </c>
      <c r="E679" s="4" t="s">
        <v>460</v>
      </c>
      <c r="F679">
        <v>678</v>
      </c>
      <c r="CE679">
        <v>1422.5</v>
      </c>
      <c r="CF679">
        <v>1510</v>
      </c>
      <c r="CG679">
        <v>1675</v>
      </c>
      <c r="CH679">
        <v>1650</v>
      </c>
      <c r="CI679">
        <v>1625</v>
      </c>
      <c r="CJ679">
        <v>1550</v>
      </c>
      <c r="CK679">
        <v>1552</v>
      </c>
      <c r="CL679">
        <v>1560</v>
      </c>
      <c r="CM679">
        <v>1399.5</v>
      </c>
      <c r="CN679">
        <v>1430</v>
      </c>
      <c r="CO679">
        <v>1437.5</v>
      </c>
      <c r="CP679">
        <v>1399.5</v>
      </c>
      <c r="CQ679">
        <v>1425</v>
      </c>
      <c r="CR679">
        <v>1562.5</v>
      </c>
      <c r="CS679">
        <v>1545</v>
      </c>
      <c r="CT679">
        <v>1485</v>
      </c>
      <c r="CU679">
        <v>1495</v>
      </c>
      <c r="CV679">
        <v>1450</v>
      </c>
    </row>
    <row r="680" spans="1:100" x14ac:dyDescent="0.25">
      <c r="A680">
        <v>65201</v>
      </c>
      <c r="B680" s="4" t="s">
        <v>266</v>
      </c>
      <c r="C680" s="4" t="s">
        <v>153</v>
      </c>
      <c r="D680" s="4" t="s">
        <v>266</v>
      </c>
      <c r="E680" s="4" t="s">
        <v>267</v>
      </c>
      <c r="F680">
        <v>679</v>
      </c>
      <c r="CE680">
        <v>725</v>
      </c>
      <c r="CF680">
        <v>760</v>
      </c>
      <c r="CG680">
        <v>760</v>
      </c>
      <c r="CH680">
        <v>700</v>
      </c>
      <c r="CI680">
        <v>700</v>
      </c>
      <c r="CJ680">
        <v>700</v>
      </c>
      <c r="CK680">
        <v>695</v>
      </c>
      <c r="CL680">
        <v>675</v>
      </c>
      <c r="CM680">
        <v>695</v>
      </c>
      <c r="CN680">
        <v>695</v>
      </c>
      <c r="CO680">
        <v>745</v>
      </c>
      <c r="CP680">
        <v>725</v>
      </c>
      <c r="CQ680">
        <v>720</v>
      </c>
      <c r="CR680">
        <v>750</v>
      </c>
      <c r="CS680">
        <v>700</v>
      </c>
      <c r="CT680">
        <v>720</v>
      </c>
      <c r="CU680">
        <v>675</v>
      </c>
      <c r="CV680">
        <v>695</v>
      </c>
    </row>
    <row r="681" spans="1:100" x14ac:dyDescent="0.25">
      <c r="A681">
        <v>21401</v>
      </c>
      <c r="B681" s="4" t="s">
        <v>688</v>
      </c>
      <c r="C681" s="4" t="s">
        <v>168</v>
      </c>
      <c r="D681" s="4" t="s">
        <v>169</v>
      </c>
      <c r="E681" s="4" t="s">
        <v>432</v>
      </c>
      <c r="F681">
        <v>680</v>
      </c>
      <c r="CF681">
        <v>1750</v>
      </c>
      <c r="CG681">
        <v>1740</v>
      </c>
      <c r="CH681">
        <v>1800</v>
      </c>
      <c r="CI681">
        <v>1954.5</v>
      </c>
      <c r="CJ681">
        <v>1784</v>
      </c>
      <c r="CK681">
        <v>1645</v>
      </c>
      <c r="CL681">
        <v>1825</v>
      </c>
      <c r="CM681">
        <v>1868.5</v>
      </c>
      <c r="CN681">
        <v>1790</v>
      </c>
      <c r="CO681">
        <v>1867.5</v>
      </c>
      <c r="CP681">
        <v>2067</v>
      </c>
      <c r="CQ681">
        <v>2133</v>
      </c>
      <c r="CR681">
        <v>2347.5</v>
      </c>
      <c r="CS681">
        <v>2280</v>
      </c>
      <c r="CT681">
        <v>2300</v>
      </c>
      <c r="CU681">
        <v>2280</v>
      </c>
      <c r="CV681">
        <v>2270.5</v>
      </c>
    </row>
    <row r="682" spans="1:100" x14ac:dyDescent="0.25">
      <c r="A682">
        <v>30309</v>
      </c>
      <c r="B682" s="4" t="s">
        <v>140</v>
      </c>
      <c r="C682" s="4" t="s">
        <v>139</v>
      </c>
      <c r="D682" s="4" t="s">
        <v>140</v>
      </c>
      <c r="E682" s="4" t="s">
        <v>300</v>
      </c>
      <c r="F682">
        <v>681</v>
      </c>
      <c r="CF682">
        <v>2430</v>
      </c>
      <c r="CG682">
        <v>2400</v>
      </c>
      <c r="CH682">
        <v>2400</v>
      </c>
      <c r="CI682">
        <v>2234</v>
      </c>
      <c r="CJ682">
        <v>2202.5</v>
      </c>
      <c r="CK682">
        <v>2150</v>
      </c>
      <c r="CL682">
        <v>2200</v>
      </c>
      <c r="CM682">
        <v>2200</v>
      </c>
      <c r="CN682">
        <v>2381</v>
      </c>
      <c r="CO682">
        <v>2680</v>
      </c>
      <c r="CP682">
        <v>2680.5</v>
      </c>
      <c r="CQ682">
        <v>2550</v>
      </c>
      <c r="CR682">
        <v>2805</v>
      </c>
      <c r="CS682">
        <v>2775</v>
      </c>
      <c r="CT682">
        <v>2699</v>
      </c>
      <c r="CU682">
        <v>2551</v>
      </c>
      <c r="CV682">
        <v>2572.5</v>
      </c>
    </row>
    <row r="683" spans="1:100" x14ac:dyDescent="0.25">
      <c r="A683">
        <v>97006</v>
      </c>
      <c r="B683" s="4" t="s">
        <v>689</v>
      </c>
      <c r="C683" s="4" t="s">
        <v>246</v>
      </c>
      <c r="D683" s="4" t="s">
        <v>245</v>
      </c>
      <c r="E683" s="4" t="s">
        <v>142</v>
      </c>
      <c r="F683">
        <v>682</v>
      </c>
      <c r="AT683">
        <v>982.5</v>
      </c>
      <c r="AU683">
        <v>977</v>
      </c>
      <c r="AV683">
        <v>1022</v>
      </c>
      <c r="AW683">
        <v>1050</v>
      </c>
      <c r="AX683">
        <v>1100</v>
      </c>
      <c r="AY683">
        <v>1095</v>
      </c>
      <c r="AZ683">
        <v>1077.5</v>
      </c>
      <c r="BA683">
        <v>1100</v>
      </c>
      <c r="BB683">
        <v>1165</v>
      </c>
      <c r="BC683">
        <v>1222.5</v>
      </c>
      <c r="BD683">
        <v>1295</v>
      </c>
      <c r="BE683">
        <v>1230</v>
      </c>
      <c r="BF683">
        <v>1195</v>
      </c>
      <c r="BG683">
        <v>1185</v>
      </c>
      <c r="BH683">
        <v>1212.5</v>
      </c>
      <c r="BI683">
        <v>1295</v>
      </c>
      <c r="BJ683">
        <v>1367.5</v>
      </c>
      <c r="BK683">
        <v>1300</v>
      </c>
      <c r="BL683">
        <v>1350</v>
      </c>
      <c r="BM683">
        <v>1390</v>
      </c>
      <c r="BN683">
        <v>1389</v>
      </c>
      <c r="BO683">
        <v>1395</v>
      </c>
      <c r="BP683">
        <v>1362</v>
      </c>
      <c r="BQ683">
        <v>1385</v>
      </c>
      <c r="BR683">
        <v>1385</v>
      </c>
      <c r="BS683">
        <v>1346.5</v>
      </c>
      <c r="BT683">
        <v>1323</v>
      </c>
      <c r="BU683">
        <v>1357</v>
      </c>
      <c r="BV683">
        <v>1360.5</v>
      </c>
      <c r="BW683">
        <v>1409</v>
      </c>
      <c r="BX683">
        <v>1410</v>
      </c>
      <c r="BY683">
        <v>1450</v>
      </c>
      <c r="BZ683">
        <v>1382</v>
      </c>
      <c r="CA683">
        <v>1372.5</v>
      </c>
      <c r="CB683">
        <v>1436.5</v>
      </c>
      <c r="CC683">
        <v>1290</v>
      </c>
      <c r="CD683">
        <v>1361</v>
      </c>
      <c r="CE683">
        <v>1323</v>
      </c>
      <c r="CF683">
        <v>1350</v>
      </c>
      <c r="CG683">
        <v>1399</v>
      </c>
      <c r="CH683">
        <v>1361</v>
      </c>
      <c r="CI683">
        <v>1399</v>
      </c>
      <c r="CJ683">
        <v>1495</v>
      </c>
      <c r="CK683">
        <v>1448</v>
      </c>
      <c r="CL683">
        <v>1462</v>
      </c>
      <c r="CM683">
        <v>1495</v>
      </c>
      <c r="CN683">
        <v>1470.5</v>
      </c>
      <c r="CO683">
        <v>1449</v>
      </c>
      <c r="CP683">
        <v>1470</v>
      </c>
      <c r="CQ683">
        <v>1422.5</v>
      </c>
      <c r="CR683">
        <v>1449</v>
      </c>
      <c r="CS683">
        <v>1680</v>
      </c>
      <c r="CT683">
        <v>1635</v>
      </c>
      <c r="CU683">
        <v>1645</v>
      </c>
      <c r="CV683">
        <v>1650</v>
      </c>
    </row>
    <row r="684" spans="1:100" x14ac:dyDescent="0.25">
      <c r="A684">
        <v>78665</v>
      </c>
      <c r="B684" s="4" t="s">
        <v>452</v>
      </c>
      <c r="C684" s="4" t="s">
        <v>108</v>
      </c>
      <c r="D684" s="4" t="s">
        <v>127</v>
      </c>
      <c r="E684" s="4" t="s">
        <v>149</v>
      </c>
      <c r="F684">
        <v>683</v>
      </c>
      <c r="CH684">
        <v>1223</v>
      </c>
      <c r="CI684">
        <v>1265.5</v>
      </c>
      <c r="CJ684">
        <v>1265</v>
      </c>
      <c r="CK684">
        <v>1365</v>
      </c>
      <c r="CL684">
        <v>1359</v>
      </c>
      <c r="CM684">
        <v>1375</v>
      </c>
      <c r="CN684">
        <v>1375</v>
      </c>
      <c r="CO684">
        <v>1315</v>
      </c>
      <c r="CP684">
        <v>1280</v>
      </c>
      <c r="CQ684">
        <v>1284</v>
      </c>
      <c r="CR684">
        <v>1376</v>
      </c>
      <c r="CS684">
        <v>1365</v>
      </c>
      <c r="CT684">
        <v>1390</v>
      </c>
      <c r="CU684">
        <v>1385</v>
      </c>
      <c r="CV684">
        <v>1366</v>
      </c>
    </row>
    <row r="685" spans="1:100" x14ac:dyDescent="0.25">
      <c r="A685">
        <v>32708</v>
      </c>
      <c r="B685" s="4" t="s">
        <v>690</v>
      </c>
      <c r="C685" s="4" t="s">
        <v>171</v>
      </c>
      <c r="D685" s="4" t="s">
        <v>299</v>
      </c>
      <c r="E685" s="4" t="s">
        <v>411</v>
      </c>
      <c r="F685">
        <v>684</v>
      </c>
      <c r="CD685">
        <v>1100</v>
      </c>
      <c r="CE685">
        <v>1095</v>
      </c>
      <c r="CF685">
        <v>1195</v>
      </c>
      <c r="CG685">
        <v>1175</v>
      </c>
      <c r="CH685">
        <v>1193</v>
      </c>
      <c r="CI685">
        <v>1264.5</v>
      </c>
      <c r="CJ685">
        <v>1161</v>
      </c>
      <c r="CK685">
        <v>1200</v>
      </c>
      <c r="CL685">
        <v>1295</v>
      </c>
      <c r="CM685">
        <v>1257</v>
      </c>
      <c r="CN685">
        <v>1165</v>
      </c>
      <c r="CO685">
        <v>1167</v>
      </c>
      <c r="CP685">
        <v>1161</v>
      </c>
      <c r="CQ685">
        <v>1209</v>
      </c>
      <c r="CR685">
        <v>1255.5</v>
      </c>
      <c r="CS685">
        <v>1180</v>
      </c>
      <c r="CT685">
        <v>1300</v>
      </c>
      <c r="CU685">
        <v>1384</v>
      </c>
      <c r="CV685">
        <v>1394</v>
      </c>
    </row>
    <row r="686" spans="1:100" x14ac:dyDescent="0.25">
      <c r="A686">
        <v>80233</v>
      </c>
      <c r="B686" s="4" t="s">
        <v>691</v>
      </c>
      <c r="C686" s="4" t="s">
        <v>231</v>
      </c>
      <c r="D686" s="4" t="s">
        <v>232</v>
      </c>
      <c r="E686" s="4" t="s">
        <v>649</v>
      </c>
      <c r="F686">
        <v>685</v>
      </c>
      <c r="CE686">
        <v>1401.5</v>
      </c>
      <c r="CF686">
        <v>1415</v>
      </c>
      <c r="CG686">
        <v>1507.5</v>
      </c>
      <c r="CH686">
        <v>1525</v>
      </c>
      <c r="CI686">
        <v>1487.5</v>
      </c>
      <c r="CJ686">
        <v>1499.5</v>
      </c>
      <c r="CK686">
        <v>1510</v>
      </c>
      <c r="CL686">
        <v>1507.5</v>
      </c>
      <c r="CM686">
        <v>1535.5</v>
      </c>
      <c r="CN686">
        <v>1528</v>
      </c>
      <c r="CO686">
        <v>1463</v>
      </c>
      <c r="CP686">
        <v>1424</v>
      </c>
      <c r="CQ686">
        <v>1502.5</v>
      </c>
      <c r="CR686">
        <v>1550</v>
      </c>
      <c r="CS686">
        <v>1554</v>
      </c>
      <c r="CT686">
        <v>1584.5</v>
      </c>
      <c r="CU686">
        <v>1590</v>
      </c>
      <c r="CV686">
        <v>1603.5</v>
      </c>
    </row>
    <row r="687" spans="1:100" x14ac:dyDescent="0.25">
      <c r="A687">
        <v>94118</v>
      </c>
      <c r="B687" s="4" t="s">
        <v>116</v>
      </c>
      <c r="C687" s="4" t="s">
        <v>117</v>
      </c>
      <c r="D687" s="4" t="s">
        <v>116</v>
      </c>
      <c r="E687" s="4" t="s">
        <v>116</v>
      </c>
      <c r="F687">
        <v>686</v>
      </c>
      <c r="CE687">
        <v>3450</v>
      </c>
      <c r="CF687">
        <v>3672.5</v>
      </c>
      <c r="CG687">
        <v>3500</v>
      </c>
      <c r="CH687">
        <v>3497.5</v>
      </c>
      <c r="CI687">
        <v>3644</v>
      </c>
      <c r="CJ687">
        <v>3724.5</v>
      </c>
      <c r="CK687">
        <v>3850</v>
      </c>
      <c r="CL687">
        <v>3895</v>
      </c>
      <c r="CM687">
        <v>3750</v>
      </c>
      <c r="CN687">
        <v>3800</v>
      </c>
      <c r="CO687">
        <v>3750</v>
      </c>
      <c r="CP687">
        <v>3600</v>
      </c>
      <c r="CQ687">
        <v>3500</v>
      </c>
      <c r="CR687">
        <v>3500</v>
      </c>
      <c r="CS687">
        <v>3625</v>
      </c>
      <c r="CT687">
        <v>3845</v>
      </c>
      <c r="CU687">
        <v>3750</v>
      </c>
      <c r="CV687">
        <v>3650</v>
      </c>
    </row>
    <row r="688" spans="1:100" x14ac:dyDescent="0.25">
      <c r="A688">
        <v>94546</v>
      </c>
      <c r="B688" s="4" t="s">
        <v>692</v>
      </c>
      <c r="C688" s="4" t="s">
        <v>117</v>
      </c>
      <c r="D688" s="4" t="s">
        <v>116</v>
      </c>
      <c r="E688" s="4" t="s">
        <v>177</v>
      </c>
      <c r="F688">
        <v>687</v>
      </c>
      <c r="CE688">
        <v>2189</v>
      </c>
      <c r="CF688">
        <v>2250</v>
      </c>
      <c r="CG688">
        <v>2102.5</v>
      </c>
      <c r="CH688">
        <v>2200</v>
      </c>
      <c r="CI688">
        <v>2200</v>
      </c>
      <c r="CJ688">
        <v>2200</v>
      </c>
      <c r="CK688">
        <v>2300</v>
      </c>
      <c r="CL688">
        <v>2300</v>
      </c>
      <c r="CM688">
        <v>2227.5</v>
      </c>
      <c r="CN688">
        <v>2300</v>
      </c>
      <c r="CO688">
        <v>2285</v>
      </c>
      <c r="CP688">
        <v>2200</v>
      </c>
      <c r="CQ688">
        <v>2155</v>
      </c>
      <c r="CR688">
        <v>2150</v>
      </c>
      <c r="CS688">
        <v>2000</v>
      </c>
      <c r="CT688">
        <v>2250</v>
      </c>
      <c r="CU688">
        <v>2250</v>
      </c>
      <c r="CV688">
        <v>2250</v>
      </c>
    </row>
    <row r="689" spans="1:100" x14ac:dyDescent="0.25">
      <c r="A689">
        <v>32746</v>
      </c>
      <c r="B689" s="4" t="s">
        <v>693</v>
      </c>
      <c r="C689" s="4" t="s">
        <v>171</v>
      </c>
      <c r="D689" s="4" t="s">
        <v>299</v>
      </c>
      <c r="E689" s="4" t="s">
        <v>411</v>
      </c>
      <c r="F689">
        <v>688</v>
      </c>
      <c r="CD689">
        <v>1190</v>
      </c>
      <c r="CE689">
        <v>1095</v>
      </c>
      <c r="CF689">
        <v>1157.5</v>
      </c>
      <c r="CG689">
        <v>1145</v>
      </c>
      <c r="CH689">
        <v>1295</v>
      </c>
      <c r="CI689">
        <v>1450</v>
      </c>
      <c r="CJ689">
        <v>1350</v>
      </c>
      <c r="CK689">
        <v>1410</v>
      </c>
      <c r="CL689">
        <v>1311.5</v>
      </c>
      <c r="CM689">
        <v>1266</v>
      </c>
      <c r="CN689">
        <v>1336</v>
      </c>
      <c r="CO689">
        <v>1299.5</v>
      </c>
      <c r="CP689">
        <v>1287.5</v>
      </c>
      <c r="CQ689">
        <v>1314.5</v>
      </c>
      <c r="CR689">
        <v>1350</v>
      </c>
      <c r="CS689">
        <v>1350.5</v>
      </c>
      <c r="CT689">
        <v>1351</v>
      </c>
      <c r="CU689">
        <v>1385</v>
      </c>
      <c r="CV689">
        <v>1350</v>
      </c>
    </row>
    <row r="690" spans="1:100" x14ac:dyDescent="0.25">
      <c r="A690">
        <v>95678</v>
      </c>
      <c r="B690" s="4" t="s">
        <v>694</v>
      </c>
      <c r="C690" s="4" t="s">
        <v>117</v>
      </c>
      <c r="D690" s="4" t="s">
        <v>206</v>
      </c>
      <c r="E690" s="4" t="s">
        <v>695</v>
      </c>
      <c r="F690">
        <v>689</v>
      </c>
      <c r="CI690">
        <v>1600</v>
      </c>
      <c r="CJ690">
        <v>1645</v>
      </c>
      <c r="CK690">
        <v>1550</v>
      </c>
      <c r="CL690">
        <v>1550</v>
      </c>
      <c r="CM690">
        <v>1550</v>
      </c>
      <c r="CN690">
        <v>1495</v>
      </c>
      <c r="CO690">
        <v>1595</v>
      </c>
      <c r="CP690">
        <v>1597.5</v>
      </c>
      <c r="CQ690">
        <v>1595</v>
      </c>
      <c r="CR690">
        <v>1550</v>
      </c>
      <c r="CS690">
        <v>1550</v>
      </c>
      <c r="CT690">
        <v>1615</v>
      </c>
      <c r="CU690">
        <v>1622.5</v>
      </c>
      <c r="CV690">
        <v>1600</v>
      </c>
    </row>
    <row r="691" spans="1:100" x14ac:dyDescent="0.25">
      <c r="A691">
        <v>98204</v>
      </c>
      <c r="B691" s="4" t="s">
        <v>696</v>
      </c>
      <c r="C691" s="4" t="s">
        <v>180</v>
      </c>
      <c r="D691" s="4" t="s">
        <v>181</v>
      </c>
      <c r="E691" s="4" t="s">
        <v>255</v>
      </c>
      <c r="F691">
        <v>690</v>
      </c>
      <c r="AS691">
        <v>997.5</v>
      </c>
      <c r="AT691">
        <v>1000</v>
      </c>
      <c r="AU691">
        <v>1043.5</v>
      </c>
      <c r="AV691">
        <v>1050</v>
      </c>
      <c r="AW691">
        <v>1010</v>
      </c>
      <c r="AX691">
        <v>995</v>
      </c>
      <c r="AY691">
        <v>1050</v>
      </c>
      <c r="AZ691">
        <v>1050</v>
      </c>
      <c r="BA691">
        <v>1035</v>
      </c>
      <c r="BB691">
        <v>1043.5</v>
      </c>
      <c r="BC691">
        <v>1110</v>
      </c>
      <c r="BD691">
        <v>1035</v>
      </c>
      <c r="BE691">
        <v>1000</v>
      </c>
      <c r="BF691">
        <v>994.5</v>
      </c>
      <c r="BG691">
        <v>1105</v>
      </c>
      <c r="BH691">
        <v>1125</v>
      </c>
      <c r="BI691">
        <v>1125</v>
      </c>
      <c r="BJ691">
        <v>1135.5</v>
      </c>
      <c r="BK691">
        <v>1122</v>
      </c>
      <c r="BL691">
        <v>1152.5</v>
      </c>
      <c r="BM691">
        <v>1200</v>
      </c>
      <c r="BN691">
        <v>1218</v>
      </c>
      <c r="BO691">
        <v>1200</v>
      </c>
      <c r="BP691">
        <v>1210</v>
      </c>
      <c r="BQ691">
        <v>1302.5</v>
      </c>
      <c r="BR691">
        <v>1175</v>
      </c>
      <c r="BS691">
        <v>1216</v>
      </c>
      <c r="BT691">
        <v>1230</v>
      </c>
      <c r="BU691">
        <v>1255</v>
      </c>
      <c r="BV691">
        <v>1263</v>
      </c>
      <c r="BW691">
        <v>1251</v>
      </c>
      <c r="BX691">
        <v>1289.5</v>
      </c>
      <c r="BY691">
        <v>1310</v>
      </c>
      <c r="BZ691">
        <v>1300</v>
      </c>
      <c r="CA691">
        <v>1300</v>
      </c>
      <c r="CB691">
        <v>1277</v>
      </c>
      <c r="CC691">
        <v>1270</v>
      </c>
      <c r="CD691">
        <v>1299</v>
      </c>
      <c r="CE691">
        <v>1280</v>
      </c>
      <c r="CF691">
        <v>1217.5</v>
      </c>
      <c r="CG691">
        <v>1297</v>
      </c>
      <c r="CH691">
        <v>1340</v>
      </c>
      <c r="CI691">
        <v>1345</v>
      </c>
      <c r="CJ691">
        <v>1422</v>
      </c>
      <c r="CK691">
        <v>1425</v>
      </c>
      <c r="CL691">
        <v>1372.5</v>
      </c>
      <c r="CM691">
        <v>1365</v>
      </c>
      <c r="CN691">
        <v>1350</v>
      </c>
      <c r="CO691">
        <v>1313</v>
      </c>
      <c r="CP691">
        <v>1320</v>
      </c>
      <c r="CQ691">
        <v>1357.5</v>
      </c>
      <c r="CR691">
        <v>1371</v>
      </c>
      <c r="CS691">
        <v>1346</v>
      </c>
      <c r="CT691">
        <v>1370</v>
      </c>
      <c r="CU691">
        <v>1405</v>
      </c>
      <c r="CV691">
        <v>1410</v>
      </c>
    </row>
    <row r="692" spans="1:100" x14ac:dyDescent="0.25">
      <c r="A692">
        <v>92692</v>
      </c>
      <c r="B692" s="4" t="s">
        <v>697</v>
      </c>
      <c r="C692" s="4" t="s">
        <v>117</v>
      </c>
      <c r="D692" s="4" t="s">
        <v>124</v>
      </c>
      <c r="E692" s="4" t="s">
        <v>257</v>
      </c>
      <c r="F692">
        <v>691</v>
      </c>
      <c r="Q692">
        <v>2000</v>
      </c>
      <c r="R692">
        <v>2100</v>
      </c>
      <c r="S692">
        <v>2225</v>
      </c>
      <c r="T692">
        <v>2100</v>
      </c>
      <c r="U692">
        <v>2000</v>
      </c>
      <c r="V692">
        <v>2000</v>
      </c>
      <c r="W692">
        <v>1999.5</v>
      </c>
      <c r="X692">
        <v>1997</v>
      </c>
      <c r="Y692">
        <v>1705</v>
      </c>
      <c r="Z692">
        <v>1680</v>
      </c>
      <c r="AA692">
        <v>1830</v>
      </c>
      <c r="AB692">
        <v>1750</v>
      </c>
      <c r="AC692">
        <v>1765</v>
      </c>
      <c r="AD692">
        <v>1900</v>
      </c>
      <c r="AE692">
        <v>1900</v>
      </c>
      <c r="AF692">
        <v>1931</v>
      </c>
      <c r="AG692">
        <v>1880</v>
      </c>
      <c r="AH692">
        <v>1860</v>
      </c>
      <c r="AI692">
        <v>1812.5</v>
      </c>
      <c r="AJ692">
        <v>1825</v>
      </c>
      <c r="AK692">
        <v>1805</v>
      </c>
      <c r="AL692">
        <v>2000</v>
      </c>
      <c r="AM692">
        <v>2095</v>
      </c>
      <c r="AN692">
        <v>2100</v>
      </c>
      <c r="AO692">
        <v>2100</v>
      </c>
      <c r="AP692">
        <v>2200</v>
      </c>
      <c r="AQ692">
        <v>2150</v>
      </c>
      <c r="AR692">
        <v>2150</v>
      </c>
      <c r="AS692">
        <v>2150</v>
      </c>
      <c r="AT692">
        <v>2199</v>
      </c>
      <c r="AU692">
        <v>2150</v>
      </c>
      <c r="AV692">
        <v>2150</v>
      </c>
      <c r="AW692">
        <v>2200</v>
      </c>
      <c r="AX692">
        <v>2200</v>
      </c>
      <c r="AY692">
        <v>2150</v>
      </c>
      <c r="AZ692">
        <v>2250</v>
      </c>
      <c r="BA692">
        <v>2230</v>
      </c>
      <c r="BB692">
        <v>2205</v>
      </c>
      <c r="BC692">
        <v>2228</v>
      </c>
      <c r="BD692">
        <v>2250</v>
      </c>
      <c r="BE692">
        <v>2175</v>
      </c>
      <c r="BF692">
        <v>2200</v>
      </c>
      <c r="BG692">
        <v>2205</v>
      </c>
      <c r="BH692">
        <v>2200</v>
      </c>
      <c r="BI692">
        <v>2175</v>
      </c>
      <c r="BJ692">
        <v>2215</v>
      </c>
      <c r="BK692">
        <v>2215</v>
      </c>
      <c r="BL692">
        <v>2230</v>
      </c>
      <c r="BM692">
        <v>2253</v>
      </c>
      <c r="BN692">
        <v>2250</v>
      </c>
      <c r="BO692">
        <v>2267</v>
      </c>
      <c r="BP692">
        <v>2275</v>
      </c>
      <c r="BQ692">
        <v>2245</v>
      </c>
      <c r="BR692">
        <v>2300</v>
      </c>
      <c r="BS692">
        <v>2267</v>
      </c>
      <c r="BT692">
        <v>2314</v>
      </c>
      <c r="BU692">
        <v>2384</v>
      </c>
      <c r="BV692">
        <v>2250</v>
      </c>
      <c r="BW692">
        <v>2300</v>
      </c>
      <c r="BX692">
        <v>2251</v>
      </c>
      <c r="BY692">
        <v>2311.5</v>
      </c>
      <c r="BZ692">
        <v>2300</v>
      </c>
      <c r="CA692">
        <v>2272</v>
      </c>
      <c r="CB692">
        <v>2277</v>
      </c>
      <c r="CC692">
        <v>2395</v>
      </c>
      <c r="CD692">
        <v>2300</v>
      </c>
      <c r="CE692">
        <v>2258</v>
      </c>
      <c r="CF692">
        <v>2261</v>
      </c>
      <c r="CG692">
        <v>2300</v>
      </c>
      <c r="CH692">
        <v>2297.5</v>
      </c>
      <c r="CI692">
        <v>2351</v>
      </c>
      <c r="CJ692">
        <v>2400</v>
      </c>
      <c r="CK692">
        <v>2400</v>
      </c>
      <c r="CL692">
        <v>2395</v>
      </c>
      <c r="CM692">
        <v>2415.5</v>
      </c>
      <c r="CN692">
        <v>2397.5</v>
      </c>
      <c r="CO692">
        <v>2349</v>
      </c>
      <c r="CP692">
        <v>2299</v>
      </c>
      <c r="CQ692">
        <v>2350</v>
      </c>
      <c r="CR692">
        <v>2397.5</v>
      </c>
      <c r="CS692">
        <v>2395</v>
      </c>
      <c r="CT692">
        <v>2450</v>
      </c>
      <c r="CU692">
        <v>2395</v>
      </c>
      <c r="CV692">
        <v>2445</v>
      </c>
    </row>
    <row r="693" spans="1:100" x14ac:dyDescent="0.25">
      <c r="A693">
        <v>98004</v>
      </c>
      <c r="B693" s="4" t="s">
        <v>698</v>
      </c>
      <c r="C693" s="4" t="s">
        <v>180</v>
      </c>
      <c r="D693" s="4" t="s">
        <v>181</v>
      </c>
      <c r="E693" s="4" t="s">
        <v>182</v>
      </c>
      <c r="F693">
        <v>691</v>
      </c>
      <c r="CC693">
        <v>2385</v>
      </c>
      <c r="CD693">
        <v>2495</v>
      </c>
      <c r="CE693">
        <v>2601</v>
      </c>
      <c r="CF693">
        <v>2573</v>
      </c>
      <c r="CG693">
        <v>2833</v>
      </c>
      <c r="CH693">
        <v>2830</v>
      </c>
      <c r="CI693">
        <v>2750</v>
      </c>
      <c r="CJ693">
        <v>2885</v>
      </c>
      <c r="CK693">
        <v>2706</v>
      </c>
      <c r="CL693">
        <v>2757.5</v>
      </c>
      <c r="CM693">
        <v>2785</v>
      </c>
      <c r="CN693">
        <v>2757.5</v>
      </c>
      <c r="CO693">
        <v>2490</v>
      </c>
      <c r="CP693">
        <v>2499</v>
      </c>
      <c r="CQ693">
        <v>2555.5</v>
      </c>
      <c r="CR693">
        <v>2595</v>
      </c>
      <c r="CS693">
        <v>2656</v>
      </c>
      <c r="CT693">
        <v>2895</v>
      </c>
      <c r="CU693">
        <v>2869</v>
      </c>
      <c r="CV693">
        <v>2950</v>
      </c>
    </row>
    <row r="694" spans="1:100" x14ac:dyDescent="0.25">
      <c r="A694">
        <v>23602</v>
      </c>
      <c r="B694" s="4" t="s">
        <v>638</v>
      </c>
      <c r="C694" s="4" t="s">
        <v>175</v>
      </c>
      <c r="D694" s="4" t="s">
        <v>174</v>
      </c>
      <c r="E694" s="4" t="s">
        <v>639</v>
      </c>
      <c r="F694">
        <v>693</v>
      </c>
      <c r="Q694">
        <v>1100</v>
      </c>
      <c r="R694">
        <v>1125</v>
      </c>
      <c r="S694">
        <v>1020</v>
      </c>
      <c r="T694">
        <v>995</v>
      </c>
      <c r="U694">
        <v>1050</v>
      </c>
      <c r="V694">
        <v>1037.5</v>
      </c>
      <c r="W694">
        <v>995</v>
      </c>
      <c r="X694">
        <v>960</v>
      </c>
      <c r="Y694">
        <v>995</v>
      </c>
      <c r="Z694">
        <v>1060</v>
      </c>
      <c r="AA694">
        <v>1042.5</v>
      </c>
      <c r="AB694">
        <v>975</v>
      </c>
      <c r="AC694">
        <v>930</v>
      </c>
      <c r="AD694">
        <v>925</v>
      </c>
      <c r="AE694">
        <v>915</v>
      </c>
      <c r="AF694">
        <v>915</v>
      </c>
      <c r="AG694">
        <v>915</v>
      </c>
      <c r="AH694">
        <v>899.5</v>
      </c>
      <c r="AI694">
        <v>900</v>
      </c>
      <c r="AJ694">
        <v>900</v>
      </c>
      <c r="AK694">
        <v>925</v>
      </c>
      <c r="AL694">
        <v>900</v>
      </c>
      <c r="AM694">
        <v>900</v>
      </c>
      <c r="AN694">
        <v>900</v>
      </c>
      <c r="AO694">
        <v>900</v>
      </c>
      <c r="AP694">
        <v>900</v>
      </c>
      <c r="AQ694">
        <v>950</v>
      </c>
      <c r="AR694">
        <v>950</v>
      </c>
      <c r="AS694">
        <v>1000</v>
      </c>
      <c r="AT694">
        <v>1059.5</v>
      </c>
      <c r="AU694">
        <v>1150</v>
      </c>
      <c r="AV694">
        <v>1069</v>
      </c>
      <c r="AW694">
        <v>1100</v>
      </c>
      <c r="AX694">
        <v>1115</v>
      </c>
      <c r="AY694">
        <v>1200</v>
      </c>
      <c r="AZ694">
        <v>1165</v>
      </c>
      <c r="BA694">
        <v>1135</v>
      </c>
      <c r="BB694">
        <v>1087.5</v>
      </c>
      <c r="BC694">
        <v>1100</v>
      </c>
      <c r="BD694">
        <v>1115</v>
      </c>
      <c r="BE694">
        <v>1100</v>
      </c>
      <c r="BF694">
        <v>1025</v>
      </c>
      <c r="BG694">
        <v>1100</v>
      </c>
      <c r="BH694">
        <v>1037.5</v>
      </c>
      <c r="BI694">
        <v>1000</v>
      </c>
      <c r="BJ694">
        <v>950</v>
      </c>
      <c r="BK694">
        <v>980</v>
      </c>
      <c r="BL694">
        <v>972.5</v>
      </c>
      <c r="BM694">
        <v>1051.5</v>
      </c>
      <c r="BN694">
        <v>950</v>
      </c>
      <c r="BO694">
        <v>1079</v>
      </c>
      <c r="BP694">
        <v>950</v>
      </c>
      <c r="BQ694">
        <v>1025</v>
      </c>
      <c r="BR694">
        <v>970</v>
      </c>
      <c r="BS694">
        <v>1056</v>
      </c>
      <c r="BT694">
        <v>1050</v>
      </c>
      <c r="BU694">
        <v>1095</v>
      </c>
      <c r="BV694">
        <v>1065</v>
      </c>
      <c r="BW694">
        <v>1100</v>
      </c>
      <c r="BX694">
        <v>1057.5</v>
      </c>
      <c r="BY694">
        <v>1200</v>
      </c>
      <c r="BZ694">
        <v>1100</v>
      </c>
      <c r="CA694">
        <v>970</v>
      </c>
      <c r="CB694">
        <v>1100</v>
      </c>
      <c r="CC694">
        <v>1015</v>
      </c>
      <c r="CD694">
        <v>1009</v>
      </c>
      <c r="CE694">
        <v>950</v>
      </c>
      <c r="CF694">
        <v>995</v>
      </c>
      <c r="CG694">
        <v>992.5</v>
      </c>
      <c r="CH694">
        <v>997</v>
      </c>
      <c r="CI694">
        <v>1019</v>
      </c>
      <c r="CJ694">
        <v>950</v>
      </c>
      <c r="CK694">
        <v>960</v>
      </c>
      <c r="CL694">
        <v>945</v>
      </c>
      <c r="CM694">
        <v>982</v>
      </c>
      <c r="CN694">
        <v>980</v>
      </c>
      <c r="CO694">
        <v>980</v>
      </c>
      <c r="CP694">
        <v>960</v>
      </c>
      <c r="CQ694">
        <v>950</v>
      </c>
      <c r="CR694">
        <v>1100</v>
      </c>
      <c r="CS694">
        <v>1115</v>
      </c>
      <c r="CT694">
        <v>1100</v>
      </c>
      <c r="CU694">
        <v>1105</v>
      </c>
      <c r="CV694">
        <v>1125</v>
      </c>
    </row>
    <row r="695" spans="1:100" x14ac:dyDescent="0.25">
      <c r="A695">
        <v>78201</v>
      </c>
      <c r="B695" s="4" t="s">
        <v>146</v>
      </c>
      <c r="C695" s="4" t="s">
        <v>108</v>
      </c>
      <c r="D695" s="4" t="s">
        <v>146</v>
      </c>
      <c r="E695" s="4" t="s">
        <v>224</v>
      </c>
      <c r="F695">
        <v>694</v>
      </c>
      <c r="CE695">
        <v>875</v>
      </c>
      <c r="CF695">
        <v>800</v>
      </c>
      <c r="CG695">
        <v>875</v>
      </c>
      <c r="CH695">
        <v>860</v>
      </c>
      <c r="CI695">
        <v>889</v>
      </c>
      <c r="CJ695">
        <v>854.5</v>
      </c>
      <c r="CK695">
        <v>850</v>
      </c>
      <c r="CL695">
        <v>900</v>
      </c>
      <c r="CM695">
        <v>889</v>
      </c>
      <c r="CN695">
        <v>909</v>
      </c>
      <c r="CO695">
        <v>889.5</v>
      </c>
      <c r="CP695">
        <v>900</v>
      </c>
      <c r="CQ695">
        <v>900</v>
      </c>
      <c r="CR695">
        <v>929</v>
      </c>
      <c r="CS695">
        <v>919</v>
      </c>
      <c r="CT695">
        <v>900</v>
      </c>
      <c r="CU695">
        <v>904.5</v>
      </c>
      <c r="CV695">
        <v>904.5</v>
      </c>
    </row>
    <row r="696" spans="1:100" x14ac:dyDescent="0.25">
      <c r="A696">
        <v>73034</v>
      </c>
      <c r="B696" s="4" t="s">
        <v>699</v>
      </c>
      <c r="C696" s="4" t="s">
        <v>428</v>
      </c>
      <c r="D696" s="4" t="s">
        <v>600</v>
      </c>
      <c r="E696" s="4" t="s">
        <v>601</v>
      </c>
      <c r="F696">
        <v>695</v>
      </c>
      <c r="CH696">
        <v>875</v>
      </c>
      <c r="CI696">
        <v>875</v>
      </c>
      <c r="CJ696">
        <v>895</v>
      </c>
      <c r="CK696">
        <v>899</v>
      </c>
      <c r="CL696">
        <v>875</v>
      </c>
      <c r="CM696">
        <v>835</v>
      </c>
      <c r="CN696">
        <v>850</v>
      </c>
      <c r="CO696">
        <v>825</v>
      </c>
      <c r="CP696">
        <v>820</v>
      </c>
      <c r="CQ696">
        <v>826.5</v>
      </c>
      <c r="CR696">
        <v>825</v>
      </c>
      <c r="CS696">
        <v>874</v>
      </c>
      <c r="CT696">
        <v>932</v>
      </c>
      <c r="CU696">
        <v>920</v>
      </c>
      <c r="CV696">
        <v>889</v>
      </c>
    </row>
    <row r="697" spans="1:100" x14ac:dyDescent="0.25">
      <c r="A697">
        <v>97007</v>
      </c>
      <c r="B697" s="4" t="s">
        <v>689</v>
      </c>
      <c r="C697" s="4" t="s">
        <v>246</v>
      </c>
      <c r="D697" s="4" t="s">
        <v>245</v>
      </c>
      <c r="E697" s="4" t="s">
        <v>142</v>
      </c>
      <c r="F697">
        <v>696</v>
      </c>
      <c r="CI697">
        <v>1459</v>
      </c>
      <c r="CJ697">
        <v>1547.5</v>
      </c>
      <c r="CK697">
        <v>1495</v>
      </c>
      <c r="CL697">
        <v>1499</v>
      </c>
      <c r="CM697">
        <v>1488</v>
      </c>
      <c r="CN697">
        <v>1434</v>
      </c>
      <c r="CO697">
        <v>1425</v>
      </c>
      <c r="CP697">
        <v>1351</v>
      </c>
      <c r="CQ697">
        <v>1360</v>
      </c>
      <c r="CR697">
        <v>1407</v>
      </c>
      <c r="CS697">
        <v>1420</v>
      </c>
      <c r="CT697">
        <v>1444</v>
      </c>
      <c r="CU697">
        <v>1469</v>
      </c>
      <c r="CV697">
        <v>1462</v>
      </c>
    </row>
    <row r="698" spans="1:100" x14ac:dyDescent="0.25">
      <c r="A698">
        <v>40517</v>
      </c>
      <c r="B698" s="4" t="s">
        <v>332</v>
      </c>
      <c r="C698" s="4" t="s">
        <v>375</v>
      </c>
      <c r="D698" s="4" t="s">
        <v>332</v>
      </c>
      <c r="E698" s="4" t="s">
        <v>678</v>
      </c>
      <c r="F698">
        <v>697</v>
      </c>
      <c r="CE698">
        <v>800.5</v>
      </c>
      <c r="CF698">
        <v>775</v>
      </c>
      <c r="CG698">
        <v>725</v>
      </c>
      <c r="CH698">
        <v>765</v>
      </c>
      <c r="CI698">
        <v>765</v>
      </c>
      <c r="CJ698">
        <v>765</v>
      </c>
      <c r="CK698">
        <v>795</v>
      </c>
      <c r="CL698">
        <v>804</v>
      </c>
      <c r="CM698">
        <v>820</v>
      </c>
      <c r="CN698">
        <v>804</v>
      </c>
      <c r="CO698">
        <v>791</v>
      </c>
      <c r="CP698">
        <v>778</v>
      </c>
      <c r="CQ698">
        <v>775</v>
      </c>
      <c r="CR698">
        <v>778</v>
      </c>
      <c r="CS698">
        <v>828.5</v>
      </c>
      <c r="CT698">
        <v>852</v>
      </c>
      <c r="CU698">
        <v>836.5</v>
      </c>
      <c r="CV698">
        <v>899</v>
      </c>
    </row>
    <row r="699" spans="1:100" x14ac:dyDescent="0.25">
      <c r="A699">
        <v>92026</v>
      </c>
      <c r="B699" s="4" t="s">
        <v>700</v>
      </c>
      <c r="C699" s="4" t="s">
        <v>117</v>
      </c>
      <c r="D699" s="4" t="s">
        <v>217</v>
      </c>
      <c r="E699" s="4" t="s">
        <v>217</v>
      </c>
      <c r="F699">
        <v>697</v>
      </c>
      <c r="CF699">
        <v>1690</v>
      </c>
      <c r="CG699">
        <v>1650</v>
      </c>
      <c r="CH699">
        <v>1635</v>
      </c>
      <c r="CI699">
        <v>1710</v>
      </c>
      <c r="CJ699">
        <v>1675</v>
      </c>
      <c r="CK699">
        <v>1710</v>
      </c>
      <c r="CL699">
        <v>1717.5</v>
      </c>
      <c r="CM699">
        <v>1645</v>
      </c>
      <c r="CN699">
        <v>1672.5</v>
      </c>
      <c r="CO699">
        <v>1750</v>
      </c>
      <c r="CP699">
        <v>1695</v>
      </c>
      <c r="CQ699">
        <v>1695</v>
      </c>
      <c r="CR699">
        <v>1737.5</v>
      </c>
      <c r="CS699">
        <v>1745</v>
      </c>
      <c r="CT699">
        <v>1697.5</v>
      </c>
      <c r="CU699">
        <v>1685</v>
      </c>
      <c r="CV699">
        <v>1795</v>
      </c>
    </row>
    <row r="700" spans="1:100" x14ac:dyDescent="0.25">
      <c r="A700">
        <v>37076</v>
      </c>
      <c r="B700" s="4" t="s">
        <v>120</v>
      </c>
      <c r="C700" s="4" t="s">
        <v>121</v>
      </c>
      <c r="D700" s="4" t="s">
        <v>120</v>
      </c>
      <c r="E700" s="4" t="s">
        <v>122</v>
      </c>
      <c r="F700">
        <v>699</v>
      </c>
      <c r="CF700">
        <v>1093.5</v>
      </c>
      <c r="CG700">
        <v>1056</v>
      </c>
      <c r="CH700">
        <v>1114</v>
      </c>
      <c r="CI700">
        <v>1155</v>
      </c>
      <c r="CJ700">
        <v>1173</v>
      </c>
      <c r="CK700">
        <v>1169.5</v>
      </c>
      <c r="CL700">
        <v>1170</v>
      </c>
      <c r="CM700">
        <v>1133.5</v>
      </c>
      <c r="CN700">
        <v>1092</v>
      </c>
      <c r="CO700">
        <v>1036</v>
      </c>
      <c r="CP700">
        <v>1069</v>
      </c>
      <c r="CQ700">
        <v>1103</v>
      </c>
      <c r="CR700">
        <v>1118</v>
      </c>
      <c r="CS700">
        <v>1155</v>
      </c>
      <c r="CT700">
        <v>1197</v>
      </c>
      <c r="CU700">
        <v>1201.5</v>
      </c>
      <c r="CV700">
        <v>1195</v>
      </c>
    </row>
    <row r="701" spans="1:100" x14ac:dyDescent="0.25">
      <c r="A701">
        <v>11432</v>
      </c>
      <c r="B701" s="4" t="s">
        <v>101</v>
      </c>
      <c r="C701" s="4" t="s">
        <v>102</v>
      </c>
      <c r="D701" s="4" t="s">
        <v>101</v>
      </c>
      <c r="E701" s="4" t="s">
        <v>119</v>
      </c>
      <c r="F701">
        <v>700</v>
      </c>
      <c r="CD701">
        <v>2199.5</v>
      </c>
      <c r="CE701">
        <v>2270</v>
      </c>
      <c r="CF701">
        <v>2115.5</v>
      </c>
      <c r="CG701">
        <v>2099</v>
      </c>
      <c r="CH701">
        <v>2200</v>
      </c>
      <c r="CI701">
        <v>2200</v>
      </c>
      <c r="CJ701">
        <v>2362.5</v>
      </c>
      <c r="CK701">
        <v>2450</v>
      </c>
      <c r="CL701">
        <v>2192.5</v>
      </c>
      <c r="CM701">
        <v>2020</v>
      </c>
      <c r="CN701">
        <v>2100</v>
      </c>
      <c r="CO701">
        <v>2200</v>
      </c>
      <c r="CP701">
        <v>2000</v>
      </c>
      <c r="CQ701">
        <v>1999.5</v>
      </c>
      <c r="CR701">
        <v>2000</v>
      </c>
      <c r="CS701">
        <v>1999</v>
      </c>
      <c r="CT701">
        <v>2000</v>
      </c>
      <c r="CU701">
        <v>2186</v>
      </c>
      <c r="CV701">
        <v>2200</v>
      </c>
    </row>
    <row r="702" spans="1:100" x14ac:dyDescent="0.25">
      <c r="A702">
        <v>6460</v>
      </c>
      <c r="B702" s="4" t="s">
        <v>701</v>
      </c>
      <c r="C702" s="4" t="s">
        <v>222</v>
      </c>
      <c r="D702" s="4" t="s">
        <v>417</v>
      </c>
      <c r="E702" s="4" t="s">
        <v>417</v>
      </c>
      <c r="F702">
        <v>701</v>
      </c>
      <c r="U702">
        <v>1500</v>
      </c>
      <c r="V702">
        <v>1595</v>
      </c>
      <c r="W702">
        <v>1547.5</v>
      </c>
      <c r="X702">
        <v>1500</v>
      </c>
      <c r="Y702">
        <v>1600</v>
      </c>
      <c r="Z702">
        <v>1650</v>
      </c>
      <c r="AA702">
        <v>1500</v>
      </c>
      <c r="AB702">
        <v>1500</v>
      </c>
      <c r="AC702">
        <v>1500</v>
      </c>
      <c r="AD702">
        <v>1475</v>
      </c>
      <c r="AE702">
        <v>1450</v>
      </c>
      <c r="AF702">
        <v>1450</v>
      </c>
      <c r="AG702">
        <v>1500</v>
      </c>
      <c r="AH702">
        <v>1600</v>
      </c>
      <c r="AI702">
        <v>1600</v>
      </c>
      <c r="AJ702">
        <v>1500</v>
      </c>
      <c r="AK702">
        <v>1550</v>
      </c>
      <c r="AL702">
        <v>1450</v>
      </c>
      <c r="AM702">
        <v>1450</v>
      </c>
      <c r="AN702">
        <v>1500</v>
      </c>
      <c r="AO702">
        <v>1500</v>
      </c>
      <c r="AP702">
        <v>1600</v>
      </c>
      <c r="AQ702">
        <v>1600</v>
      </c>
      <c r="AR702">
        <v>1587.5</v>
      </c>
      <c r="AS702">
        <v>1475</v>
      </c>
      <c r="AT702">
        <v>1582.5</v>
      </c>
      <c r="AU702">
        <v>1750</v>
      </c>
      <c r="AV702">
        <v>1750</v>
      </c>
      <c r="AW702">
        <v>1800</v>
      </c>
      <c r="AX702">
        <v>1745</v>
      </c>
      <c r="AY702">
        <v>1600</v>
      </c>
      <c r="AZ702">
        <v>1600</v>
      </c>
      <c r="BA702">
        <v>1600</v>
      </c>
      <c r="BB702">
        <v>1595</v>
      </c>
      <c r="BC702">
        <v>1550</v>
      </c>
      <c r="BD702">
        <v>1575</v>
      </c>
      <c r="BE702">
        <v>1650</v>
      </c>
      <c r="BF702">
        <v>1650</v>
      </c>
      <c r="BG702">
        <v>1525</v>
      </c>
      <c r="BH702">
        <v>1500</v>
      </c>
      <c r="BI702">
        <v>1567.5</v>
      </c>
      <c r="BJ702">
        <v>1600</v>
      </c>
      <c r="BK702">
        <v>1475</v>
      </c>
      <c r="BL702">
        <v>1650</v>
      </c>
      <c r="BM702">
        <v>1650</v>
      </c>
      <c r="BN702">
        <v>1650</v>
      </c>
      <c r="BO702">
        <v>1650</v>
      </c>
      <c r="BP702">
        <v>1650</v>
      </c>
      <c r="BQ702">
        <v>1750</v>
      </c>
      <c r="BR702">
        <v>1600</v>
      </c>
      <c r="BS702">
        <v>1669</v>
      </c>
      <c r="BT702">
        <v>1700</v>
      </c>
      <c r="BU702">
        <v>1700</v>
      </c>
      <c r="BV702">
        <v>1750</v>
      </c>
      <c r="BW702">
        <v>1677.5</v>
      </c>
      <c r="BX702">
        <v>1700</v>
      </c>
      <c r="BY702">
        <v>1825</v>
      </c>
      <c r="BZ702">
        <v>1700</v>
      </c>
      <c r="CA702">
        <v>1750</v>
      </c>
      <c r="CB702">
        <v>1650</v>
      </c>
      <c r="CC702">
        <v>1750</v>
      </c>
      <c r="CD702">
        <v>1775</v>
      </c>
      <c r="CE702">
        <v>1650</v>
      </c>
      <c r="CF702">
        <v>1650</v>
      </c>
      <c r="CG702">
        <v>1750</v>
      </c>
      <c r="CH702">
        <v>1850</v>
      </c>
      <c r="CI702">
        <v>1850</v>
      </c>
      <c r="CJ702">
        <v>1797.5</v>
      </c>
      <c r="CK702">
        <v>1650</v>
      </c>
      <c r="CL702">
        <v>1650</v>
      </c>
      <c r="CM702">
        <v>1750</v>
      </c>
      <c r="CN702">
        <v>1700</v>
      </c>
      <c r="CO702">
        <v>1700</v>
      </c>
      <c r="CP702">
        <v>1719</v>
      </c>
      <c r="CQ702">
        <v>1800</v>
      </c>
      <c r="CR702">
        <v>1800</v>
      </c>
      <c r="CS702">
        <v>1757.5</v>
      </c>
      <c r="CT702">
        <v>1752</v>
      </c>
      <c r="CU702">
        <v>1750</v>
      </c>
      <c r="CV702">
        <v>1750</v>
      </c>
    </row>
    <row r="703" spans="1:100" x14ac:dyDescent="0.25">
      <c r="A703">
        <v>18104</v>
      </c>
      <c r="B703" s="4" t="s">
        <v>702</v>
      </c>
      <c r="C703" s="4" t="s">
        <v>208</v>
      </c>
      <c r="D703" s="4" t="s">
        <v>642</v>
      </c>
      <c r="E703" s="4" t="s">
        <v>643</v>
      </c>
      <c r="F703">
        <v>702</v>
      </c>
      <c r="CE703">
        <v>1470</v>
      </c>
      <c r="CF703">
        <v>1375</v>
      </c>
      <c r="CG703">
        <v>1350</v>
      </c>
      <c r="CH703">
        <v>1540</v>
      </c>
      <c r="CI703">
        <v>1540</v>
      </c>
      <c r="CJ703">
        <v>1664</v>
      </c>
      <c r="CK703">
        <v>1664</v>
      </c>
      <c r="CL703">
        <v>1602.5</v>
      </c>
      <c r="CM703">
        <v>1490</v>
      </c>
      <c r="CN703">
        <v>1472.5</v>
      </c>
      <c r="CO703">
        <v>1490</v>
      </c>
      <c r="CP703">
        <v>1471</v>
      </c>
      <c r="CQ703">
        <v>1371</v>
      </c>
      <c r="CR703">
        <v>1442.5</v>
      </c>
      <c r="CS703">
        <v>1515</v>
      </c>
      <c r="CT703">
        <v>1565</v>
      </c>
      <c r="CU703">
        <v>1565</v>
      </c>
      <c r="CV703">
        <v>1645</v>
      </c>
    </row>
    <row r="704" spans="1:100" x14ac:dyDescent="0.25">
      <c r="A704">
        <v>91762</v>
      </c>
      <c r="B704" s="4" t="s">
        <v>703</v>
      </c>
      <c r="C704" s="4" t="s">
        <v>117</v>
      </c>
      <c r="D704" s="4" t="s">
        <v>249</v>
      </c>
      <c r="E704" s="4" t="s">
        <v>250</v>
      </c>
      <c r="F704">
        <v>703</v>
      </c>
      <c r="CE704">
        <v>1300</v>
      </c>
      <c r="CF704">
        <v>1490</v>
      </c>
      <c r="CG704">
        <v>1500</v>
      </c>
      <c r="CH704">
        <v>1500</v>
      </c>
      <c r="CI704">
        <v>1450</v>
      </c>
      <c r="CJ704">
        <v>1495</v>
      </c>
      <c r="CK704">
        <v>1500</v>
      </c>
      <c r="CL704">
        <v>1495</v>
      </c>
      <c r="CM704">
        <v>1500</v>
      </c>
      <c r="CN704">
        <v>1500</v>
      </c>
      <c r="CO704">
        <v>1450</v>
      </c>
      <c r="CP704">
        <v>1600</v>
      </c>
      <c r="CQ704">
        <v>1600</v>
      </c>
      <c r="CR704">
        <v>1635</v>
      </c>
      <c r="CS704">
        <v>1650</v>
      </c>
      <c r="CT704">
        <v>1737.5</v>
      </c>
      <c r="CU704">
        <v>1625</v>
      </c>
      <c r="CV704">
        <v>1600</v>
      </c>
    </row>
    <row r="705" spans="1:100" x14ac:dyDescent="0.25">
      <c r="A705">
        <v>33068</v>
      </c>
      <c r="B705" s="4" t="s">
        <v>704</v>
      </c>
      <c r="C705" s="4" t="s">
        <v>171</v>
      </c>
      <c r="D705" s="4" t="s">
        <v>172</v>
      </c>
      <c r="E705" s="4" t="s">
        <v>194</v>
      </c>
      <c r="F705">
        <v>704</v>
      </c>
      <c r="M705">
        <v>1100</v>
      </c>
      <c r="N705">
        <v>1137.5</v>
      </c>
      <c r="O705">
        <v>1150</v>
      </c>
      <c r="P705">
        <v>1125</v>
      </c>
      <c r="Q705">
        <v>1150</v>
      </c>
      <c r="R705">
        <v>1150</v>
      </c>
      <c r="S705">
        <v>1200</v>
      </c>
      <c r="T705">
        <v>1150</v>
      </c>
      <c r="U705">
        <v>1099</v>
      </c>
      <c r="V705">
        <v>1100</v>
      </c>
      <c r="W705">
        <v>1057</v>
      </c>
      <c r="X705">
        <v>1077.5</v>
      </c>
      <c r="Y705">
        <v>1112</v>
      </c>
      <c r="Z705">
        <v>1150</v>
      </c>
      <c r="AA705">
        <v>1150</v>
      </c>
      <c r="AB705">
        <v>1189.5</v>
      </c>
      <c r="AC705">
        <v>1159</v>
      </c>
      <c r="AD705">
        <v>1164.5</v>
      </c>
      <c r="AE705">
        <v>1164</v>
      </c>
      <c r="AF705">
        <v>1175</v>
      </c>
      <c r="AG705">
        <v>1175</v>
      </c>
      <c r="AH705">
        <v>1150</v>
      </c>
      <c r="AI705">
        <v>1150</v>
      </c>
      <c r="AJ705">
        <v>1182.5</v>
      </c>
      <c r="AK705">
        <v>1237.5</v>
      </c>
      <c r="AL705">
        <v>1200</v>
      </c>
      <c r="AM705">
        <v>1200</v>
      </c>
      <c r="AN705">
        <v>1200</v>
      </c>
      <c r="AO705">
        <v>1200</v>
      </c>
      <c r="AP705">
        <v>1200</v>
      </c>
      <c r="AQ705">
        <v>1200</v>
      </c>
      <c r="AR705">
        <v>1200</v>
      </c>
      <c r="AS705">
        <v>1212.5</v>
      </c>
      <c r="AT705">
        <v>1250</v>
      </c>
      <c r="AU705">
        <v>1200</v>
      </c>
      <c r="AV705">
        <v>1200</v>
      </c>
      <c r="AW705">
        <v>1250</v>
      </c>
      <c r="AX705">
        <v>1250</v>
      </c>
      <c r="AY705">
        <v>1250</v>
      </c>
      <c r="AZ705">
        <v>1250</v>
      </c>
      <c r="BA705">
        <v>1250</v>
      </c>
      <c r="BB705">
        <v>1250</v>
      </c>
      <c r="BC705">
        <v>1250</v>
      </c>
      <c r="BD705">
        <v>1250</v>
      </c>
      <c r="BE705">
        <v>1250</v>
      </c>
      <c r="BF705">
        <v>1239.5</v>
      </c>
      <c r="BG705">
        <v>1225</v>
      </c>
      <c r="BH705">
        <v>1250</v>
      </c>
      <c r="BI705">
        <v>1250</v>
      </c>
      <c r="BJ705">
        <v>1260</v>
      </c>
      <c r="BK705">
        <v>1300</v>
      </c>
      <c r="BL705">
        <v>1320</v>
      </c>
      <c r="BM705">
        <v>1250</v>
      </c>
      <c r="BN705">
        <v>1335</v>
      </c>
      <c r="BO705">
        <v>1300</v>
      </c>
      <c r="BP705">
        <v>1250</v>
      </c>
      <c r="BQ705">
        <v>1275</v>
      </c>
      <c r="BR705">
        <v>1300</v>
      </c>
      <c r="BS705">
        <v>1277.5</v>
      </c>
      <c r="BT705">
        <v>1300</v>
      </c>
      <c r="BU705">
        <v>1350</v>
      </c>
      <c r="BV705">
        <v>1350</v>
      </c>
      <c r="BW705">
        <v>1350</v>
      </c>
      <c r="BX705">
        <v>1350</v>
      </c>
      <c r="BY705">
        <v>1350</v>
      </c>
      <c r="BZ705">
        <v>1300</v>
      </c>
      <c r="CA705">
        <v>1400</v>
      </c>
      <c r="CB705">
        <v>1300</v>
      </c>
      <c r="CC705">
        <v>1250</v>
      </c>
      <c r="CD705">
        <v>1350</v>
      </c>
      <c r="CE705">
        <v>1350</v>
      </c>
      <c r="CF705">
        <v>1350</v>
      </c>
      <c r="CG705">
        <v>1350</v>
      </c>
      <c r="CH705">
        <v>1375</v>
      </c>
      <c r="CI705">
        <v>1375</v>
      </c>
      <c r="CJ705">
        <v>1399.5</v>
      </c>
      <c r="CK705">
        <v>1400</v>
      </c>
      <c r="CL705">
        <v>1400</v>
      </c>
      <c r="CM705">
        <v>1380</v>
      </c>
      <c r="CN705">
        <v>1400</v>
      </c>
      <c r="CO705">
        <v>1400</v>
      </c>
      <c r="CP705">
        <v>1400</v>
      </c>
      <c r="CQ705">
        <v>1400</v>
      </c>
      <c r="CR705">
        <v>1400</v>
      </c>
      <c r="CS705">
        <v>1400</v>
      </c>
      <c r="CT705">
        <v>1400</v>
      </c>
      <c r="CU705">
        <v>1450</v>
      </c>
      <c r="CV705">
        <v>1400</v>
      </c>
    </row>
    <row r="706" spans="1:100" x14ac:dyDescent="0.25">
      <c r="A706">
        <v>11222</v>
      </c>
      <c r="B706" s="4" t="s">
        <v>101</v>
      </c>
      <c r="C706" s="4" t="s">
        <v>102</v>
      </c>
      <c r="D706" s="4" t="s">
        <v>101</v>
      </c>
      <c r="E706" s="4" t="s">
        <v>118</v>
      </c>
      <c r="F706">
        <v>705</v>
      </c>
      <c r="Q706">
        <v>2200</v>
      </c>
      <c r="R706">
        <v>2100</v>
      </c>
      <c r="S706">
        <v>2200</v>
      </c>
      <c r="T706">
        <v>2300</v>
      </c>
      <c r="U706">
        <v>2400</v>
      </c>
      <c r="V706">
        <v>2200</v>
      </c>
      <c r="W706">
        <v>2050</v>
      </c>
      <c r="X706">
        <v>2200</v>
      </c>
      <c r="Y706">
        <v>2325</v>
      </c>
      <c r="Z706">
        <v>2400</v>
      </c>
      <c r="AA706">
        <v>2375</v>
      </c>
      <c r="AB706">
        <v>2400</v>
      </c>
      <c r="AC706">
        <v>2449.5</v>
      </c>
      <c r="AD706">
        <v>2600</v>
      </c>
      <c r="AE706">
        <v>2500</v>
      </c>
      <c r="AF706">
        <v>2499.5</v>
      </c>
      <c r="AG706">
        <v>2550</v>
      </c>
      <c r="AH706">
        <v>2499</v>
      </c>
      <c r="AI706">
        <v>2500</v>
      </c>
      <c r="AJ706">
        <v>2500</v>
      </c>
      <c r="AK706">
        <v>2474.5</v>
      </c>
      <c r="AL706">
        <v>2600</v>
      </c>
      <c r="AM706">
        <v>2700</v>
      </c>
      <c r="AN706">
        <v>2700</v>
      </c>
      <c r="AO706">
        <v>2895</v>
      </c>
      <c r="AP706">
        <v>2700</v>
      </c>
      <c r="AQ706">
        <v>2800</v>
      </c>
      <c r="AR706">
        <v>2900</v>
      </c>
      <c r="AS706">
        <v>2897.5</v>
      </c>
      <c r="AT706">
        <v>2790</v>
      </c>
      <c r="AU706">
        <v>2800</v>
      </c>
      <c r="AV706">
        <v>2795</v>
      </c>
      <c r="AW706">
        <v>2700</v>
      </c>
      <c r="AX706">
        <v>2800</v>
      </c>
      <c r="AY706">
        <v>2750</v>
      </c>
      <c r="AZ706">
        <v>2800</v>
      </c>
      <c r="BA706">
        <v>2800</v>
      </c>
      <c r="BB706">
        <v>2800</v>
      </c>
      <c r="BC706">
        <v>2900</v>
      </c>
      <c r="BD706">
        <v>2900</v>
      </c>
      <c r="BE706">
        <v>2900</v>
      </c>
      <c r="BF706">
        <v>2800</v>
      </c>
      <c r="BG706">
        <v>2850</v>
      </c>
      <c r="BH706">
        <v>2995</v>
      </c>
      <c r="BI706">
        <v>2925</v>
      </c>
      <c r="BJ706">
        <v>3000</v>
      </c>
      <c r="BK706">
        <v>3295</v>
      </c>
      <c r="BL706">
        <v>2999</v>
      </c>
      <c r="BM706">
        <v>2907</v>
      </c>
      <c r="BN706">
        <v>2900</v>
      </c>
      <c r="BO706">
        <v>3000</v>
      </c>
      <c r="BP706">
        <v>3000</v>
      </c>
      <c r="BQ706">
        <v>2900</v>
      </c>
      <c r="BR706">
        <v>2900</v>
      </c>
      <c r="BS706">
        <v>2800</v>
      </c>
      <c r="BT706">
        <v>2799</v>
      </c>
      <c r="BU706">
        <v>2900</v>
      </c>
      <c r="BV706">
        <v>3000</v>
      </c>
      <c r="BW706">
        <v>3100</v>
      </c>
      <c r="BX706">
        <v>3075</v>
      </c>
      <c r="BY706">
        <v>3100</v>
      </c>
      <c r="BZ706">
        <v>2995</v>
      </c>
      <c r="CA706">
        <v>2995</v>
      </c>
      <c r="CB706">
        <v>3000</v>
      </c>
      <c r="CC706">
        <v>2999</v>
      </c>
      <c r="CD706">
        <v>2950</v>
      </c>
      <c r="CE706">
        <v>2897.5</v>
      </c>
      <c r="CF706">
        <v>2800</v>
      </c>
      <c r="CG706">
        <v>2772.5</v>
      </c>
      <c r="CH706">
        <v>2800</v>
      </c>
      <c r="CI706">
        <v>2900</v>
      </c>
      <c r="CJ706">
        <v>2995</v>
      </c>
      <c r="CK706">
        <v>2950</v>
      </c>
      <c r="CL706">
        <v>2895</v>
      </c>
      <c r="CM706">
        <v>2952</v>
      </c>
      <c r="CN706">
        <v>2900</v>
      </c>
      <c r="CO706">
        <v>2795</v>
      </c>
      <c r="CP706">
        <v>2700</v>
      </c>
      <c r="CQ706">
        <v>2700</v>
      </c>
      <c r="CR706">
        <v>2650</v>
      </c>
      <c r="CS706">
        <v>2795</v>
      </c>
      <c r="CT706">
        <v>2900</v>
      </c>
      <c r="CU706">
        <v>2900</v>
      </c>
      <c r="CV706">
        <v>2999</v>
      </c>
    </row>
    <row r="707" spans="1:100" x14ac:dyDescent="0.25">
      <c r="A707">
        <v>94403</v>
      </c>
      <c r="B707" s="4" t="s">
        <v>705</v>
      </c>
      <c r="C707" s="4" t="s">
        <v>117</v>
      </c>
      <c r="D707" s="4" t="s">
        <v>116</v>
      </c>
      <c r="E707" s="4" t="s">
        <v>705</v>
      </c>
      <c r="F707">
        <v>706</v>
      </c>
      <c r="BY707">
        <v>3135</v>
      </c>
      <c r="BZ707">
        <v>3000</v>
      </c>
      <c r="CA707">
        <v>2895.5</v>
      </c>
      <c r="CB707">
        <v>2960.5</v>
      </c>
      <c r="CC707">
        <v>2964</v>
      </c>
      <c r="CD707">
        <v>3112</v>
      </c>
      <c r="CE707">
        <v>2891.5</v>
      </c>
      <c r="CF707">
        <v>3014</v>
      </c>
      <c r="CG707">
        <v>3119.5</v>
      </c>
      <c r="CH707">
        <v>3000</v>
      </c>
      <c r="CI707">
        <v>2991</v>
      </c>
      <c r="CJ707">
        <v>3069</v>
      </c>
      <c r="CK707">
        <v>3000</v>
      </c>
      <c r="CL707">
        <v>3125</v>
      </c>
      <c r="CM707">
        <v>3190</v>
      </c>
      <c r="CN707">
        <v>3177</v>
      </c>
      <c r="CO707">
        <v>2994</v>
      </c>
      <c r="CP707">
        <v>3011.5</v>
      </c>
      <c r="CQ707">
        <v>3108.5</v>
      </c>
      <c r="CR707">
        <v>3138</v>
      </c>
      <c r="CS707">
        <v>3249</v>
      </c>
      <c r="CT707">
        <v>3200</v>
      </c>
      <c r="CU707">
        <v>3625</v>
      </c>
      <c r="CV707">
        <v>3990</v>
      </c>
    </row>
    <row r="708" spans="1:100" x14ac:dyDescent="0.25">
      <c r="A708">
        <v>78213</v>
      </c>
      <c r="B708" s="4" t="s">
        <v>146</v>
      </c>
      <c r="C708" s="4" t="s">
        <v>108</v>
      </c>
      <c r="D708" s="4" t="s">
        <v>146</v>
      </c>
      <c r="E708" s="4" t="s">
        <v>224</v>
      </c>
      <c r="F708">
        <v>707</v>
      </c>
      <c r="T708">
        <v>750</v>
      </c>
      <c r="U708">
        <v>765</v>
      </c>
      <c r="V708">
        <v>770</v>
      </c>
      <c r="W708">
        <v>765</v>
      </c>
      <c r="X708">
        <v>725</v>
      </c>
      <c r="Y708">
        <v>750</v>
      </c>
      <c r="Z708">
        <v>764</v>
      </c>
      <c r="AA708">
        <v>795</v>
      </c>
      <c r="AB708">
        <v>790</v>
      </c>
      <c r="AC708">
        <v>821</v>
      </c>
      <c r="AD708">
        <v>837</v>
      </c>
      <c r="AE708">
        <v>826</v>
      </c>
      <c r="AF708">
        <v>826</v>
      </c>
      <c r="AG708">
        <v>835</v>
      </c>
      <c r="AH708">
        <v>783</v>
      </c>
      <c r="AI708">
        <v>795</v>
      </c>
      <c r="AJ708">
        <v>805</v>
      </c>
      <c r="AK708">
        <v>801</v>
      </c>
      <c r="AL708">
        <v>809</v>
      </c>
      <c r="AM708">
        <v>825</v>
      </c>
      <c r="AN708">
        <v>833.5</v>
      </c>
      <c r="AO708">
        <v>845</v>
      </c>
      <c r="AP708">
        <v>845</v>
      </c>
      <c r="AQ708">
        <v>850</v>
      </c>
      <c r="AR708">
        <v>880</v>
      </c>
      <c r="AS708">
        <v>850</v>
      </c>
      <c r="AT708">
        <v>860</v>
      </c>
      <c r="AU708">
        <v>880</v>
      </c>
      <c r="AV708">
        <v>881.5</v>
      </c>
      <c r="AW708">
        <v>895</v>
      </c>
      <c r="AX708">
        <v>895</v>
      </c>
      <c r="AY708">
        <v>829</v>
      </c>
      <c r="AZ708">
        <v>840</v>
      </c>
      <c r="BA708">
        <v>825</v>
      </c>
      <c r="BB708">
        <v>825</v>
      </c>
      <c r="BC708">
        <v>840</v>
      </c>
      <c r="BD708">
        <v>834</v>
      </c>
      <c r="BE708">
        <v>834</v>
      </c>
      <c r="BF708">
        <v>834</v>
      </c>
      <c r="BG708">
        <v>840</v>
      </c>
      <c r="BH708">
        <v>870</v>
      </c>
      <c r="BI708">
        <v>837</v>
      </c>
      <c r="BJ708">
        <v>850</v>
      </c>
      <c r="BK708">
        <v>867.5</v>
      </c>
      <c r="BL708">
        <v>875</v>
      </c>
      <c r="BM708">
        <v>867.5</v>
      </c>
      <c r="BN708">
        <v>860</v>
      </c>
      <c r="BO708">
        <v>877.5</v>
      </c>
      <c r="BP708">
        <v>883.5</v>
      </c>
      <c r="BQ708">
        <v>900</v>
      </c>
      <c r="BR708">
        <v>880</v>
      </c>
      <c r="BS708">
        <v>895</v>
      </c>
      <c r="BT708">
        <v>895</v>
      </c>
      <c r="BU708">
        <v>897.5</v>
      </c>
      <c r="BV708">
        <v>919</v>
      </c>
      <c r="BW708">
        <v>932</v>
      </c>
      <c r="BX708">
        <v>917</v>
      </c>
      <c r="BY708">
        <v>892</v>
      </c>
      <c r="BZ708">
        <v>880</v>
      </c>
      <c r="CA708">
        <v>880</v>
      </c>
      <c r="CB708">
        <v>889</v>
      </c>
      <c r="CC708">
        <v>880</v>
      </c>
      <c r="CD708">
        <v>869</v>
      </c>
      <c r="CE708">
        <v>883</v>
      </c>
      <c r="CF708">
        <v>896</v>
      </c>
      <c r="CG708">
        <v>906.5</v>
      </c>
      <c r="CH708">
        <v>905</v>
      </c>
      <c r="CI708">
        <v>946</v>
      </c>
      <c r="CJ708">
        <v>956</v>
      </c>
      <c r="CK708">
        <v>961</v>
      </c>
      <c r="CL708">
        <v>950</v>
      </c>
      <c r="CM708">
        <v>960</v>
      </c>
      <c r="CN708">
        <v>956</v>
      </c>
      <c r="CO708">
        <v>955</v>
      </c>
      <c r="CP708">
        <v>941</v>
      </c>
      <c r="CQ708">
        <v>945</v>
      </c>
      <c r="CR708">
        <v>940</v>
      </c>
      <c r="CS708">
        <v>971</v>
      </c>
      <c r="CT708">
        <v>950</v>
      </c>
      <c r="CU708">
        <v>910</v>
      </c>
      <c r="CV708">
        <v>925</v>
      </c>
    </row>
    <row r="709" spans="1:100" x14ac:dyDescent="0.25">
      <c r="A709">
        <v>33179</v>
      </c>
      <c r="B709" s="4" t="s">
        <v>706</v>
      </c>
      <c r="C709" s="4" t="s">
        <v>171</v>
      </c>
      <c r="D709" s="4" t="s">
        <v>172</v>
      </c>
      <c r="E709" s="4" t="s">
        <v>173</v>
      </c>
      <c r="F709">
        <v>708</v>
      </c>
      <c r="K709">
        <v>1199</v>
      </c>
      <c r="L709">
        <v>1195</v>
      </c>
      <c r="M709">
        <v>1190</v>
      </c>
      <c r="N709">
        <v>1150</v>
      </c>
      <c r="O709">
        <v>1100</v>
      </c>
      <c r="P709">
        <v>1150</v>
      </c>
      <c r="Q709">
        <v>1175</v>
      </c>
      <c r="R709">
        <v>1200</v>
      </c>
      <c r="S709">
        <v>1200</v>
      </c>
      <c r="T709">
        <v>1200</v>
      </c>
      <c r="U709">
        <v>1200</v>
      </c>
      <c r="V709">
        <v>1200</v>
      </c>
      <c r="W709">
        <v>1200</v>
      </c>
      <c r="X709">
        <v>1200</v>
      </c>
      <c r="Y709">
        <v>1200</v>
      </c>
      <c r="Z709">
        <v>1200</v>
      </c>
      <c r="AA709">
        <v>1200</v>
      </c>
      <c r="AB709">
        <v>1200</v>
      </c>
      <c r="AC709">
        <v>1217.5</v>
      </c>
      <c r="AD709">
        <v>1200</v>
      </c>
      <c r="AE709">
        <v>1200</v>
      </c>
      <c r="AF709">
        <v>1200</v>
      </c>
      <c r="AG709">
        <v>1200</v>
      </c>
      <c r="AH709">
        <v>1200</v>
      </c>
      <c r="AI709">
        <v>1250</v>
      </c>
      <c r="AJ709">
        <v>1200</v>
      </c>
      <c r="AK709">
        <v>1211.5</v>
      </c>
      <c r="AL709">
        <v>1250</v>
      </c>
      <c r="AM709">
        <v>1300</v>
      </c>
      <c r="AN709">
        <v>1300</v>
      </c>
      <c r="AO709">
        <v>1295</v>
      </c>
      <c r="AP709">
        <v>1300</v>
      </c>
      <c r="AQ709">
        <v>1250</v>
      </c>
      <c r="AR709">
        <v>1250</v>
      </c>
      <c r="AS709">
        <v>1250</v>
      </c>
      <c r="AT709">
        <v>1250</v>
      </c>
      <c r="AU709">
        <v>1295</v>
      </c>
      <c r="AV709">
        <v>1295</v>
      </c>
      <c r="AW709">
        <v>1250</v>
      </c>
      <c r="AX709">
        <v>1295</v>
      </c>
      <c r="AY709">
        <v>1299</v>
      </c>
      <c r="AZ709">
        <v>1300</v>
      </c>
      <c r="BA709">
        <v>1350</v>
      </c>
      <c r="BB709">
        <v>1300</v>
      </c>
      <c r="BC709">
        <v>1300</v>
      </c>
      <c r="BD709">
        <v>1300</v>
      </c>
      <c r="BE709">
        <v>1300</v>
      </c>
      <c r="BF709">
        <v>1280</v>
      </c>
      <c r="BG709">
        <v>1280</v>
      </c>
      <c r="BH709">
        <v>1300</v>
      </c>
      <c r="BI709">
        <v>1300</v>
      </c>
      <c r="BJ709">
        <v>1300</v>
      </c>
      <c r="BK709">
        <v>1350</v>
      </c>
      <c r="BL709">
        <v>1375</v>
      </c>
      <c r="BM709">
        <v>1375</v>
      </c>
      <c r="BN709">
        <v>1400</v>
      </c>
      <c r="BO709">
        <v>1375</v>
      </c>
      <c r="BP709">
        <v>1400</v>
      </c>
      <c r="BQ709">
        <v>1400</v>
      </c>
      <c r="BR709">
        <v>1400</v>
      </c>
      <c r="BS709">
        <v>1400</v>
      </c>
      <c r="BT709">
        <v>1400</v>
      </c>
      <c r="BU709">
        <v>1375</v>
      </c>
      <c r="BV709">
        <v>1400</v>
      </c>
      <c r="BW709">
        <v>1425</v>
      </c>
      <c r="BX709">
        <v>1375</v>
      </c>
      <c r="BY709">
        <v>1450</v>
      </c>
      <c r="BZ709">
        <v>1450</v>
      </c>
      <c r="CA709">
        <v>1450</v>
      </c>
      <c r="CB709">
        <v>1400</v>
      </c>
      <c r="CC709">
        <v>1400</v>
      </c>
      <c r="CD709">
        <v>1400</v>
      </c>
      <c r="CE709">
        <v>1450</v>
      </c>
      <c r="CF709">
        <v>1500</v>
      </c>
      <c r="CG709">
        <v>1500</v>
      </c>
      <c r="CH709">
        <v>1500</v>
      </c>
      <c r="CI709">
        <v>1500</v>
      </c>
      <c r="CJ709">
        <v>1500</v>
      </c>
      <c r="CK709">
        <v>1550</v>
      </c>
      <c r="CL709">
        <v>1567</v>
      </c>
      <c r="CM709">
        <v>1553</v>
      </c>
      <c r="CN709">
        <v>1557.5</v>
      </c>
      <c r="CO709">
        <v>1548</v>
      </c>
      <c r="CP709">
        <v>1543.5</v>
      </c>
      <c r="CQ709">
        <v>1550</v>
      </c>
      <c r="CR709">
        <v>1550</v>
      </c>
      <c r="CS709">
        <v>1534</v>
      </c>
      <c r="CT709">
        <v>1550</v>
      </c>
      <c r="CU709">
        <v>1550</v>
      </c>
      <c r="CV709">
        <v>1600</v>
      </c>
    </row>
    <row r="710" spans="1:100" x14ac:dyDescent="0.25">
      <c r="A710">
        <v>44120</v>
      </c>
      <c r="B710" s="4" t="s">
        <v>189</v>
      </c>
      <c r="C710" s="4" t="s">
        <v>188</v>
      </c>
      <c r="D710" s="4" t="s">
        <v>189</v>
      </c>
      <c r="E710" s="4" t="s">
        <v>190</v>
      </c>
      <c r="F710">
        <v>709</v>
      </c>
      <c r="CE710">
        <v>697.5</v>
      </c>
      <c r="CF710">
        <v>800</v>
      </c>
      <c r="CG710">
        <v>825</v>
      </c>
      <c r="CH710">
        <v>815</v>
      </c>
      <c r="CI710">
        <v>820</v>
      </c>
      <c r="CJ710">
        <v>800</v>
      </c>
      <c r="CK710">
        <v>800</v>
      </c>
      <c r="CL710">
        <v>784</v>
      </c>
      <c r="CM710">
        <v>785</v>
      </c>
      <c r="CN710">
        <v>800</v>
      </c>
      <c r="CO710">
        <v>800</v>
      </c>
      <c r="CP710">
        <v>792.5</v>
      </c>
      <c r="CQ710">
        <v>895</v>
      </c>
      <c r="CR710">
        <v>810</v>
      </c>
      <c r="CS710">
        <v>820</v>
      </c>
      <c r="CT710">
        <v>850</v>
      </c>
      <c r="CU710">
        <v>850</v>
      </c>
      <c r="CV710">
        <v>850</v>
      </c>
    </row>
    <row r="711" spans="1:100" x14ac:dyDescent="0.25">
      <c r="A711">
        <v>21043</v>
      </c>
      <c r="B711" s="4" t="s">
        <v>707</v>
      </c>
      <c r="C711" s="4" t="s">
        <v>168</v>
      </c>
      <c r="D711" s="4" t="s">
        <v>169</v>
      </c>
      <c r="E711" s="4" t="s">
        <v>708</v>
      </c>
      <c r="F711">
        <v>710</v>
      </c>
      <c r="CF711">
        <v>1676</v>
      </c>
      <c r="CG711">
        <v>1685</v>
      </c>
      <c r="CH711">
        <v>1780</v>
      </c>
      <c r="CI711">
        <v>1730</v>
      </c>
      <c r="CJ711">
        <v>1685</v>
      </c>
      <c r="CK711">
        <v>1708</v>
      </c>
      <c r="CL711">
        <v>1686.5</v>
      </c>
      <c r="CM711">
        <v>1675</v>
      </c>
      <c r="CN711">
        <v>1650</v>
      </c>
      <c r="CO711">
        <v>1667</v>
      </c>
      <c r="CP711">
        <v>1560</v>
      </c>
      <c r="CQ711">
        <v>1530</v>
      </c>
      <c r="CR711">
        <v>1535</v>
      </c>
      <c r="CS711">
        <v>1601</v>
      </c>
      <c r="CT711">
        <v>1580</v>
      </c>
      <c r="CU711">
        <v>1632.5</v>
      </c>
      <c r="CV711">
        <v>1627.5</v>
      </c>
    </row>
    <row r="712" spans="1:100" x14ac:dyDescent="0.25">
      <c r="A712">
        <v>2124</v>
      </c>
      <c r="B712" s="4" t="s">
        <v>200</v>
      </c>
      <c r="C712" s="4" t="s">
        <v>199</v>
      </c>
      <c r="D712" s="4" t="s">
        <v>200</v>
      </c>
      <c r="E712" s="4" t="s">
        <v>465</v>
      </c>
      <c r="F712">
        <v>711</v>
      </c>
      <c r="Y712">
        <v>1550</v>
      </c>
      <c r="Z712">
        <v>1800</v>
      </c>
      <c r="AA712">
        <v>1720</v>
      </c>
      <c r="AB712">
        <v>1600</v>
      </c>
      <c r="AC712">
        <v>1625</v>
      </c>
      <c r="AD712">
        <v>1600</v>
      </c>
      <c r="AE712">
        <v>1720</v>
      </c>
      <c r="AF712">
        <v>1720</v>
      </c>
      <c r="AG712">
        <v>1900</v>
      </c>
      <c r="AH712">
        <v>1900</v>
      </c>
      <c r="AI712">
        <v>1750</v>
      </c>
      <c r="AJ712">
        <v>1750</v>
      </c>
      <c r="AK712">
        <v>1802.5</v>
      </c>
      <c r="AL712">
        <v>1900</v>
      </c>
      <c r="AM712">
        <v>1950</v>
      </c>
      <c r="AN712">
        <v>1950</v>
      </c>
      <c r="AO712">
        <v>1822.5</v>
      </c>
      <c r="AP712">
        <v>1945</v>
      </c>
      <c r="AQ712">
        <v>1900</v>
      </c>
      <c r="AR712">
        <v>1950</v>
      </c>
      <c r="AS712">
        <v>1915</v>
      </c>
      <c r="AT712">
        <v>1950</v>
      </c>
      <c r="AU712">
        <v>1950</v>
      </c>
      <c r="AV712">
        <v>1950</v>
      </c>
      <c r="AW712">
        <v>1950</v>
      </c>
      <c r="AX712">
        <v>1950</v>
      </c>
      <c r="AY712">
        <v>1862.5</v>
      </c>
      <c r="AZ712">
        <v>1800</v>
      </c>
      <c r="BA712">
        <v>1750</v>
      </c>
      <c r="BB712">
        <v>1900</v>
      </c>
      <c r="BC712">
        <v>1850</v>
      </c>
      <c r="BD712">
        <v>1825</v>
      </c>
      <c r="BE712">
        <v>1720</v>
      </c>
      <c r="BF712">
        <v>1720</v>
      </c>
      <c r="BG712">
        <v>1900</v>
      </c>
      <c r="BH712">
        <v>1900</v>
      </c>
      <c r="BI712">
        <v>1890</v>
      </c>
      <c r="BJ712">
        <v>1900</v>
      </c>
      <c r="BK712">
        <v>1950</v>
      </c>
      <c r="BL712">
        <v>1950</v>
      </c>
      <c r="BM712">
        <v>1935</v>
      </c>
      <c r="BN712">
        <v>1950</v>
      </c>
      <c r="BO712">
        <v>1920</v>
      </c>
      <c r="BP712">
        <v>1850</v>
      </c>
      <c r="BQ712">
        <v>1800</v>
      </c>
      <c r="BR712">
        <v>1850</v>
      </c>
      <c r="BS712">
        <v>1850</v>
      </c>
      <c r="BT712">
        <v>1850</v>
      </c>
      <c r="BU712">
        <v>1850</v>
      </c>
      <c r="BV712">
        <v>1850</v>
      </c>
      <c r="BW712">
        <v>1795</v>
      </c>
      <c r="BX712">
        <v>1910</v>
      </c>
      <c r="BY712">
        <v>1910</v>
      </c>
      <c r="BZ712">
        <v>1875</v>
      </c>
      <c r="CA712">
        <v>1900</v>
      </c>
      <c r="CB712">
        <v>1872.5</v>
      </c>
      <c r="CC712">
        <v>1850</v>
      </c>
      <c r="CD712">
        <v>1825</v>
      </c>
      <c r="CE712">
        <v>1875</v>
      </c>
      <c r="CF712">
        <v>1850</v>
      </c>
      <c r="CG712">
        <v>1850</v>
      </c>
      <c r="CH712">
        <v>1900</v>
      </c>
      <c r="CI712">
        <v>1900</v>
      </c>
      <c r="CJ712">
        <v>1920</v>
      </c>
      <c r="CK712">
        <v>1850</v>
      </c>
      <c r="CL712">
        <v>1950</v>
      </c>
      <c r="CM712">
        <v>1900</v>
      </c>
      <c r="CN712">
        <v>1895</v>
      </c>
      <c r="CO712">
        <v>1850</v>
      </c>
      <c r="CP712">
        <v>1887.5</v>
      </c>
      <c r="CQ712">
        <v>1972.5</v>
      </c>
      <c r="CR712">
        <v>2000</v>
      </c>
      <c r="CS712">
        <v>1950</v>
      </c>
      <c r="CT712">
        <v>1995</v>
      </c>
      <c r="CU712">
        <v>1950</v>
      </c>
      <c r="CV712">
        <v>1950</v>
      </c>
    </row>
    <row r="713" spans="1:100" x14ac:dyDescent="0.25">
      <c r="A713">
        <v>44118</v>
      </c>
      <c r="B713" s="4" t="s">
        <v>709</v>
      </c>
      <c r="C713" s="4" t="s">
        <v>188</v>
      </c>
      <c r="D713" s="4" t="s">
        <v>189</v>
      </c>
      <c r="E713" s="4" t="s">
        <v>190</v>
      </c>
      <c r="F713">
        <v>712</v>
      </c>
      <c r="CE713">
        <v>815</v>
      </c>
      <c r="CF713">
        <v>852.5</v>
      </c>
      <c r="CG713">
        <v>850</v>
      </c>
      <c r="CH713">
        <v>875</v>
      </c>
      <c r="CI713">
        <v>850</v>
      </c>
      <c r="CJ713">
        <v>865</v>
      </c>
      <c r="CK713">
        <v>925</v>
      </c>
      <c r="CL713">
        <v>832.5</v>
      </c>
      <c r="CM713">
        <v>860</v>
      </c>
      <c r="CN713">
        <v>850</v>
      </c>
      <c r="CO713">
        <v>850</v>
      </c>
      <c r="CP713">
        <v>932.5</v>
      </c>
      <c r="CQ713">
        <v>920</v>
      </c>
      <c r="CR713">
        <v>907.5</v>
      </c>
      <c r="CS713">
        <v>900</v>
      </c>
      <c r="CT713">
        <v>882.5</v>
      </c>
      <c r="CU713">
        <v>850</v>
      </c>
      <c r="CV713">
        <v>850</v>
      </c>
    </row>
    <row r="714" spans="1:100" x14ac:dyDescent="0.25">
      <c r="A714">
        <v>44240</v>
      </c>
      <c r="B714" s="4" t="s">
        <v>710</v>
      </c>
      <c r="C714" s="4" t="s">
        <v>188</v>
      </c>
      <c r="D714" s="4" t="s">
        <v>711</v>
      </c>
      <c r="E714" s="4" t="s">
        <v>712</v>
      </c>
      <c r="F714">
        <v>712</v>
      </c>
      <c r="CK714">
        <v>850</v>
      </c>
      <c r="CL714">
        <v>880</v>
      </c>
      <c r="CM714">
        <v>850</v>
      </c>
      <c r="CN714">
        <v>825</v>
      </c>
      <c r="CO714">
        <v>900</v>
      </c>
      <c r="CP714">
        <v>872.5</v>
      </c>
      <c r="CQ714">
        <v>897</v>
      </c>
      <c r="CR714">
        <v>880</v>
      </c>
      <c r="CS714">
        <v>880</v>
      </c>
      <c r="CT714">
        <v>880</v>
      </c>
      <c r="CU714">
        <v>880</v>
      </c>
      <c r="CV714">
        <v>800</v>
      </c>
    </row>
    <row r="715" spans="1:100" x14ac:dyDescent="0.25">
      <c r="A715">
        <v>77339</v>
      </c>
      <c r="B715" s="4" t="s">
        <v>112</v>
      </c>
      <c r="C715" s="4" t="s">
        <v>108</v>
      </c>
      <c r="D715" s="4" t="s">
        <v>112</v>
      </c>
      <c r="E715" s="4" t="s">
        <v>113</v>
      </c>
      <c r="F715">
        <v>714</v>
      </c>
      <c r="CE715">
        <v>1243</v>
      </c>
      <c r="CF715">
        <v>1242</v>
      </c>
      <c r="CG715">
        <v>1190.5</v>
      </c>
      <c r="CH715">
        <v>1240</v>
      </c>
      <c r="CI715">
        <v>1246</v>
      </c>
      <c r="CJ715">
        <v>1212</v>
      </c>
      <c r="CK715">
        <v>1273.5</v>
      </c>
      <c r="CL715">
        <v>1255</v>
      </c>
      <c r="CM715">
        <v>1387.5</v>
      </c>
      <c r="CN715">
        <v>1288</v>
      </c>
      <c r="CO715">
        <v>1216</v>
      </c>
      <c r="CP715">
        <v>1303.5</v>
      </c>
      <c r="CQ715">
        <v>1265</v>
      </c>
      <c r="CR715">
        <v>1247.5</v>
      </c>
      <c r="CS715">
        <v>1172</v>
      </c>
      <c r="CT715">
        <v>1188</v>
      </c>
      <c r="CU715">
        <v>1227</v>
      </c>
      <c r="CV715">
        <v>1239.5</v>
      </c>
    </row>
    <row r="716" spans="1:100" x14ac:dyDescent="0.25">
      <c r="A716">
        <v>28562</v>
      </c>
      <c r="B716" s="4" t="s">
        <v>713</v>
      </c>
      <c r="C716" s="4" t="s">
        <v>134</v>
      </c>
      <c r="D716" s="4" t="s">
        <v>713</v>
      </c>
      <c r="E716" s="4" t="s">
        <v>714</v>
      </c>
      <c r="F716">
        <v>715</v>
      </c>
      <c r="CG716">
        <v>710</v>
      </c>
      <c r="CH716">
        <v>705</v>
      </c>
      <c r="CI716">
        <v>700</v>
      </c>
      <c r="CJ716">
        <v>725</v>
      </c>
      <c r="CK716">
        <v>725</v>
      </c>
      <c r="CL716">
        <v>725</v>
      </c>
      <c r="CM716">
        <v>750</v>
      </c>
      <c r="CN716">
        <v>700</v>
      </c>
      <c r="CO716">
        <v>700</v>
      </c>
      <c r="CP716">
        <v>737.5</v>
      </c>
      <c r="CQ716">
        <v>737.5</v>
      </c>
      <c r="CR716">
        <v>750</v>
      </c>
      <c r="CS716">
        <v>725</v>
      </c>
      <c r="CT716">
        <v>795</v>
      </c>
      <c r="CU716">
        <v>810</v>
      </c>
      <c r="CV716">
        <v>787.5</v>
      </c>
    </row>
    <row r="717" spans="1:100" x14ac:dyDescent="0.25">
      <c r="A717">
        <v>93906</v>
      </c>
      <c r="B717" s="4" t="s">
        <v>715</v>
      </c>
      <c r="C717" s="4" t="s">
        <v>117</v>
      </c>
      <c r="D717" s="4" t="s">
        <v>715</v>
      </c>
      <c r="E717" s="4" t="s">
        <v>716</v>
      </c>
      <c r="F717">
        <v>716</v>
      </c>
      <c r="CF717">
        <v>1703</v>
      </c>
      <c r="CG717">
        <v>1738</v>
      </c>
      <c r="CH717">
        <v>1717.5</v>
      </c>
      <c r="CI717">
        <v>1770.5</v>
      </c>
      <c r="CJ717">
        <v>1832</v>
      </c>
      <c r="CK717">
        <v>1819</v>
      </c>
      <c r="CL717">
        <v>1777</v>
      </c>
      <c r="CM717">
        <v>1772</v>
      </c>
      <c r="CN717">
        <v>1778</v>
      </c>
      <c r="CO717">
        <v>1731</v>
      </c>
      <c r="CP717">
        <v>1740.5</v>
      </c>
      <c r="CQ717">
        <v>1724.5</v>
      </c>
      <c r="CR717">
        <v>1769.5</v>
      </c>
      <c r="CS717">
        <v>1797</v>
      </c>
      <c r="CT717">
        <v>1841</v>
      </c>
      <c r="CU717">
        <v>1835</v>
      </c>
      <c r="CV717">
        <v>1941</v>
      </c>
    </row>
    <row r="718" spans="1:100" x14ac:dyDescent="0.25">
      <c r="A718">
        <v>33126</v>
      </c>
      <c r="B718" s="4" t="s">
        <v>607</v>
      </c>
      <c r="C718" s="4" t="s">
        <v>171</v>
      </c>
      <c r="D718" s="4" t="s">
        <v>172</v>
      </c>
      <c r="E718" s="4" t="s">
        <v>173</v>
      </c>
      <c r="F718">
        <v>717</v>
      </c>
      <c r="K718">
        <v>1225</v>
      </c>
      <c r="L718">
        <v>1300</v>
      </c>
      <c r="M718">
        <v>1300</v>
      </c>
      <c r="N718">
        <v>1250</v>
      </c>
      <c r="O718">
        <v>1275</v>
      </c>
      <c r="P718">
        <v>1300</v>
      </c>
      <c r="Q718">
        <v>1300</v>
      </c>
      <c r="R718">
        <v>1300</v>
      </c>
      <c r="S718">
        <v>1300</v>
      </c>
      <c r="T718">
        <v>1300</v>
      </c>
      <c r="U718">
        <v>1300</v>
      </c>
      <c r="V718">
        <v>1300</v>
      </c>
      <c r="W718">
        <v>1300</v>
      </c>
      <c r="X718">
        <v>1300</v>
      </c>
      <c r="Y718">
        <v>1300</v>
      </c>
      <c r="Z718">
        <v>1300</v>
      </c>
      <c r="AA718">
        <v>1300</v>
      </c>
      <c r="AB718">
        <v>1300</v>
      </c>
      <c r="AC718">
        <v>1300</v>
      </c>
      <c r="AD718">
        <v>1338</v>
      </c>
      <c r="AE718">
        <v>1350</v>
      </c>
      <c r="AF718">
        <v>1325</v>
      </c>
      <c r="AG718">
        <v>1300</v>
      </c>
      <c r="AH718">
        <v>1300</v>
      </c>
      <c r="AI718">
        <v>1350</v>
      </c>
      <c r="AJ718">
        <v>1350</v>
      </c>
      <c r="AK718">
        <v>1350</v>
      </c>
      <c r="AL718">
        <v>1350</v>
      </c>
      <c r="AM718">
        <v>1350</v>
      </c>
      <c r="AN718">
        <v>1350</v>
      </c>
      <c r="AO718">
        <v>1350</v>
      </c>
      <c r="AP718">
        <v>1395</v>
      </c>
      <c r="AQ718">
        <v>1400</v>
      </c>
      <c r="AR718">
        <v>1395</v>
      </c>
      <c r="AS718">
        <v>1400</v>
      </c>
      <c r="AT718">
        <v>1400</v>
      </c>
      <c r="AU718">
        <v>1400</v>
      </c>
      <c r="AV718">
        <v>1400</v>
      </c>
      <c r="AW718">
        <v>1400</v>
      </c>
      <c r="AX718">
        <v>1375</v>
      </c>
      <c r="AY718">
        <v>1350</v>
      </c>
      <c r="AZ718">
        <v>1350</v>
      </c>
      <c r="BA718">
        <v>1400</v>
      </c>
      <c r="BB718">
        <v>1400</v>
      </c>
      <c r="BC718">
        <v>1400</v>
      </c>
      <c r="BD718">
        <v>1400</v>
      </c>
      <c r="BE718">
        <v>1425</v>
      </c>
      <c r="BF718">
        <v>1450</v>
      </c>
      <c r="BG718">
        <v>1450</v>
      </c>
      <c r="BH718">
        <v>1475</v>
      </c>
      <c r="BI718">
        <v>1450</v>
      </c>
      <c r="BJ718">
        <v>1500</v>
      </c>
      <c r="BK718">
        <v>1450</v>
      </c>
      <c r="BL718">
        <v>1450</v>
      </c>
      <c r="BM718">
        <v>1500</v>
      </c>
      <c r="BN718">
        <v>1500</v>
      </c>
      <c r="BO718">
        <v>1500</v>
      </c>
      <c r="BP718">
        <v>1500</v>
      </c>
      <c r="BQ718">
        <v>1500</v>
      </c>
      <c r="BR718">
        <v>1500</v>
      </c>
      <c r="BS718">
        <v>1500</v>
      </c>
      <c r="BT718">
        <v>1500</v>
      </c>
      <c r="BU718">
        <v>1500</v>
      </c>
      <c r="BV718">
        <v>1500</v>
      </c>
      <c r="BW718">
        <v>1550</v>
      </c>
      <c r="BX718">
        <v>1599.5</v>
      </c>
      <c r="BY718">
        <v>1500</v>
      </c>
      <c r="BZ718">
        <v>1550</v>
      </c>
      <c r="CA718">
        <v>1500</v>
      </c>
      <c r="CB718">
        <v>1550</v>
      </c>
      <c r="CC718">
        <v>1570</v>
      </c>
      <c r="CD718">
        <v>1500</v>
      </c>
      <c r="CE718">
        <v>1550</v>
      </c>
      <c r="CF718">
        <v>1585</v>
      </c>
      <c r="CG718">
        <v>1550</v>
      </c>
      <c r="CH718">
        <v>1562.5</v>
      </c>
      <c r="CI718">
        <v>1600</v>
      </c>
      <c r="CJ718">
        <v>1600</v>
      </c>
      <c r="CK718">
        <v>1600</v>
      </c>
      <c r="CL718">
        <v>1610.5</v>
      </c>
      <c r="CM718">
        <v>1633</v>
      </c>
      <c r="CN718">
        <v>1645</v>
      </c>
      <c r="CO718">
        <v>1600</v>
      </c>
      <c r="CP718">
        <v>1600</v>
      </c>
      <c r="CQ718">
        <v>1600</v>
      </c>
      <c r="CR718">
        <v>1630</v>
      </c>
      <c r="CS718">
        <v>1645</v>
      </c>
      <c r="CT718">
        <v>1625</v>
      </c>
      <c r="CU718">
        <v>1650</v>
      </c>
      <c r="CV718">
        <v>1625</v>
      </c>
    </row>
    <row r="719" spans="1:100" x14ac:dyDescent="0.25">
      <c r="A719">
        <v>32835</v>
      </c>
      <c r="B719" s="4" t="s">
        <v>299</v>
      </c>
      <c r="C719" s="4" t="s">
        <v>171</v>
      </c>
      <c r="D719" s="4" t="s">
        <v>299</v>
      </c>
      <c r="E719" s="4" t="s">
        <v>257</v>
      </c>
      <c r="F719">
        <v>718</v>
      </c>
      <c r="L719">
        <v>875</v>
      </c>
      <c r="M719">
        <v>875</v>
      </c>
      <c r="N719">
        <v>950</v>
      </c>
      <c r="O719">
        <v>895</v>
      </c>
      <c r="P719">
        <v>895</v>
      </c>
      <c r="Q719">
        <v>850</v>
      </c>
      <c r="R719">
        <v>950</v>
      </c>
      <c r="S719">
        <v>900</v>
      </c>
      <c r="T719">
        <v>900</v>
      </c>
      <c r="U719">
        <v>912.5</v>
      </c>
      <c r="V719">
        <v>900</v>
      </c>
      <c r="W719">
        <v>900</v>
      </c>
      <c r="X719">
        <v>950</v>
      </c>
      <c r="Y719">
        <v>950</v>
      </c>
      <c r="Z719">
        <v>990</v>
      </c>
      <c r="AA719">
        <v>950</v>
      </c>
      <c r="AB719">
        <v>939</v>
      </c>
      <c r="AC719">
        <v>1054</v>
      </c>
      <c r="AD719">
        <v>995</v>
      </c>
      <c r="AE719">
        <v>995</v>
      </c>
      <c r="AF719">
        <v>960</v>
      </c>
      <c r="AG719">
        <v>950</v>
      </c>
      <c r="AH719">
        <v>960</v>
      </c>
      <c r="AI719">
        <v>975</v>
      </c>
      <c r="AJ719">
        <v>933.5</v>
      </c>
      <c r="AK719">
        <v>950</v>
      </c>
      <c r="AL719">
        <v>978</v>
      </c>
      <c r="AM719">
        <v>999.5</v>
      </c>
      <c r="AN719">
        <v>1015</v>
      </c>
      <c r="AO719">
        <v>1015</v>
      </c>
      <c r="AP719">
        <v>1015</v>
      </c>
      <c r="AQ719">
        <v>995</v>
      </c>
      <c r="AR719">
        <v>957.5</v>
      </c>
      <c r="AS719">
        <v>950</v>
      </c>
      <c r="AT719">
        <v>950</v>
      </c>
      <c r="AU719">
        <v>950</v>
      </c>
      <c r="AV719">
        <v>995</v>
      </c>
      <c r="AW719">
        <v>1000</v>
      </c>
      <c r="AX719">
        <v>1010</v>
      </c>
      <c r="AY719">
        <v>997.5</v>
      </c>
      <c r="AZ719">
        <v>1024</v>
      </c>
      <c r="BA719">
        <v>1024.5</v>
      </c>
      <c r="BB719">
        <v>1050</v>
      </c>
      <c r="BC719">
        <v>1042.5</v>
      </c>
      <c r="BD719">
        <v>1077</v>
      </c>
      <c r="BE719">
        <v>1050</v>
      </c>
      <c r="BF719">
        <v>1061</v>
      </c>
      <c r="BG719">
        <v>1075</v>
      </c>
      <c r="BH719">
        <v>1050</v>
      </c>
      <c r="BI719">
        <v>1072</v>
      </c>
      <c r="BJ719">
        <v>1086</v>
      </c>
      <c r="BK719">
        <v>1100</v>
      </c>
      <c r="BL719">
        <v>1095</v>
      </c>
      <c r="BM719">
        <v>1150</v>
      </c>
      <c r="BN719">
        <v>1166.5</v>
      </c>
      <c r="BO719">
        <v>1160</v>
      </c>
      <c r="BP719">
        <v>1100</v>
      </c>
      <c r="BQ719">
        <v>1155</v>
      </c>
      <c r="BR719">
        <v>1150</v>
      </c>
      <c r="BS719">
        <v>1118</v>
      </c>
      <c r="BT719">
        <v>1140</v>
      </c>
      <c r="BU719">
        <v>1203</v>
      </c>
      <c r="BV719">
        <v>1200</v>
      </c>
      <c r="BW719">
        <v>1188</v>
      </c>
      <c r="BX719">
        <v>1211.5</v>
      </c>
      <c r="BY719">
        <v>1200</v>
      </c>
      <c r="BZ719">
        <v>1250</v>
      </c>
      <c r="CA719">
        <v>1248.5</v>
      </c>
      <c r="CB719">
        <v>1150</v>
      </c>
      <c r="CC719">
        <v>1250</v>
      </c>
      <c r="CD719">
        <v>1150</v>
      </c>
      <c r="CE719">
        <v>1250</v>
      </c>
      <c r="CF719">
        <v>1241</v>
      </c>
      <c r="CG719">
        <v>1263</v>
      </c>
      <c r="CH719">
        <v>1275</v>
      </c>
      <c r="CI719">
        <v>1275</v>
      </c>
      <c r="CJ719">
        <v>1322</v>
      </c>
      <c r="CK719">
        <v>1350</v>
      </c>
      <c r="CL719">
        <v>1365</v>
      </c>
      <c r="CM719">
        <v>1324</v>
      </c>
      <c r="CN719">
        <v>1292</v>
      </c>
      <c r="CO719">
        <v>1295</v>
      </c>
      <c r="CP719">
        <v>1334</v>
      </c>
      <c r="CQ719">
        <v>1384.5</v>
      </c>
      <c r="CR719">
        <v>1407</v>
      </c>
      <c r="CS719">
        <v>1411</v>
      </c>
      <c r="CT719">
        <v>1318</v>
      </c>
      <c r="CU719">
        <v>1367</v>
      </c>
      <c r="CV719">
        <v>1480</v>
      </c>
    </row>
    <row r="720" spans="1:100" x14ac:dyDescent="0.25">
      <c r="A720">
        <v>91761</v>
      </c>
      <c r="B720" s="4" t="s">
        <v>703</v>
      </c>
      <c r="C720" s="4" t="s">
        <v>117</v>
      </c>
      <c r="D720" s="4" t="s">
        <v>249</v>
      </c>
      <c r="E720" s="4" t="s">
        <v>250</v>
      </c>
      <c r="F720">
        <v>719</v>
      </c>
      <c r="CG720">
        <v>1689</v>
      </c>
      <c r="CH720">
        <v>1683.5</v>
      </c>
      <c r="CI720">
        <v>1787</v>
      </c>
      <c r="CJ720">
        <v>1681</v>
      </c>
      <c r="CK720">
        <v>1693</v>
      </c>
      <c r="CL720">
        <v>1701</v>
      </c>
      <c r="CM720">
        <v>1710</v>
      </c>
      <c r="CN720">
        <v>1675</v>
      </c>
      <c r="CO720">
        <v>1672</v>
      </c>
      <c r="CP720">
        <v>1720</v>
      </c>
      <c r="CQ720">
        <v>1673.5</v>
      </c>
      <c r="CR720">
        <v>1690</v>
      </c>
      <c r="CS720">
        <v>1685</v>
      </c>
      <c r="CT720">
        <v>1769</v>
      </c>
      <c r="CU720">
        <v>1790</v>
      </c>
      <c r="CV720">
        <v>1880</v>
      </c>
    </row>
    <row r="721" spans="1:100" x14ac:dyDescent="0.25">
      <c r="A721">
        <v>30076</v>
      </c>
      <c r="B721" s="4" t="s">
        <v>717</v>
      </c>
      <c r="C721" s="4" t="s">
        <v>139</v>
      </c>
      <c r="D721" s="4" t="s">
        <v>140</v>
      </c>
      <c r="E721" s="4" t="s">
        <v>300</v>
      </c>
      <c r="F721">
        <v>720</v>
      </c>
      <c r="CF721">
        <v>1250</v>
      </c>
      <c r="CG721">
        <v>1150</v>
      </c>
      <c r="CH721">
        <v>1250</v>
      </c>
      <c r="CI721">
        <v>1357</v>
      </c>
      <c r="CJ721">
        <v>1425</v>
      </c>
      <c r="CK721">
        <v>1205</v>
      </c>
      <c r="CL721">
        <v>1150</v>
      </c>
      <c r="CM721">
        <v>1350</v>
      </c>
      <c r="CN721">
        <v>1211.5</v>
      </c>
      <c r="CO721">
        <v>1195</v>
      </c>
      <c r="CP721">
        <v>1160</v>
      </c>
      <c r="CQ721">
        <v>1253</v>
      </c>
      <c r="CR721">
        <v>1354.5</v>
      </c>
      <c r="CS721">
        <v>1371</v>
      </c>
      <c r="CT721">
        <v>1439</v>
      </c>
      <c r="CU721">
        <v>1332</v>
      </c>
      <c r="CV721">
        <v>1394</v>
      </c>
    </row>
    <row r="722" spans="1:100" x14ac:dyDescent="0.25">
      <c r="A722">
        <v>50613</v>
      </c>
      <c r="B722" s="4" t="s">
        <v>718</v>
      </c>
      <c r="C722" s="4" t="s">
        <v>683</v>
      </c>
      <c r="D722" s="4" t="s">
        <v>719</v>
      </c>
      <c r="E722" s="4" t="s">
        <v>720</v>
      </c>
      <c r="F722">
        <v>721</v>
      </c>
      <c r="CE722">
        <v>802.5</v>
      </c>
      <c r="CF722">
        <v>850</v>
      </c>
      <c r="CG722">
        <v>787.5</v>
      </c>
      <c r="CH722">
        <v>850</v>
      </c>
      <c r="CI722">
        <v>850</v>
      </c>
      <c r="CJ722">
        <v>864.5</v>
      </c>
      <c r="CK722">
        <v>825</v>
      </c>
      <c r="CL722">
        <v>850</v>
      </c>
      <c r="CM722">
        <v>850</v>
      </c>
      <c r="CN722">
        <v>850</v>
      </c>
      <c r="CO722">
        <v>850</v>
      </c>
      <c r="CP722">
        <v>832.5</v>
      </c>
      <c r="CQ722">
        <v>825</v>
      </c>
      <c r="CR722">
        <v>864.5</v>
      </c>
      <c r="CS722">
        <v>872.5</v>
      </c>
      <c r="CT722">
        <v>825</v>
      </c>
      <c r="CU722">
        <v>867</v>
      </c>
      <c r="CV722">
        <v>925</v>
      </c>
    </row>
    <row r="723" spans="1:100" x14ac:dyDescent="0.25">
      <c r="A723">
        <v>85206</v>
      </c>
      <c r="B723" s="4" t="s">
        <v>423</v>
      </c>
      <c r="C723" s="4" t="s">
        <v>162</v>
      </c>
      <c r="D723" s="4" t="s">
        <v>161</v>
      </c>
      <c r="E723" s="4" t="s">
        <v>163</v>
      </c>
      <c r="F723">
        <v>721</v>
      </c>
      <c r="CI723">
        <v>1175</v>
      </c>
      <c r="CJ723">
        <v>1139</v>
      </c>
      <c r="CK723">
        <v>1134</v>
      </c>
      <c r="CL723">
        <v>1128</v>
      </c>
      <c r="CM723">
        <v>1125.5</v>
      </c>
      <c r="CN723">
        <v>1113</v>
      </c>
      <c r="CO723">
        <v>1152</v>
      </c>
      <c r="CP723">
        <v>1149</v>
      </c>
      <c r="CQ723">
        <v>1136.5</v>
      </c>
      <c r="CR723">
        <v>1170</v>
      </c>
      <c r="CS723">
        <v>1170</v>
      </c>
      <c r="CT723">
        <v>1190</v>
      </c>
      <c r="CU723">
        <v>1229</v>
      </c>
      <c r="CV723">
        <v>1211</v>
      </c>
    </row>
    <row r="724" spans="1:100" x14ac:dyDescent="0.25">
      <c r="A724">
        <v>75214</v>
      </c>
      <c r="B724" s="4" t="s">
        <v>160</v>
      </c>
      <c r="C724" s="4" t="s">
        <v>108</v>
      </c>
      <c r="D724" s="4" t="s">
        <v>109</v>
      </c>
      <c r="E724" s="4" t="s">
        <v>160</v>
      </c>
      <c r="F724">
        <v>723</v>
      </c>
      <c r="BZ724">
        <v>1450</v>
      </c>
      <c r="CA724">
        <v>1547.5</v>
      </c>
      <c r="CB724">
        <v>1275</v>
      </c>
      <c r="CC724">
        <v>1397.5</v>
      </c>
      <c r="CD724">
        <v>1305</v>
      </c>
      <c r="CE724">
        <v>1467</v>
      </c>
      <c r="CF724">
        <v>1450</v>
      </c>
      <c r="CG724">
        <v>1450</v>
      </c>
      <c r="CH724">
        <v>1495</v>
      </c>
      <c r="CI724">
        <v>1547.5</v>
      </c>
      <c r="CJ724">
        <v>1550</v>
      </c>
      <c r="CK724">
        <v>1697.5</v>
      </c>
      <c r="CL724">
        <v>1650</v>
      </c>
      <c r="CM724">
        <v>1650</v>
      </c>
      <c r="CN724">
        <v>1585</v>
      </c>
      <c r="CO724">
        <v>1595</v>
      </c>
      <c r="CP724">
        <v>1572.5</v>
      </c>
      <c r="CQ724">
        <v>1500</v>
      </c>
      <c r="CR724">
        <v>1495</v>
      </c>
      <c r="CS724">
        <v>1375</v>
      </c>
      <c r="CT724">
        <v>1375</v>
      </c>
      <c r="CU724">
        <v>1492.5</v>
      </c>
      <c r="CV724">
        <v>1480</v>
      </c>
    </row>
    <row r="725" spans="1:100" x14ac:dyDescent="0.25">
      <c r="A725">
        <v>96816</v>
      </c>
      <c r="B725" s="4" t="s">
        <v>453</v>
      </c>
      <c r="C725" s="4" t="s">
        <v>454</v>
      </c>
      <c r="D725" s="4" t="s">
        <v>455</v>
      </c>
      <c r="E725" s="4" t="s">
        <v>453</v>
      </c>
      <c r="F725">
        <v>724</v>
      </c>
      <c r="CD725">
        <v>2050</v>
      </c>
      <c r="CE725">
        <v>2047.5</v>
      </c>
      <c r="CF725">
        <v>2200</v>
      </c>
      <c r="CG725">
        <v>2200</v>
      </c>
      <c r="CH725">
        <v>2150</v>
      </c>
      <c r="CI725">
        <v>2250</v>
      </c>
      <c r="CJ725">
        <v>2500</v>
      </c>
      <c r="CK725">
        <v>2400</v>
      </c>
      <c r="CL725">
        <v>2200</v>
      </c>
      <c r="CM725">
        <v>2249.5</v>
      </c>
      <c r="CN725">
        <v>2295</v>
      </c>
      <c r="CO725">
        <v>2147.5</v>
      </c>
      <c r="CP725">
        <v>2200</v>
      </c>
      <c r="CQ725">
        <v>2195</v>
      </c>
      <c r="CR725">
        <v>2195</v>
      </c>
      <c r="CS725">
        <v>2200</v>
      </c>
      <c r="CT725">
        <v>2250</v>
      </c>
      <c r="CU725">
        <v>2250</v>
      </c>
      <c r="CV725">
        <v>2225</v>
      </c>
    </row>
    <row r="726" spans="1:100" x14ac:dyDescent="0.25">
      <c r="A726">
        <v>43551</v>
      </c>
      <c r="B726" s="4" t="s">
        <v>721</v>
      </c>
      <c r="C726" s="4" t="s">
        <v>188</v>
      </c>
      <c r="D726" s="4" t="s">
        <v>722</v>
      </c>
      <c r="E726" s="4" t="s">
        <v>723</v>
      </c>
      <c r="F726">
        <v>725</v>
      </c>
      <c r="CJ726">
        <v>1270</v>
      </c>
      <c r="CK726">
        <v>1051</v>
      </c>
      <c r="CL726">
        <v>1175</v>
      </c>
      <c r="CM726">
        <v>1147</v>
      </c>
      <c r="CN726">
        <v>1144</v>
      </c>
      <c r="CO726">
        <v>1290</v>
      </c>
      <c r="CP726">
        <v>1275</v>
      </c>
      <c r="CQ726">
        <v>1285</v>
      </c>
      <c r="CR726">
        <v>1287</v>
      </c>
      <c r="CS726">
        <v>1285</v>
      </c>
      <c r="CT726">
        <v>1236</v>
      </c>
      <c r="CU726">
        <v>1285</v>
      </c>
      <c r="CV726">
        <v>1285</v>
      </c>
    </row>
    <row r="727" spans="1:100" x14ac:dyDescent="0.25">
      <c r="A727">
        <v>23220</v>
      </c>
      <c r="B727" s="4" t="s">
        <v>209</v>
      </c>
      <c r="C727" s="4" t="s">
        <v>175</v>
      </c>
      <c r="D727" s="4" t="s">
        <v>209</v>
      </c>
      <c r="E727" s="4" t="s">
        <v>373</v>
      </c>
      <c r="F727">
        <v>726</v>
      </c>
      <c r="Y727">
        <v>995</v>
      </c>
      <c r="Z727">
        <v>1020</v>
      </c>
      <c r="AA727">
        <v>1010</v>
      </c>
      <c r="AB727">
        <v>1000</v>
      </c>
      <c r="AC727">
        <v>1050</v>
      </c>
      <c r="AD727">
        <v>1050</v>
      </c>
      <c r="AE727">
        <v>1095</v>
      </c>
      <c r="AF727">
        <v>1150</v>
      </c>
      <c r="AG727">
        <v>1040</v>
      </c>
      <c r="AH727">
        <v>1080</v>
      </c>
      <c r="AI727">
        <v>1050</v>
      </c>
      <c r="AJ727">
        <v>1100</v>
      </c>
      <c r="AK727">
        <v>1125</v>
      </c>
      <c r="AL727">
        <v>1125</v>
      </c>
      <c r="AM727">
        <v>1197</v>
      </c>
      <c r="AN727">
        <v>1199.5</v>
      </c>
      <c r="AO727">
        <v>1200</v>
      </c>
      <c r="AP727">
        <v>1190</v>
      </c>
      <c r="AQ727">
        <v>1195</v>
      </c>
      <c r="AR727">
        <v>1100</v>
      </c>
      <c r="AS727">
        <v>975</v>
      </c>
      <c r="AT727">
        <v>1075</v>
      </c>
      <c r="AU727">
        <v>1200</v>
      </c>
      <c r="AV727">
        <v>1199</v>
      </c>
      <c r="AW727">
        <v>1200</v>
      </c>
      <c r="AX727">
        <v>1195</v>
      </c>
      <c r="AY727">
        <v>1125</v>
      </c>
      <c r="AZ727">
        <v>1175</v>
      </c>
      <c r="BA727">
        <v>1100</v>
      </c>
      <c r="BB727">
        <v>1050</v>
      </c>
      <c r="BC727">
        <v>1050</v>
      </c>
      <c r="BD727">
        <v>1162.5</v>
      </c>
      <c r="BE727">
        <v>1125</v>
      </c>
      <c r="BF727">
        <v>1050</v>
      </c>
      <c r="BG727">
        <v>1195</v>
      </c>
      <c r="BH727">
        <v>1190</v>
      </c>
      <c r="BI727">
        <v>1170</v>
      </c>
      <c r="BJ727">
        <v>1200</v>
      </c>
      <c r="BK727">
        <v>1200</v>
      </c>
      <c r="BL727">
        <v>1240</v>
      </c>
      <c r="BM727">
        <v>1250</v>
      </c>
      <c r="BN727">
        <v>1250</v>
      </c>
      <c r="BO727">
        <v>1250</v>
      </c>
      <c r="BP727">
        <v>1237.5</v>
      </c>
      <c r="BQ727">
        <v>1195</v>
      </c>
      <c r="BR727">
        <v>1200</v>
      </c>
      <c r="BS727">
        <v>1200</v>
      </c>
      <c r="BT727">
        <v>1250</v>
      </c>
      <c r="BU727">
        <v>1200</v>
      </c>
      <c r="BV727">
        <v>1249.5</v>
      </c>
      <c r="BW727">
        <v>1195</v>
      </c>
      <c r="BX727">
        <v>1250</v>
      </c>
      <c r="BY727">
        <v>1200</v>
      </c>
      <c r="BZ727">
        <v>1195</v>
      </c>
      <c r="CA727">
        <v>1325</v>
      </c>
      <c r="CB727">
        <v>1267.5</v>
      </c>
      <c r="CC727">
        <v>1280</v>
      </c>
      <c r="CD727">
        <v>1285</v>
      </c>
      <c r="CE727">
        <v>1400</v>
      </c>
      <c r="CF727">
        <v>1433.5</v>
      </c>
      <c r="CG727">
        <v>1350</v>
      </c>
      <c r="CH727">
        <v>1350</v>
      </c>
      <c r="CI727">
        <v>1275</v>
      </c>
      <c r="CJ727">
        <v>1295</v>
      </c>
      <c r="CK727">
        <v>1260</v>
      </c>
      <c r="CL727">
        <v>1295</v>
      </c>
      <c r="CM727">
        <v>1300</v>
      </c>
      <c r="CN727">
        <v>1250</v>
      </c>
      <c r="CO727">
        <v>1295</v>
      </c>
      <c r="CP727">
        <v>1300</v>
      </c>
      <c r="CQ727">
        <v>1340</v>
      </c>
      <c r="CR727">
        <v>1317.5</v>
      </c>
      <c r="CS727">
        <v>1317.5</v>
      </c>
      <c r="CT727">
        <v>1332.5</v>
      </c>
      <c r="CU727">
        <v>1325</v>
      </c>
      <c r="CV727">
        <v>1329</v>
      </c>
    </row>
    <row r="728" spans="1:100" x14ac:dyDescent="0.25">
      <c r="A728">
        <v>32224</v>
      </c>
      <c r="B728" s="4" t="s">
        <v>212</v>
      </c>
      <c r="C728" s="4" t="s">
        <v>171</v>
      </c>
      <c r="D728" s="4" t="s">
        <v>212</v>
      </c>
      <c r="E728" s="4" t="s">
        <v>213</v>
      </c>
      <c r="F728">
        <v>727</v>
      </c>
      <c r="T728">
        <v>892</v>
      </c>
      <c r="U728">
        <v>857.5</v>
      </c>
      <c r="V728">
        <v>900</v>
      </c>
      <c r="W728">
        <v>801</v>
      </c>
      <c r="X728">
        <v>905</v>
      </c>
      <c r="Y728">
        <v>917</v>
      </c>
      <c r="Z728">
        <v>875</v>
      </c>
      <c r="AA728">
        <v>890</v>
      </c>
      <c r="AB728">
        <v>887.5</v>
      </c>
      <c r="AC728">
        <v>860</v>
      </c>
      <c r="AD728">
        <v>911</v>
      </c>
      <c r="AE728">
        <v>895</v>
      </c>
      <c r="AF728">
        <v>870.5</v>
      </c>
      <c r="AG728">
        <v>900</v>
      </c>
      <c r="AH728">
        <v>905</v>
      </c>
      <c r="AI728">
        <v>900</v>
      </c>
      <c r="AJ728">
        <v>920</v>
      </c>
      <c r="AK728">
        <v>943</v>
      </c>
      <c r="AL728">
        <v>925</v>
      </c>
      <c r="AM728">
        <v>960</v>
      </c>
      <c r="AN728">
        <v>975</v>
      </c>
      <c r="AO728">
        <v>995</v>
      </c>
      <c r="AP728">
        <v>995</v>
      </c>
      <c r="AQ728">
        <v>1030</v>
      </c>
      <c r="AR728">
        <v>1020</v>
      </c>
      <c r="AS728">
        <v>1000</v>
      </c>
      <c r="AT728">
        <v>1000</v>
      </c>
      <c r="AU728">
        <v>1007.5</v>
      </c>
      <c r="AV728">
        <v>1015</v>
      </c>
      <c r="AW728">
        <v>1007.5</v>
      </c>
      <c r="AX728">
        <v>1025</v>
      </c>
      <c r="AY728">
        <v>1035</v>
      </c>
      <c r="AZ728">
        <v>1050</v>
      </c>
      <c r="BA728">
        <v>1015</v>
      </c>
      <c r="BB728">
        <v>995</v>
      </c>
      <c r="BC728">
        <v>1005</v>
      </c>
      <c r="BD728">
        <v>1000</v>
      </c>
      <c r="BE728">
        <v>1025</v>
      </c>
      <c r="BF728">
        <v>1000</v>
      </c>
      <c r="BG728">
        <v>1010</v>
      </c>
      <c r="BH728">
        <v>1025</v>
      </c>
      <c r="BI728">
        <v>1025</v>
      </c>
      <c r="BJ728">
        <v>1037.5</v>
      </c>
      <c r="BK728">
        <v>1067</v>
      </c>
      <c r="BL728">
        <v>1069.5</v>
      </c>
      <c r="BM728">
        <v>1050</v>
      </c>
      <c r="BN728">
        <v>1075</v>
      </c>
      <c r="BO728">
        <v>1100</v>
      </c>
      <c r="BP728">
        <v>1101.5</v>
      </c>
      <c r="BQ728">
        <v>1076</v>
      </c>
      <c r="BR728">
        <v>1077</v>
      </c>
      <c r="BS728">
        <v>1100</v>
      </c>
      <c r="BT728">
        <v>1130.5</v>
      </c>
      <c r="BU728">
        <v>1092.5</v>
      </c>
      <c r="BV728">
        <v>1150</v>
      </c>
      <c r="BW728">
        <v>1179</v>
      </c>
      <c r="BX728">
        <v>1119</v>
      </c>
      <c r="BY728">
        <v>1150</v>
      </c>
      <c r="BZ728">
        <v>1150</v>
      </c>
      <c r="CA728">
        <v>1191</v>
      </c>
      <c r="CB728">
        <v>1130</v>
      </c>
      <c r="CC728">
        <v>1155</v>
      </c>
      <c r="CD728">
        <v>1122</v>
      </c>
      <c r="CE728">
        <v>1125</v>
      </c>
      <c r="CF728">
        <v>1150</v>
      </c>
      <c r="CG728">
        <v>1179</v>
      </c>
      <c r="CH728">
        <v>1200</v>
      </c>
      <c r="CI728">
        <v>1245</v>
      </c>
      <c r="CJ728">
        <v>1240</v>
      </c>
      <c r="CK728">
        <v>1200</v>
      </c>
      <c r="CL728">
        <v>1200</v>
      </c>
      <c r="CM728">
        <v>1195</v>
      </c>
      <c r="CN728">
        <v>1192.5</v>
      </c>
      <c r="CO728">
        <v>1150</v>
      </c>
      <c r="CP728">
        <v>1160</v>
      </c>
      <c r="CQ728">
        <v>1197.5</v>
      </c>
      <c r="CR728">
        <v>1200</v>
      </c>
      <c r="CS728">
        <v>1237.5</v>
      </c>
      <c r="CT728">
        <v>1250</v>
      </c>
      <c r="CU728">
        <v>1293</v>
      </c>
      <c r="CV728">
        <v>1345</v>
      </c>
    </row>
    <row r="729" spans="1:100" x14ac:dyDescent="0.25">
      <c r="A729">
        <v>32808</v>
      </c>
      <c r="B729" s="4" t="s">
        <v>724</v>
      </c>
      <c r="C729" s="4" t="s">
        <v>171</v>
      </c>
      <c r="D729" s="4" t="s">
        <v>299</v>
      </c>
      <c r="E729" s="4" t="s">
        <v>257</v>
      </c>
      <c r="F729">
        <v>728</v>
      </c>
      <c r="CF729">
        <v>950</v>
      </c>
      <c r="CG729">
        <v>925</v>
      </c>
      <c r="CH729">
        <v>925</v>
      </c>
      <c r="CI729">
        <v>925</v>
      </c>
      <c r="CJ729">
        <v>900</v>
      </c>
      <c r="CK729">
        <v>887.5</v>
      </c>
      <c r="CL729">
        <v>925</v>
      </c>
      <c r="CM729">
        <v>950</v>
      </c>
      <c r="CN729">
        <v>950</v>
      </c>
      <c r="CO729">
        <v>950</v>
      </c>
      <c r="CP729">
        <v>950</v>
      </c>
      <c r="CQ729">
        <v>950</v>
      </c>
      <c r="CR729">
        <v>910</v>
      </c>
      <c r="CS729">
        <v>982</v>
      </c>
      <c r="CT729">
        <v>1078</v>
      </c>
      <c r="CU729">
        <v>1078</v>
      </c>
      <c r="CV729">
        <v>1079.5</v>
      </c>
    </row>
    <row r="730" spans="1:100" x14ac:dyDescent="0.25">
      <c r="A730">
        <v>20902</v>
      </c>
      <c r="B730" s="4" t="s">
        <v>244</v>
      </c>
      <c r="C730" s="4" t="s">
        <v>168</v>
      </c>
      <c r="D730" s="4" t="s">
        <v>142</v>
      </c>
      <c r="E730" s="4" t="s">
        <v>151</v>
      </c>
      <c r="F730">
        <v>729</v>
      </c>
      <c r="CE730">
        <v>1777.5</v>
      </c>
      <c r="CF730">
        <v>1835</v>
      </c>
      <c r="CG730">
        <v>1851.5</v>
      </c>
      <c r="CH730">
        <v>1951</v>
      </c>
      <c r="CI730">
        <v>1891</v>
      </c>
      <c r="CJ730">
        <v>1845</v>
      </c>
      <c r="CK730">
        <v>1866.5</v>
      </c>
      <c r="CL730">
        <v>2000</v>
      </c>
      <c r="CM730">
        <v>1961</v>
      </c>
      <c r="CN730">
        <v>1898</v>
      </c>
      <c r="CO730">
        <v>1969</v>
      </c>
      <c r="CP730">
        <v>1937.5</v>
      </c>
      <c r="CQ730">
        <v>1865</v>
      </c>
      <c r="CR730">
        <v>1901.5</v>
      </c>
      <c r="CS730">
        <v>1974</v>
      </c>
      <c r="CT730">
        <v>1892.5</v>
      </c>
      <c r="CU730">
        <v>1921</v>
      </c>
      <c r="CV730">
        <v>1905</v>
      </c>
    </row>
    <row r="731" spans="1:100" x14ac:dyDescent="0.25">
      <c r="A731">
        <v>76039</v>
      </c>
      <c r="B731" s="4" t="s">
        <v>725</v>
      </c>
      <c r="C731" s="4" t="s">
        <v>108</v>
      </c>
      <c r="D731" s="4" t="s">
        <v>109</v>
      </c>
      <c r="E731" s="4" t="s">
        <v>271</v>
      </c>
      <c r="F731">
        <v>730</v>
      </c>
      <c r="CD731">
        <v>1204</v>
      </c>
      <c r="CE731">
        <v>1300</v>
      </c>
      <c r="CF731">
        <v>1300</v>
      </c>
      <c r="CG731">
        <v>1285</v>
      </c>
      <c r="CH731">
        <v>1319</v>
      </c>
      <c r="CI731">
        <v>1509</v>
      </c>
      <c r="CJ731">
        <v>1395</v>
      </c>
      <c r="CK731">
        <v>1350</v>
      </c>
      <c r="CL731">
        <v>1352.5</v>
      </c>
      <c r="CM731">
        <v>1313.5</v>
      </c>
      <c r="CN731">
        <v>1319</v>
      </c>
      <c r="CO731">
        <v>1450</v>
      </c>
      <c r="CP731">
        <v>1323.5</v>
      </c>
      <c r="CQ731">
        <v>1395</v>
      </c>
      <c r="CR731">
        <v>1573</v>
      </c>
      <c r="CS731">
        <v>1508</v>
      </c>
      <c r="CT731">
        <v>1360</v>
      </c>
      <c r="CU731">
        <v>1352.5</v>
      </c>
      <c r="CV731">
        <v>1362.5</v>
      </c>
    </row>
    <row r="732" spans="1:100" x14ac:dyDescent="0.25">
      <c r="A732">
        <v>92078</v>
      </c>
      <c r="B732" s="4" t="s">
        <v>184</v>
      </c>
      <c r="C732" s="4" t="s">
        <v>117</v>
      </c>
      <c r="D732" s="4" t="s">
        <v>217</v>
      </c>
      <c r="E732" s="4" t="s">
        <v>217</v>
      </c>
      <c r="F732">
        <v>731</v>
      </c>
      <c r="CE732">
        <v>2162</v>
      </c>
      <c r="CF732">
        <v>2195</v>
      </c>
      <c r="CG732">
        <v>2182</v>
      </c>
      <c r="CH732">
        <v>2200</v>
      </c>
      <c r="CI732">
        <v>2207</v>
      </c>
      <c r="CJ732">
        <v>2189</v>
      </c>
      <c r="CK732">
        <v>2219</v>
      </c>
      <c r="CL732">
        <v>2190</v>
      </c>
      <c r="CM732">
        <v>2245</v>
      </c>
      <c r="CN732">
        <v>2249</v>
      </c>
      <c r="CO732">
        <v>2231</v>
      </c>
      <c r="CP732">
        <v>2150</v>
      </c>
      <c r="CQ732">
        <v>2190</v>
      </c>
      <c r="CR732">
        <v>2259</v>
      </c>
      <c r="CS732">
        <v>2239</v>
      </c>
      <c r="CT732">
        <v>2300</v>
      </c>
      <c r="CU732">
        <v>2354.5</v>
      </c>
      <c r="CV732">
        <v>2362</v>
      </c>
    </row>
    <row r="733" spans="1:100" x14ac:dyDescent="0.25">
      <c r="A733">
        <v>19128</v>
      </c>
      <c r="B733" s="4" t="s">
        <v>207</v>
      </c>
      <c r="C733" s="4" t="s">
        <v>208</v>
      </c>
      <c r="D733" s="4" t="s">
        <v>207</v>
      </c>
      <c r="E733" s="4" t="s">
        <v>207</v>
      </c>
      <c r="F733">
        <v>732</v>
      </c>
      <c r="CB733">
        <v>1407.5</v>
      </c>
      <c r="CC733">
        <v>1287</v>
      </c>
      <c r="CD733">
        <v>1350</v>
      </c>
      <c r="CE733">
        <v>1300</v>
      </c>
      <c r="CF733">
        <v>1392.5</v>
      </c>
      <c r="CG733">
        <v>1367.5</v>
      </c>
      <c r="CH733">
        <v>1360</v>
      </c>
      <c r="CI733">
        <v>1450</v>
      </c>
      <c r="CJ733">
        <v>1447.5</v>
      </c>
      <c r="CK733">
        <v>1400</v>
      </c>
      <c r="CL733">
        <v>1400</v>
      </c>
      <c r="CM733">
        <v>1400</v>
      </c>
      <c r="CN733">
        <v>1352.5</v>
      </c>
      <c r="CO733">
        <v>1350</v>
      </c>
      <c r="CP733">
        <v>1390</v>
      </c>
      <c r="CQ733">
        <v>1397.5</v>
      </c>
      <c r="CR733">
        <v>1394</v>
      </c>
      <c r="CS733">
        <v>1400</v>
      </c>
      <c r="CT733">
        <v>1400</v>
      </c>
      <c r="CU733">
        <v>1400</v>
      </c>
      <c r="CV733">
        <v>1400</v>
      </c>
    </row>
    <row r="734" spans="1:100" x14ac:dyDescent="0.25">
      <c r="A734">
        <v>55408</v>
      </c>
      <c r="B734" s="4" t="s">
        <v>726</v>
      </c>
      <c r="C734" s="4" t="s">
        <v>352</v>
      </c>
      <c r="D734" s="4" t="s">
        <v>447</v>
      </c>
      <c r="E734" s="4" t="s">
        <v>727</v>
      </c>
      <c r="F734">
        <v>733</v>
      </c>
      <c r="CF734">
        <v>2245</v>
      </c>
      <c r="CG734">
        <v>2195</v>
      </c>
      <c r="CH734">
        <v>2170</v>
      </c>
      <c r="CI734">
        <v>2175</v>
      </c>
      <c r="CJ734">
        <v>2175</v>
      </c>
      <c r="CK734">
        <v>1895</v>
      </c>
      <c r="CL734">
        <v>2197</v>
      </c>
      <c r="CM734">
        <v>2100</v>
      </c>
      <c r="CN734">
        <v>2040</v>
      </c>
      <c r="CO734">
        <v>2087</v>
      </c>
      <c r="CP734">
        <v>2157</v>
      </c>
      <c r="CQ734">
        <v>2026</v>
      </c>
      <c r="CR734">
        <v>2095</v>
      </c>
      <c r="CS734">
        <v>2088</v>
      </c>
      <c r="CT734">
        <v>1995</v>
      </c>
      <c r="CU734">
        <v>1948.5</v>
      </c>
      <c r="CV734">
        <v>1970</v>
      </c>
    </row>
    <row r="735" spans="1:100" x14ac:dyDescent="0.25">
      <c r="A735">
        <v>91942</v>
      </c>
      <c r="B735" s="4" t="s">
        <v>728</v>
      </c>
      <c r="C735" s="4" t="s">
        <v>117</v>
      </c>
      <c r="D735" s="4" t="s">
        <v>217</v>
      </c>
      <c r="E735" s="4" t="s">
        <v>217</v>
      </c>
      <c r="F735">
        <v>734</v>
      </c>
      <c r="CE735">
        <v>1719</v>
      </c>
      <c r="CF735">
        <v>1795</v>
      </c>
      <c r="CG735">
        <v>1850</v>
      </c>
      <c r="CH735">
        <v>1895</v>
      </c>
      <c r="CI735">
        <v>1973.5</v>
      </c>
      <c r="CJ735">
        <v>1900</v>
      </c>
      <c r="CK735">
        <v>1962</v>
      </c>
      <c r="CL735">
        <v>1834.5</v>
      </c>
      <c r="CM735">
        <v>1895</v>
      </c>
      <c r="CN735">
        <v>1897.5</v>
      </c>
      <c r="CO735">
        <v>1900</v>
      </c>
      <c r="CP735">
        <v>1878</v>
      </c>
      <c r="CQ735">
        <v>1946</v>
      </c>
      <c r="CR735">
        <v>1995</v>
      </c>
      <c r="CS735">
        <v>1995</v>
      </c>
      <c r="CT735">
        <v>1995</v>
      </c>
      <c r="CU735">
        <v>2075</v>
      </c>
      <c r="CV735">
        <v>2095</v>
      </c>
    </row>
    <row r="736" spans="1:100" x14ac:dyDescent="0.25">
      <c r="A736">
        <v>30097</v>
      </c>
      <c r="B736" s="4" t="s">
        <v>178</v>
      </c>
      <c r="C736" s="4" t="s">
        <v>139</v>
      </c>
      <c r="D736" s="4" t="s">
        <v>140</v>
      </c>
      <c r="E736" s="4" t="s">
        <v>157</v>
      </c>
      <c r="F736">
        <v>735</v>
      </c>
      <c r="CG736">
        <v>1266</v>
      </c>
      <c r="CH736">
        <v>1289</v>
      </c>
      <c r="CI736">
        <v>1295</v>
      </c>
      <c r="CJ736">
        <v>1360</v>
      </c>
      <c r="CK736">
        <v>1550</v>
      </c>
      <c r="CL736">
        <v>1550</v>
      </c>
      <c r="CM736">
        <v>1624</v>
      </c>
      <c r="CN736">
        <v>1624</v>
      </c>
      <c r="CO736">
        <v>1624</v>
      </c>
      <c r="CP736">
        <v>1624</v>
      </c>
      <c r="CQ736">
        <v>1624</v>
      </c>
      <c r="CR736">
        <v>1624</v>
      </c>
      <c r="CS736">
        <v>1624</v>
      </c>
      <c r="CT736">
        <v>1624</v>
      </c>
      <c r="CU736">
        <v>1624</v>
      </c>
      <c r="CV736">
        <v>1624</v>
      </c>
    </row>
    <row r="737" spans="1:100" x14ac:dyDescent="0.25">
      <c r="A737">
        <v>90045</v>
      </c>
      <c r="B737" s="4" t="s">
        <v>125</v>
      </c>
      <c r="C737" s="4" t="s">
        <v>117</v>
      </c>
      <c r="D737" s="4" t="s">
        <v>124</v>
      </c>
      <c r="E737" s="4" t="s">
        <v>125</v>
      </c>
      <c r="F737">
        <v>736</v>
      </c>
      <c r="X737">
        <v>1825</v>
      </c>
      <c r="Y737">
        <v>1950</v>
      </c>
      <c r="Z737">
        <v>1770</v>
      </c>
      <c r="AA737">
        <v>1750</v>
      </c>
      <c r="AB737">
        <v>1800</v>
      </c>
      <c r="AC737">
        <v>1872.5</v>
      </c>
      <c r="AD737">
        <v>2060</v>
      </c>
      <c r="AE737">
        <v>1945</v>
      </c>
      <c r="AF737">
        <v>2145</v>
      </c>
      <c r="AG737">
        <v>1917.5</v>
      </c>
      <c r="AH737">
        <v>1865</v>
      </c>
      <c r="AI737">
        <v>1912.5</v>
      </c>
      <c r="AJ737">
        <v>1930</v>
      </c>
      <c r="AK737">
        <v>1940</v>
      </c>
      <c r="AL737">
        <v>1920</v>
      </c>
      <c r="AM737">
        <v>1910</v>
      </c>
      <c r="AN737">
        <v>1904</v>
      </c>
      <c r="AO737">
        <v>1950</v>
      </c>
      <c r="AP737">
        <v>1937.5</v>
      </c>
      <c r="AQ737">
        <v>1887.5</v>
      </c>
      <c r="AR737">
        <v>1975</v>
      </c>
      <c r="AS737">
        <v>1865</v>
      </c>
      <c r="AT737">
        <v>2110</v>
      </c>
      <c r="AU737">
        <v>2150</v>
      </c>
      <c r="AV737">
        <v>2250</v>
      </c>
      <c r="AW737">
        <v>2100</v>
      </c>
      <c r="AX737">
        <v>2175</v>
      </c>
      <c r="AY737">
        <v>2129.5</v>
      </c>
      <c r="AZ737">
        <v>2095</v>
      </c>
      <c r="BA737">
        <v>2250</v>
      </c>
      <c r="BB737">
        <v>2325</v>
      </c>
      <c r="BC737">
        <v>2105</v>
      </c>
      <c r="BD737">
        <v>2135</v>
      </c>
      <c r="BE737">
        <v>2102</v>
      </c>
      <c r="BF737">
        <v>2225</v>
      </c>
      <c r="BG737">
        <v>2200</v>
      </c>
      <c r="BH737">
        <v>2169</v>
      </c>
      <c r="BI737">
        <v>2157.5</v>
      </c>
      <c r="BJ737">
        <v>2212.5</v>
      </c>
      <c r="BK737">
        <v>2325</v>
      </c>
      <c r="BL737">
        <v>2600</v>
      </c>
      <c r="BM737">
        <v>2300</v>
      </c>
      <c r="BN737">
        <v>2300</v>
      </c>
      <c r="BO737">
        <v>2395</v>
      </c>
      <c r="BP737">
        <v>2482.5</v>
      </c>
      <c r="BQ737">
        <v>2875</v>
      </c>
      <c r="BR737">
        <v>2880</v>
      </c>
      <c r="BS737">
        <v>2581.5</v>
      </c>
      <c r="BT737">
        <v>2415</v>
      </c>
      <c r="BU737">
        <v>2697</v>
      </c>
      <c r="BV737">
        <v>2737</v>
      </c>
      <c r="BW737">
        <v>2580</v>
      </c>
      <c r="BX737">
        <v>2719.5</v>
      </c>
      <c r="BY737">
        <v>2595</v>
      </c>
      <c r="BZ737">
        <v>2865</v>
      </c>
      <c r="CA737">
        <v>2880</v>
      </c>
      <c r="CB737">
        <v>2895</v>
      </c>
      <c r="CC737">
        <v>2807.5</v>
      </c>
      <c r="CD737">
        <v>2730</v>
      </c>
      <c r="CE737">
        <v>2640</v>
      </c>
      <c r="CF737">
        <v>2910.5</v>
      </c>
      <c r="CG737">
        <v>2821</v>
      </c>
      <c r="CH737">
        <v>2850</v>
      </c>
      <c r="CI737">
        <v>3200</v>
      </c>
      <c r="CJ737">
        <v>3217.5</v>
      </c>
      <c r="CK737">
        <v>3155</v>
      </c>
      <c r="CL737">
        <v>2940</v>
      </c>
      <c r="CM737">
        <v>2860</v>
      </c>
      <c r="CN737">
        <v>2762</v>
      </c>
      <c r="CO737">
        <v>2697.5</v>
      </c>
      <c r="CP737">
        <v>2764.5</v>
      </c>
      <c r="CQ737">
        <v>2650</v>
      </c>
      <c r="CR737">
        <v>2867</v>
      </c>
      <c r="CS737">
        <v>2990</v>
      </c>
      <c r="CT737">
        <v>3142.5</v>
      </c>
      <c r="CU737">
        <v>3025</v>
      </c>
      <c r="CV737">
        <v>3065</v>
      </c>
    </row>
    <row r="738" spans="1:100" x14ac:dyDescent="0.25">
      <c r="A738">
        <v>46220</v>
      </c>
      <c r="B738" s="4" t="s">
        <v>289</v>
      </c>
      <c r="C738" s="4" t="s">
        <v>290</v>
      </c>
      <c r="D738" s="4" t="s">
        <v>289</v>
      </c>
      <c r="E738" s="4" t="s">
        <v>291</v>
      </c>
      <c r="F738">
        <v>737</v>
      </c>
      <c r="CH738">
        <v>1007</v>
      </c>
      <c r="CI738">
        <v>964.5</v>
      </c>
      <c r="CJ738">
        <v>1050</v>
      </c>
      <c r="CK738">
        <v>1100</v>
      </c>
      <c r="CL738">
        <v>1009.5</v>
      </c>
      <c r="CM738">
        <v>1024.5</v>
      </c>
      <c r="CN738">
        <v>1050</v>
      </c>
      <c r="CO738">
        <v>1074</v>
      </c>
      <c r="CP738">
        <v>1016</v>
      </c>
      <c r="CQ738">
        <v>995</v>
      </c>
      <c r="CR738">
        <v>995</v>
      </c>
      <c r="CS738">
        <v>1005</v>
      </c>
      <c r="CT738">
        <v>985.5</v>
      </c>
      <c r="CU738">
        <v>981.5</v>
      </c>
      <c r="CV738">
        <v>975</v>
      </c>
    </row>
    <row r="739" spans="1:100" x14ac:dyDescent="0.25">
      <c r="A739">
        <v>30324</v>
      </c>
      <c r="B739" s="4" t="s">
        <v>140</v>
      </c>
      <c r="C739" s="4" t="s">
        <v>139</v>
      </c>
      <c r="D739" s="4" t="s">
        <v>140</v>
      </c>
      <c r="E739" s="4" t="s">
        <v>300</v>
      </c>
      <c r="F739">
        <v>738</v>
      </c>
      <c r="Q739">
        <v>1337.5</v>
      </c>
      <c r="R739">
        <v>1232</v>
      </c>
      <c r="S739">
        <v>1232</v>
      </c>
      <c r="T739">
        <v>1350</v>
      </c>
      <c r="U739">
        <v>1350</v>
      </c>
      <c r="V739">
        <v>1480</v>
      </c>
      <c r="W739">
        <v>1499.5</v>
      </c>
      <c r="X739">
        <v>1395</v>
      </c>
      <c r="Y739">
        <v>1356.5</v>
      </c>
      <c r="Z739">
        <v>1405</v>
      </c>
      <c r="AA739">
        <v>1432</v>
      </c>
      <c r="AB739">
        <v>1393.5</v>
      </c>
      <c r="AC739">
        <v>1430</v>
      </c>
      <c r="AD739">
        <v>1495</v>
      </c>
      <c r="AE739">
        <v>1390</v>
      </c>
      <c r="AF739">
        <v>1490</v>
      </c>
      <c r="AG739">
        <v>1355</v>
      </c>
      <c r="AH739">
        <v>1384.5</v>
      </c>
      <c r="AI739">
        <v>1391</v>
      </c>
      <c r="AJ739">
        <v>1375</v>
      </c>
      <c r="AK739">
        <v>1450</v>
      </c>
      <c r="AL739">
        <v>1460</v>
      </c>
      <c r="AM739">
        <v>1538.5</v>
      </c>
      <c r="AN739">
        <v>1492.5</v>
      </c>
      <c r="AO739">
        <v>1420</v>
      </c>
      <c r="AP739">
        <v>1400</v>
      </c>
      <c r="AQ739">
        <v>1400</v>
      </c>
      <c r="AR739">
        <v>1491</v>
      </c>
      <c r="AS739">
        <v>1466</v>
      </c>
      <c r="AT739">
        <v>1420</v>
      </c>
      <c r="AU739">
        <v>1415</v>
      </c>
      <c r="AV739">
        <v>1417.5</v>
      </c>
      <c r="AW739">
        <v>1405</v>
      </c>
      <c r="AX739">
        <v>1425</v>
      </c>
      <c r="AY739">
        <v>1500</v>
      </c>
      <c r="AZ739">
        <v>1475</v>
      </c>
      <c r="BA739">
        <v>1477.5</v>
      </c>
      <c r="BB739">
        <v>1455</v>
      </c>
      <c r="BC739">
        <v>1595</v>
      </c>
      <c r="BD739">
        <v>1577.5</v>
      </c>
      <c r="BE739">
        <v>1595</v>
      </c>
      <c r="BF739">
        <v>1573</v>
      </c>
      <c r="BG739">
        <v>1550</v>
      </c>
      <c r="BH739">
        <v>1575</v>
      </c>
      <c r="BI739">
        <v>1551.5</v>
      </c>
      <c r="BJ739">
        <v>1554.5</v>
      </c>
      <c r="BK739">
        <v>1525</v>
      </c>
      <c r="BL739">
        <v>1645</v>
      </c>
      <c r="BM739">
        <v>1645.5</v>
      </c>
      <c r="BN739">
        <v>1700</v>
      </c>
      <c r="BO739">
        <v>1769</v>
      </c>
      <c r="BP739">
        <v>1699.5</v>
      </c>
      <c r="BQ739">
        <v>1675</v>
      </c>
      <c r="BR739">
        <v>1660</v>
      </c>
      <c r="BS739">
        <v>1612</v>
      </c>
      <c r="BT739">
        <v>1666</v>
      </c>
      <c r="BU739">
        <v>1750</v>
      </c>
      <c r="BV739">
        <v>1717</v>
      </c>
      <c r="BW739">
        <v>1704.5</v>
      </c>
      <c r="BX739">
        <v>1734</v>
      </c>
      <c r="BY739">
        <v>1670</v>
      </c>
      <c r="BZ739">
        <v>1680</v>
      </c>
      <c r="CA739">
        <v>1701.5</v>
      </c>
      <c r="CB739">
        <v>1705.5</v>
      </c>
      <c r="CC739">
        <v>1646</v>
      </c>
      <c r="CD739">
        <v>1672</v>
      </c>
      <c r="CE739">
        <v>1650</v>
      </c>
      <c r="CF739">
        <v>1645</v>
      </c>
      <c r="CG739">
        <v>1675</v>
      </c>
      <c r="CH739">
        <v>1722</v>
      </c>
      <c r="CI739">
        <v>1755</v>
      </c>
      <c r="CJ739">
        <v>1770</v>
      </c>
      <c r="CK739">
        <v>1800</v>
      </c>
      <c r="CL739">
        <v>1835</v>
      </c>
      <c r="CM739">
        <v>1754</v>
      </c>
      <c r="CN739">
        <v>1797</v>
      </c>
      <c r="CO739">
        <v>1763.5</v>
      </c>
      <c r="CP739">
        <v>1765</v>
      </c>
      <c r="CQ739">
        <v>1780</v>
      </c>
      <c r="CR739">
        <v>1761.5</v>
      </c>
      <c r="CS739">
        <v>1744.5</v>
      </c>
      <c r="CT739">
        <v>1750</v>
      </c>
      <c r="CU739">
        <v>1787</v>
      </c>
      <c r="CV739">
        <v>1768.5</v>
      </c>
    </row>
    <row r="740" spans="1:100" x14ac:dyDescent="0.25">
      <c r="A740">
        <v>98277</v>
      </c>
      <c r="B740" s="4" t="s">
        <v>729</v>
      </c>
      <c r="C740" s="4" t="s">
        <v>180</v>
      </c>
      <c r="D740" s="4" t="s">
        <v>729</v>
      </c>
      <c r="E740" s="4" t="s">
        <v>730</v>
      </c>
      <c r="F740">
        <v>739</v>
      </c>
      <c r="BZ740">
        <v>1015</v>
      </c>
      <c r="CA740">
        <v>1050</v>
      </c>
      <c r="CB740">
        <v>1050</v>
      </c>
      <c r="CC740">
        <v>1015</v>
      </c>
      <c r="CD740">
        <v>1000</v>
      </c>
      <c r="CE740">
        <v>1050</v>
      </c>
      <c r="CF740">
        <v>1075</v>
      </c>
      <c r="CG740">
        <v>1050</v>
      </c>
      <c r="CH740">
        <v>1100</v>
      </c>
      <c r="CI740">
        <v>1100</v>
      </c>
      <c r="CJ740">
        <v>1100</v>
      </c>
      <c r="CK740">
        <v>1100</v>
      </c>
      <c r="CL740">
        <v>1100</v>
      </c>
      <c r="CM740">
        <v>1095</v>
      </c>
      <c r="CN740">
        <v>1150</v>
      </c>
      <c r="CO740">
        <v>1100</v>
      </c>
      <c r="CP740">
        <v>1100</v>
      </c>
      <c r="CQ740">
        <v>1075</v>
      </c>
      <c r="CR740">
        <v>1050</v>
      </c>
      <c r="CS740">
        <v>1100</v>
      </c>
      <c r="CT740">
        <v>1150</v>
      </c>
      <c r="CU740">
        <v>1250</v>
      </c>
      <c r="CV740">
        <v>1200</v>
      </c>
    </row>
    <row r="741" spans="1:100" x14ac:dyDescent="0.25">
      <c r="A741">
        <v>59101</v>
      </c>
      <c r="B741" s="4" t="s">
        <v>461</v>
      </c>
      <c r="C741" s="4" t="s">
        <v>462</v>
      </c>
      <c r="D741" s="4" t="s">
        <v>461</v>
      </c>
      <c r="E741" s="4" t="s">
        <v>463</v>
      </c>
      <c r="F741">
        <v>740</v>
      </c>
      <c r="CE741">
        <v>652.5</v>
      </c>
      <c r="CF741">
        <v>725</v>
      </c>
      <c r="CG741">
        <v>650</v>
      </c>
      <c r="CH741">
        <v>675</v>
      </c>
      <c r="CI741">
        <v>700</v>
      </c>
      <c r="CJ741">
        <v>700</v>
      </c>
      <c r="CK741">
        <v>725</v>
      </c>
      <c r="CL741">
        <v>725</v>
      </c>
      <c r="CM741">
        <v>725</v>
      </c>
      <c r="CN741">
        <v>700</v>
      </c>
      <c r="CO741">
        <v>695</v>
      </c>
      <c r="CP741">
        <v>685</v>
      </c>
      <c r="CQ741">
        <v>695</v>
      </c>
      <c r="CR741">
        <v>695</v>
      </c>
      <c r="CS741">
        <v>695</v>
      </c>
      <c r="CT741">
        <v>725</v>
      </c>
      <c r="CU741">
        <v>705</v>
      </c>
      <c r="CV741">
        <v>775</v>
      </c>
    </row>
    <row r="742" spans="1:100" x14ac:dyDescent="0.25">
      <c r="A742">
        <v>33161</v>
      </c>
      <c r="B742" s="4" t="s">
        <v>731</v>
      </c>
      <c r="C742" s="4" t="s">
        <v>171</v>
      </c>
      <c r="D742" s="4" t="s">
        <v>172</v>
      </c>
      <c r="E742" s="4" t="s">
        <v>173</v>
      </c>
      <c r="F742">
        <v>741</v>
      </c>
      <c r="BZ742">
        <v>1395</v>
      </c>
      <c r="CA742">
        <v>1350</v>
      </c>
      <c r="CB742">
        <v>1375</v>
      </c>
      <c r="CC742">
        <v>1450</v>
      </c>
      <c r="CD742">
        <v>1350</v>
      </c>
      <c r="CE742">
        <v>1500</v>
      </c>
      <c r="CF742">
        <v>1400</v>
      </c>
      <c r="CG742">
        <v>1500</v>
      </c>
      <c r="CH742">
        <v>1450</v>
      </c>
      <c r="CI742">
        <v>1400</v>
      </c>
      <c r="CJ742">
        <v>1475</v>
      </c>
      <c r="CK742">
        <v>1500</v>
      </c>
      <c r="CL742">
        <v>1520</v>
      </c>
      <c r="CM742">
        <v>1499.5</v>
      </c>
      <c r="CN742">
        <v>1400</v>
      </c>
      <c r="CO742">
        <v>1375</v>
      </c>
      <c r="CP742">
        <v>1375</v>
      </c>
      <c r="CQ742">
        <v>1375</v>
      </c>
      <c r="CR742">
        <v>1425</v>
      </c>
      <c r="CS742">
        <v>1397</v>
      </c>
      <c r="CT742">
        <v>1475</v>
      </c>
      <c r="CU742">
        <v>1500</v>
      </c>
      <c r="CV742">
        <v>1500</v>
      </c>
    </row>
    <row r="743" spans="1:100" x14ac:dyDescent="0.25">
      <c r="A743">
        <v>33904</v>
      </c>
      <c r="B743" s="4" t="s">
        <v>556</v>
      </c>
      <c r="C743" s="4" t="s">
        <v>171</v>
      </c>
      <c r="D743" s="4" t="s">
        <v>557</v>
      </c>
      <c r="E743" s="4" t="s">
        <v>558</v>
      </c>
      <c r="F743">
        <v>742</v>
      </c>
      <c r="CE743">
        <v>1250</v>
      </c>
      <c r="CF743">
        <v>1272.5</v>
      </c>
      <c r="CG743">
        <v>1200</v>
      </c>
      <c r="CH743">
        <v>1250</v>
      </c>
      <c r="CI743">
        <v>1200</v>
      </c>
      <c r="CJ743">
        <v>1200</v>
      </c>
      <c r="CK743">
        <v>1250</v>
      </c>
      <c r="CL743">
        <v>1297.5</v>
      </c>
      <c r="CM743">
        <v>1305</v>
      </c>
      <c r="CN743">
        <v>1250</v>
      </c>
      <c r="CO743">
        <v>1392.5</v>
      </c>
      <c r="CP743">
        <v>1500</v>
      </c>
      <c r="CQ743">
        <v>1400</v>
      </c>
      <c r="CR743">
        <v>1400</v>
      </c>
      <c r="CS743">
        <v>1337.5</v>
      </c>
      <c r="CT743">
        <v>1300</v>
      </c>
      <c r="CU743">
        <v>1250</v>
      </c>
      <c r="CV743">
        <v>1250</v>
      </c>
    </row>
    <row r="744" spans="1:100" x14ac:dyDescent="0.25">
      <c r="A744">
        <v>94590</v>
      </c>
      <c r="B744" s="4" t="s">
        <v>235</v>
      </c>
      <c r="C744" s="4" t="s">
        <v>117</v>
      </c>
      <c r="D744" s="4" t="s">
        <v>235</v>
      </c>
      <c r="E744" s="4" t="s">
        <v>236</v>
      </c>
      <c r="F744">
        <v>743</v>
      </c>
      <c r="CE744">
        <v>1550</v>
      </c>
      <c r="CF744">
        <v>1487.5</v>
      </c>
      <c r="CG744">
        <v>1700</v>
      </c>
      <c r="CH744">
        <v>1550</v>
      </c>
      <c r="CI744">
        <v>1650</v>
      </c>
      <c r="CJ744">
        <v>1575</v>
      </c>
      <c r="CK744">
        <v>1650</v>
      </c>
      <c r="CL744">
        <v>1550</v>
      </c>
      <c r="CM744">
        <v>1600</v>
      </c>
      <c r="CN744">
        <v>1615</v>
      </c>
      <c r="CO744">
        <v>1700</v>
      </c>
      <c r="CP744">
        <v>1769.5</v>
      </c>
      <c r="CQ744">
        <v>1685</v>
      </c>
      <c r="CR744">
        <v>1655</v>
      </c>
      <c r="CS744">
        <v>1750</v>
      </c>
      <c r="CT744">
        <v>1750</v>
      </c>
      <c r="CU744">
        <v>1725</v>
      </c>
      <c r="CV744">
        <v>1700</v>
      </c>
    </row>
    <row r="745" spans="1:100" x14ac:dyDescent="0.25">
      <c r="A745">
        <v>19460</v>
      </c>
      <c r="B745" s="4" t="s">
        <v>732</v>
      </c>
      <c r="C745" s="4" t="s">
        <v>208</v>
      </c>
      <c r="D745" s="4" t="s">
        <v>207</v>
      </c>
      <c r="E745" s="4" t="s">
        <v>512</v>
      </c>
      <c r="F745">
        <v>744</v>
      </c>
      <c r="CH745">
        <v>1645</v>
      </c>
      <c r="CI745">
        <v>1885</v>
      </c>
      <c r="CJ745">
        <v>1795</v>
      </c>
      <c r="CK745">
        <v>1787</v>
      </c>
      <c r="CL745">
        <v>1699</v>
      </c>
      <c r="CM745">
        <v>1649.5</v>
      </c>
      <c r="CN745">
        <v>1699</v>
      </c>
      <c r="CO745">
        <v>1675</v>
      </c>
      <c r="CP745">
        <v>1690</v>
      </c>
      <c r="CQ745">
        <v>1737.5</v>
      </c>
      <c r="CR745">
        <v>1670</v>
      </c>
      <c r="CS745">
        <v>1675</v>
      </c>
      <c r="CT745">
        <v>1750</v>
      </c>
      <c r="CU745">
        <v>1655</v>
      </c>
      <c r="CV745">
        <v>1730</v>
      </c>
    </row>
    <row r="746" spans="1:100" x14ac:dyDescent="0.25">
      <c r="A746">
        <v>29210</v>
      </c>
      <c r="B746" s="4" t="s">
        <v>266</v>
      </c>
      <c r="C746" s="4" t="s">
        <v>333</v>
      </c>
      <c r="D746" s="4" t="s">
        <v>266</v>
      </c>
      <c r="E746" s="4" t="s">
        <v>403</v>
      </c>
      <c r="F746">
        <v>745</v>
      </c>
      <c r="CE746">
        <v>695</v>
      </c>
      <c r="CF746">
        <v>715</v>
      </c>
      <c r="CG746">
        <v>715</v>
      </c>
      <c r="CH746">
        <v>725</v>
      </c>
      <c r="CI746">
        <v>750</v>
      </c>
      <c r="CJ746">
        <v>760</v>
      </c>
      <c r="CK746">
        <v>700</v>
      </c>
      <c r="CL746">
        <v>750</v>
      </c>
      <c r="CM746">
        <v>750</v>
      </c>
      <c r="CN746">
        <v>750</v>
      </c>
      <c r="CO746">
        <v>760</v>
      </c>
      <c r="CP746">
        <v>775</v>
      </c>
      <c r="CQ746">
        <v>750</v>
      </c>
      <c r="CR746">
        <v>700</v>
      </c>
      <c r="CS746">
        <v>720</v>
      </c>
      <c r="CT746">
        <v>732.5</v>
      </c>
      <c r="CU746">
        <v>720</v>
      </c>
      <c r="CV746">
        <v>782.5</v>
      </c>
    </row>
    <row r="747" spans="1:100" x14ac:dyDescent="0.25">
      <c r="A747">
        <v>44094</v>
      </c>
      <c r="B747" s="4" t="s">
        <v>733</v>
      </c>
      <c r="C747" s="4" t="s">
        <v>188</v>
      </c>
      <c r="D747" s="4" t="s">
        <v>189</v>
      </c>
      <c r="E747" s="4" t="s">
        <v>498</v>
      </c>
      <c r="F747">
        <v>746</v>
      </c>
      <c r="CE747">
        <v>842.5</v>
      </c>
      <c r="CF747">
        <v>835</v>
      </c>
      <c r="CG747">
        <v>935</v>
      </c>
      <c r="CH747">
        <v>967.5</v>
      </c>
      <c r="CI747">
        <v>1130</v>
      </c>
      <c r="CJ747">
        <v>1127.5</v>
      </c>
      <c r="CK747">
        <v>1010</v>
      </c>
      <c r="CL747">
        <v>920</v>
      </c>
      <c r="CM747">
        <v>915</v>
      </c>
      <c r="CN747">
        <v>910</v>
      </c>
      <c r="CO747">
        <v>890</v>
      </c>
      <c r="CP747">
        <v>860</v>
      </c>
      <c r="CQ747">
        <v>905</v>
      </c>
      <c r="CR747">
        <v>900</v>
      </c>
      <c r="CS747">
        <v>920</v>
      </c>
      <c r="CT747">
        <v>935</v>
      </c>
      <c r="CU747">
        <v>997.5</v>
      </c>
      <c r="CV747">
        <v>870</v>
      </c>
    </row>
    <row r="748" spans="1:100" x14ac:dyDescent="0.25">
      <c r="A748">
        <v>91304</v>
      </c>
      <c r="B748" s="4" t="s">
        <v>125</v>
      </c>
      <c r="C748" s="4" t="s">
        <v>117</v>
      </c>
      <c r="D748" s="4" t="s">
        <v>124</v>
      </c>
      <c r="E748" s="4" t="s">
        <v>125</v>
      </c>
      <c r="F748">
        <v>747</v>
      </c>
      <c r="CE748">
        <v>1830</v>
      </c>
      <c r="CF748">
        <v>1880</v>
      </c>
      <c r="CG748">
        <v>1950</v>
      </c>
      <c r="CH748">
        <v>1995</v>
      </c>
      <c r="CI748">
        <v>1920</v>
      </c>
      <c r="CJ748">
        <v>1945</v>
      </c>
      <c r="CK748">
        <v>1965</v>
      </c>
      <c r="CL748">
        <v>2103</v>
      </c>
      <c r="CM748">
        <v>2060</v>
      </c>
      <c r="CN748">
        <v>2110</v>
      </c>
      <c r="CO748">
        <v>2096</v>
      </c>
      <c r="CP748">
        <v>2100</v>
      </c>
      <c r="CQ748">
        <v>1995</v>
      </c>
      <c r="CR748">
        <v>2055</v>
      </c>
      <c r="CS748">
        <v>1940</v>
      </c>
      <c r="CT748">
        <v>1958.5</v>
      </c>
      <c r="CU748">
        <v>2134</v>
      </c>
      <c r="CV748">
        <v>1950</v>
      </c>
    </row>
    <row r="749" spans="1:100" x14ac:dyDescent="0.25">
      <c r="A749">
        <v>55416</v>
      </c>
      <c r="B749" s="4" t="s">
        <v>734</v>
      </c>
      <c r="C749" s="4" t="s">
        <v>352</v>
      </c>
      <c r="D749" s="4" t="s">
        <v>447</v>
      </c>
      <c r="E749" s="4" t="s">
        <v>727</v>
      </c>
      <c r="F749">
        <v>748</v>
      </c>
      <c r="AN749">
        <v>2052</v>
      </c>
      <c r="AO749">
        <v>2100</v>
      </c>
      <c r="AP749">
        <v>2100</v>
      </c>
      <c r="AQ749">
        <v>2150</v>
      </c>
      <c r="AR749">
        <v>1999</v>
      </c>
      <c r="AS749">
        <v>1950</v>
      </c>
      <c r="AT749">
        <v>1975</v>
      </c>
      <c r="AU749">
        <v>1979</v>
      </c>
      <c r="AV749">
        <v>1962.5</v>
      </c>
      <c r="AW749">
        <v>1795</v>
      </c>
      <c r="AX749">
        <v>1895</v>
      </c>
      <c r="AY749">
        <v>1750</v>
      </c>
      <c r="AZ749">
        <v>1880</v>
      </c>
      <c r="BA749">
        <v>1912.5</v>
      </c>
      <c r="BB749">
        <v>1935</v>
      </c>
      <c r="BC749">
        <v>1925</v>
      </c>
      <c r="BD749">
        <v>1925</v>
      </c>
      <c r="BE749">
        <v>1895</v>
      </c>
      <c r="BF749">
        <v>1966</v>
      </c>
      <c r="BG749">
        <v>1950</v>
      </c>
      <c r="BH749">
        <v>1995</v>
      </c>
      <c r="BI749">
        <v>1925</v>
      </c>
      <c r="BJ749">
        <v>1895</v>
      </c>
      <c r="BK749">
        <v>1905</v>
      </c>
      <c r="BL749">
        <v>2000</v>
      </c>
      <c r="BM749">
        <v>2017</v>
      </c>
      <c r="BN749">
        <v>2069</v>
      </c>
      <c r="BO749">
        <v>2002.5</v>
      </c>
      <c r="BP749">
        <v>2032.5</v>
      </c>
      <c r="BQ749">
        <v>2145</v>
      </c>
      <c r="BR749">
        <v>2100</v>
      </c>
      <c r="BS749">
        <v>1972.5</v>
      </c>
      <c r="BT749">
        <v>1994</v>
      </c>
      <c r="BU749">
        <v>1995</v>
      </c>
      <c r="BV749">
        <v>2009</v>
      </c>
      <c r="BW749">
        <v>1995</v>
      </c>
      <c r="BX749">
        <v>2025</v>
      </c>
      <c r="BY749">
        <v>1925</v>
      </c>
      <c r="BZ749">
        <v>1975</v>
      </c>
      <c r="CA749">
        <v>1995</v>
      </c>
      <c r="CB749">
        <v>1795</v>
      </c>
      <c r="CC749">
        <v>1980</v>
      </c>
      <c r="CD749">
        <v>1697.5</v>
      </c>
      <c r="CE749">
        <v>1980</v>
      </c>
      <c r="CF749">
        <v>2100</v>
      </c>
      <c r="CG749">
        <v>1995</v>
      </c>
      <c r="CH749">
        <v>2120</v>
      </c>
      <c r="CI749">
        <v>2175</v>
      </c>
      <c r="CJ749">
        <v>2157.5</v>
      </c>
      <c r="CK749">
        <v>2027</v>
      </c>
      <c r="CL749">
        <v>2095</v>
      </c>
      <c r="CM749">
        <v>2046</v>
      </c>
      <c r="CN749">
        <v>1999</v>
      </c>
      <c r="CO749">
        <v>1950</v>
      </c>
      <c r="CP749">
        <v>2295</v>
      </c>
      <c r="CQ749">
        <v>2361</v>
      </c>
      <c r="CR749">
        <v>2385</v>
      </c>
      <c r="CS749">
        <v>2355</v>
      </c>
      <c r="CT749">
        <v>2355</v>
      </c>
      <c r="CU749">
        <v>2290</v>
      </c>
      <c r="CV749">
        <v>2375</v>
      </c>
    </row>
    <row r="750" spans="1:100" x14ac:dyDescent="0.25">
      <c r="A750">
        <v>94114</v>
      </c>
      <c r="B750" s="4" t="s">
        <v>116</v>
      </c>
      <c r="C750" s="4" t="s">
        <v>117</v>
      </c>
      <c r="D750" s="4" t="s">
        <v>116</v>
      </c>
      <c r="E750" s="4" t="s">
        <v>116</v>
      </c>
      <c r="F750">
        <v>749</v>
      </c>
      <c r="CD750">
        <v>4414.5</v>
      </c>
      <c r="CE750">
        <v>4725</v>
      </c>
      <c r="CF750">
        <v>4625</v>
      </c>
      <c r="CG750">
        <v>4249.5</v>
      </c>
      <c r="CH750">
        <v>4500</v>
      </c>
      <c r="CI750">
        <v>4425</v>
      </c>
      <c r="CJ750">
        <v>4300</v>
      </c>
      <c r="CK750">
        <v>4300</v>
      </c>
      <c r="CL750">
        <v>4500</v>
      </c>
      <c r="CM750">
        <v>4500</v>
      </c>
      <c r="CN750">
        <v>4725</v>
      </c>
      <c r="CO750">
        <v>4650</v>
      </c>
      <c r="CP750">
        <v>4595</v>
      </c>
      <c r="CQ750">
        <v>4595</v>
      </c>
      <c r="CR750">
        <v>4695</v>
      </c>
      <c r="CS750">
        <v>4875</v>
      </c>
      <c r="CT750">
        <v>4825</v>
      </c>
      <c r="CU750">
        <v>4812.5</v>
      </c>
      <c r="CV750">
        <v>4800</v>
      </c>
    </row>
    <row r="751" spans="1:100" x14ac:dyDescent="0.25">
      <c r="A751">
        <v>96818</v>
      </c>
      <c r="B751" s="4" t="s">
        <v>453</v>
      </c>
      <c r="C751" s="4" t="s">
        <v>454</v>
      </c>
      <c r="D751" s="4" t="s">
        <v>455</v>
      </c>
      <c r="E751" s="4" t="s">
        <v>453</v>
      </c>
      <c r="F751">
        <v>750</v>
      </c>
      <c r="CD751">
        <v>1900</v>
      </c>
      <c r="CE751">
        <v>1950</v>
      </c>
      <c r="CF751">
        <v>2000</v>
      </c>
      <c r="CG751">
        <v>1965</v>
      </c>
      <c r="CH751">
        <v>1950</v>
      </c>
      <c r="CI751">
        <v>2000</v>
      </c>
      <c r="CJ751">
        <v>1950</v>
      </c>
      <c r="CK751">
        <v>1900</v>
      </c>
      <c r="CL751">
        <v>1900</v>
      </c>
      <c r="CM751">
        <v>1950</v>
      </c>
      <c r="CN751">
        <v>1997.5</v>
      </c>
      <c r="CO751">
        <v>1975</v>
      </c>
      <c r="CP751">
        <v>2000</v>
      </c>
      <c r="CQ751">
        <v>1950</v>
      </c>
      <c r="CR751">
        <v>1950</v>
      </c>
      <c r="CS751">
        <v>2095</v>
      </c>
      <c r="CT751">
        <v>2050</v>
      </c>
      <c r="CU751">
        <v>2095</v>
      </c>
      <c r="CV751">
        <v>2000</v>
      </c>
    </row>
    <row r="752" spans="1:100" x14ac:dyDescent="0.25">
      <c r="A752">
        <v>97123</v>
      </c>
      <c r="B752" s="4" t="s">
        <v>468</v>
      </c>
      <c r="C752" s="4" t="s">
        <v>246</v>
      </c>
      <c r="D752" s="4" t="s">
        <v>245</v>
      </c>
      <c r="E752" s="4" t="s">
        <v>142</v>
      </c>
      <c r="F752">
        <v>751</v>
      </c>
      <c r="CF752">
        <v>1499</v>
      </c>
      <c r="CG752">
        <v>1499</v>
      </c>
      <c r="CH752">
        <v>1550</v>
      </c>
      <c r="CI752">
        <v>1550</v>
      </c>
      <c r="CJ752">
        <v>1550</v>
      </c>
      <c r="CK752">
        <v>1550</v>
      </c>
      <c r="CL752">
        <v>1550</v>
      </c>
      <c r="CM752">
        <v>1550</v>
      </c>
      <c r="CN752">
        <v>1550</v>
      </c>
      <c r="CO752">
        <v>1550</v>
      </c>
      <c r="CP752">
        <v>1550</v>
      </c>
      <c r="CQ752">
        <v>1550</v>
      </c>
      <c r="CR752">
        <v>1475</v>
      </c>
      <c r="CS752">
        <v>1475</v>
      </c>
      <c r="CT752">
        <v>1475</v>
      </c>
      <c r="CU752">
        <v>1500</v>
      </c>
      <c r="CV752">
        <v>1550</v>
      </c>
    </row>
    <row r="753" spans="1:100" x14ac:dyDescent="0.25">
      <c r="A753">
        <v>92870</v>
      </c>
      <c r="B753" s="4" t="s">
        <v>735</v>
      </c>
      <c r="C753" s="4" t="s">
        <v>117</v>
      </c>
      <c r="D753" s="4" t="s">
        <v>124</v>
      </c>
      <c r="E753" s="4" t="s">
        <v>257</v>
      </c>
      <c r="F753">
        <v>752</v>
      </c>
      <c r="CF753">
        <v>1935</v>
      </c>
      <c r="CG753">
        <v>1872.5</v>
      </c>
      <c r="CH753">
        <v>1920</v>
      </c>
      <c r="CI753">
        <v>1940</v>
      </c>
      <c r="CJ753">
        <v>2000</v>
      </c>
      <c r="CK753">
        <v>1999</v>
      </c>
      <c r="CL753">
        <v>2039</v>
      </c>
      <c r="CM753">
        <v>2016.5</v>
      </c>
      <c r="CN753">
        <v>2027</v>
      </c>
      <c r="CO753">
        <v>1935</v>
      </c>
      <c r="CP753">
        <v>1968</v>
      </c>
      <c r="CQ753">
        <v>1947</v>
      </c>
      <c r="CR753">
        <v>1986</v>
      </c>
      <c r="CS753">
        <v>2102</v>
      </c>
      <c r="CT753">
        <v>2102</v>
      </c>
      <c r="CU753">
        <v>2102</v>
      </c>
      <c r="CV753">
        <v>2077</v>
      </c>
    </row>
    <row r="754" spans="1:100" x14ac:dyDescent="0.25">
      <c r="A754">
        <v>19121</v>
      </c>
      <c r="B754" s="4" t="s">
        <v>207</v>
      </c>
      <c r="C754" s="4" t="s">
        <v>208</v>
      </c>
      <c r="D754" s="4" t="s">
        <v>207</v>
      </c>
      <c r="E754" s="4" t="s">
        <v>207</v>
      </c>
      <c r="F754">
        <v>753</v>
      </c>
      <c r="CC754">
        <v>1175</v>
      </c>
      <c r="CD754">
        <v>1200</v>
      </c>
      <c r="CE754">
        <v>1200</v>
      </c>
      <c r="CF754">
        <v>1200</v>
      </c>
      <c r="CG754">
        <v>1200</v>
      </c>
      <c r="CH754">
        <v>1250</v>
      </c>
      <c r="CI754">
        <v>1200</v>
      </c>
      <c r="CJ754">
        <v>1250</v>
      </c>
      <c r="CK754">
        <v>1250</v>
      </c>
      <c r="CL754">
        <v>1275</v>
      </c>
      <c r="CM754">
        <v>1312.5</v>
      </c>
      <c r="CN754">
        <v>1400</v>
      </c>
      <c r="CO754">
        <v>1400</v>
      </c>
      <c r="CP754">
        <v>1300</v>
      </c>
      <c r="CQ754">
        <v>1300</v>
      </c>
      <c r="CR754">
        <v>1300</v>
      </c>
      <c r="CS754">
        <v>1300</v>
      </c>
      <c r="CT754">
        <v>1300</v>
      </c>
      <c r="CU754">
        <v>1300</v>
      </c>
      <c r="CV754">
        <v>1250</v>
      </c>
    </row>
    <row r="755" spans="1:100" x14ac:dyDescent="0.25">
      <c r="A755">
        <v>1752</v>
      </c>
      <c r="B755" s="4" t="s">
        <v>736</v>
      </c>
      <c r="C755" s="4" t="s">
        <v>199</v>
      </c>
      <c r="D755" s="4" t="s">
        <v>200</v>
      </c>
      <c r="E755" s="4" t="s">
        <v>259</v>
      </c>
      <c r="F755">
        <v>754</v>
      </c>
      <c r="CB755">
        <v>1555</v>
      </c>
      <c r="CC755">
        <v>1597.5</v>
      </c>
      <c r="CD755">
        <v>1815</v>
      </c>
      <c r="CE755">
        <v>1936</v>
      </c>
      <c r="CF755">
        <v>1620.5</v>
      </c>
      <c r="CG755">
        <v>1600</v>
      </c>
      <c r="CH755">
        <v>1782.5</v>
      </c>
      <c r="CI755">
        <v>1913.5</v>
      </c>
      <c r="CJ755">
        <v>1978.5</v>
      </c>
      <c r="CK755">
        <v>1880</v>
      </c>
      <c r="CL755">
        <v>1880</v>
      </c>
      <c r="CM755">
        <v>1743</v>
      </c>
      <c r="CN755">
        <v>1820</v>
      </c>
      <c r="CO755">
        <v>1805.5</v>
      </c>
      <c r="CP755">
        <v>1800</v>
      </c>
      <c r="CQ755">
        <v>1827</v>
      </c>
      <c r="CR755">
        <v>1821</v>
      </c>
      <c r="CS755">
        <v>1923</v>
      </c>
      <c r="CT755">
        <v>1896</v>
      </c>
      <c r="CU755">
        <v>1881</v>
      </c>
      <c r="CV755">
        <v>1841</v>
      </c>
    </row>
    <row r="756" spans="1:100" x14ac:dyDescent="0.25">
      <c r="A756">
        <v>20008</v>
      </c>
      <c r="B756" s="4" t="s">
        <v>142</v>
      </c>
      <c r="C756" s="4" t="s">
        <v>143</v>
      </c>
      <c r="D756" s="4" t="s">
        <v>142</v>
      </c>
      <c r="E756" s="4" t="s">
        <v>144</v>
      </c>
      <c r="F756">
        <v>755</v>
      </c>
      <c r="S756">
        <v>3374</v>
      </c>
      <c r="T756">
        <v>3500</v>
      </c>
      <c r="U756">
        <v>3049</v>
      </c>
      <c r="V756">
        <v>3171</v>
      </c>
      <c r="W756">
        <v>3297.5</v>
      </c>
      <c r="X756">
        <v>3170</v>
      </c>
      <c r="Y756">
        <v>3170</v>
      </c>
      <c r="Z756">
        <v>3205</v>
      </c>
      <c r="AA756">
        <v>3370</v>
      </c>
      <c r="AB756">
        <v>3190</v>
      </c>
      <c r="AC756">
        <v>3112</v>
      </c>
      <c r="AD756">
        <v>3199.5</v>
      </c>
      <c r="AE756">
        <v>3188.5</v>
      </c>
      <c r="AF756">
        <v>3166</v>
      </c>
      <c r="AG756">
        <v>2960</v>
      </c>
      <c r="AH756">
        <v>2988.5</v>
      </c>
      <c r="AI756">
        <v>3027</v>
      </c>
      <c r="AJ756">
        <v>3034</v>
      </c>
      <c r="AK756">
        <v>3090</v>
      </c>
      <c r="AL756">
        <v>3200</v>
      </c>
      <c r="AM756">
        <v>3186</v>
      </c>
      <c r="AN756">
        <v>2977.5</v>
      </c>
      <c r="AO756">
        <v>3062.5</v>
      </c>
      <c r="AP756">
        <v>3069</v>
      </c>
      <c r="AQ756">
        <v>3015</v>
      </c>
      <c r="AR756">
        <v>2980</v>
      </c>
      <c r="AS756">
        <v>2893</v>
      </c>
      <c r="AT756">
        <v>2970</v>
      </c>
      <c r="AU756">
        <v>2968</v>
      </c>
      <c r="AV756">
        <v>2968</v>
      </c>
      <c r="AW756">
        <v>2920.5</v>
      </c>
      <c r="AX756">
        <v>2896</v>
      </c>
      <c r="AY756">
        <v>2800</v>
      </c>
      <c r="AZ756">
        <v>2958</v>
      </c>
      <c r="BA756">
        <v>2800</v>
      </c>
      <c r="BB756">
        <v>2813</v>
      </c>
      <c r="BC756">
        <v>2934</v>
      </c>
      <c r="BD756">
        <v>2862</v>
      </c>
      <c r="BE756">
        <v>2810</v>
      </c>
      <c r="BF756">
        <v>2900</v>
      </c>
      <c r="BG756">
        <v>3040</v>
      </c>
      <c r="BH756">
        <v>2997.5</v>
      </c>
      <c r="BI756">
        <v>3085</v>
      </c>
      <c r="BJ756">
        <v>2972.5</v>
      </c>
      <c r="BK756">
        <v>2958.5</v>
      </c>
      <c r="BL756">
        <v>2980</v>
      </c>
      <c r="BM756">
        <v>2973</v>
      </c>
      <c r="BN756">
        <v>2955</v>
      </c>
      <c r="BO756">
        <v>2950</v>
      </c>
      <c r="BP756">
        <v>2950</v>
      </c>
      <c r="BQ756">
        <v>2770</v>
      </c>
      <c r="BR756">
        <v>2750</v>
      </c>
      <c r="BS756">
        <v>2899.5</v>
      </c>
      <c r="BT756">
        <v>2882.5</v>
      </c>
      <c r="BU756">
        <v>2950</v>
      </c>
      <c r="BV756">
        <v>2955</v>
      </c>
      <c r="BW756">
        <v>2950</v>
      </c>
      <c r="BX756">
        <v>3015</v>
      </c>
      <c r="BY756">
        <v>2686</v>
      </c>
      <c r="BZ756">
        <v>3055</v>
      </c>
      <c r="CA756">
        <v>3047.5</v>
      </c>
      <c r="CB756">
        <v>2997.5</v>
      </c>
      <c r="CC756">
        <v>2960</v>
      </c>
      <c r="CD756">
        <v>2999</v>
      </c>
      <c r="CE756">
        <v>2984.5</v>
      </c>
      <c r="CF756">
        <v>3095</v>
      </c>
      <c r="CG756">
        <v>3000</v>
      </c>
      <c r="CH756">
        <v>3009</v>
      </c>
      <c r="CI756">
        <v>3072.5</v>
      </c>
      <c r="CJ756">
        <v>3043</v>
      </c>
      <c r="CK756">
        <v>3269</v>
      </c>
      <c r="CL756">
        <v>3114</v>
      </c>
      <c r="CM756">
        <v>3120</v>
      </c>
      <c r="CN756">
        <v>3118</v>
      </c>
      <c r="CO756">
        <v>3100</v>
      </c>
      <c r="CP756">
        <v>3097.5</v>
      </c>
      <c r="CQ756">
        <v>3001</v>
      </c>
      <c r="CR756">
        <v>3015.5</v>
      </c>
      <c r="CS756">
        <v>3039</v>
      </c>
      <c r="CT756">
        <v>3038</v>
      </c>
      <c r="CU756">
        <v>2975</v>
      </c>
      <c r="CV756">
        <v>2976.5</v>
      </c>
    </row>
    <row r="757" spans="1:100" x14ac:dyDescent="0.25">
      <c r="A757">
        <v>94010</v>
      </c>
      <c r="B757" s="4" t="s">
        <v>737</v>
      </c>
      <c r="C757" s="4" t="s">
        <v>117</v>
      </c>
      <c r="D757" s="4" t="s">
        <v>116</v>
      </c>
      <c r="E757" s="4" t="s">
        <v>705</v>
      </c>
      <c r="F757">
        <v>756</v>
      </c>
      <c r="CJ757">
        <v>3515</v>
      </c>
      <c r="CK757">
        <v>3685</v>
      </c>
      <c r="CL757">
        <v>3795</v>
      </c>
      <c r="CM757">
        <v>3500</v>
      </c>
      <c r="CN757">
        <v>3500</v>
      </c>
      <c r="CO757">
        <v>3600</v>
      </c>
      <c r="CP757">
        <v>3664</v>
      </c>
      <c r="CQ757">
        <v>3762.5</v>
      </c>
      <c r="CR757">
        <v>3787.5</v>
      </c>
      <c r="CS757">
        <v>3600</v>
      </c>
      <c r="CT757">
        <v>3762.5</v>
      </c>
      <c r="CU757">
        <v>3756</v>
      </c>
      <c r="CV757">
        <v>3880.5</v>
      </c>
    </row>
    <row r="758" spans="1:100" x14ac:dyDescent="0.25">
      <c r="A758">
        <v>98033</v>
      </c>
      <c r="B758" s="4" t="s">
        <v>475</v>
      </c>
      <c r="C758" s="4" t="s">
        <v>180</v>
      </c>
      <c r="D758" s="4" t="s">
        <v>181</v>
      </c>
      <c r="E758" s="4" t="s">
        <v>182</v>
      </c>
      <c r="F758">
        <v>757</v>
      </c>
      <c r="W758">
        <v>1500</v>
      </c>
      <c r="X758">
        <v>1467.5</v>
      </c>
      <c r="Y758">
        <v>1450</v>
      </c>
      <c r="Z758">
        <v>1550</v>
      </c>
      <c r="AA758">
        <v>1650</v>
      </c>
      <c r="AB758">
        <v>1750</v>
      </c>
      <c r="AC758">
        <v>1840</v>
      </c>
      <c r="AD758">
        <v>1772.5</v>
      </c>
      <c r="AE758">
        <v>1820</v>
      </c>
      <c r="AF758">
        <v>1837.5</v>
      </c>
      <c r="AG758">
        <v>1777.5</v>
      </c>
      <c r="AH758">
        <v>1650</v>
      </c>
      <c r="AI758">
        <v>1625</v>
      </c>
      <c r="AJ758">
        <v>1777.5</v>
      </c>
      <c r="AK758">
        <v>1862.5</v>
      </c>
      <c r="AL758">
        <v>1997</v>
      </c>
      <c r="AM758">
        <v>1975</v>
      </c>
      <c r="AN758">
        <v>2200</v>
      </c>
      <c r="AO758">
        <v>2245</v>
      </c>
      <c r="AP758">
        <v>1995</v>
      </c>
      <c r="AQ758">
        <v>1975</v>
      </c>
      <c r="AR758">
        <v>2031</v>
      </c>
      <c r="AS758">
        <v>2267</v>
      </c>
      <c r="AT758">
        <v>2364</v>
      </c>
      <c r="AU758">
        <v>2113</v>
      </c>
      <c r="AV758">
        <v>2028</v>
      </c>
      <c r="AW758">
        <v>1982.5</v>
      </c>
      <c r="AX758">
        <v>2126</v>
      </c>
      <c r="AY758">
        <v>2460</v>
      </c>
      <c r="AZ758">
        <v>2420</v>
      </c>
      <c r="BA758">
        <v>2467.5</v>
      </c>
      <c r="BB758">
        <v>2315</v>
      </c>
      <c r="BC758">
        <v>2285</v>
      </c>
      <c r="BD758">
        <v>2480</v>
      </c>
      <c r="BE758">
        <v>2495</v>
      </c>
      <c r="BF758">
        <v>2295</v>
      </c>
      <c r="BG758">
        <v>2012.5</v>
      </c>
      <c r="BH758">
        <v>1995</v>
      </c>
      <c r="BI758">
        <v>2150</v>
      </c>
      <c r="BJ758">
        <v>2230</v>
      </c>
      <c r="BK758">
        <v>2200</v>
      </c>
      <c r="BL758">
        <v>2420</v>
      </c>
      <c r="BM758">
        <v>2355</v>
      </c>
      <c r="BN758">
        <v>2400</v>
      </c>
      <c r="BO758">
        <v>2387.5</v>
      </c>
      <c r="BP758">
        <v>2195</v>
      </c>
      <c r="BQ758">
        <v>1952.5</v>
      </c>
      <c r="BR758">
        <v>2285</v>
      </c>
      <c r="BS758">
        <v>2250</v>
      </c>
      <c r="BT758">
        <v>2255</v>
      </c>
      <c r="BU758">
        <v>2330</v>
      </c>
      <c r="BV758">
        <v>2400</v>
      </c>
      <c r="BW758">
        <v>2200</v>
      </c>
      <c r="BX758">
        <v>2315</v>
      </c>
      <c r="BY758">
        <v>2175</v>
      </c>
      <c r="BZ758">
        <v>2227.5</v>
      </c>
      <c r="CA758">
        <v>2100</v>
      </c>
      <c r="CB758">
        <v>2261.5</v>
      </c>
      <c r="CC758">
        <v>2220</v>
      </c>
      <c r="CD758">
        <v>2275</v>
      </c>
      <c r="CE758">
        <v>2260</v>
      </c>
      <c r="CF758">
        <v>2150</v>
      </c>
      <c r="CG758">
        <v>2312.5</v>
      </c>
      <c r="CH758">
        <v>2305.5</v>
      </c>
      <c r="CI758">
        <v>2331</v>
      </c>
      <c r="CJ758">
        <v>2400</v>
      </c>
      <c r="CK758">
        <v>2390</v>
      </c>
      <c r="CL758">
        <v>2315</v>
      </c>
      <c r="CM758">
        <v>2347</v>
      </c>
      <c r="CN758">
        <v>2365</v>
      </c>
      <c r="CO758">
        <v>2350</v>
      </c>
      <c r="CP758">
        <v>2295</v>
      </c>
      <c r="CQ758">
        <v>2297.5</v>
      </c>
      <c r="CR758">
        <v>2295</v>
      </c>
      <c r="CS758">
        <v>2310</v>
      </c>
      <c r="CT758">
        <v>2295</v>
      </c>
      <c r="CU758">
        <v>2428.5</v>
      </c>
      <c r="CV758">
        <v>2315</v>
      </c>
    </row>
    <row r="759" spans="1:100" x14ac:dyDescent="0.25">
      <c r="A759">
        <v>80231</v>
      </c>
      <c r="B759" s="4" t="s">
        <v>232</v>
      </c>
      <c r="C759" s="4" t="s">
        <v>231</v>
      </c>
      <c r="D759" s="4" t="s">
        <v>232</v>
      </c>
      <c r="E759" s="4" t="s">
        <v>232</v>
      </c>
      <c r="F759">
        <v>758</v>
      </c>
      <c r="CC759">
        <v>1350</v>
      </c>
      <c r="CD759">
        <v>1295</v>
      </c>
      <c r="CE759">
        <v>1362.5</v>
      </c>
      <c r="CF759">
        <v>1403</v>
      </c>
      <c r="CG759">
        <v>1351</v>
      </c>
      <c r="CH759">
        <v>1437.5</v>
      </c>
      <c r="CI759">
        <v>1450</v>
      </c>
      <c r="CJ759">
        <v>1480</v>
      </c>
      <c r="CK759">
        <v>1499</v>
      </c>
      <c r="CL759">
        <v>1531.5</v>
      </c>
      <c r="CM759">
        <v>1541.5</v>
      </c>
      <c r="CN759">
        <v>1467</v>
      </c>
      <c r="CO759">
        <v>1447.5</v>
      </c>
      <c r="CP759">
        <v>1475</v>
      </c>
      <c r="CQ759">
        <v>1496</v>
      </c>
      <c r="CR759">
        <v>1506.5</v>
      </c>
      <c r="CS759">
        <v>1499</v>
      </c>
      <c r="CT759">
        <v>1522</v>
      </c>
      <c r="CU759">
        <v>1522</v>
      </c>
      <c r="CV759">
        <v>1495</v>
      </c>
    </row>
    <row r="760" spans="1:100" x14ac:dyDescent="0.25">
      <c r="A760">
        <v>33435</v>
      </c>
      <c r="B760" s="4" t="s">
        <v>467</v>
      </c>
      <c r="C760" s="4" t="s">
        <v>171</v>
      </c>
      <c r="D760" s="4" t="s">
        <v>172</v>
      </c>
      <c r="E760" s="4" t="s">
        <v>196</v>
      </c>
      <c r="F760">
        <v>759</v>
      </c>
      <c r="K760">
        <v>1350</v>
      </c>
      <c r="L760">
        <v>1350</v>
      </c>
      <c r="M760">
        <v>1250</v>
      </c>
      <c r="N760">
        <v>1299.5</v>
      </c>
      <c r="O760">
        <v>1300</v>
      </c>
      <c r="P760">
        <v>1300</v>
      </c>
      <c r="Q760">
        <v>1350</v>
      </c>
      <c r="R760">
        <v>1300</v>
      </c>
      <c r="S760">
        <v>1295</v>
      </c>
      <c r="T760">
        <v>1250</v>
      </c>
      <c r="U760">
        <v>1250</v>
      </c>
      <c r="V760">
        <v>1295</v>
      </c>
      <c r="W760">
        <v>1300</v>
      </c>
      <c r="X760">
        <v>1350</v>
      </c>
      <c r="Y760">
        <v>1315</v>
      </c>
      <c r="Z760">
        <v>1295</v>
      </c>
      <c r="AA760">
        <v>1199.5</v>
      </c>
      <c r="AB760">
        <v>1250</v>
      </c>
      <c r="AC760">
        <v>1275</v>
      </c>
      <c r="AD760">
        <v>1300</v>
      </c>
      <c r="AE760">
        <v>1300</v>
      </c>
      <c r="AF760">
        <v>1295</v>
      </c>
      <c r="AG760">
        <v>1250</v>
      </c>
      <c r="AH760">
        <v>1327.5</v>
      </c>
      <c r="AI760">
        <v>1352</v>
      </c>
      <c r="AJ760">
        <v>1350</v>
      </c>
      <c r="AK760">
        <v>1352</v>
      </c>
      <c r="AL760">
        <v>1350</v>
      </c>
      <c r="AM760">
        <v>1350</v>
      </c>
      <c r="AN760">
        <v>1374.5</v>
      </c>
      <c r="AO760">
        <v>1400</v>
      </c>
      <c r="AP760">
        <v>1400</v>
      </c>
      <c r="AQ760">
        <v>1425</v>
      </c>
      <c r="AR760">
        <v>1400</v>
      </c>
      <c r="AS760">
        <v>1400</v>
      </c>
      <c r="AT760">
        <v>1526</v>
      </c>
      <c r="AU760">
        <v>1600</v>
      </c>
      <c r="AV760">
        <v>1500</v>
      </c>
      <c r="AW760">
        <v>1450</v>
      </c>
      <c r="AX760">
        <v>1400</v>
      </c>
      <c r="AY760">
        <v>1562.5</v>
      </c>
      <c r="AZ760">
        <v>1525</v>
      </c>
      <c r="BA760">
        <v>1460</v>
      </c>
      <c r="BB760">
        <v>1450</v>
      </c>
      <c r="BC760">
        <v>1487.5</v>
      </c>
      <c r="BD760">
        <v>1500</v>
      </c>
      <c r="BE760">
        <v>1500</v>
      </c>
      <c r="BF760">
        <v>1459</v>
      </c>
      <c r="BG760">
        <v>1400</v>
      </c>
      <c r="BH760">
        <v>1450</v>
      </c>
      <c r="BI760">
        <v>1450</v>
      </c>
      <c r="BJ760">
        <v>1499</v>
      </c>
      <c r="BK760">
        <v>1600</v>
      </c>
      <c r="BL760">
        <v>1592.5</v>
      </c>
      <c r="BM760">
        <v>1550</v>
      </c>
      <c r="BN760">
        <v>1550</v>
      </c>
      <c r="BO760">
        <v>1515</v>
      </c>
      <c r="BP760">
        <v>1544</v>
      </c>
      <c r="BQ760">
        <v>1614.5</v>
      </c>
      <c r="BR760">
        <v>1636</v>
      </c>
      <c r="BS760">
        <v>1600</v>
      </c>
      <c r="BT760">
        <v>1600</v>
      </c>
      <c r="BU760">
        <v>1590</v>
      </c>
      <c r="BV760">
        <v>1535</v>
      </c>
      <c r="BW760">
        <v>1612</v>
      </c>
      <c r="BX760">
        <v>1589</v>
      </c>
      <c r="BY760">
        <v>1580</v>
      </c>
      <c r="BZ760">
        <v>1624.5</v>
      </c>
      <c r="CA760">
        <v>1600</v>
      </c>
      <c r="CB760">
        <v>1580</v>
      </c>
      <c r="CC760">
        <v>1644</v>
      </c>
      <c r="CD760">
        <v>1594</v>
      </c>
      <c r="CE760">
        <v>1685</v>
      </c>
      <c r="CF760">
        <v>1717.5</v>
      </c>
      <c r="CG760">
        <v>1755</v>
      </c>
      <c r="CH760">
        <v>1750</v>
      </c>
      <c r="CI760">
        <v>1750</v>
      </c>
      <c r="CJ760">
        <v>1754</v>
      </c>
      <c r="CK760">
        <v>1697</v>
      </c>
      <c r="CL760">
        <v>1695</v>
      </c>
      <c r="CM760">
        <v>1750</v>
      </c>
      <c r="CN760">
        <v>1800</v>
      </c>
      <c r="CO760">
        <v>1770</v>
      </c>
      <c r="CP760">
        <v>1707.5</v>
      </c>
      <c r="CQ760">
        <v>1700</v>
      </c>
      <c r="CR760">
        <v>1797.5</v>
      </c>
      <c r="CS760">
        <v>1775.5</v>
      </c>
      <c r="CT760">
        <v>1750</v>
      </c>
      <c r="CU760">
        <v>1772.5</v>
      </c>
      <c r="CV760">
        <v>1750</v>
      </c>
    </row>
    <row r="761" spans="1:100" x14ac:dyDescent="0.25">
      <c r="A761">
        <v>55125</v>
      </c>
      <c r="B761" s="4" t="s">
        <v>738</v>
      </c>
      <c r="C761" s="4" t="s">
        <v>352</v>
      </c>
      <c r="D761" s="4" t="s">
        <v>447</v>
      </c>
      <c r="E761" s="4" t="s">
        <v>142</v>
      </c>
      <c r="F761">
        <v>760</v>
      </c>
      <c r="CB761">
        <v>1289.5</v>
      </c>
      <c r="CC761">
        <v>1250</v>
      </c>
      <c r="CD761">
        <v>1250</v>
      </c>
      <c r="CE761">
        <v>1295</v>
      </c>
      <c r="CF761">
        <v>1330.5</v>
      </c>
      <c r="CG761">
        <v>1335</v>
      </c>
      <c r="CH761">
        <v>1375</v>
      </c>
      <c r="CI761">
        <v>1373</v>
      </c>
      <c r="CJ761">
        <v>1377</v>
      </c>
      <c r="CK761">
        <v>1345</v>
      </c>
      <c r="CL761">
        <v>1316</v>
      </c>
      <c r="CM761">
        <v>1300</v>
      </c>
      <c r="CN761">
        <v>1305.5</v>
      </c>
      <c r="CO761">
        <v>1335</v>
      </c>
      <c r="CP761">
        <v>1315</v>
      </c>
      <c r="CQ761">
        <v>1350.5</v>
      </c>
      <c r="CR761">
        <v>1380</v>
      </c>
      <c r="CS761">
        <v>1464.5</v>
      </c>
      <c r="CT761">
        <v>1476</v>
      </c>
      <c r="CU761">
        <v>1464</v>
      </c>
      <c r="CV761">
        <v>1446</v>
      </c>
    </row>
    <row r="762" spans="1:100" x14ac:dyDescent="0.25">
      <c r="A762">
        <v>7304</v>
      </c>
      <c r="B762" s="4" t="s">
        <v>285</v>
      </c>
      <c r="C762" s="4" t="s">
        <v>165</v>
      </c>
      <c r="D762" s="4" t="s">
        <v>101</v>
      </c>
      <c r="E762" s="4" t="s">
        <v>166</v>
      </c>
      <c r="F762">
        <v>761</v>
      </c>
      <c r="CF762">
        <v>1600</v>
      </c>
      <c r="CG762">
        <v>1690</v>
      </c>
      <c r="CH762">
        <v>1675</v>
      </c>
      <c r="CI762">
        <v>1650</v>
      </c>
      <c r="CJ762">
        <v>1700</v>
      </c>
      <c r="CK762">
        <v>1950</v>
      </c>
      <c r="CL762">
        <v>1750</v>
      </c>
      <c r="CM762">
        <v>1595</v>
      </c>
      <c r="CN762">
        <v>1550</v>
      </c>
      <c r="CO762">
        <v>1500</v>
      </c>
      <c r="CP762">
        <v>1543</v>
      </c>
      <c r="CQ762">
        <v>1600</v>
      </c>
      <c r="CR762">
        <v>1600</v>
      </c>
      <c r="CS762">
        <v>1600</v>
      </c>
      <c r="CT762">
        <v>1650</v>
      </c>
      <c r="CU762">
        <v>1750</v>
      </c>
      <c r="CV762">
        <v>1649</v>
      </c>
    </row>
    <row r="763" spans="1:100" x14ac:dyDescent="0.25">
      <c r="A763">
        <v>80401</v>
      </c>
      <c r="B763" s="4" t="s">
        <v>739</v>
      </c>
      <c r="C763" s="4" t="s">
        <v>231</v>
      </c>
      <c r="D763" s="4" t="s">
        <v>232</v>
      </c>
      <c r="E763" s="4" t="s">
        <v>357</v>
      </c>
      <c r="F763">
        <v>762</v>
      </c>
      <c r="CE763">
        <v>1725</v>
      </c>
      <c r="CF763">
        <v>1750</v>
      </c>
      <c r="CG763">
        <v>1700</v>
      </c>
      <c r="CH763">
        <v>1825</v>
      </c>
      <c r="CI763">
        <v>1800</v>
      </c>
      <c r="CJ763">
        <v>1800</v>
      </c>
      <c r="CK763">
        <v>1950</v>
      </c>
      <c r="CL763">
        <v>1883</v>
      </c>
      <c r="CM763">
        <v>1812</v>
      </c>
      <c r="CN763">
        <v>1792.5</v>
      </c>
      <c r="CO763">
        <v>1747</v>
      </c>
      <c r="CP763">
        <v>1772.5</v>
      </c>
      <c r="CQ763">
        <v>1810</v>
      </c>
      <c r="CR763">
        <v>1825</v>
      </c>
      <c r="CS763">
        <v>1850</v>
      </c>
      <c r="CT763">
        <v>1857</v>
      </c>
      <c r="CU763">
        <v>1869</v>
      </c>
      <c r="CV763">
        <v>1969</v>
      </c>
    </row>
    <row r="764" spans="1:100" x14ac:dyDescent="0.25">
      <c r="A764">
        <v>18102</v>
      </c>
      <c r="B764" s="4" t="s">
        <v>642</v>
      </c>
      <c r="C764" s="4" t="s">
        <v>208</v>
      </c>
      <c r="D764" s="4" t="s">
        <v>642</v>
      </c>
      <c r="E764" s="4" t="s">
        <v>643</v>
      </c>
      <c r="F764">
        <v>763</v>
      </c>
      <c r="CF764">
        <v>897.5</v>
      </c>
      <c r="CG764">
        <v>900</v>
      </c>
      <c r="CH764">
        <v>900</v>
      </c>
      <c r="CI764">
        <v>950</v>
      </c>
      <c r="CJ764">
        <v>950</v>
      </c>
      <c r="CK764">
        <v>895</v>
      </c>
      <c r="CL764">
        <v>950</v>
      </c>
      <c r="CM764">
        <v>999</v>
      </c>
      <c r="CN764">
        <v>997</v>
      </c>
      <c r="CO764">
        <v>1062</v>
      </c>
      <c r="CP764">
        <v>1150</v>
      </c>
      <c r="CQ764">
        <v>999</v>
      </c>
      <c r="CR764">
        <v>1000</v>
      </c>
      <c r="CS764">
        <v>939.5</v>
      </c>
      <c r="CT764">
        <v>999.5</v>
      </c>
      <c r="CU764">
        <v>1100</v>
      </c>
      <c r="CV764">
        <v>999.5</v>
      </c>
    </row>
    <row r="765" spans="1:100" x14ac:dyDescent="0.25">
      <c r="A765">
        <v>7960</v>
      </c>
      <c r="B765" s="4" t="s">
        <v>740</v>
      </c>
      <c r="C765" s="4" t="s">
        <v>165</v>
      </c>
      <c r="D765" s="4" t="s">
        <v>101</v>
      </c>
      <c r="E765" s="4" t="s">
        <v>740</v>
      </c>
      <c r="F765">
        <v>764</v>
      </c>
      <c r="CD765">
        <v>2500</v>
      </c>
      <c r="CE765">
        <v>2500</v>
      </c>
      <c r="CF765">
        <v>2595</v>
      </c>
      <c r="CG765">
        <v>2500</v>
      </c>
      <c r="CH765">
        <v>2525</v>
      </c>
      <c r="CI765">
        <v>2700</v>
      </c>
      <c r="CJ765">
        <v>2932</v>
      </c>
      <c r="CK765">
        <v>2705</v>
      </c>
      <c r="CL765">
        <v>2895</v>
      </c>
      <c r="CM765">
        <v>2644</v>
      </c>
      <c r="CN765">
        <v>2613</v>
      </c>
      <c r="CO765">
        <v>2562.5</v>
      </c>
      <c r="CP765">
        <v>2641</v>
      </c>
      <c r="CQ765">
        <v>2673.5</v>
      </c>
      <c r="CR765">
        <v>2595</v>
      </c>
      <c r="CS765">
        <v>2692.5</v>
      </c>
      <c r="CT765">
        <v>2893</v>
      </c>
      <c r="CU765">
        <v>2825</v>
      </c>
      <c r="CV765">
        <v>2934</v>
      </c>
    </row>
    <row r="766" spans="1:100" x14ac:dyDescent="0.25">
      <c r="A766">
        <v>20148</v>
      </c>
      <c r="B766" s="4" t="s">
        <v>349</v>
      </c>
      <c r="C766" s="4" t="s">
        <v>175</v>
      </c>
      <c r="D766" s="4" t="s">
        <v>142</v>
      </c>
      <c r="E766" s="4" t="s">
        <v>350</v>
      </c>
      <c r="F766">
        <v>765</v>
      </c>
      <c r="CG766">
        <v>1775</v>
      </c>
      <c r="CH766">
        <v>1807.5</v>
      </c>
      <c r="CI766">
        <v>1800</v>
      </c>
      <c r="CJ766">
        <v>1850</v>
      </c>
      <c r="CK766">
        <v>1840</v>
      </c>
      <c r="CL766">
        <v>1802</v>
      </c>
      <c r="CM766">
        <v>1736</v>
      </c>
      <c r="CN766">
        <v>1660</v>
      </c>
      <c r="CO766">
        <v>1716</v>
      </c>
      <c r="CP766">
        <v>1761.5</v>
      </c>
      <c r="CQ766">
        <v>1750</v>
      </c>
      <c r="CR766">
        <v>1770</v>
      </c>
      <c r="CS766">
        <v>1757.5</v>
      </c>
      <c r="CT766">
        <v>1833</v>
      </c>
      <c r="CU766">
        <v>1793.5</v>
      </c>
      <c r="CV766">
        <v>1843</v>
      </c>
    </row>
    <row r="767" spans="1:100" x14ac:dyDescent="0.25">
      <c r="A767">
        <v>23669</v>
      </c>
      <c r="B767" s="4" t="s">
        <v>329</v>
      </c>
      <c r="C767" s="4" t="s">
        <v>175</v>
      </c>
      <c r="D767" s="4" t="s">
        <v>174</v>
      </c>
      <c r="E767" s="4" t="s">
        <v>330</v>
      </c>
      <c r="F767">
        <v>766</v>
      </c>
      <c r="CE767">
        <v>897.5</v>
      </c>
      <c r="CF767">
        <v>895</v>
      </c>
      <c r="CG767">
        <v>901</v>
      </c>
      <c r="CH767">
        <v>962.5</v>
      </c>
      <c r="CI767">
        <v>985</v>
      </c>
      <c r="CJ767">
        <v>995</v>
      </c>
      <c r="CK767">
        <v>950</v>
      </c>
      <c r="CL767">
        <v>950</v>
      </c>
      <c r="CM767">
        <v>925.5</v>
      </c>
      <c r="CN767">
        <v>938</v>
      </c>
      <c r="CO767">
        <v>923</v>
      </c>
      <c r="CP767">
        <v>950</v>
      </c>
      <c r="CQ767">
        <v>900</v>
      </c>
      <c r="CR767">
        <v>985</v>
      </c>
      <c r="CS767">
        <v>937.5</v>
      </c>
      <c r="CT767">
        <v>900</v>
      </c>
      <c r="CU767">
        <v>925</v>
      </c>
      <c r="CV767">
        <v>962.5</v>
      </c>
    </row>
    <row r="768" spans="1:100" x14ac:dyDescent="0.25">
      <c r="A768">
        <v>28226</v>
      </c>
      <c r="B768" s="4" t="s">
        <v>133</v>
      </c>
      <c r="C768" s="4" t="s">
        <v>134</v>
      </c>
      <c r="D768" s="4" t="s">
        <v>133</v>
      </c>
      <c r="E768" s="4" t="s">
        <v>135</v>
      </c>
      <c r="F768">
        <v>767</v>
      </c>
      <c r="CE768">
        <v>1147</v>
      </c>
      <c r="CF768">
        <v>1103.5</v>
      </c>
      <c r="CG768">
        <v>1062.5</v>
      </c>
      <c r="CH768">
        <v>1089</v>
      </c>
      <c r="CI768">
        <v>1150</v>
      </c>
      <c r="CJ768">
        <v>1206.5</v>
      </c>
      <c r="CK768">
        <v>1248</v>
      </c>
      <c r="CL768">
        <v>1232</v>
      </c>
      <c r="CM768">
        <v>1214</v>
      </c>
      <c r="CN768">
        <v>1150</v>
      </c>
      <c r="CO768">
        <v>1128</v>
      </c>
      <c r="CP768">
        <v>1153</v>
      </c>
      <c r="CQ768">
        <v>1175</v>
      </c>
      <c r="CR768">
        <v>1159</v>
      </c>
      <c r="CS768">
        <v>1182</v>
      </c>
      <c r="CT768">
        <v>1163</v>
      </c>
      <c r="CU768">
        <v>1185</v>
      </c>
      <c r="CV768">
        <v>1152.5</v>
      </c>
    </row>
    <row r="769" spans="1:100" x14ac:dyDescent="0.25">
      <c r="A769">
        <v>34203</v>
      </c>
      <c r="B769" s="4" t="s">
        <v>741</v>
      </c>
      <c r="C769" s="4" t="s">
        <v>171</v>
      </c>
      <c r="D769" s="4" t="s">
        <v>583</v>
      </c>
      <c r="E769" s="4" t="s">
        <v>584</v>
      </c>
      <c r="F769">
        <v>768</v>
      </c>
      <c r="CE769">
        <v>1325</v>
      </c>
      <c r="CF769">
        <v>1400</v>
      </c>
      <c r="CG769">
        <v>1400</v>
      </c>
      <c r="CH769">
        <v>1400</v>
      </c>
      <c r="CI769">
        <v>1400</v>
      </c>
      <c r="CJ769">
        <v>1500</v>
      </c>
      <c r="CK769">
        <v>1500</v>
      </c>
      <c r="CL769">
        <v>1400</v>
      </c>
      <c r="CM769">
        <v>1500</v>
      </c>
      <c r="CN769">
        <v>1400</v>
      </c>
      <c r="CO769">
        <v>1400</v>
      </c>
      <c r="CP769">
        <v>1312.5</v>
      </c>
      <c r="CQ769">
        <v>1400</v>
      </c>
      <c r="CR769">
        <v>1497.5</v>
      </c>
      <c r="CS769">
        <v>1550</v>
      </c>
      <c r="CT769">
        <v>1525</v>
      </c>
      <c r="CU769">
        <v>1495</v>
      </c>
      <c r="CV769">
        <v>1500</v>
      </c>
    </row>
    <row r="770" spans="1:100" x14ac:dyDescent="0.25">
      <c r="A770">
        <v>44109</v>
      </c>
      <c r="B770" s="4" t="s">
        <v>189</v>
      </c>
      <c r="C770" s="4" t="s">
        <v>188</v>
      </c>
      <c r="D770" s="4" t="s">
        <v>189</v>
      </c>
      <c r="E770" s="4" t="s">
        <v>190</v>
      </c>
      <c r="F770">
        <v>769</v>
      </c>
      <c r="CE770">
        <v>645</v>
      </c>
      <c r="CF770">
        <v>667.5</v>
      </c>
      <c r="CG770">
        <v>650</v>
      </c>
      <c r="CH770">
        <v>650</v>
      </c>
      <c r="CI770">
        <v>650</v>
      </c>
      <c r="CJ770">
        <v>625</v>
      </c>
      <c r="CK770">
        <v>625</v>
      </c>
      <c r="CL770">
        <v>650</v>
      </c>
      <c r="CM770">
        <v>650</v>
      </c>
      <c r="CN770">
        <v>650</v>
      </c>
      <c r="CO770">
        <v>675</v>
      </c>
      <c r="CP770">
        <v>650</v>
      </c>
      <c r="CQ770">
        <v>650</v>
      </c>
      <c r="CR770">
        <v>685</v>
      </c>
      <c r="CS770">
        <v>725</v>
      </c>
      <c r="CT770">
        <v>685</v>
      </c>
      <c r="CU770">
        <v>685</v>
      </c>
      <c r="CV770">
        <v>675</v>
      </c>
    </row>
    <row r="771" spans="1:100" x14ac:dyDescent="0.25">
      <c r="A771">
        <v>60089</v>
      </c>
      <c r="B771" s="4" t="s">
        <v>742</v>
      </c>
      <c r="C771" s="4" t="s">
        <v>105</v>
      </c>
      <c r="D771" s="4" t="s">
        <v>104</v>
      </c>
      <c r="E771" s="4" t="s">
        <v>498</v>
      </c>
      <c r="F771">
        <v>770</v>
      </c>
      <c r="CI771">
        <v>1740</v>
      </c>
      <c r="CJ771">
        <v>1710</v>
      </c>
      <c r="CK771">
        <v>1665</v>
      </c>
      <c r="CL771">
        <v>1610</v>
      </c>
      <c r="CM771">
        <v>1655</v>
      </c>
      <c r="CN771">
        <v>1710</v>
      </c>
      <c r="CO771">
        <v>1787.5</v>
      </c>
      <c r="CP771">
        <v>1825</v>
      </c>
      <c r="CQ771">
        <v>1710</v>
      </c>
      <c r="CR771">
        <v>1650</v>
      </c>
      <c r="CS771">
        <v>1640</v>
      </c>
      <c r="CT771">
        <v>1717.5</v>
      </c>
      <c r="CU771">
        <v>1695</v>
      </c>
      <c r="CV771">
        <v>1670</v>
      </c>
    </row>
    <row r="772" spans="1:100" x14ac:dyDescent="0.25">
      <c r="A772">
        <v>11101</v>
      </c>
      <c r="B772" s="4" t="s">
        <v>101</v>
      </c>
      <c r="C772" s="4" t="s">
        <v>102</v>
      </c>
      <c r="D772" s="4" t="s">
        <v>101</v>
      </c>
      <c r="E772" s="4" t="s">
        <v>119</v>
      </c>
      <c r="F772">
        <v>771</v>
      </c>
      <c r="AD772">
        <v>2990</v>
      </c>
      <c r="AE772">
        <v>3300</v>
      </c>
      <c r="AF772">
        <v>3300</v>
      </c>
      <c r="AG772">
        <v>3050</v>
      </c>
      <c r="AH772">
        <v>3413</v>
      </c>
      <c r="AI772">
        <v>3300</v>
      </c>
      <c r="AJ772">
        <v>3413</v>
      </c>
      <c r="AK772">
        <v>3840</v>
      </c>
      <c r="AL772">
        <v>3512</v>
      </c>
      <c r="AM772">
        <v>3458</v>
      </c>
      <c r="AN772">
        <v>3622.5</v>
      </c>
      <c r="AO772">
        <v>3646</v>
      </c>
      <c r="AP772">
        <v>3650</v>
      </c>
      <c r="AQ772">
        <v>3600</v>
      </c>
      <c r="AR772">
        <v>3490</v>
      </c>
      <c r="AS772">
        <v>3395</v>
      </c>
      <c r="AT772">
        <v>3395</v>
      </c>
      <c r="AU772">
        <v>3380</v>
      </c>
      <c r="AV772">
        <v>3380</v>
      </c>
      <c r="AW772">
        <v>3380</v>
      </c>
      <c r="AX772">
        <v>3380</v>
      </c>
      <c r="AY772">
        <v>3400</v>
      </c>
      <c r="AZ772">
        <v>3460</v>
      </c>
      <c r="BA772">
        <v>3481.5</v>
      </c>
      <c r="BB772">
        <v>3415</v>
      </c>
      <c r="BC772">
        <v>3463</v>
      </c>
      <c r="BD772">
        <v>3402.5</v>
      </c>
      <c r="BE772">
        <v>3400</v>
      </c>
      <c r="BF772">
        <v>3400</v>
      </c>
      <c r="BG772">
        <v>3261</v>
      </c>
      <c r="BH772">
        <v>3481</v>
      </c>
      <c r="BI772">
        <v>3497</v>
      </c>
      <c r="BJ772">
        <v>3466.5</v>
      </c>
      <c r="BK772">
        <v>3600</v>
      </c>
      <c r="BL772">
        <v>3532</v>
      </c>
      <c r="BM772">
        <v>3345</v>
      </c>
      <c r="BN772">
        <v>3300</v>
      </c>
      <c r="BO772">
        <v>3450</v>
      </c>
      <c r="BP772">
        <v>3417</v>
      </c>
      <c r="BQ772">
        <v>3375</v>
      </c>
      <c r="BR772">
        <v>3400</v>
      </c>
      <c r="BS772">
        <v>3195</v>
      </c>
      <c r="BT772">
        <v>3323</v>
      </c>
      <c r="BU772">
        <v>3450</v>
      </c>
      <c r="BV772">
        <v>3450</v>
      </c>
      <c r="BW772">
        <v>3424</v>
      </c>
      <c r="BX772">
        <v>3300</v>
      </c>
      <c r="BY772">
        <v>3415</v>
      </c>
      <c r="BZ772">
        <v>3455</v>
      </c>
      <c r="CA772">
        <v>3574</v>
      </c>
      <c r="CB772">
        <v>3375</v>
      </c>
      <c r="CC772">
        <v>3455</v>
      </c>
      <c r="CD772">
        <v>3343</v>
      </c>
      <c r="CE772">
        <v>3607.5</v>
      </c>
      <c r="CF772">
        <v>3625</v>
      </c>
      <c r="CG772">
        <v>3615</v>
      </c>
      <c r="CH772">
        <v>3663</v>
      </c>
      <c r="CI772">
        <v>3650</v>
      </c>
      <c r="CJ772">
        <v>3600</v>
      </c>
      <c r="CK772">
        <v>3663</v>
      </c>
      <c r="CL772">
        <v>3700</v>
      </c>
      <c r="CM772">
        <v>3720</v>
      </c>
      <c r="CN772">
        <v>3700</v>
      </c>
      <c r="CO772">
        <v>3675</v>
      </c>
      <c r="CP772">
        <v>3705</v>
      </c>
      <c r="CQ772">
        <v>3690</v>
      </c>
      <c r="CR772">
        <v>3653</v>
      </c>
      <c r="CS772">
        <v>3708.5</v>
      </c>
      <c r="CT772">
        <v>3745</v>
      </c>
      <c r="CU772">
        <v>3771.5</v>
      </c>
      <c r="CV772">
        <v>3778</v>
      </c>
    </row>
    <row r="773" spans="1:100" x14ac:dyDescent="0.25">
      <c r="A773">
        <v>80501</v>
      </c>
      <c r="B773" s="4" t="s">
        <v>743</v>
      </c>
      <c r="C773" s="4" t="s">
        <v>231</v>
      </c>
      <c r="D773" s="4" t="s">
        <v>744</v>
      </c>
      <c r="E773" s="4" t="s">
        <v>744</v>
      </c>
      <c r="F773">
        <v>772</v>
      </c>
      <c r="CC773">
        <v>1300.5</v>
      </c>
      <c r="CD773">
        <v>1200</v>
      </c>
      <c r="CE773">
        <v>1212.5</v>
      </c>
      <c r="CF773">
        <v>1195</v>
      </c>
      <c r="CG773">
        <v>1251</v>
      </c>
      <c r="CH773">
        <v>1358</v>
      </c>
      <c r="CI773">
        <v>1245</v>
      </c>
      <c r="CJ773">
        <v>1291</v>
      </c>
      <c r="CK773">
        <v>1350</v>
      </c>
      <c r="CL773">
        <v>1322</v>
      </c>
      <c r="CM773">
        <v>1250</v>
      </c>
      <c r="CN773">
        <v>1326</v>
      </c>
      <c r="CO773">
        <v>1295</v>
      </c>
      <c r="CP773">
        <v>1154</v>
      </c>
      <c r="CQ773">
        <v>1250</v>
      </c>
      <c r="CR773">
        <v>1250</v>
      </c>
      <c r="CS773">
        <v>1295</v>
      </c>
      <c r="CT773">
        <v>1285</v>
      </c>
      <c r="CU773">
        <v>1272.5</v>
      </c>
      <c r="CV773">
        <v>1250</v>
      </c>
    </row>
    <row r="774" spans="1:100" x14ac:dyDescent="0.25">
      <c r="A774">
        <v>48104</v>
      </c>
      <c r="B774" s="4" t="s">
        <v>306</v>
      </c>
      <c r="C774" s="4" t="s">
        <v>307</v>
      </c>
      <c r="D774" s="4" t="s">
        <v>306</v>
      </c>
      <c r="E774" s="4" t="s">
        <v>308</v>
      </c>
      <c r="F774">
        <v>773</v>
      </c>
      <c r="CF774">
        <v>1600</v>
      </c>
      <c r="CG774">
        <v>1550</v>
      </c>
      <c r="CH774">
        <v>1585</v>
      </c>
      <c r="CI774">
        <v>1600</v>
      </c>
      <c r="CJ774">
        <v>1650</v>
      </c>
      <c r="CK774">
        <v>1635</v>
      </c>
      <c r="CL774">
        <v>1635</v>
      </c>
      <c r="CM774">
        <v>1745</v>
      </c>
      <c r="CN774">
        <v>1695</v>
      </c>
      <c r="CO774">
        <v>1650</v>
      </c>
      <c r="CP774">
        <v>1640</v>
      </c>
      <c r="CQ774">
        <v>1600</v>
      </c>
      <c r="CR774">
        <v>1609</v>
      </c>
      <c r="CS774">
        <v>1574</v>
      </c>
      <c r="CT774">
        <v>1595</v>
      </c>
      <c r="CU774">
        <v>1597.5</v>
      </c>
      <c r="CV774">
        <v>1650</v>
      </c>
    </row>
    <row r="775" spans="1:100" x14ac:dyDescent="0.25">
      <c r="A775">
        <v>48073</v>
      </c>
      <c r="B775" s="4" t="s">
        <v>745</v>
      </c>
      <c r="C775" s="4" t="s">
        <v>307</v>
      </c>
      <c r="D775" s="4" t="s">
        <v>626</v>
      </c>
      <c r="E775" s="4" t="s">
        <v>627</v>
      </c>
      <c r="F775">
        <v>774</v>
      </c>
      <c r="CE775">
        <v>1215</v>
      </c>
      <c r="CF775">
        <v>1207.5</v>
      </c>
      <c r="CG775">
        <v>1250</v>
      </c>
      <c r="CH775">
        <v>1197.5</v>
      </c>
      <c r="CI775">
        <v>1272.5</v>
      </c>
      <c r="CJ775">
        <v>1250</v>
      </c>
      <c r="CK775">
        <v>1285</v>
      </c>
      <c r="CL775">
        <v>1265</v>
      </c>
      <c r="CM775">
        <v>1200</v>
      </c>
      <c r="CN775">
        <v>1250</v>
      </c>
      <c r="CO775">
        <v>1250</v>
      </c>
      <c r="CP775">
        <v>1232.5</v>
      </c>
      <c r="CQ775">
        <v>1250</v>
      </c>
      <c r="CR775">
        <v>1250</v>
      </c>
      <c r="CS775">
        <v>1225</v>
      </c>
      <c r="CT775">
        <v>1250</v>
      </c>
      <c r="CU775">
        <v>1295</v>
      </c>
      <c r="CV775">
        <v>1297.5</v>
      </c>
    </row>
    <row r="776" spans="1:100" x14ac:dyDescent="0.25">
      <c r="A776">
        <v>92111</v>
      </c>
      <c r="B776" s="4" t="s">
        <v>217</v>
      </c>
      <c r="C776" s="4" t="s">
        <v>117</v>
      </c>
      <c r="D776" s="4" t="s">
        <v>217</v>
      </c>
      <c r="E776" s="4" t="s">
        <v>217</v>
      </c>
      <c r="F776">
        <v>775</v>
      </c>
      <c r="CF776">
        <v>1695</v>
      </c>
      <c r="CG776">
        <v>1800</v>
      </c>
      <c r="CH776">
        <v>1895</v>
      </c>
      <c r="CI776">
        <v>1972.5</v>
      </c>
      <c r="CJ776">
        <v>1825</v>
      </c>
      <c r="CK776">
        <v>2047.5</v>
      </c>
      <c r="CL776">
        <v>2075</v>
      </c>
      <c r="CM776">
        <v>1995</v>
      </c>
      <c r="CN776">
        <v>2195</v>
      </c>
      <c r="CO776">
        <v>1947.5</v>
      </c>
      <c r="CP776">
        <v>1850</v>
      </c>
      <c r="CQ776">
        <v>1925</v>
      </c>
      <c r="CR776">
        <v>1922</v>
      </c>
      <c r="CS776">
        <v>1895</v>
      </c>
      <c r="CT776">
        <v>2095</v>
      </c>
      <c r="CU776">
        <v>1995</v>
      </c>
      <c r="CV776">
        <v>2100</v>
      </c>
    </row>
    <row r="777" spans="1:100" x14ac:dyDescent="0.25">
      <c r="A777">
        <v>13601</v>
      </c>
      <c r="B777" s="4" t="s">
        <v>746</v>
      </c>
      <c r="C777" s="4" t="s">
        <v>102</v>
      </c>
      <c r="D777" s="4" t="s">
        <v>746</v>
      </c>
      <c r="E777" s="4" t="s">
        <v>357</v>
      </c>
      <c r="F777">
        <v>776</v>
      </c>
      <c r="CE777">
        <v>862.5</v>
      </c>
      <c r="CF777">
        <v>850</v>
      </c>
      <c r="CG777">
        <v>825</v>
      </c>
      <c r="CH777">
        <v>850</v>
      </c>
      <c r="CI777">
        <v>850</v>
      </c>
      <c r="CJ777">
        <v>800</v>
      </c>
      <c r="CK777">
        <v>800</v>
      </c>
      <c r="CL777">
        <v>800</v>
      </c>
      <c r="CM777">
        <v>782.5</v>
      </c>
      <c r="CN777">
        <v>775</v>
      </c>
      <c r="CO777">
        <v>800</v>
      </c>
      <c r="CP777">
        <v>800</v>
      </c>
      <c r="CQ777">
        <v>800</v>
      </c>
      <c r="CR777">
        <v>800</v>
      </c>
      <c r="CS777">
        <v>800</v>
      </c>
      <c r="CT777">
        <v>775</v>
      </c>
      <c r="CU777">
        <v>800</v>
      </c>
      <c r="CV777">
        <v>800</v>
      </c>
    </row>
    <row r="778" spans="1:100" x14ac:dyDescent="0.25">
      <c r="A778">
        <v>97302</v>
      </c>
      <c r="B778" s="4" t="s">
        <v>569</v>
      </c>
      <c r="C778" s="4" t="s">
        <v>246</v>
      </c>
      <c r="D778" s="4" t="s">
        <v>569</v>
      </c>
      <c r="E778" s="4" t="s">
        <v>291</v>
      </c>
      <c r="F778">
        <v>777</v>
      </c>
      <c r="CI778">
        <v>925</v>
      </c>
      <c r="CJ778">
        <v>885</v>
      </c>
      <c r="CK778">
        <v>875</v>
      </c>
      <c r="CL778">
        <v>875</v>
      </c>
      <c r="CM778">
        <v>995</v>
      </c>
      <c r="CN778">
        <v>975</v>
      </c>
      <c r="CO778">
        <v>895</v>
      </c>
      <c r="CP778">
        <v>895</v>
      </c>
      <c r="CQ778">
        <v>897</v>
      </c>
      <c r="CR778">
        <v>950</v>
      </c>
      <c r="CS778">
        <v>950</v>
      </c>
      <c r="CT778">
        <v>950</v>
      </c>
      <c r="CU778">
        <v>1072.5</v>
      </c>
      <c r="CV778">
        <v>1095</v>
      </c>
    </row>
    <row r="779" spans="1:100" x14ac:dyDescent="0.25">
      <c r="A779">
        <v>78229</v>
      </c>
      <c r="B779" s="4" t="s">
        <v>146</v>
      </c>
      <c r="C779" s="4" t="s">
        <v>108</v>
      </c>
      <c r="D779" s="4" t="s">
        <v>146</v>
      </c>
      <c r="E779" s="4" t="s">
        <v>224</v>
      </c>
      <c r="F779">
        <v>778</v>
      </c>
      <c r="Q779">
        <v>819</v>
      </c>
      <c r="R779">
        <v>850</v>
      </c>
      <c r="S779">
        <v>850</v>
      </c>
      <c r="T779">
        <v>850</v>
      </c>
      <c r="U779">
        <v>845</v>
      </c>
      <c r="V779">
        <v>845</v>
      </c>
      <c r="W779">
        <v>850</v>
      </c>
      <c r="X779">
        <v>929</v>
      </c>
      <c r="Y779">
        <v>920</v>
      </c>
      <c r="Z779">
        <v>880</v>
      </c>
      <c r="AA779">
        <v>850</v>
      </c>
      <c r="AB779">
        <v>825</v>
      </c>
      <c r="AC779">
        <v>825</v>
      </c>
      <c r="AD779">
        <v>900</v>
      </c>
      <c r="AE779">
        <v>949.5</v>
      </c>
      <c r="AF779">
        <v>900</v>
      </c>
      <c r="AG779">
        <v>922.5</v>
      </c>
      <c r="AH779">
        <v>872</v>
      </c>
      <c r="AI779">
        <v>795</v>
      </c>
      <c r="AJ779">
        <v>815</v>
      </c>
      <c r="AK779">
        <v>825</v>
      </c>
      <c r="AL779">
        <v>850</v>
      </c>
      <c r="AM779">
        <v>850</v>
      </c>
      <c r="AN779">
        <v>879</v>
      </c>
      <c r="AO779">
        <v>853</v>
      </c>
      <c r="AP779">
        <v>880</v>
      </c>
      <c r="AQ779">
        <v>885</v>
      </c>
      <c r="AR779">
        <v>885</v>
      </c>
      <c r="AS779">
        <v>917</v>
      </c>
      <c r="AT779">
        <v>928</v>
      </c>
      <c r="AU779">
        <v>909</v>
      </c>
      <c r="AV779">
        <v>922.5</v>
      </c>
      <c r="AW779">
        <v>900</v>
      </c>
      <c r="AX779">
        <v>900</v>
      </c>
      <c r="AY779">
        <v>875</v>
      </c>
      <c r="AZ779">
        <v>890</v>
      </c>
      <c r="BA779">
        <v>900</v>
      </c>
      <c r="BB779">
        <v>938.5</v>
      </c>
      <c r="BC779">
        <v>900</v>
      </c>
      <c r="BD779">
        <v>912.5</v>
      </c>
      <c r="BE779">
        <v>900</v>
      </c>
      <c r="BF779">
        <v>850</v>
      </c>
      <c r="BG779">
        <v>888</v>
      </c>
      <c r="BH779">
        <v>874</v>
      </c>
      <c r="BI779">
        <v>900</v>
      </c>
      <c r="BJ779">
        <v>925</v>
      </c>
      <c r="BK779">
        <v>900</v>
      </c>
      <c r="BL779">
        <v>903</v>
      </c>
      <c r="BM779">
        <v>900</v>
      </c>
      <c r="BN779">
        <v>900</v>
      </c>
      <c r="BO779">
        <v>897</v>
      </c>
      <c r="BP779">
        <v>899.5</v>
      </c>
      <c r="BQ779">
        <v>925</v>
      </c>
      <c r="BR779">
        <v>925</v>
      </c>
      <c r="BS779">
        <v>925</v>
      </c>
      <c r="BT779">
        <v>925</v>
      </c>
      <c r="BU779">
        <v>917</v>
      </c>
      <c r="BV779">
        <v>919</v>
      </c>
      <c r="BW779">
        <v>902</v>
      </c>
      <c r="BX779">
        <v>900</v>
      </c>
      <c r="BY779">
        <v>900</v>
      </c>
      <c r="BZ779">
        <v>925</v>
      </c>
      <c r="CA779">
        <v>900</v>
      </c>
      <c r="CB779">
        <v>864</v>
      </c>
      <c r="CC779">
        <v>880</v>
      </c>
      <c r="CD779">
        <v>874</v>
      </c>
      <c r="CE779">
        <v>879.5</v>
      </c>
      <c r="CF779">
        <v>962.5</v>
      </c>
      <c r="CG779">
        <v>952.5</v>
      </c>
      <c r="CH779">
        <v>950</v>
      </c>
      <c r="CI779">
        <v>960</v>
      </c>
      <c r="CJ779">
        <v>950</v>
      </c>
      <c r="CK779">
        <v>975</v>
      </c>
      <c r="CL779">
        <v>950</v>
      </c>
      <c r="CM779">
        <v>950</v>
      </c>
      <c r="CN779">
        <v>950</v>
      </c>
      <c r="CO779">
        <v>950</v>
      </c>
      <c r="CP779">
        <v>955</v>
      </c>
      <c r="CQ779">
        <v>900</v>
      </c>
      <c r="CR779">
        <v>967.5</v>
      </c>
      <c r="CS779">
        <v>900</v>
      </c>
      <c r="CT779">
        <v>920</v>
      </c>
      <c r="CU779">
        <v>1010</v>
      </c>
      <c r="CV779">
        <v>1075</v>
      </c>
    </row>
    <row r="780" spans="1:100" x14ac:dyDescent="0.25">
      <c r="A780">
        <v>80127</v>
      </c>
      <c r="B780" s="4" t="s">
        <v>747</v>
      </c>
      <c r="C780" s="4" t="s">
        <v>231</v>
      </c>
      <c r="D780" s="4" t="s">
        <v>232</v>
      </c>
      <c r="E780" s="4" t="s">
        <v>357</v>
      </c>
      <c r="F780">
        <v>779</v>
      </c>
      <c r="CG780">
        <v>1813</v>
      </c>
      <c r="CH780">
        <v>1788</v>
      </c>
      <c r="CI780">
        <v>1727</v>
      </c>
      <c r="CJ780">
        <v>1727</v>
      </c>
      <c r="CK780">
        <v>1727</v>
      </c>
      <c r="CL780">
        <v>1823</v>
      </c>
      <c r="CM780">
        <v>1873</v>
      </c>
      <c r="CN780">
        <v>1822.5</v>
      </c>
      <c r="CO780">
        <v>1752.5</v>
      </c>
      <c r="CP780">
        <v>1800</v>
      </c>
      <c r="CQ780">
        <v>1675</v>
      </c>
      <c r="CR780">
        <v>1710</v>
      </c>
      <c r="CS780">
        <v>1647</v>
      </c>
      <c r="CT780">
        <v>1658</v>
      </c>
      <c r="CU780">
        <v>1651</v>
      </c>
      <c r="CV780">
        <v>1776</v>
      </c>
    </row>
    <row r="781" spans="1:100" x14ac:dyDescent="0.25">
      <c r="A781">
        <v>77099</v>
      </c>
      <c r="B781" s="4" t="s">
        <v>112</v>
      </c>
      <c r="C781" s="4" t="s">
        <v>108</v>
      </c>
      <c r="D781" s="4" t="s">
        <v>112</v>
      </c>
      <c r="E781" s="4" t="s">
        <v>113</v>
      </c>
      <c r="F781">
        <v>780</v>
      </c>
      <c r="CI781">
        <v>855</v>
      </c>
      <c r="CJ781">
        <v>900</v>
      </c>
      <c r="CK781">
        <v>867.5</v>
      </c>
      <c r="CL781">
        <v>899.5</v>
      </c>
      <c r="CM781">
        <v>900</v>
      </c>
      <c r="CN781">
        <v>852.5</v>
      </c>
      <c r="CO781">
        <v>855</v>
      </c>
      <c r="CP781">
        <v>900</v>
      </c>
      <c r="CQ781">
        <v>900</v>
      </c>
      <c r="CR781">
        <v>885</v>
      </c>
      <c r="CS781">
        <v>877.5</v>
      </c>
      <c r="CT781">
        <v>850</v>
      </c>
      <c r="CU781">
        <v>850</v>
      </c>
      <c r="CV781">
        <v>875</v>
      </c>
    </row>
    <row r="782" spans="1:100" x14ac:dyDescent="0.25">
      <c r="A782">
        <v>27103</v>
      </c>
      <c r="B782" s="4" t="s">
        <v>490</v>
      </c>
      <c r="C782" s="4" t="s">
        <v>134</v>
      </c>
      <c r="D782" s="4" t="s">
        <v>490</v>
      </c>
      <c r="E782" s="4" t="s">
        <v>491</v>
      </c>
      <c r="F782">
        <v>781</v>
      </c>
      <c r="CE782">
        <v>875</v>
      </c>
      <c r="CF782">
        <v>875</v>
      </c>
      <c r="CG782">
        <v>899.5</v>
      </c>
      <c r="CH782">
        <v>900</v>
      </c>
      <c r="CI782">
        <v>925</v>
      </c>
      <c r="CJ782">
        <v>920</v>
      </c>
      <c r="CK782">
        <v>895</v>
      </c>
      <c r="CL782">
        <v>895</v>
      </c>
      <c r="CM782">
        <v>895</v>
      </c>
      <c r="CN782">
        <v>950</v>
      </c>
      <c r="CO782">
        <v>923</v>
      </c>
      <c r="CP782">
        <v>900</v>
      </c>
      <c r="CQ782">
        <v>937.5</v>
      </c>
      <c r="CR782">
        <v>900</v>
      </c>
      <c r="CS782">
        <v>945</v>
      </c>
      <c r="CT782">
        <v>950</v>
      </c>
      <c r="CU782">
        <v>1000</v>
      </c>
      <c r="CV782">
        <v>925</v>
      </c>
    </row>
    <row r="783" spans="1:100" x14ac:dyDescent="0.25">
      <c r="A783">
        <v>22903</v>
      </c>
      <c r="B783" s="4" t="s">
        <v>748</v>
      </c>
      <c r="C783" s="4" t="s">
        <v>175</v>
      </c>
      <c r="D783" s="4" t="s">
        <v>748</v>
      </c>
      <c r="E783" s="4" t="s">
        <v>749</v>
      </c>
      <c r="F783">
        <v>782</v>
      </c>
      <c r="CC783">
        <v>1190</v>
      </c>
      <c r="CD783">
        <v>1190</v>
      </c>
      <c r="CE783">
        <v>1200</v>
      </c>
      <c r="CF783">
        <v>1275</v>
      </c>
      <c r="CG783">
        <v>1245</v>
      </c>
      <c r="CH783">
        <v>1245</v>
      </c>
      <c r="CI783">
        <v>1232.5</v>
      </c>
      <c r="CJ783">
        <v>1375</v>
      </c>
      <c r="CK783">
        <v>1345</v>
      </c>
      <c r="CL783">
        <v>1297.5</v>
      </c>
      <c r="CM783">
        <v>1377.5</v>
      </c>
      <c r="CN783">
        <v>1247.5</v>
      </c>
      <c r="CO783">
        <v>1350</v>
      </c>
      <c r="CP783">
        <v>1305</v>
      </c>
      <c r="CQ783">
        <v>1247.5</v>
      </c>
      <c r="CR783">
        <v>1260</v>
      </c>
      <c r="CS783">
        <v>1327.5</v>
      </c>
      <c r="CT783">
        <v>1350</v>
      </c>
      <c r="CU783">
        <v>1350</v>
      </c>
      <c r="CV783">
        <v>1300</v>
      </c>
    </row>
    <row r="784" spans="1:100" x14ac:dyDescent="0.25">
      <c r="A784">
        <v>20176</v>
      </c>
      <c r="B784" s="4" t="s">
        <v>497</v>
      </c>
      <c r="C784" s="4" t="s">
        <v>175</v>
      </c>
      <c r="D784" s="4" t="s">
        <v>142</v>
      </c>
      <c r="E784" s="4" t="s">
        <v>350</v>
      </c>
      <c r="F784">
        <v>783</v>
      </c>
      <c r="CG784">
        <v>1619</v>
      </c>
      <c r="CH784">
        <v>1599</v>
      </c>
      <c r="CI784">
        <v>1519</v>
      </c>
      <c r="CJ784">
        <v>1489</v>
      </c>
      <c r="CK784">
        <v>1479</v>
      </c>
      <c r="CL784">
        <v>1454</v>
      </c>
      <c r="CM784">
        <v>1519</v>
      </c>
      <c r="CN784">
        <v>1454.5</v>
      </c>
      <c r="CO784">
        <v>1511</v>
      </c>
      <c r="CP784">
        <v>1539</v>
      </c>
      <c r="CQ784">
        <v>1499</v>
      </c>
      <c r="CR784">
        <v>1559</v>
      </c>
      <c r="CS784">
        <v>1499</v>
      </c>
      <c r="CT784">
        <v>1484</v>
      </c>
      <c r="CU784">
        <v>1522.5</v>
      </c>
      <c r="CV784">
        <v>1515</v>
      </c>
    </row>
    <row r="785" spans="1:100" x14ac:dyDescent="0.25">
      <c r="A785">
        <v>96734</v>
      </c>
      <c r="B785" s="4" t="s">
        <v>750</v>
      </c>
      <c r="C785" s="4" t="s">
        <v>454</v>
      </c>
      <c r="D785" s="4" t="s">
        <v>455</v>
      </c>
      <c r="E785" s="4" t="s">
        <v>453</v>
      </c>
      <c r="F785">
        <v>784</v>
      </c>
      <c r="CF785">
        <v>2575</v>
      </c>
      <c r="CG785">
        <v>2500</v>
      </c>
      <c r="CH785">
        <v>2400</v>
      </c>
      <c r="CI785">
        <v>2400</v>
      </c>
      <c r="CJ785">
        <v>2400</v>
      </c>
      <c r="CK785">
        <v>2350</v>
      </c>
      <c r="CL785">
        <v>2275</v>
      </c>
      <c r="CM785">
        <v>2200</v>
      </c>
      <c r="CN785">
        <v>2350</v>
      </c>
      <c r="CO785">
        <v>2400</v>
      </c>
      <c r="CP785">
        <v>2300</v>
      </c>
      <c r="CQ785">
        <v>2497.5</v>
      </c>
      <c r="CR785">
        <v>2440</v>
      </c>
      <c r="CS785">
        <v>2500</v>
      </c>
      <c r="CT785">
        <v>2500</v>
      </c>
      <c r="CU785">
        <v>2500</v>
      </c>
      <c r="CV785">
        <v>2450</v>
      </c>
    </row>
    <row r="786" spans="1:100" x14ac:dyDescent="0.25">
      <c r="A786">
        <v>80210</v>
      </c>
      <c r="B786" s="4" t="s">
        <v>232</v>
      </c>
      <c r="C786" s="4" t="s">
        <v>231</v>
      </c>
      <c r="D786" s="4" t="s">
        <v>232</v>
      </c>
      <c r="E786" s="4" t="s">
        <v>232</v>
      </c>
      <c r="F786">
        <v>785</v>
      </c>
      <c r="CH786">
        <v>2401</v>
      </c>
      <c r="CI786">
        <v>2142</v>
      </c>
      <c r="CJ786">
        <v>2075</v>
      </c>
      <c r="CK786">
        <v>2065</v>
      </c>
      <c r="CL786">
        <v>1975</v>
      </c>
      <c r="CM786">
        <v>2000</v>
      </c>
      <c r="CN786">
        <v>2035</v>
      </c>
      <c r="CO786">
        <v>1950</v>
      </c>
      <c r="CP786">
        <v>1985</v>
      </c>
      <c r="CQ786">
        <v>2200</v>
      </c>
      <c r="CR786">
        <v>2200</v>
      </c>
      <c r="CS786">
        <v>2250</v>
      </c>
      <c r="CT786">
        <v>2165</v>
      </c>
      <c r="CU786">
        <v>2095</v>
      </c>
      <c r="CV786">
        <v>2100</v>
      </c>
    </row>
    <row r="787" spans="1:100" x14ac:dyDescent="0.25">
      <c r="A787">
        <v>77090</v>
      </c>
      <c r="B787" s="4" t="s">
        <v>112</v>
      </c>
      <c r="C787" s="4" t="s">
        <v>108</v>
      </c>
      <c r="D787" s="4" t="s">
        <v>112</v>
      </c>
      <c r="E787" s="4" t="s">
        <v>113</v>
      </c>
      <c r="F787">
        <v>786</v>
      </c>
      <c r="BK787">
        <v>950</v>
      </c>
      <c r="BL787">
        <v>940</v>
      </c>
      <c r="BM787">
        <v>932.5</v>
      </c>
      <c r="BN787">
        <v>950</v>
      </c>
      <c r="BO787">
        <v>925</v>
      </c>
      <c r="BP787">
        <v>900</v>
      </c>
      <c r="BQ787">
        <v>909.5</v>
      </c>
      <c r="BR787">
        <v>882.5</v>
      </c>
      <c r="BS787">
        <v>896</v>
      </c>
      <c r="BT787">
        <v>931</v>
      </c>
      <c r="BU787">
        <v>933.5</v>
      </c>
      <c r="BV787">
        <v>922</v>
      </c>
      <c r="BW787">
        <v>913</v>
      </c>
      <c r="BX787">
        <v>989</v>
      </c>
      <c r="BY787">
        <v>954</v>
      </c>
      <c r="BZ787">
        <v>1055</v>
      </c>
      <c r="CA787">
        <v>1040</v>
      </c>
      <c r="CB787">
        <v>1035</v>
      </c>
      <c r="CC787">
        <v>992</v>
      </c>
      <c r="CD787">
        <v>995</v>
      </c>
      <c r="CE787">
        <v>970</v>
      </c>
      <c r="CF787">
        <v>982.5</v>
      </c>
      <c r="CG787">
        <v>984</v>
      </c>
      <c r="CH787">
        <v>977.5</v>
      </c>
      <c r="CI787">
        <v>948</v>
      </c>
      <c r="CJ787">
        <v>951</v>
      </c>
      <c r="CK787">
        <v>990</v>
      </c>
      <c r="CL787">
        <v>992.5</v>
      </c>
      <c r="CM787">
        <v>1030</v>
      </c>
      <c r="CN787">
        <v>1075</v>
      </c>
      <c r="CO787">
        <v>1050</v>
      </c>
      <c r="CP787">
        <v>1057</v>
      </c>
      <c r="CQ787">
        <v>1027.5</v>
      </c>
      <c r="CR787">
        <v>1035</v>
      </c>
      <c r="CS787">
        <v>1067.5</v>
      </c>
      <c r="CT787">
        <v>1079</v>
      </c>
      <c r="CU787">
        <v>1075</v>
      </c>
      <c r="CV787">
        <v>1037.5</v>
      </c>
    </row>
    <row r="788" spans="1:100" x14ac:dyDescent="0.25">
      <c r="A788">
        <v>30339</v>
      </c>
      <c r="B788" s="4" t="s">
        <v>751</v>
      </c>
      <c r="C788" s="4" t="s">
        <v>139</v>
      </c>
      <c r="D788" s="4" t="s">
        <v>140</v>
      </c>
      <c r="E788" s="4" t="s">
        <v>302</v>
      </c>
      <c r="F788">
        <v>787</v>
      </c>
      <c r="CF788">
        <v>1630</v>
      </c>
      <c r="CG788">
        <v>1675</v>
      </c>
      <c r="CH788">
        <v>1810</v>
      </c>
      <c r="CI788">
        <v>1821</v>
      </c>
      <c r="CJ788">
        <v>1805.5</v>
      </c>
      <c r="CK788">
        <v>1745</v>
      </c>
      <c r="CL788">
        <v>1814</v>
      </c>
      <c r="CM788">
        <v>1835</v>
      </c>
      <c r="CN788">
        <v>1749</v>
      </c>
      <c r="CO788">
        <v>1633</v>
      </c>
      <c r="CP788">
        <v>1690</v>
      </c>
      <c r="CQ788">
        <v>1690</v>
      </c>
      <c r="CR788">
        <v>1585</v>
      </c>
      <c r="CS788">
        <v>1675.5</v>
      </c>
      <c r="CT788">
        <v>1655</v>
      </c>
      <c r="CU788">
        <v>1750</v>
      </c>
      <c r="CV788">
        <v>1742</v>
      </c>
    </row>
    <row r="789" spans="1:100" x14ac:dyDescent="0.25">
      <c r="A789">
        <v>6606</v>
      </c>
      <c r="B789" s="4" t="s">
        <v>752</v>
      </c>
      <c r="C789" s="4" t="s">
        <v>222</v>
      </c>
      <c r="D789" s="4" t="s">
        <v>265</v>
      </c>
      <c r="E789" s="4" t="s">
        <v>234</v>
      </c>
      <c r="F789">
        <v>788</v>
      </c>
      <c r="CE789">
        <v>1300</v>
      </c>
      <c r="CF789">
        <v>1370</v>
      </c>
      <c r="CG789">
        <v>1370</v>
      </c>
      <c r="CH789">
        <v>1395</v>
      </c>
      <c r="CI789">
        <v>1325</v>
      </c>
      <c r="CJ789">
        <v>1350</v>
      </c>
      <c r="CK789">
        <v>1350</v>
      </c>
      <c r="CL789">
        <v>1325</v>
      </c>
      <c r="CM789">
        <v>1325</v>
      </c>
      <c r="CN789">
        <v>1325</v>
      </c>
      <c r="CO789">
        <v>1325</v>
      </c>
      <c r="CP789">
        <v>1300</v>
      </c>
      <c r="CQ789">
        <v>1325</v>
      </c>
      <c r="CR789">
        <v>1325</v>
      </c>
      <c r="CS789">
        <v>1400</v>
      </c>
      <c r="CT789">
        <v>1400</v>
      </c>
      <c r="CU789">
        <v>1450</v>
      </c>
      <c r="CV789">
        <v>1400</v>
      </c>
    </row>
    <row r="790" spans="1:100" x14ac:dyDescent="0.25">
      <c r="A790">
        <v>83642</v>
      </c>
      <c r="B790" s="4" t="s">
        <v>753</v>
      </c>
      <c r="C790" s="4" t="s">
        <v>754</v>
      </c>
      <c r="D790" s="4" t="s">
        <v>755</v>
      </c>
      <c r="E790" s="4" t="s">
        <v>756</v>
      </c>
      <c r="F790">
        <v>789</v>
      </c>
      <c r="V790">
        <v>650</v>
      </c>
      <c r="W790">
        <v>675</v>
      </c>
      <c r="X790">
        <v>675</v>
      </c>
      <c r="Y790">
        <v>675</v>
      </c>
      <c r="Z790">
        <v>675</v>
      </c>
      <c r="AA790">
        <v>685</v>
      </c>
      <c r="AB790">
        <v>675</v>
      </c>
      <c r="AC790">
        <v>685</v>
      </c>
      <c r="AD790">
        <v>675</v>
      </c>
      <c r="AE790">
        <v>675</v>
      </c>
      <c r="AF790">
        <v>675</v>
      </c>
      <c r="AG790">
        <v>680</v>
      </c>
      <c r="AH790">
        <v>705</v>
      </c>
      <c r="AI790">
        <v>705</v>
      </c>
      <c r="AJ790">
        <v>702.5</v>
      </c>
      <c r="AK790">
        <v>695</v>
      </c>
      <c r="AL790">
        <v>695</v>
      </c>
      <c r="AM790">
        <v>695</v>
      </c>
      <c r="AN790">
        <v>690</v>
      </c>
      <c r="AO790">
        <v>695</v>
      </c>
      <c r="AP790">
        <v>675</v>
      </c>
      <c r="AQ790">
        <v>675</v>
      </c>
      <c r="AR790">
        <v>675</v>
      </c>
      <c r="AS790">
        <v>675</v>
      </c>
      <c r="AT790">
        <v>675</v>
      </c>
      <c r="AU790">
        <v>675</v>
      </c>
      <c r="AV790">
        <v>675</v>
      </c>
      <c r="AW790">
        <v>675</v>
      </c>
      <c r="AX790">
        <v>675</v>
      </c>
      <c r="AY790">
        <v>675</v>
      </c>
      <c r="AZ790">
        <v>685</v>
      </c>
      <c r="BA790">
        <v>695</v>
      </c>
      <c r="BB790">
        <v>695</v>
      </c>
      <c r="BC790">
        <v>685</v>
      </c>
      <c r="BD790">
        <v>675</v>
      </c>
      <c r="BE790">
        <v>680</v>
      </c>
      <c r="BF790">
        <v>675</v>
      </c>
      <c r="BG790">
        <v>675</v>
      </c>
      <c r="BH790">
        <v>685</v>
      </c>
      <c r="BI790">
        <v>685</v>
      </c>
      <c r="BJ790">
        <v>685</v>
      </c>
      <c r="BK790">
        <v>695</v>
      </c>
      <c r="BL790">
        <v>685</v>
      </c>
      <c r="BM790">
        <v>705</v>
      </c>
      <c r="BN790">
        <v>705</v>
      </c>
      <c r="BO790">
        <v>705</v>
      </c>
      <c r="BP790">
        <v>715</v>
      </c>
      <c r="BQ790">
        <v>705</v>
      </c>
      <c r="BR790">
        <v>725</v>
      </c>
      <c r="BS790">
        <v>775</v>
      </c>
      <c r="BT790">
        <v>700</v>
      </c>
      <c r="BU790">
        <v>725</v>
      </c>
      <c r="BV790">
        <v>725</v>
      </c>
      <c r="BW790">
        <v>695</v>
      </c>
      <c r="BX790">
        <v>715</v>
      </c>
      <c r="BY790">
        <v>737.5</v>
      </c>
      <c r="BZ790">
        <v>725</v>
      </c>
      <c r="CA790">
        <v>705</v>
      </c>
      <c r="CB790">
        <v>710</v>
      </c>
      <c r="CC790">
        <v>725</v>
      </c>
      <c r="CD790">
        <v>795</v>
      </c>
      <c r="CE790">
        <v>725</v>
      </c>
      <c r="CF790">
        <v>795</v>
      </c>
      <c r="CG790">
        <v>812.5</v>
      </c>
      <c r="CH790">
        <v>797.5</v>
      </c>
      <c r="CI790">
        <v>795</v>
      </c>
      <c r="CJ790">
        <v>775</v>
      </c>
      <c r="CK790">
        <v>795</v>
      </c>
      <c r="CL790">
        <v>795</v>
      </c>
      <c r="CM790">
        <v>837.5</v>
      </c>
      <c r="CN790">
        <v>850</v>
      </c>
      <c r="CO790">
        <v>825</v>
      </c>
      <c r="CP790">
        <v>825</v>
      </c>
      <c r="CQ790">
        <v>847.5</v>
      </c>
      <c r="CR790">
        <v>795</v>
      </c>
      <c r="CS790">
        <v>825</v>
      </c>
      <c r="CT790">
        <v>895</v>
      </c>
      <c r="CU790">
        <v>875</v>
      </c>
      <c r="CV790">
        <v>930</v>
      </c>
    </row>
    <row r="791" spans="1:100" x14ac:dyDescent="0.25">
      <c r="A791">
        <v>90278</v>
      </c>
      <c r="B791" s="4" t="s">
        <v>656</v>
      </c>
      <c r="C791" s="4" t="s">
        <v>117</v>
      </c>
      <c r="D791" s="4" t="s">
        <v>124</v>
      </c>
      <c r="E791" s="4" t="s">
        <v>125</v>
      </c>
      <c r="F791">
        <v>790</v>
      </c>
      <c r="BX791">
        <v>2297.5</v>
      </c>
      <c r="BY791">
        <v>2495</v>
      </c>
      <c r="BZ791">
        <v>2400</v>
      </c>
      <c r="CA791">
        <v>2332.5</v>
      </c>
      <c r="CB791">
        <v>2445</v>
      </c>
      <c r="CC791">
        <v>2412.5</v>
      </c>
      <c r="CD791">
        <v>2325</v>
      </c>
      <c r="CE791">
        <v>2385</v>
      </c>
      <c r="CF791">
        <v>2395</v>
      </c>
      <c r="CG791">
        <v>2550</v>
      </c>
      <c r="CH791">
        <v>2500</v>
      </c>
      <c r="CI791">
        <v>2495</v>
      </c>
      <c r="CJ791">
        <v>2500</v>
      </c>
      <c r="CK791">
        <v>2500</v>
      </c>
      <c r="CL791">
        <v>2550</v>
      </c>
      <c r="CM791">
        <v>2410</v>
      </c>
      <c r="CN791">
        <v>2300</v>
      </c>
      <c r="CO791">
        <v>2300</v>
      </c>
      <c r="CP791">
        <v>2300</v>
      </c>
      <c r="CQ791">
        <v>2295</v>
      </c>
      <c r="CR791">
        <v>2385</v>
      </c>
      <c r="CS791">
        <v>2450</v>
      </c>
      <c r="CT791">
        <v>2350</v>
      </c>
      <c r="CU791">
        <v>2297.5</v>
      </c>
      <c r="CV791">
        <v>2312.5</v>
      </c>
    </row>
    <row r="792" spans="1:100" x14ac:dyDescent="0.25">
      <c r="A792">
        <v>92116</v>
      </c>
      <c r="B792" s="4" t="s">
        <v>217</v>
      </c>
      <c r="C792" s="4" t="s">
        <v>117</v>
      </c>
      <c r="D792" s="4" t="s">
        <v>217</v>
      </c>
      <c r="E792" s="4" t="s">
        <v>217</v>
      </c>
      <c r="F792">
        <v>791</v>
      </c>
      <c r="Z792">
        <v>1275</v>
      </c>
      <c r="AA792">
        <v>1275</v>
      </c>
      <c r="AB792">
        <v>1295</v>
      </c>
      <c r="AC792">
        <v>1262.5</v>
      </c>
      <c r="AD792">
        <v>1410</v>
      </c>
      <c r="AE792">
        <v>1250</v>
      </c>
      <c r="AF792">
        <v>1292.5</v>
      </c>
      <c r="AG792">
        <v>1270</v>
      </c>
      <c r="AH792">
        <v>1295</v>
      </c>
      <c r="AI792">
        <v>1250</v>
      </c>
      <c r="AJ792">
        <v>1295</v>
      </c>
      <c r="AK792">
        <v>1335</v>
      </c>
      <c r="AL792">
        <v>1297.5</v>
      </c>
      <c r="AM792">
        <v>1295</v>
      </c>
      <c r="AN792">
        <v>1295</v>
      </c>
      <c r="AO792">
        <v>1350</v>
      </c>
      <c r="AP792">
        <v>1350</v>
      </c>
      <c r="AQ792">
        <v>1350</v>
      </c>
      <c r="AR792">
        <v>1345</v>
      </c>
      <c r="AS792">
        <v>1370</v>
      </c>
      <c r="AT792">
        <v>1400</v>
      </c>
      <c r="AU792">
        <v>1395</v>
      </c>
      <c r="AV792">
        <v>1350</v>
      </c>
      <c r="AW792">
        <v>1395</v>
      </c>
      <c r="AX792">
        <v>1395</v>
      </c>
      <c r="AY792">
        <v>1410</v>
      </c>
      <c r="AZ792">
        <v>1495</v>
      </c>
      <c r="BA792">
        <v>1425</v>
      </c>
      <c r="BB792">
        <v>1522.5</v>
      </c>
      <c r="BC792">
        <v>1495</v>
      </c>
      <c r="BD792">
        <v>1450</v>
      </c>
      <c r="BE792">
        <v>1510</v>
      </c>
      <c r="BF792">
        <v>1495</v>
      </c>
      <c r="BG792">
        <v>1597.5</v>
      </c>
      <c r="BH792">
        <v>1495</v>
      </c>
      <c r="BI792">
        <v>1600</v>
      </c>
      <c r="BJ792">
        <v>1695</v>
      </c>
      <c r="BK792">
        <v>1600</v>
      </c>
      <c r="BL792">
        <v>1695</v>
      </c>
      <c r="BM792">
        <v>1685</v>
      </c>
      <c r="BN792">
        <v>1697.5</v>
      </c>
      <c r="BO792">
        <v>1700</v>
      </c>
      <c r="BP792">
        <v>1587.5</v>
      </c>
      <c r="BQ792">
        <v>1650</v>
      </c>
      <c r="BR792">
        <v>1595</v>
      </c>
      <c r="BS792">
        <v>1697.5</v>
      </c>
      <c r="BT792">
        <v>1750</v>
      </c>
      <c r="BU792">
        <v>1795</v>
      </c>
      <c r="BV792">
        <v>1825</v>
      </c>
      <c r="BW792">
        <v>1672.5</v>
      </c>
      <c r="BX792">
        <v>1695</v>
      </c>
      <c r="BY792">
        <v>1695</v>
      </c>
      <c r="BZ792">
        <v>1695</v>
      </c>
      <c r="CA792">
        <v>1795</v>
      </c>
      <c r="CB792">
        <v>1850</v>
      </c>
      <c r="CC792">
        <v>1795</v>
      </c>
      <c r="CD792">
        <v>1700</v>
      </c>
      <c r="CE792">
        <v>1795</v>
      </c>
      <c r="CF792">
        <v>1800</v>
      </c>
      <c r="CG792">
        <v>1850</v>
      </c>
      <c r="CH792">
        <v>1895</v>
      </c>
      <c r="CI792">
        <v>1872.5</v>
      </c>
      <c r="CJ792">
        <v>1950</v>
      </c>
      <c r="CK792">
        <v>1995</v>
      </c>
      <c r="CL792">
        <v>1897.5</v>
      </c>
      <c r="CM792">
        <v>1950</v>
      </c>
      <c r="CN792">
        <v>1900</v>
      </c>
      <c r="CO792">
        <v>1847.5</v>
      </c>
      <c r="CP792">
        <v>1850</v>
      </c>
      <c r="CQ792">
        <v>1895</v>
      </c>
      <c r="CR792">
        <v>1925</v>
      </c>
      <c r="CS792">
        <v>1985</v>
      </c>
      <c r="CT792">
        <v>2000</v>
      </c>
      <c r="CU792">
        <v>2000</v>
      </c>
      <c r="CV792">
        <v>2075</v>
      </c>
    </row>
    <row r="793" spans="1:100" x14ac:dyDescent="0.25">
      <c r="A793">
        <v>60609</v>
      </c>
      <c r="B793" s="4" t="s">
        <v>104</v>
      </c>
      <c r="C793" s="4" t="s">
        <v>105</v>
      </c>
      <c r="D793" s="4" t="s">
        <v>104</v>
      </c>
      <c r="E793" s="4" t="s">
        <v>106</v>
      </c>
      <c r="F793">
        <v>792</v>
      </c>
      <c r="CK793">
        <v>1200</v>
      </c>
      <c r="CL793">
        <v>1150</v>
      </c>
      <c r="CM793">
        <v>1000</v>
      </c>
      <c r="CN793">
        <v>1100</v>
      </c>
      <c r="CO793">
        <v>1050</v>
      </c>
      <c r="CP793">
        <v>1000</v>
      </c>
      <c r="CQ793">
        <v>1000</v>
      </c>
      <c r="CR793">
        <v>1000</v>
      </c>
      <c r="CS793">
        <v>1100</v>
      </c>
      <c r="CT793">
        <v>1100</v>
      </c>
      <c r="CU793">
        <v>1150</v>
      </c>
      <c r="CV793">
        <v>1165</v>
      </c>
    </row>
    <row r="794" spans="1:100" x14ac:dyDescent="0.25">
      <c r="A794">
        <v>83704</v>
      </c>
      <c r="B794" s="4" t="s">
        <v>757</v>
      </c>
      <c r="C794" s="4" t="s">
        <v>754</v>
      </c>
      <c r="D794" s="4" t="s">
        <v>755</v>
      </c>
      <c r="E794" s="4" t="s">
        <v>756</v>
      </c>
      <c r="F794">
        <v>792</v>
      </c>
      <c r="X794">
        <v>625</v>
      </c>
      <c r="Y794">
        <v>625</v>
      </c>
      <c r="Z794">
        <v>650</v>
      </c>
      <c r="AA794">
        <v>660</v>
      </c>
      <c r="AB794">
        <v>650</v>
      </c>
      <c r="AC794">
        <v>650</v>
      </c>
      <c r="AD794">
        <v>685</v>
      </c>
      <c r="AE794">
        <v>685</v>
      </c>
      <c r="AF794">
        <v>655</v>
      </c>
      <c r="AG794">
        <v>650</v>
      </c>
      <c r="AH794">
        <v>650</v>
      </c>
      <c r="AI794">
        <v>650</v>
      </c>
      <c r="AJ794">
        <v>650</v>
      </c>
      <c r="AK794">
        <v>675</v>
      </c>
      <c r="AL794">
        <v>680</v>
      </c>
      <c r="AM794">
        <v>675</v>
      </c>
      <c r="AN794">
        <v>695</v>
      </c>
      <c r="AO794">
        <v>695</v>
      </c>
      <c r="AP794">
        <v>692.5</v>
      </c>
      <c r="AQ794">
        <v>695</v>
      </c>
      <c r="AR794">
        <v>685</v>
      </c>
      <c r="AS794">
        <v>725</v>
      </c>
      <c r="AT794">
        <v>725</v>
      </c>
      <c r="AU794">
        <v>700</v>
      </c>
      <c r="AV794">
        <v>700</v>
      </c>
      <c r="AW794">
        <v>700</v>
      </c>
      <c r="AX794">
        <v>700</v>
      </c>
      <c r="AY794">
        <v>695</v>
      </c>
      <c r="AZ794">
        <v>695</v>
      </c>
      <c r="BA794">
        <v>695</v>
      </c>
      <c r="BB794">
        <v>695</v>
      </c>
      <c r="BC794">
        <v>685</v>
      </c>
      <c r="BD794">
        <v>685</v>
      </c>
      <c r="BE794">
        <v>695</v>
      </c>
      <c r="BF794">
        <v>724.5</v>
      </c>
      <c r="BG794">
        <v>775</v>
      </c>
      <c r="BH794">
        <v>795</v>
      </c>
      <c r="BI794">
        <v>775</v>
      </c>
      <c r="BJ794">
        <v>700</v>
      </c>
      <c r="BK794">
        <v>750</v>
      </c>
      <c r="BL794">
        <v>710</v>
      </c>
      <c r="BM794">
        <v>737.5</v>
      </c>
      <c r="BN794">
        <v>737.5</v>
      </c>
      <c r="BO794">
        <v>795</v>
      </c>
      <c r="BP794">
        <v>825</v>
      </c>
      <c r="BQ794">
        <v>795</v>
      </c>
      <c r="BR794">
        <v>825</v>
      </c>
      <c r="BS794">
        <v>795</v>
      </c>
      <c r="BT794">
        <v>800</v>
      </c>
      <c r="BU794">
        <v>800</v>
      </c>
      <c r="BV794">
        <v>795</v>
      </c>
      <c r="BW794">
        <v>725</v>
      </c>
      <c r="BX794">
        <v>797.5</v>
      </c>
      <c r="BY794">
        <v>785</v>
      </c>
      <c r="BZ794">
        <v>812.5</v>
      </c>
      <c r="CA794">
        <v>772.5</v>
      </c>
      <c r="CB794">
        <v>835</v>
      </c>
      <c r="CC794">
        <v>810</v>
      </c>
      <c r="CD794">
        <v>850</v>
      </c>
      <c r="CE794">
        <v>850</v>
      </c>
      <c r="CF794">
        <v>867.5</v>
      </c>
      <c r="CG794">
        <v>885</v>
      </c>
      <c r="CH794">
        <v>890</v>
      </c>
      <c r="CI794">
        <v>850</v>
      </c>
      <c r="CJ794">
        <v>825</v>
      </c>
      <c r="CK794">
        <v>812.5</v>
      </c>
      <c r="CL794">
        <v>895</v>
      </c>
      <c r="CM794">
        <v>875</v>
      </c>
      <c r="CN794">
        <v>897.5</v>
      </c>
      <c r="CO794">
        <v>895</v>
      </c>
      <c r="CP794">
        <v>895</v>
      </c>
      <c r="CQ794">
        <v>907.5</v>
      </c>
      <c r="CR794">
        <v>907.5</v>
      </c>
      <c r="CS794">
        <v>945</v>
      </c>
      <c r="CT794">
        <v>945</v>
      </c>
      <c r="CU794">
        <v>950</v>
      </c>
      <c r="CV794">
        <v>950</v>
      </c>
    </row>
    <row r="795" spans="1:100" x14ac:dyDescent="0.25">
      <c r="A795">
        <v>92691</v>
      </c>
      <c r="B795" s="4" t="s">
        <v>697</v>
      </c>
      <c r="C795" s="4" t="s">
        <v>117</v>
      </c>
      <c r="D795" s="4" t="s">
        <v>124</v>
      </c>
      <c r="E795" s="4" t="s">
        <v>257</v>
      </c>
      <c r="F795">
        <v>794</v>
      </c>
      <c r="AZ795">
        <v>1850</v>
      </c>
      <c r="BA795">
        <v>1850</v>
      </c>
      <c r="BB795">
        <v>1797.5</v>
      </c>
      <c r="BC795">
        <v>1875</v>
      </c>
      <c r="BD795">
        <v>1900</v>
      </c>
      <c r="BE795">
        <v>1900</v>
      </c>
      <c r="BF795">
        <v>1900</v>
      </c>
      <c r="BG795">
        <v>1819</v>
      </c>
      <c r="BH795">
        <v>1970</v>
      </c>
      <c r="BI795">
        <v>1900</v>
      </c>
      <c r="BJ795">
        <v>1964.5</v>
      </c>
      <c r="BK795">
        <v>1997.5</v>
      </c>
      <c r="BL795">
        <v>2002.5</v>
      </c>
      <c r="BM795">
        <v>1900</v>
      </c>
      <c r="BN795">
        <v>1997.5</v>
      </c>
      <c r="BO795">
        <v>1995</v>
      </c>
      <c r="BP795">
        <v>2040</v>
      </c>
      <c r="BQ795">
        <v>2199</v>
      </c>
      <c r="BR795">
        <v>2120</v>
      </c>
      <c r="BS795">
        <v>2139</v>
      </c>
      <c r="BT795">
        <v>2219</v>
      </c>
      <c r="BU795">
        <v>2204.5</v>
      </c>
      <c r="BV795">
        <v>2259</v>
      </c>
      <c r="BW795">
        <v>2190</v>
      </c>
      <c r="BX795">
        <v>2192.5</v>
      </c>
      <c r="BY795">
        <v>2219</v>
      </c>
      <c r="BZ795">
        <v>2089</v>
      </c>
      <c r="CA795">
        <v>2237</v>
      </c>
      <c r="CB795">
        <v>2209.5</v>
      </c>
      <c r="CC795">
        <v>2267.5</v>
      </c>
      <c r="CD795">
        <v>2009</v>
      </c>
      <c r="CE795">
        <v>2190</v>
      </c>
      <c r="CF795">
        <v>2242.5</v>
      </c>
      <c r="CG795">
        <v>2310</v>
      </c>
      <c r="CH795">
        <v>2315</v>
      </c>
      <c r="CI795">
        <v>2239</v>
      </c>
      <c r="CJ795">
        <v>2349</v>
      </c>
      <c r="CK795">
        <v>2439</v>
      </c>
      <c r="CL795">
        <v>2319</v>
      </c>
      <c r="CM795">
        <v>2259</v>
      </c>
      <c r="CN795">
        <v>2302</v>
      </c>
      <c r="CO795">
        <v>2224</v>
      </c>
      <c r="CP795">
        <v>2177.5</v>
      </c>
      <c r="CQ795">
        <v>2342.5</v>
      </c>
      <c r="CR795">
        <v>2297</v>
      </c>
      <c r="CS795">
        <v>2295</v>
      </c>
      <c r="CT795">
        <v>2295</v>
      </c>
      <c r="CU795">
        <v>2309.5</v>
      </c>
      <c r="CV795">
        <v>2374</v>
      </c>
    </row>
    <row r="796" spans="1:100" x14ac:dyDescent="0.25">
      <c r="A796">
        <v>29150</v>
      </c>
      <c r="B796" s="4" t="s">
        <v>758</v>
      </c>
      <c r="C796" s="4" t="s">
        <v>333</v>
      </c>
      <c r="D796" s="4" t="s">
        <v>758</v>
      </c>
      <c r="E796" s="4" t="s">
        <v>758</v>
      </c>
      <c r="F796">
        <v>795</v>
      </c>
      <c r="CF796">
        <v>625</v>
      </c>
      <c r="CG796">
        <v>612.5</v>
      </c>
      <c r="CH796">
        <v>647.5</v>
      </c>
      <c r="CI796">
        <v>650</v>
      </c>
      <c r="CJ796">
        <v>630</v>
      </c>
      <c r="CK796">
        <v>650</v>
      </c>
      <c r="CL796">
        <v>637.5</v>
      </c>
      <c r="CM796">
        <v>650</v>
      </c>
      <c r="CN796">
        <v>650</v>
      </c>
      <c r="CO796">
        <v>625</v>
      </c>
      <c r="CP796">
        <v>625</v>
      </c>
      <c r="CQ796">
        <v>625</v>
      </c>
      <c r="CR796">
        <v>625</v>
      </c>
      <c r="CS796">
        <v>650</v>
      </c>
      <c r="CT796">
        <v>650</v>
      </c>
      <c r="CU796">
        <v>650</v>
      </c>
      <c r="CV796">
        <v>675</v>
      </c>
    </row>
    <row r="797" spans="1:100" x14ac:dyDescent="0.25">
      <c r="A797">
        <v>1915</v>
      </c>
      <c r="B797" s="4" t="s">
        <v>759</v>
      </c>
      <c r="C797" s="4" t="s">
        <v>199</v>
      </c>
      <c r="D797" s="4" t="s">
        <v>200</v>
      </c>
      <c r="E797" s="4" t="s">
        <v>419</v>
      </c>
      <c r="F797">
        <v>796</v>
      </c>
      <c r="CG797">
        <v>2000</v>
      </c>
      <c r="CH797">
        <v>1928</v>
      </c>
      <c r="CI797">
        <v>1874</v>
      </c>
      <c r="CJ797">
        <v>1895</v>
      </c>
      <c r="CK797">
        <v>1897.5</v>
      </c>
      <c r="CL797">
        <v>1950</v>
      </c>
      <c r="CM797">
        <v>1942</v>
      </c>
      <c r="CN797">
        <v>1936.5</v>
      </c>
      <c r="CO797">
        <v>1897</v>
      </c>
      <c r="CP797">
        <v>1875.5</v>
      </c>
      <c r="CQ797">
        <v>1893.5</v>
      </c>
      <c r="CR797">
        <v>1874.5</v>
      </c>
      <c r="CS797">
        <v>1950</v>
      </c>
      <c r="CT797">
        <v>2020</v>
      </c>
      <c r="CU797">
        <v>1935</v>
      </c>
      <c r="CV797">
        <v>2033</v>
      </c>
    </row>
    <row r="798" spans="1:100" x14ac:dyDescent="0.25">
      <c r="A798">
        <v>60605</v>
      </c>
      <c r="B798" s="4" t="s">
        <v>104</v>
      </c>
      <c r="C798" s="4" t="s">
        <v>105</v>
      </c>
      <c r="D798" s="4" t="s">
        <v>104</v>
      </c>
      <c r="E798" s="4" t="s">
        <v>106</v>
      </c>
      <c r="F798">
        <v>797</v>
      </c>
      <c r="K798">
        <v>2094</v>
      </c>
      <c r="L798">
        <v>2099</v>
      </c>
      <c r="M798">
        <v>2100</v>
      </c>
      <c r="N798">
        <v>2163.5</v>
      </c>
      <c r="O798">
        <v>2200</v>
      </c>
      <c r="P798">
        <v>2236</v>
      </c>
      <c r="Q798">
        <v>2280</v>
      </c>
      <c r="R798">
        <v>2280</v>
      </c>
      <c r="S798">
        <v>2296</v>
      </c>
      <c r="T798">
        <v>2300</v>
      </c>
      <c r="U798">
        <v>2301</v>
      </c>
      <c r="V798">
        <v>2297.5</v>
      </c>
      <c r="W798">
        <v>2300</v>
      </c>
      <c r="X798">
        <v>2323</v>
      </c>
      <c r="Y798">
        <v>2386</v>
      </c>
      <c r="Z798">
        <v>2427.5</v>
      </c>
      <c r="AA798">
        <v>2400</v>
      </c>
      <c r="AB798">
        <v>2401.5</v>
      </c>
      <c r="AC798">
        <v>2421</v>
      </c>
      <c r="AD798">
        <v>2447</v>
      </c>
      <c r="AE798">
        <v>2438</v>
      </c>
      <c r="AF798">
        <v>2400</v>
      </c>
      <c r="AG798">
        <v>2381</v>
      </c>
      <c r="AH798">
        <v>2353</v>
      </c>
      <c r="AI798">
        <v>2350</v>
      </c>
      <c r="AJ798">
        <v>2378</v>
      </c>
      <c r="AK798">
        <v>2401</v>
      </c>
      <c r="AL798">
        <v>2450</v>
      </c>
      <c r="AM798">
        <v>2478</v>
      </c>
      <c r="AN798">
        <v>2478</v>
      </c>
      <c r="AO798">
        <v>2552</v>
      </c>
      <c r="AP798">
        <v>2548</v>
      </c>
      <c r="AQ798">
        <v>2407</v>
      </c>
      <c r="AR798">
        <v>2390.5</v>
      </c>
      <c r="AS798">
        <v>2340</v>
      </c>
      <c r="AT798">
        <v>2327</v>
      </c>
      <c r="AU798">
        <v>2350</v>
      </c>
      <c r="AV798">
        <v>2350</v>
      </c>
      <c r="AW798">
        <v>2406.5</v>
      </c>
      <c r="AX798">
        <v>2458</v>
      </c>
      <c r="AY798">
        <v>2500</v>
      </c>
      <c r="AZ798">
        <v>2555</v>
      </c>
      <c r="BA798">
        <v>2555</v>
      </c>
      <c r="BB798">
        <v>2552</v>
      </c>
      <c r="BC798">
        <v>2552</v>
      </c>
      <c r="BD798">
        <v>2551</v>
      </c>
      <c r="BE798">
        <v>2460</v>
      </c>
      <c r="BF798">
        <v>2475</v>
      </c>
      <c r="BG798">
        <v>2450</v>
      </c>
      <c r="BH798">
        <v>2400</v>
      </c>
      <c r="BI798">
        <v>2390</v>
      </c>
      <c r="BJ798">
        <v>2417.5</v>
      </c>
      <c r="BK798">
        <v>2426</v>
      </c>
      <c r="BL798">
        <v>2460</v>
      </c>
      <c r="BM798">
        <v>2500</v>
      </c>
      <c r="BN798">
        <v>2632</v>
      </c>
      <c r="BO798">
        <v>2686.5</v>
      </c>
      <c r="BP798">
        <v>2658</v>
      </c>
      <c r="BQ798">
        <v>2650</v>
      </c>
      <c r="BR798">
        <v>2609</v>
      </c>
      <c r="BS798">
        <v>2650</v>
      </c>
      <c r="BT798">
        <v>2786</v>
      </c>
      <c r="BU798">
        <v>2600</v>
      </c>
      <c r="BV798">
        <v>2520</v>
      </c>
      <c r="BW798">
        <v>2600</v>
      </c>
      <c r="BX798">
        <v>2568.5</v>
      </c>
      <c r="BY798">
        <v>2532.5</v>
      </c>
      <c r="BZ798">
        <v>2582</v>
      </c>
      <c r="CA798">
        <v>2543.5</v>
      </c>
      <c r="CB798">
        <v>2500</v>
      </c>
      <c r="CC798">
        <v>2576</v>
      </c>
      <c r="CD798">
        <v>2604</v>
      </c>
      <c r="CE798">
        <v>2487</v>
      </c>
      <c r="CF798">
        <v>2494</v>
      </c>
      <c r="CG798">
        <v>2528</v>
      </c>
      <c r="CH798">
        <v>2590</v>
      </c>
      <c r="CI798">
        <v>2576.5</v>
      </c>
      <c r="CJ798">
        <v>2757</v>
      </c>
      <c r="CK798">
        <v>2675</v>
      </c>
      <c r="CL798">
        <v>2600</v>
      </c>
      <c r="CM798">
        <v>2652</v>
      </c>
      <c r="CN798">
        <v>2614</v>
      </c>
      <c r="CO798">
        <v>2545</v>
      </c>
      <c r="CP798">
        <v>2529</v>
      </c>
      <c r="CQ798">
        <v>2545</v>
      </c>
      <c r="CR798">
        <v>2600</v>
      </c>
      <c r="CS798">
        <v>2627.5</v>
      </c>
      <c r="CT798">
        <v>2663</v>
      </c>
      <c r="CU798">
        <v>2650</v>
      </c>
      <c r="CV798">
        <v>2620</v>
      </c>
    </row>
    <row r="799" spans="1:100" x14ac:dyDescent="0.25">
      <c r="A799">
        <v>6484</v>
      </c>
      <c r="B799" s="4" t="s">
        <v>760</v>
      </c>
      <c r="C799" s="4" t="s">
        <v>222</v>
      </c>
      <c r="D799" s="4" t="s">
        <v>265</v>
      </c>
      <c r="E799" s="4" t="s">
        <v>234</v>
      </c>
      <c r="F799">
        <v>798</v>
      </c>
      <c r="CC799">
        <v>1625</v>
      </c>
      <c r="CD799">
        <v>1650</v>
      </c>
      <c r="CE799">
        <v>1750</v>
      </c>
      <c r="CF799">
        <v>1625</v>
      </c>
      <c r="CG799">
        <v>1675</v>
      </c>
      <c r="CH799">
        <v>1725</v>
      </c>
      <c r="CI799">
        <v>1800</v>
      </c>
      <c r="CJ799">
        <v>1660</v>
      </c>
      <c r="CK799">
        <v>1700</v>
      </c>
      <c r="CL799">
        <v>1742.5</v>
      </c>
      <c r="CM799">
        <v>1777.5</v>
      </c>
      <c r="CN799">
        <v>1710</v>
      </c>
      <c r="CO799">
        <v>1695</v>
      </c>
      <c r="CP799">
        <v>1465</v>
      </c>
      <c r="CQ799">
        <v>1480</v>
      </c>
      <c r="CR799">
        <v>1550</v>
      </c>
      <c r="CS799">
        <v>1695</v>
      </c>
      <c r="CT799">
        <v>1700</v>
      </c>
      <c r="CU799">
        <v>1475</v>
      </c>
      <c r="CV799">
        <v>1600</v>
      </c>
    </row>
    <row r="800" spans="1:100" x14ac:dyDescent="0.25">
      <c r="A800">
        <v>17055</v>
      </c>
      <c r="B800" s="4" t="s">
        <v>761</v>
      </c>
      <c r="C800" s="4" t="s">
        <v>208</v>
      </c>
      <c r="D800" s="4" t="s">
        <v>762</v>
      </c>
      <c r="E800" s="4" t="s">
        <v>273</v>
      </c>
      <c r="F800">
        <v>798</v>
      </c>
      <c r="CG800">
        <v>950</v>
      </c>
      <c r="CH800">
        <v>1095</v>
      </c>
      <c r="CI800">
        <v>992.5</v>
      </c>
      <c r="CJ800">
        <v>985</v>
      </c>
      <c r="CK800">
        <v>940</v>
      </c>
      <c r="CL800">
        <v>935</v>
      </c>
      <c r="CM800">
        <v>915</v>
      </c>
      <c r="CN800">
        <v>960</v>
      </c>
      <c r="CO800">
        <v>907.5</v>
      </c>
      <c r="CP800">
        <v>920</v>
      </c>
      <c r="CQ800">
        <v>895</v>
      </c>
      <c r="CR800">
        <v>895</v>
      </c>
      <c r="CS800">
        <v>997.5</v>
      </c>
      <c r="CT800">
        <v>1035</v>
      </c>
      <c r="CU800">
        <v>1110</v>
      </c>
      <c r="CV800">
        <v>1130</v>
      </c>
    </row>
    <row r="801" spans="1:100" x14ac:dyDescent="0.25">
      <c r="A801">
        <v>30350</v>
      </c>
      <c r="B801" s="4" t="s">
        <v>763</v>
      </c>
      <c r="C801" s="4" t="s">
        <v>139</v>
      </c>
      <c r="D801" s="4" t="s">
        <v>140</v>
      </c>
      <c r="E801" s="4" t="s">
        <v>300</v>
      </c>
      <c r="F801">
        <v>800</v>
      </c>
      <c r="BG801">
        <v>1059</v>
      </c>
      <c r="BH801">
        <v>1079.5</v>
      </c>
      <c r="BI801">
        <v>1110</v>
      </c>
      <c r="BJ801">
        <v>1110</v>
      </c>
      <c r="BK801">
        <v>1130</v>
      </c>
      <c r="BL801">
        <v>1176.5</v>
      </c>
      <c r="BM801">
        <v>1162.5</v>
      </c>
      <c r="BN801">
        <v>1200</v>
      </c>
      <c r="BO801">
        <v>1125</v>
      </c>
      <c r="BP801">
        <v>1129.5</v>
      </c>
      <c r="BQ801">
        <v>1078.5</v>
      </c>
      <c r="BR801">
        <v>1125</v>
      </c>
      <c r="BS801">
        <v>1100</v>
      </c>
      <c r="BT801">
        <v>1102</v>
      </c>
      <c r="BU801">
        <v>1150</v>
      </c>
      <c r="BV801">
        <v>1102.5</v>
      </c>
      <c r="BW801">
        <v>1105</v>
      </c>
      <c r="BX801">
        <v>1091</v>
      </c>
      <c r="BY801">
        <v>1110</v>
      </c>
      <c r="BZ801">
        <v>1100</v>
      </c>
      <c r="CA801">
        <v>1119</v>
      </c>
      <c r="CB801">
        <v>1059</v>
      </c>
      <c r="CC801">
        <v>1100</v>
      </c>
      <c r="CD801">
        <v>1131</v>
      </c>
      <c r="CE801">
        <v>1106</v>
      </c>
      <c r="CF801">
        <v>1132</v>
      </c>
      <c r="CG801">
        <v>1143</v>
      </c>
      <c r="CH801">
        <v>1184</v>
      </c>
      <c r="CI801">
        <v>1200</v>
      </c>
      <c r="CJ801">
        <v>1170</v>
      </c>
      <c r="CK801">
        <v>1160</v>
      </c>
      <c r="CL801">
        <v>1190</v>
      </c>
      <c r="CM801">
        <v>1199</v>
      </c>
      <c r="CN801">
        <v>1203</v>
      </c>
      <c r="CO801">
        <v>1222.5</v>
      </c>
      <c r="CP801">
        <v>1225</v>
      </c>
      <c r="CQ801">
        <v>1223</v>
      </c>
      <c r="CR801">
        <v>1205</v>
      </c>
      <c r="CS801">
        <v>1200</v>
      </c>
      <c r="CT801">
        <v>1234</v>
      </c>
      <c r="CU801">
        <v>1255</v>
      </c>
      <c r="CV801">
        <v>1270</v>
      </c>
    </row>
    <row r="802" spans="1:100" x14ac:dyDescent="0.25">
      <c r="A802">
        <v>46038</v>
      </c>
      <c r="B802" s="4" t="s">
        <v>764</v>
      </c>
      <c r="C802" s="4" t="s">
        <v>290</v>
      </c>
      <c r="D802" s="4" t="s">
        <v>289</v>
      </c>
      <c r="E802" s="4" t="s">
        <v>541</v>
      </c>
      <c r="F802">
        <v>801</v>
      </c>
      <c r="CG802">
        <v>980</v>
      </c>
      <c r="CH802">
        <v>990</v>
      </c>
      <c r="CI802">
        <v>995</v>
      </c>
      <c r="CJ802">
        <v>995</v>
      </c>
      <c r="CK802">
        <v>990</v>
      </c>
      <c r="CL802">
        <v>1025</v>
      </c>
      <c r="CM802">
        <v>1129</v>
      </c>
      <c r="CN802">
        <v>1129</v>
      </c>
      <c r="CO802">
        <v>990</v>
      </c>
      <c r="CP802">
        <v>995</v>
      </c>
      <c r="CQ802">
        <v>1125</v>
      </c>
      <c r="CR802">
        <v>1070</v>
      </c>
      <c r="CS802">
        <v>1070</v>
      </c>
      <c r="CT802">
        <v>1080</v>
      </c>
      <c r="CU802">
        <v>1085</v>
      </c>
      <c r="CV802">
        <v>1090</v>
      </c>
    </row>
    <row r="803" spans="1:100" x14ac:dyDescent="0.25">
      <c r="A803">
        <v>34209</v>
      </c>
      <c r="B803" s="4" t="s">
        <v>741</v>
      </c>
      <c r="C803" s="4" t="s">
        <v>171</v>
      </c>
      <c r="D803" s="4" t="s">
        <v>583</v>
      </c>
      <c r="E803" s="4" t="s">
        <v>584</v>
      </c>
      <c r="F803">
        <v>802</v>
      </c>
      <c r="CE803">
        <v>1350</v>
      </c>
      <c r="CF803">
        <v>1350</v>
      </c>
      <c r="CG803">
        <v>1500</v>
      </c>
      <c r="CH803">
        <v>1500</v>
      </c>
      <c r="CI803">
        <v>1473</v>
      </c>
      <c r="CJ803">
        <v>1500</v>
      </c>
      <c r="CK803">
        <v>1595</v>
      </c>
      <c r="CL803">
        <v>1600</v>
      </c>
      <c r="CM803">
        <v>1500</v>
      </c>
      <c r="CN803">
        <v>1576.5</v>
      </c>
      <c r="CO803">
        <v>1600</v>
      </c>
      <c r="CP803">
        <v>1645</v>
      </c>
      <c r="CQ803">
        <v>1645</v>
      </c>
      <c r="CR803">
        <v>1700</v>
      </c>
      <c r="CS803">
        <v>1664</v>
      </c>
      <c r="CT803">
        <v>1625</v>
      </c>
      <c r="CU803">
        <v>1600</v>
      </c>
      <c r="CV803">
        <v>1661</v>
      </c>
    </row>
    <row r="804" spans="1:100" x14ac:dyDescent="0.25">
      <c r="A804">
        <v>28311</v>
      </c>
      <c r="B804" s="4" t="s">
        <v>272</v>
      </c>
      <c r="C804" s="4" t="s">
        <v>134</v>
      </c>
      <c r="D804" s="4" t="s">
        <v>272</v>
      </c>
      <c r="E804" s="4" t="s">
        <v>273</v>
      </c>
      <c r="F804">
        <v>803</v>
      </c>
      <c r="CE804">
        <v>650</v>
      </c>
      <c r="CF804">
        <v>630</v>
      </c>
      <c r="CG804">
        <v>630</v>
      </c>
      <c r="CH804">
        <v>652.5</v>
      </c>
      <c r="CI804">
        <v>630</v>
      </c>
      <c r="CJ804">
        <v>650</v>
      </c>
      <c r="CK804">
        <v>630</v>
      </c>
      <c r="CL804">
        <v>640.5</v>
      </c>
      <c r="CM804">
        <v>600</v>
      </c>
      <c r="CN804">
        <v>624.5</v>
      </c>
      <c r="CO804">
        <v>630</v>
      </c>
      <c r="CP804">
        <v>715</v>
      </c>
      <c r="CQ804">
        <v>699</v>
      </c>
      <c r="CR804">
        <v>717</v>
      </c>
      <c r="CS804">
        <v>717</v>
      </c>
      <c r="CT804">
        <v>712</v>
      </c>
      <c r="CU804">
        <v>725</v>
      </c>
      <c r="CV804">
        <v>728</v>
      </c>
    </row>
    <row r="805" spans="1:100" x14ac:dyDescent="0.25">
      <c r="A805">
        <v>77024</v>
      </c>
      <c r="B805" s="4" t="s">
        <v>112</v>
      </c>
      <c r="C805" s="4" t="s">
        <v>108</v>
      </c>
      <c r="D805" s="4" t="s">
        <v>112</v>
      </c>
      <c r="E805" s="4" t="s">
        <v>113</v>
      </c>
      <c r="F805">
        <v>804</v>
      </c>
      <c r="BF805">
        <v>1525</v>
      </c>
      <c r="BG805">
        <v>1512.5</v>
      </c>
      <c r="BH805">
        <v>1660</v>
      </c>
      <c r="BI805">
        <v>1686</v>
      </c>
      <c r="BJ805">
        <v>1800</v>
      </c>
      <c r="BK805">
        <v>1881</v>
      </c>
      <c r="BL805">
        <v>1837.5</v>
      </c>
      <c r="BM805">
        <v>1800</v>
      </c>
      <c r="BN805">
        <v>1850</v>
      </c>
      <c r="BO805">
        <v>1800</v>
      </c>
      <c r="BP805">
        <v>1800</v>
      </c>
      <c r="BQ805">
        <v>1850</v>
      </c>
      <c r="BR805">
        <v>1839</v>
      </c>
      <c r="BS805">
        <v>1779</v>
      </c>
      <c r="BT805">
        <v>1710</v>
      </c>
      <c r="BU805">
        <v>1720</v>
      </c>
      <c r="BV805">
        <v>1750</v>
      </c>
      <c r="BW805">
        <v>1825</v>
      </c>
      <c r="BX805">
        <v>1763.5</v>
      </c>
      <c r="BY805">
        <v>1750</v>
      </c>
      <c r="BZ805">
        <v>1600</v>
      </c>
      <c r="CA805">
        <v>1770</v>
      </c>
      <c r="CB805">
        <v>1650</v>
      </c>
      <c r="CC805">
        <v>1675</v>
      </c>
      <c r="CD805">
        <v>1770</v>
      </c>
      <c r="CE805">
        <v>1659</v>
      </c>
      <c r="CF805">
        <v>1677.5</v>
      </c>
      <c r="CG805">
        <v>1660</v>
      </c>
      <c r="CH805">
        <v>1723</v>
      </c>
      <c r="CI805">
        <v>1798</v>
      </c>
      <c r="CJ805">
        <v>1660</v>
      </c>
      <c r="CK805">
        <v>1677.5</v>
      </c>
      <c r="CL805">
        <v>1650</v>
      </c>
      <c r="CM805">
        <v>1700</v>
      </c>
      <c r="CN805">
        <v>1800</v>
      </c>
      <c r="CO805">
        <v>1806</v>
      </c>
      <c r="CP805">
        <v>1784</v>
      </c>
      <c r="CQ805">
        <v>1811</v>
      </c>
      <c r="CR805">
        <v>1838</v>
      </c>
      <c r="CS805">
        <v>1825</v>
      </c>
      <c r="CT805">
        <v>1825</v>
      </c>
      <c r="CU805">
        <v>1900</v>
      </c>
      <c r="CV805">
        <v>1912</v>
      </c>
    </row>
    <row r="806" spans="1:100" x14ac:dyDescent="0.25">
      <c r="A806">
        <v>10040</v>
      </c>
      <c r="B806" s="4" t="s">
        <v>101</v>
      </c>
      <c r="C806" s="4" t="s">
        <v>102</v>
      </c>
      <c r="D806" s="4" t="s">
        <v>101</v>
      </c>
      <c r="E806" s="4" t="s">
        <v>101</v>
      </c>
      <c r="F806">
        <v>805</v>
      </c>
      <c r="M806">
        <v>1525</v>
      </c>
      <c r="N806">
        <v>1550</v>
      </c>
      <c r="O806">
        <v>1599.5</v>
      </c>
      <c r="P806">
        <v>1600</v>
      </c>
      <c r="Q806">
        <v>1845</v>
      </c>
      <c r="R806">
        <v>1800</v>
      </c>
      <c r="S806">
        <v>1750</v>
      </c>
      <c r="T806">
        <v>1550</v>
      </c>
      <c r="U806">
        <v>1550</v>
      </c>
      <c r="V806">
        <v>1600</v>
      </c>
      <c r="W806">
        <v>1675</v>
      </c>
      <c r="X806">
        <v>1662.5</v>
      </c>
      <c r="Y806">
        <v>1650</v>
      </c>
      <c r="Z806">
        <v>1550</v>
      </c>
      <c r="AA806">
        <v>1600</v>
      </c>
      <c r="AB806">
        <v>1725</v>
      </c>
      <c r="AC806">
        <v>1699</v>
      </c>
      <c r="AD806">
        <v>1850</v>
      </c>
      <c r="AE806">
        <v>1800</v>
      </c>
      <c r="AF806">
        <v>1600</v>
      </c>
      <c r="AG806">
        <v>1650</v>
      </c>
      <c r="AH806">
        <v>1650</v>
      </c>
      <c r="AI806">
        <v>1650</v>
      </c>
      <c r="AJ806">
        <v>1595</v>
      </c>
      <c r="AK806">
        <v>1650</v>
      </c>
      <c r="AL806">
        <v>1695</v>
      </c>
      <c r="AM806">
        <v>1775</v>
      </c>
      <c r="AN806">
        <v>1762</v>
      </c>
      <c r="AO806">
        <v>1800</v>
      </c>
      <c r="AP806">
        <v>1725</v>
      </c>
      <c r="AQ806">
        <v>1800</v>
      </c>
      <c r="AR806">
        <v>1725</v>
      </c>
      <c r="AS806">
        <v>1700</v>
      </c>
      <c r="AT806">
        <v>1725</v>
      </c>
      <c r="AU806">
        <v>1750</v>
      </c>
      <c r="AV806">
        <v>1795</v>
      </c>
      <c r="AW806">
        <v>1799.5</v>
      </c>
      <c r="AX806">
        <v>1800</v>
      </c>
      <c r="AY806">
        <v>1800</v>
      </c>
      <c r="AZ806">
        <v>1850</v>
      </c>
      <c r="BA806">
        <v>1750</v>
      </c>
      <c r="BB806">
        <v>1850</v>
      </c>
      <c r="BC806">
        <v>1912.5</v>
      </c>
      <c r="BD806">
        <v>1925</v>
      </c>
      <c r="BE806">
        <v>1900</v>
      </c>
      <c r="BF806">
        <v>1875</v>
      </c>
      <c r="BG806">
        <v>1875</v>
      </c>
      <c r="BH806">
        <v>1850</v>
      </c>
      <c r="BI806">
        <v>1850</v>
      </c>
      <c r="BJ806">
        <v>1850</v>
      </c>
      <c r="BK806">
        <v>1850</v>
      </c>
      <c r="BL806">
        <v>1900</v>
      </c>
      <c r="BM806">
        <v>1900</v>
      </c>
      <c r="BN806">
        <v>1900</v>
      </c>
      <c r="BO806">
        <v>1997.5</v>
      </c>
      <c r="BP806">
        <v>1925</v>
      </c>
      <c r="BQ806">
        <v>1950</v>
      </c>
      <c r="BR806">
        <v>1900</v>
      </c>
      <c r="BS806">
        <v>1850</v>
      </c>
      <c r="BT806">
        <v>1900</v>
      </c>
      <c r="BU806">
        <v>1850</v>
      </c>
      <c r="BV806">
        <v>1925</v>
      </c>
      <c r="BW806">
        <v>1850</v>
      </c>
      <c r="BX806">
        <v>1925</v>
      </c>
      <c r="BY806">
        <v>1925</v>
      </c>
      <c r="BZ806">
        <v>1972.5</v>
      </c>
      <c r="CA806">
        <v>1850</v>
      </c>
      <c r="CB806">
        <v>1850</v>
      </c>
      <c r="CC806">
        <v>1850</v>
      </c>
      <c r="CD806">
        <v>1805</v>
      </c>
      <c r="CE806">
        <v>1895</v>
      </c>
      <c r="CF806">
        <v>1910</v>
      </c>
      <c r="CG806">
        <v>1950</v>
      </c>
      <c r="CH806">
        <v>1975</v>
      </c>
      <c r="CI806">
        <v>2016</v>
      </c>
      <c r="CJ806">
        <v>2197.5</v>
      </c>
      <c r="CK806">
        <v>2195</v>
      </c>
      <c r="CL806">
        <v>2108</v>
      </c>
      <c r="CM806">
        <v>2095</v>
      </c>
      <c r="CN806">
        <v>1970</v>
      </c>
      <c r="CO806">
        <v>2125</v>
      </c>
      <c r="CP806">
        <v>2000</v>
      </c>
      <c r="CQ806">
        <v>2100</v>
      </c>
      <c r="CR806">
        <v>2062</v>
      </c>
      <c r="CS806">
        <v>2147.5</v>
      </c>
      <c r="CT806">
        <v>2005</v>
      </c>
      <c r="CU806">
        <v>2100</v>
      </c>
      <c r="CV806">
        <v>2000</v>
      </c>
    </row>
    <row r="807" spans="1:100" x14ac:dyDescent="0.25">
      <c r="A807">
        <v>76108</v>
      </c>
      <c r="B807" s="4" t="s">
        <v>270</v>
      </c>
      <c r="C807" s="4" t="s">
        <v>108</v>
      </c>
      <c r="D807" s="4" t="s">
        <v>109</v>
      </c>
      <c r="E807" s="4" t="s">
        <v>271</v>
      </c>
      <c r="F807">
        <v>805</v>
      </c>
      <c r="CG807">
        <v>1125</v>
      </c>
      <c r="CH807">
        <v>1076.5</v>
      </c>
      <c r="CI807">
        <v>1175</v>
      </c>
      <c r="CJ807">
        <v>1175</v>
      </c>
      <c r="CK807">
        <v>1279</v>
      </c>
      <c r="CL807">
        <v>1223</v>
      </c>
      <c r="CM807">
        <v>1193</v>
      </c>
      <c r="CN807">
        <v>1200</v>
      </c>
      <c r="CO807">
        <v>1210</v>
      </c>
      <c r="CP807">
        <v>1041.5</v>
      </c>
      <c r="CQ807">
        <v>1137.5</v>
      </c>
      <c r="CR807">
        <v>1191.5</v>
      </c>
      <c r="CS807">
        <v>1176</v>
      </c>
      <c r="CT807">
        <v>1184</v>
      </c>
      <c r="CU807">
        <v>1148</v>
      </c>
      <c r="CV807">
        <v>1257</v>
      </c>
    </row>
    <row r="808" spans="1:100" x14ac:dyDescent="0.25">
      <c r="A808">
        <v>85020</v>
      </c>
      <c r="B808" s="4" t="s">
        <v>161</v>
      </c>
      <c r="C808" s="4" t="s">
        <v>162</v>
      </c>
      <c r="D808" s="4" t="s">
        <v>161</v>
      </c>
      <c r="E808" s="4" t="s">
        <v>163</v>
      </c>
      <c r="F808">
        <v>807</v>
      </c>
      <c r="CK808">
        <v>899</v>
      </c>
      <c r="CL808">
        <v>925</v>
      </c>
      <c r="CM808">
        <v>977</v>
      </c>
      <c r="CN808">
        <v>965.5</v>
      </c>
      <c r="CO808">
        <v>1049</v>
      </c>
      <c r="CP808">
        <v>949.5</v>
      </c>
      <c r="CQ808">
        <v>1037</v>
      </c>
      <c r="CR808">
        <v>1043.5</v>
      </c>
      <c r="CS808">
        <v>1081</v>
      </c>
      <c r="CT808">
        <v>1050</v>
      </c>
      <c r="CU808">
        <v>1046.5</v>
      </c>
      <c r="CV808">
        <v>1075</v>
      </c>
    </row>
    <row r="809" spans="1:100" x14ac:dyDescent="0.25">
      <c r="A809">
        <v>46254</v>
      </c>
      <c r="B809" s="4" t="s">
        <v>289</v>
      </c>
      <c r="C809" s="4" t="s">
        <v>290</v>
      </c>
      <c r="D809" s="4" t="s">
        <v>289</v>
      </c>
      <c r="E809" s="4" t="s">
        <v>291</v>
      </c>
      <c r="F809">
        <v>808</v>
      </c>
      <c r="CG809">
        <v>842.5</v>
      </c>
      <c r="CH809">
        <v>800</v>
      </c>
      <c r="CI809">
        <v>769</v>
      </c>
      <c r="CJ809">
        <v>799</v>
      </c>
      <c r="CK809">
        <v>799</v>
      </c>
      <c r="CL809">
        <v>779</v>
      </c>
      <c r="CM809">
        <v>749.5</v>
      </c>
      <c r="CN809">
        <v>769.5</v>
      </c>
      <c r="CO809">
        <v>792.5</v>
      </c>
      <c r="CP809">
        <v>807</v>
      </c>
      <c r="CQ809">
        <v>795</v>
      </c>
      <c r="CR809">
        <v>820</v>
      </c>
      <c r="CS809">
        <v>824</v>
      </c>
      <c r="CT809">
        <v>825</v>
      </c>
      <c r="CU809">
        <v>880</v>
      </c>
      <c r="CV809">
        <v>897.5</v>
      </c>
    </row>
    <row r="810" spans="1:100" x14ac:dyDescent="0.25">
      <c r="A810">
        <v>75019</v>
      </c>
      <c r="B810" s="4" t="s">
        <v>765</v>
      </c>
      <c r="C810" s="4" t="s">
        <v>108</v>
      </c>
      <c r="D810" s="4" t="s">
        <v>109</v>
      </c>
      <c r="E810" s="4" t="s">
        <v>160</v>
      </c>
      <c r="F810">
        <v>809</v>
      </c>
      <c r="CI810">
        <v>1427.5</v>
      </c>
      <c r="CJ810">
        <v>1430</v>
      </c>
      <c r="CK810">
        <v>1425</v>
      </c>
      <c r="CL810">
        <v>1432.5</v>
      </c>
      <c r="CM810">
        <v>1450</v>
      </c>
      <c r="CN810">
        <v>1440</v>
      </c>
      <c r="CO810">
        <v>1440</v>
      </c>
      <c r="CP810">
        <v>1440</v>
      </c>
      <c r="CQ810">
        <v>1380</v>
      </c>
      <c r="CR810">
        <v>1400</v>
      </c>
      <c r="CS810">
        <v>1481</v>
      </c>
      <c r="CT810">
        <v>1415</v>
      </c>
      <c r="CU810">
        <v>1400</v>
      </c>
      <c r="CV810">
        <v>1390</v>
      </c>
    </row>
    <row r="811" spans="1:100" x14ac:dyDescent="0.25">
      <c r="A811">
        <v>49504</v>
      </c>
      <c r="B811" s="4" t="s">
        <v>766</v>
      </c>
      <c r="C811" s="4" t="s">
        <v>307</v>
      </c>
      <c r="D811" s="4" t="s">
        <v>766</v>
      </c>
      <c r="E811" s="4" t="s">
        <v>710</v>
      </c>
      <c r="F811">
        <v>810</v>
      </c>
      <c r="CI811">
        <v>850</v>
      </c>
      <c r="CJ811">
        <v>850</v>
      </c>
      <c r="CK811">
        <v>875</v>
      </c>
      <c r="CL811">
        <v>890</v>
      </c>
      <c r="CM811">
        <v>975</v>
      </c>
      <c r="CN811">
        <v>950</v>
      </c>
      <c r="CO811">
        <v>912.5</v>
      </c>
      <c r="CP811">
        <v>850</v>
      </c>
      <c r="CQ811">
        <v>900</v>
      </c>
      <c r="CR811">
        <v>950</v>
      </c>
      <c r="CS811">
        <v>937.5</v>
      </c>
      <c r="CT811">
        <v>950</v>
      </c>
      <c r="CU811">
        <v>925</v>
      </c>
      <c r="CV811">
        <v>900</v>
      </c>
    </row>
    <row r="812" spans="1:100" x14ac:dyDescent="0.25">
      <c r="A812">
        <v>1801</v>
      </c>
      <c r="B812" s="4" t="s">
        <v>767</v>
      </c>
      <c r="C812" s="4" t="s">
        <v>199</v>
      </c>
      <c r="D812" s="4" t="s">
        <v>200</v>
      </c>
      <c r="E812" s="4" t="s">
        <v>259</v>
      </c>
      <c r="F812">
        <v>811</v>
      </c>
      <c r="CG812">
        <v>2000</v>
      </c>
      <c r="CH812">
        <v>2000</v>
      </c>
      <c r="CI812">
        <v>1945</v>
      </c>
      <c r="CJ812">
        <v>2045</v>
      </c>
      <c r="CK812">
        <v>2000.5</v>
      </c>
      <c r="CL812">
        <v>1925</v>
      </c>
      <c r="CM812">
        <v>1900</v>
      </c>
      <c r="CN812">
        <v>1900</v>
      </c>
      <c r="CO812">
        <v>1895</v>
      </c>
      <c r="CP812">
        <v>1895</v>
      </c>
      <c r="CQ812">
        <v>1895</v>
      </c>
      <c r="CR812">
        <v>1868</v>
      </c>
      <c r="CS812">
        <v>1895</v>
      </c>
      <c r="CT812">
        <v>1945</v>
      </c>
      <c r="CU812">
        <v>1967.5</v>
      </c>
      <c r="CV812">
        <v>2066</v>
      </c>
    </row>
    <row r="813" spans="1:100" x14ac:dyDescent="0.25">
      <c r="A813">
        <v>92545</v>
      </c>
      <c r="B813" s="4" t="s">
        <v>768</v>
      </c>
      <c r="C813" s="4" t="s">
        <v>117</v>
      </c>
      <c r="D813" s="4" t="s">
        <v>249</v>
      </c>
      <c r="E813" s="4" t="s">
        <v>249</v>
      </c>
      <c r="F813">
        <v>812</v>
      </c>
      <c r="BX813">
        <v>1150</v>
      </c>
      <c r="BY813">
        <v>1142</v>
      </c>
      <c r="BZ813">
        <v>1088.5</v>
      </c>
      <c r="CA813">
        <v>1128</v>
      </c>
      <c r="CB813">
        <v>1075</v>
      </c>
      <c r="CC813">
        <v>1040</v>
      </c>
      <c r="CD813">
        <v>1059.5</v>
      </c>
      <c r="CE813">
        <v>1146</v>
      </c>
      <c r="CF813">
        <v>1150</v>
      </c>
      <c r="CG813">
        <v>1175</v>
      </c>
      <c r="CH813">
        <v>1175</v>
      </c>
      <c r="CI813">
        <v>1150</v>
      </c>
      <c r="CJ813">
        <v>1166</v>
      </c>
      <c r="CK813">
        <v>1103</v>
      </c>
      <c r="CL813">
        <v>1142</v>
      </c>
      <c r="CM813">
        <v>1150</v>
      </c>
      <c r="CN813">
        <v>1150</v>
      </c>
      <c r="CO813">
        <v>1157</v>
      </c>
      <c r="CP813">
        <v>1156</v>
      </c>
      <c r="CQ813">
        <v>1193</v>
      </c>
      <c r="CR813">
        <v>1220</v>
      </c>
      <c r="CS813">
        <v>1216</v>
      </c>
      <c r="CT813">
        <v>1174</v>
      </c>
      <c r="CU813">
        <v>1206.5</v>
      </c>
      <c r="CV813">
        <v>1245</v>
      </c>
    </row>
    <row r="814" spans="1:100" x14ac:dyDescent="0.25">
      <c r="A814">
        <v>46060</v>
      </c>
      <c r="B814" s="4" t="s">
        <v>769</v>
      </c>
      <c r="C814" s="4" t="s">
        <v>290</v>
      </c>
      <c r="D814" s="4" t="s">
        <v>289</v>
      </c>
      <c r="E814" s="4" t="s">
        <v>541</v>
      </c>
      <c r="F814">
        <v>813</v>
      </c>
      <c r="CI814">
        <v>1041</v>
      </c>
      <c r="CJ814">
        <v>994</v>
      </c>
      <c r="CK814">
        <v>1010</v>
      </c>
      <c r="CL814">
        <v>1056</v>
      </c>
      <c r="CM814">
        <v>1117</v>
      </c>
      <c r="CN814">
        <v>1060.5</v>
      </c>
      <c r="CO814">
        <v>1070</v>
      </c>
      <c r="CP814">
        <v>1010</v>
      </c>
      <c r="CQ814">
        <v>1048</v>
      </c>
      <c r="CR814">
        <v>1011</v>
      </c>
      <c r="CS814">
        <v>1029</v>
      </c>
      <c r="CT814">
        <v>1016</v>
      </c>
      <c r="CU814">
        <v>1085</v>
      </c>
      <c r="CV814">
        <v>1033</v>
      </c>
    </row>
    <row r="815" spans="1:100" x14ac:dyDescent="0.25">
      <c r="A815">
        <v>80211</v>
      </c>
      <c r="B815" s="4" t="s">
        <v>232</v>
      </c>
      <c r="C815" s="4" t="s">
        <v>231</v>
      </c>
      <c r="D815" s="4" t="s">
        <v>232</v>
      </c>
      <c r="E815" s="4" t="s">
        <v>232</v>
      </c>
      <c r="F815">
        <v>814</v>
      </c>
      <c r="AV815">
        <v>1992</v>
      </c>
      <c r="AW815">
        <v>2000</v>
      </c>
      <c r="AX815">
        <v>1999.5</v>
      </c>
      <c r="AY815">
        <v>1975</v>
      </c>
      <c r="AZ815">
        <v>1950</v>
      </c>
      <c r="BA815">
        <v>1875</v>
      </c>
      <c r="BB815">
        <v>1950</v>
      </c>
      <c r="BC815">
        <v>2035</v>
      </c>
      <c r="BD815">
        <v>2200</v>
      </c>
      <c r="BE815">
        <v>2000</v>
      </c>
      <c r="BF815">
        <v>2095</v>
      </c>
      <c r="BG815">
        <v>2100</v>
      </c>
      <c r="BH815">
        <v>2185</v>
      </c>
      <c r="BI815">
        <v>2122.5</v>
      </c>
      <c r="BJ815">
        <v>2192.5</v>
      </c>
      <c r="BK815">
        <v>2200</v>
      </c>
      <c r="BL815">
        <v>2215</v>
      </c>
      <c r="BM815">
        <v>2250</v>
      </c>
      <c r="BN815">
        <v>2300</v>
      </c>
      <c r="BO815">
        <v>2230</v>
      </c>
      <c r="BP815">
        <v>2200</v>
      </c>
      <c r="BQ815">
        <v>2172.5</v>
      </c>
      <c r="BR815">
        <v>2150</v>
      </c>
      <c r="BS815">
        <v>2017.5</v>
      </c>
      <c r="BT815">
        <v>2040</v>
      </c>
      <c r="BU815">
        <v>2110</v>
      </c>
      <c r="BV815">
        <v>2100</v>
      </c>
      <c r="BW815">
        <v>2048</v>
      </c>
      <c r="BX815">
        <v>2150</v>
      </c>
      <c r="BY815">
        <v>2100</v>
      </c>
      <c r="BZ815">
        <v>2147.5</v>
      </c>
      <c r="CA815">
        <v>2080</v>
      </c>
      <c r="CB815">
        <v>2200</v>
      </c>
      <c r="CC815">
        <v>2200</v>
      </c>
      <c r="CD815">
        <v>2157.5</v>
      </c>
      <c r="CE815">
        <v>2100</v>
      </c>
      <c r="CF815">
        <v>2200</v>
      </c>
      <c r="CG815">
        <v>2495</v>
      </c>
      <c r="CH815">
        <v>2500</v>
      </c>
      <c r="CI815">
        <v>2515</v>
      </c>
      <c r="CJ815">
        <v>2400</v>
      </c>
      <c r="CK815">
        <v>2495</v>
      </c>
      <c r="CL815">
        <v>2452</v>
      </c>
      <c r="CM815">
        <v>2590</v>
      </c>
      <c r="CN815">
        <v>2542.5</v>
      </c>
      <c r="CO815">
        <v>2527.5</v>
      </c>
      <c r="CP815">
        <v>2465</v>
      </c>
      <c r="CQ815">
        <v>2500</v>
      </c>
      <c r="CR815">
        <v>2475</v>
      </c>
      <c r="CS815">
        <v>2492.5</v>
      </c>
      <c r="CT815">
        <v>2492.5</v>
      </c>
      <c r="CU815">
        <v>2500</v>
      </c>
      <c r="CV815">
        <v>2518.5</v>
      </c>
    </row>
    <row r="816" spans="1:100" x14ac:dyDescent="0.25">
      <c r="A816">
        <v>32073</v>
      </c>
      <c r="B816" s="4" t="s">
        <v>770</v>
      </c>
      <c r="C816" s="4" t="s">
        <v>171</v>
      </c>
      <c r="D816" s="4" t="s">
        <v>212</v>
      </c>
      <c r="E816" s="4" t="s">
        <v>652</v>
      </c>
      <c r="F816">
        <v>815</v>
      </c>
      <c r="CI816">
        <v>950</v>
      </c>
      <c r="CJ816">
        <v>1014.5</v>
      </c>
      <c r="CK816">
        <v>968</v>
      </c>
      <c r="CL816">
        <v>1003</v>
      </c>
      <c r="CM816">
        <v>938</v>
      </c>
      <c r="CN816">
        <v>941</v>
      </c>
      <c r="CO816">
        <v>850</v>
      </c>
      <c r="CP816">
        <v>822.5</v>
      </c>
      <c r="CQ816">
        <v>850</v>
      </c>
      <c r="CR816">
        <v>943</v>
      </c>
      <c r="CS816">
        <v>982</v>
      </c>
      <c r="CT816">
        <v>1037.5</v>
      </c>
      <c r="CU816">
        <v>1027.5</v>
      </c>
      <c r="CV816">
        <v>987</v>
      </c>
    </row>
    <row r="817" spans="1:100" x14ac:dyDescent="0.25">
      <c r="A817">
        <v>94103</v>
      </c>
      <c r="B817" s="4" t="s">
        <v>116</v>
      </c>
      <c r="C817" s="4" t="s">
        <v>117</v>
      </c>
      <c r="D817" s="4" t="s">
        <v>116</v>
      </c>
      <c r="E817" s="4" t="s">
        <v>116</v>
      </c>
      <c r="F817">
        <v>816</v>
      </c>
      <c r="BD817">
        <v>4837.5</v>
      </c>
      <c r="BE817">
        <v>4482.5</v>
      </c>
      <c r="BF817">
        <v>4890</v>
      </c>
      <c r="BG817">
        <v>5025</v>
      </c>
      <c r="BH817">
        <v>4992</v>
      </c>
      <c r="BI817">
        <v>4950</v>
      </c>
      <c r="BJ817">
        <v>4850</v>
      </c>
      <c r="BK817">
        <v>4750</v>
      </c>
      <c r="BL817">
        <v>4865</v>
      </c>
      <c r="BM817">
        <v>4847.5</v>
      </c>
      <c r="BN817">
        <v>5050.5</v>
      </c>
      <c r="BO817">
        <v>5425</v>
      </c>
      <c r="BP817">
        <v>5347.5</v>
      </c>
      <c r="BQ817">
        <v>5175</v>
      </c>
      <c r="BR817">
        <v>4945</v>
      </c>
      <c r="BS817">
        <v>4972.5</v>
      </c>
      <c r="BT817">
        <v>4895</v>
      </c>
      <c r="BU817">
        <v>4895</v>
      </c>
      <c r="BV817">
        <v>4726.5</v>
      </c>
      <c r="BW817">
        <v>4809</v>
      </c>
      <c r="BX817">
        <v>4586.5</v>
      </c>
      <c r="BY817">
        <v>4800</v>
      </c>
      <c r="BZ817">
        <v>4600</v>
      </c>
      <c r="CA817">
        <v>4395</v>
      </c>
      <c r="CB817">
        <v>4585.5</v>
      </c>
      <c r="CC817">
        <v>4700</v>
      </c>
      <c r="CD817">
        <v>4300</v>
      </c>
      <c r="CE817">
        <v>4693.5</v>
      </c>
      <c r="CF817">
        <v>4800</v>
      </c>
      <c r="CG817">
        <v>4645</v>
      </c>
      <c r="CH817">
        <v>4675</v>
      </c>
      <c r="CI817">
        <v>4365</v>
      </c>
      <c r="CJ817">
        <v>4375</v>
      </c>
      <c r="CK817">
        <v>4725</v>
      </c>
      <c r="CL817">
        <v>4600</v>
      </c>
      <c r="CM817">
        <v>4500</v>
      </c>
      <c r="CN817">
        <v>4512.5</v>
      </c>
      <c r="CO817">
        <v>4500</v>
      </c>
      <c r="CP817">
        <v>4525</v>
      </c>
      <c r="CQ817">
        <v>4500</v>
      </c>
      <c r="CR817">
        <v>4585</v>
      </c>
      <c r="CS817">
        <v>4600</v>
      </c>
      <c r="CT817">
        <v>4600</v>
      </c>
      <c r="CU817">
        <v>4664</v>
      </c>
      <c r="CV817">
        <v>4768.5</v>
      </c>
    </row>
    <row r="818" spans="1:100" x14ac:dyDescent="0.25">
      <c r="A818">
        <v>28105</v>
      </c>
      <c r="B818" s="4" t="s">
        <v>771</v>
      </c>
      <c r="C818" s="4" t="s">
        <v>134</v>
      </c>
      <c r="D818" s="4" t="s">
        <v>133</v>
      </c>
      <c r="E818" s="4" t="s">
        <v>135</v>
      </c>
      <c r="F818">
        <v>817</v>
      </c>
      <c r="CE818">
        <v>1151</v>
      </c>
      <c r="CF818">
        <v>1174</v>
      </c>
      <c r="CG818">
        <v>1095</v>
      </c>
      <c r="CH818">
        <v>1150</v>
      </c>
      <c r="CI818">
        <v>1154.5</v>
      </c>
      <c r="CJ818">
        <v>1149</v>
      </c>
      <c r="CK818">
        <v>1112</v>
      </c>
      <c r="CL818">
        <v>1116</v>
      </c>
      <c r="CM818">
        <v>1131</v>
      </c>
      <c r="CN818">
        <v>1147.5</v>
      </c>
      <c r="CO818">
        <v>1129</v>
      </c>
      <c r="CP818">
        <v>1084.5</v>
      </c>
      <c r="CQ818">
        <v>1094</v>
      </c>
      <c r="CR818">
        <v>1119</v>
      </c>
      <c r="CS818">
        <v>1267</v>
      </c>
      <c r="CT818">
        <v>1221.5</v>
      </c>
      <c r="CU818">
        <v>1249</v>
      </c>
      <c r="CV818">
        <v>1164</v>
      </c>
    </row>
    <row r="819" spans="1:100" x14ac:dyDescent="0.25">
      <c r="A819">
        <v>97030</v>
      </c>
      <c r="B819" s="4" t="s">
        <v>772</v>
      </c>
      <c r="C819" s="4" t="s">
        <v>246</v>
      </c>
      <c r="D819" s="4" t="s">
        <v>245</v>
      </c>
      <c r="E819" s="4" t="s">
        <v>247</v>
      </c>
      <c r="F819">
        <v>818</v>
      </c>
      <c r="CE819">
        <v>1250</v>
      </c>
      <c r="CF819">
        <v>1250</v>
      </c>
      <c r="CG819">
        <v>1271.5</v>
      </c>
      <c r="CH819">
        <v>1231.5</v>
      </c>
      <c r="CI819">
        <v>1276.5</v>
      </c>
      <c r="CJ819">
        <v>1291</v>
      </c>
      <c r="CK819">
        <v>1295</v>
      </c>
      <c r="CL819">
        <v>1295</v>
      </c>
      <c r="CM819">
        <v>1295</v>
      </c>
      <c r="CN819">
        <v>1295</v>
      </c>
      <c r="CO819">
        <v>1271</v>
      </c>
      <c r="CP819">
        <v>1279</v>
      </c>
      <c r="CQ819">
        <v>1267</v>
      </c>
      <c r="CR819">
        <v>1295</v>
      </c>
      <c r="CS819">
        <v>1295</v>
      </c>
      <c r="CT819">
        <v>1310</v>
      </c>
      <c r="CU819">
        <v>1352</v>
      </c>
      <c r="CV819">
        <v>1254</v>
      </c>
    </row>
    <row r="820" spans="1:100" x14ac:dyDescent="0.25">
      <c r="A820">
        <v>22202</v>
      </c>
      <c r="B820" s="4" t="s">
        <v>392</v>
      </c>
      <c r="C820" s="4" t="s">
        <v>175</v>
      </c>
      <c r="D820" s="4" t="s">
        <v>142</v>
      </c>
      <c r="E820" s="4" t="s">
        <v>392</v>
      </c>
      <c r="F820">
        <v>819</v>
      </c>
      <c r="U820">
        <v>3116</v>
      </c>
      <c r="V820">
        <v>3094</v>
      </c>
      <c r="W820">
        <v>3037</v>
      </c>
      <c r="X820">
        <v>3010</v>
      </c>
      <c r="Y820">
        <v>3055.5</v>
      </c>
      <c r="Z820">
        <v>3030</v>
      </c>
      <c r="AA820">
        <v>3090</v>
      </c>
      <c r="AB820">
        <v>3054</v>
      </c>
      <c r="AC820">
        <v>3080</v>
      </c>
      <c r="AD820">
        <v>2945</v>
      </c>
      <c r="AE820">
        <v>3010.5</v>
      </c>
      <c r="AF820">
        <v>2885</v>
      </c>
      <c r="AG820">
        <v>2760</v>
      </c>
      <c r="AH820">
        <v>2793.5</v>
      </c>
      <c r="AI820">
        <v>2650</v>
      </c>
      <c r="AJ820">
        <v>2614</v>
      </c>
      <c r="AK820">
        <v>2622</v>
      </c>
      <c r="AL820">
        <v>2715</v>
      </c>
      <c r="AM820">
        <v>2659</v>
      </c>
      <c r="AN820">
        <v>2557.5</v>
      </c>
      <c r="AO820">
        <v>2515</v>
      </c>
      <c r="AP820">
        <v>2600</v>
      </c>
      <c r="AQ820">
        <v>2525</v>
      </c>
      <c r="AR820">
        <v>2500</v>
      </c>
      <c r="AS820">
        <v>2390</v>
      </c>
      <c r="AT820">
        <v>2442</v>
      </c>
      <c r="AU820">
        <v>2499</v>
      </c>
      <c r="AV820">
        <v>2489</v>
      </c>
      <c r="AW820">
        <v>2503.5</v>
      </c>
      <c r="AX820">
        <v>2522.5</v>
      </c>
      <c r="AY820">
        <v>2567.5</v>
      </c>
      <c r="AZ820">
        <v>2560</v>
      </c>
      <c r="BA820">
        <v>2609</v>
      </c>
      <c r="BB820">
        <v>2670</v>
      </c>
      <c r="BC820">
        <v>2509</v>
      </c>
      <c r="BD820">
        <v>2425</v>
      </c>
      <c r="BE820">
        <v>2375</v>
      </c>
      <c r="BF820">
        <v>2321</v>
      </c>
      <c r="BG820">
        <v>2435</v>
      </c>
      <c r="BH820">
        <v>2490</v>
      </c>
      <c r="BI820">
        <v>2470</v>
      </c>
      <c r="BJ820">
        <v>2479.5</v>
      </c>
      <c r="BK820">
        <v>2559</v>
      </c>
      <c r="BL820">
        <v>2560</v>
      </c>
      <c r="BM820">
        <v>2570</v>
      </c>
      <c r="BN820">
        <v>2580</v>
      </c>
      <c r="BO820">
        <v>2595</v>
      </c>
      <c r="BP820">
        <v>2557.5</v>
      </c>
      <c r="BQ820">
        <v>2580</v>
      </c>
      <c r="BR820">
        <v>2517</v>
      </c>
      <c r="BS820">
        <v>2440</v>
      </c>
      <c r="BT820">
        <v>2559.5</v>
      </c>
      <c r="BU820">
        <v>2552.5</v>
      </c>
      <c r="BV820">
        <v>2618.5</v>
      </c>
      <c r="BW820">
        <v>2600</v>
      </c>
      <c r="BX820">
        <v>2759</v>
      </c>
      <c r="BY820">
        <v>2515</v>
      </c>
      <c r="BZ820">
        <v>2600</v>
      </c>
      <c r="CA820">
        <v>2607.5</v>
      </c>
      <c r="CB820">
        <v>2595</v>
      </c>
      <c r="CC820">
        <v>2556.5</v>
      </c>
      <c r="CD820">
        <v>2669.5</v>
      </c>
      <c r="CE820">
        <v>2792.5</v>
      </c>
      <c r="CF820">
        <v>2823</v>
      </c>
      <c r="CG820">
        <v>2800</v>
      </c>
      <c r="CH820">
        <v>2673.5</v>
      </c>
      <c r="CI820">
        <v>2802</v>
      </c>
      <c r="CJ820">
        <v>2748.5</v>
      </c>
      <c r="CK820">
        <v>2741</v>
      </c>
      <c r="CL820">
        <v>2700</v>
      </c>
      <c r="CM820">
        <v>2691</v>
      </c>
      <c r="CN820">
        <v>2760</v>
      </c>
      <c r="CO820">
        <v>2568</v>
      </c>
      <c r="CP820">
        <v>2550</v>
      </c>
      <c r="CQ820">
        <v>2549</v>
      </c>
      <c r="CR820">
        <v>2551</v>
      </c>
      <c r="CS820">
        <v>2570.5</v>
      </c>
      <c r="CT820">
        <v>2611.5</v>
      </c>
      <c r="CU820">
        <v>2647</v>
      </c>
      <c r="CV820">
        <v>2703</v>
      </c>
    </row>
    <row r="821" spans="1:100" x14ac:dyDescent="0.25">
      <c r="A821">
        <v>94066</v>
      </c>
      <c r="B821" s="4" t="s">
        <v>773</v>
      </c>
      <c r="C821" s="4" t="s">
        <v>117</v>
      </c>
      <c r="D821" s="4" t="s">
        <v>116</v>
      </c>
      <c r="E821" s="4" t="s">
        <v>705</v>
      </c>
      <c r="F821">
        <v>820</v>
      </c>
      <c r="CJ821">
        <v>3076</v>
      </c>
      <c r="CK821">
        <v>3364.5</v>
      </c>
      <c r="CL821">
        <v>3308.5</v>
      </c>
      <c r="CM821">
        <v>3195</v>
      </c>
      <c r="CN821">
        <v>3085.5</v>
      </c>
      <c r="CO821">
        <v>3032</v>
      </c>
      <c r="CP821">
        <v>3200</v>
      </c>
      <c r="CQ821">
        <v>3269</v>
      </c>
      <c r="CR821">
        <v>3200</v>
      </c>
      <c r="CS821">
        <v>3195</v>
      </c>
      <c r="CT821">
        <v>3312</v>
      </c>
      <c r="CU821">
        <v>3308</v>
      </c>
      <c r="CV821">
        <v>3308</v>
      </c>
    </row>
    <row r="822" spans="1:100" x14ac:dyDescent="0.25">
      <c r="A822">
        <v>85202</v>
      </c>
      <c r="B822" s="4" t="s">
        <v>423</v>
      </c>
      <c r="C822" s="4" t="s">
        <v>162</v>
      </c>
      <c r="D822" s="4" t="s">
        <v>161</v>
      </c>
      <c r="E822" s="4" t="s">
        <v>163</v>
      </c>
      <c r="F822">
        <v>821</v>
      </c>
      <c r="CE822">
        <v>883</v>
      </c>
      <c r="CF822">
        <v>947</v>
      </c>
      <c r="CG822">
        <v>932.5</v>
      </c>
      <c r="CH822">
        <v>975</v>
      </c>
      <c r="CI822">
        <v>998</v>
      </c>
      <c r="CJ822">
        <v>984</v>
      </c>
      <c r="CK822">
        <v>985.5</v>
      </c>
      <c r="CL822">
        <v>931</v>
      </c>
      <c r="CM822">
        <v>960.5</v>
      </c>
      <c r="CN822">
        <v>949</v>
      </c>
      <c r="CO822">
        <v>928.5</v>
      </c>
      <c r="CP822">
        <v>950</v>
      </c>
      <c r="CQ822">
        <v>958.5</v>
      </c>
      <c r="CR822">
        <v>975</v>
      </c>
      <c r="CS822">
        <v>1037</v>
      </c>
      <c r="CT822">
        <v>1062</v>
      </c>
      <c r="CU822">
        <v>1007</v>
      </c>
      <c r="CV822">
        <v>1021</v>
      </c>
    </row>
    <row r="823" spans="1:100" x14ac:dyDescent="0.25">
      <c r="A823">
        <v>21702</v>
      </c>
      <c r="B823" s="4" t="s">
        <v>774</v>
      </c>
      <c r="C823" s="4" t="s">
        <v>168</v>
      </c>
      <c r="D823" s="4" t="s">
        <v>142</v>
      </c>
      <c r="E823" s="4" t="s">
        <v>774</v>
      </c>
      <c r="F823">
        <v>822</v>
      </c>
      <c r="BM823">
        <v>1275</v>
      </c>
      <c r="BN823">
        <v>1275</v>
      </c>
      <c r="BO823">
        <v>1229</v>
      </c>
      <c r="BP823">
        <v>1212</v>
      </c>
      <c r="BQ823">
        <v>1230</v>
      </c>
      <c r="BR823">
        <v>1199</v>
      </c>
      <c r="BS823">
        <v>1180</v>
      </c>
      <c r="BT823">
        <v>1165</v>
      </c>
      <c r="BU823">
        <v>1219</v>
      </c>
      <c r="BV823">
        <v>1199.5</v>
      </c>
      <c r="BW823">
        <v>1219</v>
      </c>
      <c r="BX823">
        <v>1215</v>
      </c>
      <c r="BY823">
        <v>1204</v>
      </c>
      <c r="BZ823">
        <v>1204</v>
      </c>
      <c r="CA823">
        <v>1180</v>
      </c>
      <c r="CB823">
        <v>1219</v>
      </c>
      <c r="CC823">
        <v>1195</v>
      </c>
      <c r="CD823">
        <v>1222.5</v>
      </c>
      <c r="CE823">
        <v>1200</v>
      </c>
      <c r="CF823">
        <v>1245</v>
      </c>
      <c r="CG823">
        <v>1270</v>
      </c>
      <c r="CH823">
        <v>1300</v>
      </c>
      <c r="CI823">
        <v>1300</v>
      </c>
      <c r="CJ823">
        <v>1280</v>
      </c>
      <c r="CK823">
        <v>1270</v>
      </c>
      <c r="CL823">
        <v>1292</v>
      </c>
      <c r="CM823">
        <v>1260</v>
      </c>
      <c r="CN823">
        <v>1280</v>
      </c>
      <c r="CO823">
        <v>1249</v>
      </c>
      <c r="CP823">
        <v>1247</v>
      </c>
      <c r="CQ823">
        <v>1245</v>
      </c>
      <c r="CR823">
        <v>1227.5</v>
      </c>
      <c r="CS823">
        <v>1250</v>
      </c>
      <c r="CT823">
        <v>1249</v>
      </c>
      <c r="CU823">
        <v>1260</v>
      </c>
      <c r="CV823">
        <v>1347</v>
      </c>
    </row>
    <row r="824" spans="1:100" x14ac:dyDescent="0.25">
      <c r="A824">
        <v>60062</v>
      </c>
      <c r="B824" s="4" t="s">
        <v>775</v>
      </c>
      <c r="C824" s="4" t="s">
        <v>105</v>
      </c>
      <c r="D824" s="4" t="s">
        <v>104</v>
      </c>
      <c r="E824" s="4" t="s">
        <v>106</v>
      </c>
      <c r="F824">
        <v>823</v>
      </c>
      <c r="CE824">
        <v>2500</v>
      </c>
      <c r="CF824">
        <v>2512.5</v>
      </c>
      <c r="CG824">
        <v>2330</v>
      </c>
      <c r="CH824">
        <v>2272.5</v>
      </c>
      <c r="CI824">
        <v>2250</v>
      </c>
      <c r="CJ824">
        <v>2224</v>
      </c>
      <c r="CK824">
        <v>2190</v>
      </c>
      <c r="CL824">
        <v>2295</v>
      </c>
      <c r="CM824">
        <v>2370</v>
      </c>
      <c r="CN824">
        <v>2410</v>
      </c>
      <c r="CO824">
        <v>2500</v>
      </c>
      <c r="CP824">
        <v>2500</v>
      </c>
      <c r="CQ824">
        <v>2500</v>
      </c>
      <c r="CR824">
        <v>2330</v>
      </c>
      <c r="CS824">
        <v>2124.5</v>
      </c>
      <c r="CT824">
        <v>2200</v>
      </c>
      <c r="CU824">
        <v>2330</v>
      </c>
      <c r="CV824">
        <v>2260</v>
      </c>
    </row>
    <row r="825" spans="1:100" x14ac:dyDescent="0.25">
      <c r="A825">
        <v>77064</v>
      </c>
      <c r="B825" s="4" t="s">
        <v>776</v>
      </c>
      <c r="C825" s="4" t="s">
        <v>108</v>
      </c>
      <c r="D825" s="4" t="s">
        <v>112</v>
      </c>
      <c r="E825" s="4" t="s">
        <v>113</v>
      </c>
      <c r="F825">
        <v>823</v>
      </c>
      <c r="CE825">
        <v>1094.5</v>
      </c>
      <c r="CF825">
        <v>1167.5</v>
      </c>
      <c r="CG825">
        <v>1121</v>
      </c>
      <c r="CH825">
        <v>1080</v>
      </c>
      <c r="CI825">
        <v>1094</v>
      </c>
      <c r="CJ825">
        <v>1152.5</v>
      </c>
      <c r="CK825">
        <v>1079</v>
      </c>
      <c r="CL825">
        <v>1074</v>
      </c>
      <c r="CM825">
        <v>1121.5</v>
      </c>
      <c r="CN825">
        <v>1232</v>
      </c>
      <c r="CO825">
        <v>1257</v>
      </c>
      <c r="CP825">
        <v>1194.5</v>
      </c>
      <c r="CQ825">
        <v>1187.5</v>
      </c>
      <c r="CR825">
        <v>1143.5</v>
      </c>
      <c r="CS825">
        <v>1158</v>
      </c>
      <c r="CT825">
        <v>1129</v>
      </c>
      <c r="CU825">
        <v>1191</v>
      </c>
      <c r="CV825">
        <v>1153</v>
      </c>
    </row>
    <row r="826" spans="1:100" x14ac:dyDescent="0.25">
      <c r="A826">
        <v>53211</v>
      </c>
      <c r="B826" s="4" t="s">
        <v>514</v>
      </c>
      <c r="C826" s="4" t="s">
        <v>459</v>
      </c>
      <c r="D826" s="4" t="s">
        <v>514</v>
      </c>
      <c r="E826" s="4" t="s">
        <v>514</v>
      </c>
      <c r="F826">
        <v>825</v>
      </c>
      <c r="CE826">
        <v>967</v>
      </c>
      <c r="CF826">
        <v>995</v>
      </c>
      <c r="CG826">
        <v>1039</v>
      </c>
      <c r="CH826">
        <v>995</v>
      </c>
      <c r="CI826">
        <v>995</v>
      </c>
      <c r="CJ826">
        <v>995</v>
      </c>
      <c r="CK826">
        <v>1025</v>
      </c>
      <c r="CL826">
        <v>1050</v>
      </c>
      <c r="CM826">
        <v>995</v>
      </c>
      <c r="CN826">
        <v>1010</v>
      </c>
      <c r="CO826">
        <v>995</v>
      </c>
      <c r="CP826">
        <v>997.5</v>
      </c>
      <c r="CQ826">
        <v>1005</v>
      </c>
      <c r="CR826">
        <v>1000</v>
      </c>
      <c r="CS826">
        <v>1010</v>
      </c>
      <c r="CT826">
        <v>1015</v>
      </c>
      <c r="CU826">
        <v>1020</v>
      </c>
      <c r="CV826">
        <v>1095</v>
      </c>
    </row>
    <row r="827" spans="1:100" x14ac:dyDescent="0.25">
      <c r="A827">
        <v>84119</v>
      </c>
      <c r="B827" s="4" t="s">
        <v>777</v>
      </c>
      <c r="C827" s="4" t="s">
        <v>778</v>
      </c>
      <c r="D827" s="4" t="s">
        <v>779</v>
      </c>
      <c r="E827" s="4" t="s">
        <v>780</v>
      </c>
      <c r="F827">
        <v>826</v>
      </c>
      <c r="CK827">
        <v>900</v>
      </c>
      <c r="CL827">
        <v>975</v>
      </c>
      <c r="CM827">
        <v>995</v>
      </c>
      <c r="CN827">
        <v>945</v>
      </c>
      <c r="CO827">
        <v>950</v>
      </c>
      <c r="CP827">
        <v>968</v>
      </c>
      <c r="CQ827">
        <v>1025</v>
      </c>
      <c r="CR827">
        <v>1081</v>
      </c>
      <c r="CS827">
        <v>1069</v>
      </c>
      <c r="CT827">
        <v>953</v>
      </c>
      <c r="CU827">
        <v>1046</v>
      </c>
      <c r="CV827">
        <v>1050</v>
      </c>
    </row>
    <row r="828" spans="1:100" x14ac:dyDescent="0.25">
      <c r="A828">
        <v>92009</v>
      </c>
      <c r="B828" s="4" t="s">
        <v>781</v>
      </c>
      <c r="C828" s="4" t="s">
        <v>117</v>
      </c>
      <c r="D828" s="4" t="s">
        <v>217</v>
      </c>
      <c r="E828" s="4" t="s">
        <v>217</v>
      </c>
      <c r="F828">
        <v>827</v>
      </c>
      <c r="CE828">
        <v>2250</v>
      </c>
      <c r="CF828">
        <v>2265</v>
      </c>
      <c r="CG828">
        <v>2300</v>
      </c>
      <c r="CH828">
        <v>2395</v>
      </c>
      <c r="CI828">
        <v>2400</v>
      </c>
      <c r="CJ828">
        <v>2400</v>
      </c>
      <c r="CK828">
        <v>2425</v>
      </c>
      <c r="CL828">
        <v>2395</v>
      </c>
      <c r="CM828">
        <v>2350</v>
      </c>
      <c r="CN828">
        <v>2295</v>
      </c>
      <c r="CO828">
        <v>2295</v>
      </c>
      <c r="CP828">
        <v>2325</v>
      </c>
      <c r="CQ828">
        <v>2350</v>
      </c>
      <c r="CR828">
        <v>2300</v>
      </c>
      <c r="CS828">
        <v>2350</v>
      </c>
      <c r="CT828">
        <v>2350</v>
      </c>
      <c r="CU828">
        <v>2462.5</v>
      </c>
      <c r="CV828">
        <v>2450</v>
      </c>
    </row>
    <row r="829" spans="1:100" x14ac:dyDescent="0.25">
      <c r="A829">
        <v>34786</v>
      </c>
      <c r="B829" s="4" t="s">
        <v>782</v>
      </c>
      <c r="C829" s="4" t="s">
        <v>171</v>
      </c>
      <c r="D829" s="4" t="s">
        <v>299</v>
      </c>
      <c r="E829" s="4" t="s">
        <v>257</v>
      </c>
      <c r="F829">
        <v>828</v>
      </c>
      <c r="CI829">
        <v>1577.5</v>
      </c>
      <c r="CJ829">
        <v>1652.5</v>
      </c>
      <c r="CK829">
        <v>1610</v>
      </c>
      <c r="CL829">
        <v>1605</v>
      </c>
      <c r="CM829">
        <v>1600</v>
      </c>
      <c r="CN829">
        <v>1625</v>
      </c>
      <c r="CO829">
        <v>1650</v>
      </c>
      <c r="CP829">
        <v>1640</v>
      </c>
      <c r="CQ829">
        <v>1657.5</v>
      </c>
      <c r="CR829">
        <v>1695</v>
      </c>
      <c r="CS829">
        <v>1660</v>
      </c>
      <c r="CT829">
        <v>1649</v>
      </c>
      <c r="CU829">
        <v>1665</v>
      </c>
      <c r="CV829">
        <v>1635</v>
      </c>
    </row>
    <row r="830" spans="1:100" x14ac:dyDescent="0.25">
      <c r="A830">
        <v>77004</v>
      </c>
      <c r="B830" s="4" t="s">
        <v>112</v>
      </c>
      <c r="C830" s="4" t="s">
        <v>108</v>
      </c>
      <c r="D830" s="4" t="s">
        <v>112</v>
      </c>
      <c r="E830" s="4" t="s">
        <v>113</v>
      </c>
      <c r="F830">
        <v>829</v>
      </c>
      <c r="CJ830">
        <v>2189.5</v>
      </c>
      <c r="CK830">
        <v>2195</v>
      </c>
      <c r="CL830">
        <v>2090</v>
      </c>
      <c r="CM830">
        <v>1925</v>
      </c>
      <c r="CN830">
        <v>1997.5</v>
      </c>
      <c r="CO830">
        <v>2180</v>
      </c>
      <c r="CP830">
        <v>1997.5</v>
      </c>
      <c r="CQ830">
        <v>1895</v>
      </c>
      <c r="CR830">
        <v>2153.5</v>
      </c>
      <c r="CS830">
        <v>2051</v>
      </c>
      <c r="CT830">
        <v>2037.5</v>
      </c>
      <c r="CU830">
        <v>2100</v>
      </c>
      <c r="CV830">
        <v>2037.5</v>
      </c>
    </row>
    <row r="831" spans="1:100" x14ac:dyDescent="0.25">
      <c r="A831">
        <v>59718</v>
      </c>
      <c r="B831" s="4" t="s">
        <v>783</v>
      </c>
      <c r="C831" s="4" t="s">
        <v>462</v>
      </c>
      <c r="D831" s="4" t="s">
        <v>783</v>
      </c>
      <c r="E831" s="4" t="s">
        <v>784</v>
      </c>
      <c r="F831">
        <v>830</v>
      </c>
      <c r="CG831">
        <v>1250</v>
      </c>
      <c r="CH831">
        <v>1250</v>
      </c>
      <c r="CI831">
        <v>1300</v>
      </c>
      <c r="CJ831">
        <v>1297.5</v>
      </c>
      <c r="CK831">
        <v>1337.5</v>
      </c>
      <c r="CL831">
        <v>1295</v>
      </c>
      <c r="CM831">
        <v>1295</v>
      </c>
      <c r="CN831">
        <v>1295</v>
      </c>
      <c r="CO831">
        <v>1250</v>
      </c>
      <c r="CP831">
        <v>1300</v>
      </c>
      <c r="CQ831">
        <v>1250</v>
      </c>
      <c r="CR831">
        <v>1250</v>
      </c>
      <c r="CS831">
        <v>1249</v>
      </c>
      <c r="CT831">
        <v>1262.5</v>
      </c>
      <c r="CU831">
        <v>1275</v>
      </c>
      <c r="CV831">
        <v>1300</v>
      </c>
    </row>
    <row r="832" spans="1:100" x14ac:dyDescent="0.25">
      <c r="A832">
        <v>11205</v>
      </c>
      <c r="B832" s="4" t="s">
        <v>101</v>
      </c>
      <c r="C832" s="4" t="s">
        <v>102</v>
      </c>
      <c r="D832" s="4" t="s">
        <v>101</v>
      </c>
      <c r="E832" s="4" t="s">
        <v>118</v>
      </c>
      <c r="F832">
        <v>831</v>
      </c>
      <c r="BI832">
        <v>3000</v>
      </c>
      <c r="BJ832">
        <v>3000</v>
      </c>
      <c r="BK832">
        <v>3277</v>
      </c>
      <c r="BL832">
        <v>3150</v>
      </c>
      <c r="BM832">
        <v>2950</v>
      </c>
      <c r="BN832">
        <v>2890</v>
      </c>
      <c r="BO832">
        <v>2900</v>
      </c>
      <c r="BP832">
        <v>2700</v>
      </c>
      <c r="BQ832">
        <v>2750</v>
      </c>
      <c r="BR832">
        <v>2850</v>
      </c>
      <c r="BS832">
        <v>2995</v>
      </c>
      <c r="BT832">
        <v>3000</v>
      </c>
      <c r="BU832">
        <v>2920</v>
      </c>
      <c r="BV832">
        <v>2995</v>
      </c>
      <c r="BW832">
        <v>3000</v>
      </c>
      <c r="BX832">
        <v>3000</v>
      </c>
      <c r="BY832">
        <v>3000</v>
      </c>
      <c r="BZ832">
        <v>3000</v>
      </c>
      <c r="CA832">
        <v>2900</v>
      </c>
      <c r="CB832">
        <v>3105</v>
      </c>
      <c r="CC832">
        <v>2821</v>
      </c>
      <c r="CD832">
        <v>2800</v>
      </c>
      <c r="CE832">
        <v>2795</v>
      </c>
      <c r="CF832">
        <v>2650</v>
      </c>
      <c r="CG832">
        <v>2650</v>
      </c>
      <c r="CH832">
        <v>2750</v>
      </c>
      <c r="CI832">
        <v>2800</v>
      </c>
      <c r="CJ832">
        <v>2900</v>
      </c>
      <c r="CK832">
        <v>2841</v>
      </c>
      <c r="CL832">
        <v>2850</v>
      </c>
      <c r="CM832">
        <v>2745</v>
      </c>
      <c r="CN832">
        <v>2750</v>
      </c>
      <c r="CO832">
        <v>2649.5</v>
      </c>
      <c r="CP832">
        <v>2699.5</v>
      </c>
      <c r="CQ832">
        <v>2795</v>
      </c>
      <c r="CR832">
        <v>2750</v>
      </c>
      <c r="CS832">
        <v>2795</v>
      </c>
      <c r="CT832">
        <v>2700</v>
      </c>
      <c r="CU832">
        <v>2800</v>
      </c>
      <c r="CV832">
        <v>2900</v>
      </c>
    </row>
    <row r="833" spans="1:100" x14ac:dyDescent="0.25">
      <c r="A833">
        <v>21236</v>
      </c>
      <c r="B833" s="4" t="s">
        <v>785</v>
      </c>
      <c r="C833" s="4" t="s">
        <v>168</v>
      </c>
      <c r="D833" s="4" t="s">
        <v>169</v>
      </c>
      <c r="E833" s="4" t="s">
        <v>169</v>
      </c>
      <c r="F833">
        <v>832</v>
      </c>
      <c r="CF833">
        <v>1249</v>
      </c>
      <c r="CG833">
        <v>1267.5</v>
      </c>
      <c r="CH833">
        <v>1225</v>
      </c>
      <c r="CI833">
        <v>1215</v>
      </c>
      <c r="CJ833">
        <v>1270</v>
      </c>
      <c r="CK833">
        <v>1255</v>
      </c>
      <c r="CL833">
        <v>1295</v>
      </c>
      <c r="CM833">
        <v>1295</v>
      </c>
      <c r="CN833">
        <v>1302.5</v>
      </c>
      <c r="CO833">
        <v>1265</v>
      </c>
      <c r="CP833">
        <v>1197</v>
      </c>
      <c r="CQ833">
        <v>1252.5</v>
      </c>
      <c r="CR833">
        <v>1365</v>
      </c>
      <c r="CS833">
        <v>1387</v>
      </c>
      <c r="CT833">
        <v>1380</v>
      </c>
      <c r="CU833">
        <v>1500</v>
      </c>
      <c r="CV833">
        <v>1395</v>
      </c>
    </row>
    <row r="834" spans="1:100" x14ac:dyDescent="0.25">
      <c r="A834">
        <v>97219</v>
      </c>
      <c r="B834" s="4" t="s">
        <v>245</v>
      </c>
      <c r="C834" s="4" t="s">
        <v>246</v>
      </c>
      <c r="D834" s="4" t="s">
        <v>245</v>
      </c>
      <c r="E834" s="4" t="s">
        <v>247</v>
      </c>
      <c r="F834">
        <v>833</v>
      </c>
      <c r="CE834">
        <v>1450</v>
      </c>
      <c r="CF834">
        <v>1450</v>
      </c>
      <c r="CG834">
        <v>1425</v>
      </c>
      <c r="CH834">
        <v>1450</v>
      </c>
      <c r="CI834">
        <v>1472.5</v>
      </c>
      <c r="CJ834">
        <v>1472.5</v>
      </c>
      <c r="CK834">
        <v>1450</v>
      </c>
      <c r="CL834">
        <v>1450</v>
      </c>
      <c r="CM834">
        <v>1350</v>
      </c>
      <c r="CN834">
        <v>1422.5</v>
      </c>
      <c r="CO834">
        <v>1375</v>
      </c>
      <c r="CP834">
        <v>1450</v>
      </c>
      <c r="CQ834">
        <v>1437.5</v>
      </c>
      <c r="CR834">
        <v>1395</v>
      </c>
      <c r="CS834">
        <v>1450</v>
      </c>
      <c r="CT834">
        <v>1395</v>
      </c>
      <c r="CU834">
        <v>1400</v>
      </c>
      <c r="CV834">
        <v>1495</v>
      </c>
    </row>
    <row r="835" spans="1:100" x14ac:dyDescent="0.25">
      <c r="A835">
        <v>33446</v>
      </c>
      <c r="B835" s="4" t="s">
        <v>786</v>
      </c>
      <c r="C835" s="4" t="s">
        <v>171</v>
      </c>
      <c r="D835" s="4" t="s">
        <v>172</v>
      </c>
      <c r="E835" s="4" t="s">
        <v>196</v>
      </c>
      <c r="F835">
        <v>834</v>
      </c>
      <c r="CD835">
        <v>1525</v>
      </c>
      <c r="CE835">
        <v>1500</v>
      </c>
      <c r="CF835">
        <v>1450</v>
      </c>
      <c r="CG835">
        <v>1450</v>
      </c>
      <c r="CH835">
        <v>1475</v>
      </c>
      <c r="CI835">
        <v>1500</v>
      </c>
      <c r="CJ835">
        <v>1400</v>
      </c>
      <c r="CK835">
        <v>1600</v>
      </c>
      <c r="CL835">
        <v>1795</v>
      </c>
      <c r="CM835">
        <v>1800</v>
      </c>
      <c r="CN835">
        <v>1800</v>
      </c>
      <c r="CO835">
        <v>1837.5</v>
      </c>
      <c r="CP835">
        <v>1697.5</v>
      </c>
      <c r="CQ835">
        <v>1425</v>
      </c>
      <c r="CR835">
        <v>1400</v>
      </c>
      <c r="CS835">
        <v>1475</v>
      </c>
      <c r="CT835">
        <v>1600</v>
      </c>
      <c r="CU835">
        <v>1600</v>
      </c>
      <c r="CV835">
        <v>1600</v>
      </c>
    </row>
    <row r="836" spans="1:100" x14ac:dyDescent="0.25">
      <c r="A836">
        <v>85712</v>
      </c>
      <c r="B836" s="4" t="s">
        <v>321</v>
      </c>
      <c r="C836" s="4" t="s">
        <v>162</v>
      </c>
      <c r="D836" s="4" t="s">
        <v>321</v>
      </c>
      <c r="E836" s="4" t="s">
        <v>322</v>
      </c>
      <c r="F836">
        <v>835</v>
      </c>
      <c r="CE836">
        <v>695</v>
      </c>
      <c r="CF836">
        <v>695</v>
      </c>
      <c r="CG836">
        <v>720</v>
      </c>
      <c r="CH836">
        <v>695</v>
      </c>
      <c r="CI836">
        <v>695</v>
      </c>
      <c r="CJ836">
        <v>699</v>
      </c>
      <c r="CK836">
        <v>725</v>
      </c>
      <c r="CL836">
        <v>702.5</v>
      </c>
      <c r="CM836">
        <v>700</v>
      </c>
      <c r="CN836">
        <v>695</v>
      </c>
      <c r="CO836">
        <v>700</v>
      </c>
      <c r="CP836">
        <v>700</v>
      </c>
      <c r="CQ836">
        <v>700</v>
      </c>
      <c r="CR836">
        <v>705</v>
      </c>
      <c r="CS836">
        <v>700</v>
      </c>
      <c r="CT836">
        <v>700</v>
      </c>
      <c r="CU836">
        <v>710</v>
      </c>
      <c r="CV836">
        <v>750</v>
      </c>
    </row>
    <row r="837" spans="1:100" x14ac:dyDescent="0.25">
      <c r="A837">
        <v>23228</v>
      </c>
      <c r="B837" s="4" t="s">
        <v>787</v>
      </c>
      <c r="C837" s="4" t="s">
        <v>175</v>
      </c>
      <c r="D837" s="4" t="s">
        <v>209</v>
      </c>
      <c r="E837" s="4" t="s">
        <v>788</v>
      </c>
      <c r="F837">
        <v>836</v>
      </c>
      <c r="CE837">
        <v>969</v>
      </c>
      <c r="CF837">
        <v>920</v>
      </c>
      <c r="CG837">
        <v>947</v>
      </c>
      <c r="CH837">
        <v>985</v>
      </c>
      <c r="CI837">
        <v>1093</v>
      </c>
      <c r="CJ837">
        <v>1079</v>
      </c>
      <c r="CK837">
        <v>1089</v>
      </c>
      <c r="CL837">
        <v>1049</v>
      </c>
      <c r="CM837">
        <v>1048</v>
      </c>
      <c r="CN837">
        <v>1005</v>
      </c>
      <c r="CO837">
        <v>1037</v>
      </c>
      <c r="CP837">
        <v>1039</v>
      </c>
      <c r="CQ837">
        <v>1029</v>
      </c>
      <c r="CR837">
        <v>1039</v>
      </c>
      <c r="CS837">
        <v>1089</v>
      </c>
      <c r="CT837">
        <v>1049</v>
      </c>
      <c r="CU837">
        <v>1135</v>
      </c>
      <c r="CV837">
        <v>1167</v>
      </c>
    </row>
    <row r="838" spans="1:100" x14ac:dyDescent="0.25">
      <c r="A838">
        <v>72076</v>
      </c>
      <c r="B838" s="4" t="s">
        <v>212</v>
      </c>
      <c r="C838" s="4" t="s">
        <v>337</v>
      </c>
      <c r="D838" s="4" t="s">
        <v>789</v>
      </c>
      <c r="E838" s="4" t="s">
        <v>790</v>
      </c>
      <c r="F838">
        <v>837</v>
      </c>
      <c r="CG838">
        <v>500</v>
      </c>
      <c r="CH838">
        <v>525</v>
      </c>
      <c r="CI838">
        <v>500</v>
      </c>
      <c r="CJ838">
        <v>520</v>
      </c>
      <c r="CK838">
        <v>525</v>
      </c>
      <c r="CL838">
        <v>500</v>
      </c>
      <c r="CM838">
        <v>500</v>
      </c>
      <c r="CN838">
        <v>500</v>
      </c>
      <c r="CO838">
        <v>495</v>
      </c>
      <c r="CP838">
        <v>495</v>
      </c>
      <c r="CQ838">
        <v>482.5</v>
      </c>
      <c r="CR838">
        <v>495</v>
      </c>
      <c r="CS838">
        <v>525</v>
      </c>
      <c r="CT838">
        <v>495</v>
      </c>
      <c r="CU838">
        <v>495</v>
      </c>
      <c r="CV838">
        <v>500</v>
      </c>
    </row>
    <row r="839" spans="1:100" x14ac:dyDescent="0.25">
      <c r="A839">
        <v>94566</v>
      </c>
      <c r="B839" s="4" t="s">
        <v>791</v>
      </c>
      <c r="C839" s="4" t="s">
        <v>117</v>
      </c>
      <c r="D839" s="4" t="s">
        <v>116</v>
      </c>
      <c r="E839" s="4" t="s">
        <v>177</v>
      </c>
      <c r="F839">
        <v>838</v>
      </c>
      <c r="CE839">
        <v>2473</v>
      </c>
      <c r="CF839">
        <v>2513</v>
      </c>
      <c r="CG839">
        <v>2570</v>
      </c>
      <c r="CH839">
        <v>2600</v>
      </c>
      <c r="CI839">
        <v>2667</v>
      </c>
      <c r="CJ839">
        <v>2675.5</v>
      </c>
      <c r="CK839">
        <v>2668.5</v>
      </c>
      <c r="CL839">
        <v>2732.5</v>
      </c>
      <c r="CM839">
        <v>2550</v>
      </c>
      <c r="CN839">
        <v>2500</v>
      </c>
      <c r="CO839">
        <v>2539</v>
      </c>
      <c r="CP839">
        <v>2531.5</v>
      </c>
      <c r="CQ839">
        <v>2561</v>
      </c>
      <c r="CR839">
        <v>2700</v>
      </c>
      <c r="CS839">
        <v>2700</v>
      </c>
      <c r="CT839">
        <v>2585</v>
      </c>
      <c r="CU839">
        <v>2620</v>
      </c>
      <c r="CV839">
        <v>2659</v>
      </c>
    </row>
    <row r="840" spans="1:100" x14ac:dyDescent="0.25">
      <c r="A840">
        <v>20003</v>
      </c>
      <c r="B840" s="4" t="s">
        <v>142</v>
      </c>
      <c r="C840" s="4" t="s">
        <v>143</v>
      </c>
      <c r="D840" s="4" t="s">
        <v>142</v>
      </c>
      <c r="E840" s="4" t="s">
        <v>144</v>
      </c>
      <c r="F840">
        <v>839</v>
      </c>
      <c r="AR840">
        <v>3329</v>
      </c>
      <c r="AS840">
        <v>2995</v>
      </c>
      <c r="AT840">
        <v>3099</v>
      </c>
      <c r="AU840">
        <v>3027</v>
      </c>
      <c r="AV840">
        <v>3063</v>
      </c>
      <c r="AW840">
        <v>3163</v>
      </c>
      <c r="AX840">
        <v>3200</v>
      </c>
      <c r="AY840">
        <v>3057.5</v>
      </c>
      <c r="AZ840">
        <v>2997</v>
      </c>
      <c r="BA840">
        <v>2900</v>
      </c>
      <c r="BB840">
        <v>2803</v>
      </c>
      <c r="BC840">
        <v>2949</v>
      </c>
      <c r="BD840">
        <v>2703</v>
      </c>
      <c r="BE840">
        <v>2737</v>
      </c>
      <c r="BF840">
        <v>2904.5</v>
      </c>
      <c r="BG840">
        <v>2810</v>
      </c>
      <c r="BH840">
        <v>2800</v>
      </c>
      <c r="BI840">
        <v>2789</v>
      </c>
      <c r="BJ840">
        <v>2947</v>
      </c>
      <c r="BK840">
        <v>2924</v>
      </c>
      <c r="BL840">
        <v>2779</v>
      </c>
      <c r="BM840">
        <v>2837.5</v>
      </c>
      <c r="BN840">
        <v>2801</v>
      </c>
      <c r="BO840">
        <v>2800</v>
      </c>
      <c r="BP840">
        <v>2800</v>
      </c>
      <c r="BQ840">
        <v>2979.5</v>
      </c>
      <c r="BR840">
        <v>2795</v>
      </c>
      <c r="BS840">
        <v>2888</v>
      </c>
      <c r="BT840">
        <v>2877</v>
      </c>
      <c r="BU840">
        <v>2900</v>
      </c>
      <c r="BV840">
        <v>3049</v>
      </c>
      <c r="BW840">
        <v>3010</v>
      </c>
      <c r="BX840">
        <v>2900</v>
      </c>
      <c r="BY840">
        <v>3030.5</v>
      </c>
      <c r="BZ840">
        <v>2900</v>
      </c>
      <c r="CA840">
        <v>3109</v>
      </c>
      <c r="CB840">
        <v>2761.5</v>
      </c>
      <c r="CC840">
        <v>2900</v>
      </c>
      <c r="CD840">
        <v>3000</v>
      </c>
      <c r="CE840">
        <v>3164.5</v>
      </c>
      <c r="CF840">
        <v>3200</v>
      </c>
      <c r="CG840">
        <v>3215</v>
      </c>
      <c r="CH840">
        <v>3175</v>
      </c>
      <c r="CI840">
        <v>3143</v>
      </c>
      <c r="CJ840">
        <v>3200</v>
      </c>
      <c r="CK840">
        <v>3122</v>
      </c>
      <c r="CL840">
        <v>3244</v>
      </c>
      <c r="CM840">
        <v>3200</v>
      </c>
      <c r="CN840">
        <v>3155</v>
      </c>
      <c r="CO840">
        <v>3395</v>
      </c>
      <c r="CP840">
        <v>3380</v>
      </c>
      <c r="CQ840">
        <v>3330</v>
      </c>
      <c r="CR840">
        <v>3295</v>
      </c>
      <c r="CS840">
        <v>3279</v>
      </c>
      <c r="CT840">
        <v>3330</v>
      </c>
      <c r="CU840">
        <v>3395.5</v>
      </c>
      <c r="CV840">
        <v>3382.5</v>
      </c>
    </row>
    <row r="841" spans="1:100" x14ac:dyDescent="0.25">
      <c r="A841">
        <v>60645</v>
      </c>
      <c r="B841" s="4" t="s">
        <v>104</v>
      </c>
      <c r="C841" s="4" t="s">
        <v>105</v>
      </c>
      <c r="D841" s="4" t="s">
        <v>104</v>
      </c>
      <c r="E841" s="4" t="s">
        <v>106</v>
      </c>
      <c r="F841">
        <v>840</v>
      </c>
      <c r="Q841">
        <v>1050</v>
      </c>
      <c r="R841">
        <v>1050</v>
      </c>
      <c r="S841">
        <v>1050</v>
      </c>
      <c r="T841">
        <v>1050</v>
      </c>
      <c r="U841">
        <v>1050</v>
      </c>
      <c r="V841">
        <v>1050</v>
      </c>
      <c r="W841">
        <v>1050</v>
      </c>
      <c r="X841">
        <v>1100</v>
      </c>
      <c r="Y841">
        <v>1099.5</v>
      </c>
      <c r="Z841">
        <v>1075</v>
      </c>
      <c r="AA841">
        <v>1100</v>
      </c>
      <c r="AB841">
        <v>1100</v>
      </c>
      <c r="AC841">
        <v>1075</v>
      </c>
      <c r="AD841">
        <v>1075</v>
      </c>
      <c r="AE841">
        <v>1075</v>
      </c>
      <c r="AF841">
        <v>1075</v>
      </c>
      <c r="AG841">
        <v>1050</v>
      </c>
      <c r="AH841">
        <v>1075</v>
      </c>
      <c r="AI841">
        <v>1100</v>
      </c>
      <c r="AJ841">
        <v>1100</v>
      </c>
      <c r="AK841">
        <v>1195</v>
      </c>
      <c r="AL841">
        <v>1165</v>
      </c>
      <c r="AM841">
        <v>1150</v>
      </c>
      <c r="AN841">
        <v>1150</v>
      </c>
      <c r="AO841">
        <v>1200</v>
      </c>
      <c r="AP841">
        <v>1200</v>
      </c>
      <c r="AQ841">
        <v>1200</v>
      </c>
      <c r="AR841">
        <v>1195</v>
      </c>
      <c r="AS841">
        <v>1125</v>
      </c>
      <c r="AT841">
        <v>1150</v>
      </c>
      <c r="AU841">
        <v>1175</v>
      </c>
      <c r="AV841">
        <v>1175</v>
      </c>
      <c r="AW841">
        <v>1175</v>
      </c>
      <c r="AX841">
        <v>1150</v>
      </c>
      <c r="AY841">
        <v>1150</v>
      </c>
      <c r="AZ841">
        <v>1200</v>
      </c>
      <c r="BA841">
        <v>1200</v>
      </c>
      <c r="BB841">
        <v>1197.5</v>
      </c>
      <c r="BC841">
        <v>1200</v>
      </c>
      <c r="BD841">
        <v>1195</v>
      </c>
      <c r="BE841">
        <v>1195</v>
      </c>
      <c r="BF841">
        <v>1195</v>
      </c>
      <c r="BG841">
        <v>1150</v>
      </c>
      <c r="BH841">
        <v>1150</v>
      </c>
      <c r="BI841">
        <v>1125</v>
      </c>
      <c r="BJ841">
        <v>1200</v>
      </c>
      <c r="BK841">
        <v>1195</v>
      </c>
      <c r="BL841">
        <v>1200</v>
      </c>
      <c r="BM841">
        <v>1275</v>
      </c>
      <c r="BN841">
        <v>1220</v>
      </c>
      <c r="BO841">
        <v>1237.5</v>
      </c>
      <c r="BP841">
        <v>1250</v>
      </c>
      <c r="BQ841">
        <v>1277.5</v>
      </c>
      <c r="BR841">
        <v>1295</v>
      </c>
      <c r="BS841">
        <v>1300</v>
      </c>
      <c r="BT841">
        <v>1295</v>
      </c>
      <c r="BU841">
        <v>1285</v>
      </c>
      <c r="BV841">
        <v>1250</v>
      </c>
      <c r="BW841">
        <v>1295</v>
      </c>
      <c r="BX841">
        <v>1250</v>
      </c>
      <c r="BY841">
        <v>1325</v>
      </c>
      <c r="BZ841">
        <v>1250</v>
      </c>
      <c r="CA841">
        <v>1250</v>
      </c>
      <c r="CB841">
        <v>1275</v>
      </c>
      <c r="CC841">
        <v>1297.5</v>
      </c>
      <c r="CD841">
        <v>1300</v>
      </c>
      <c r="CE841">
        <v>1325</v>
      </c>
      <c r="CF841">
        <v>1300</v>
      </c>
      <c r="CG841">
        <v>1325</v>
      </c>
      <c r="CH841">
        <v>1325</v>
      </c>
      <c r="CI841">
        <v>1325</v>
      </c>
      <c r="CJ841">
        <v>1325</v>
      </c>
      <c r="CK841">
        <v>1325</v>
      </c>
      <c r="CL841">
        <v>1295</v>
      </c>
      <c r="CM841">
        <v>1287.5</v>
      </c>
      <c r="CN841">
        <v>1300</v>
      </c>
      <c r="CO841">
        <v>1300</v>
      </c>
      <c r="CP841">
        <v>1300</v>
      </c>
      <c r="CQ841">
        <v>1300</v>
      </c>
      <c r="CR841">
        <v>1300</v>
      </c>
      <c r="CS841">
        <v>1325</v>
      </c>
      <c r="CT841">
        <v>1347.5</v>
      </c>
      <c r="CU841">
        <v>1350</v>
      </c>
      <c r="CV841">
        <v>1375</v>
      </c>
    </row>
    <row r="842" spans="1:100" x14ac:dyDescent="0.25">
      <c r="A842">
        <v>60067</v>
      </c>
      <c r="B842" s="4" t="s">
        <v>792</v>
      </c>
      <c r="C842" s="4" t="s">
        <v>105</v>
      </c>
      <c r="D842" s="4" t="s">
        <v>104</v>
      </c>
      <c r="E842" s="4" t="s">
        <v>106</v>
      </c>
      <c r="F842">
        <v>841</v>
      </c>
      <c r="CG842">
        <v>1387</v>
      </c>
      <c r="CH842">
        <v>1385</v>
      </c>
      <c r="CI842">
        <v>1395</v>
      </c>
      <c r="CJ842">
        <v>1400</v>
      </c>
      <c r="CK842">
        <v>1625</v>
      </c>
      <c r="CL842">
        <v>1775</v>
      </c>
      <c r="CM842">
        <v>1650</v>
      </c>
      <c r="CN842">
        <v>1462.5</v>
      </c>
      <c r="CO842">
        <v>1300</v>
      </c>
      <c r="CP842">
        <v>1250</v>
      </c>
      <c r="CQ842">
        <v>1279</v>
      </c>
      <c r="CR842">
        <v>1390</v>
      </c>
      <c r="CS842">
        <v>1450</v>
      </c>
      <c r="CT842">
        <v>1500</v>
      </c>
      <c r="CU842">
        <v>1382</v>
      </c>
      <c r="CV842">
        <v>1395</v>
      </c>
    </row>
    <row r="843" spans="1:100" x14ac:dyDescent="0.25">
      <c r="A843">
        <v>33461</v>
      </c>
      <c r="B843" s="4" t="s">
        <v>793</v>
      </c>
      <c r="C843" s="4" t="s">
        <v>171</v>
      </c>
      <c r="D843" s="4" t="s">
        <v>172</v>
      </c>
      <c r="E843" s="4" t="s">
        <v>196</v>
      </c>
      <c r="F843">
        <v>842</v>
      </c>
      <c r="CC843">
        <v>1250</v>
      </c>
      <c r="CD843">
        <v>1100</v>
      </c>
      <c r="CE843">
        <v>1200</v>
      </c>
      <c r="CF843">
        <v>1187.5</v>
      </c>
      <c r="CG843">
        <v>1275</v>
      </c>
      <c r="CH843">
        <v>1200</v>
      </c>
      <c r="CI843">
        <v>1225</v>
      </c>
      <c r="CJ843">
        <v>1200</v>
      </c>
      <c r="CK843">
        <v>1200</v>
      </c>
      <c r="CL843">
        <v>1240</v>
      </c>
      <c r="CM843">
        <v>1200</v>
      </c>
      <c r="CN843">
        <v>1275</v>
      </c>
      <c r="CO843">
        <v>1200</v>
      </c>
      <c r="CP843">
        <v>1250</v>
      </c>
      <c r="CQ843">
        <v>1250</v>
      </c>
      <c r="CR843">
        <v>1250</v>
      </c>
      <c r="CS843">
        <v>1200</v>
      </c>
      <c r="CT843">
        <v>1250</v>
      </c>
      <c r="CU843">
        <v>1250</v>
      </c>
      <c r="CV843">
        <v>1312.5</v>
      </c>
    </row>
    <row r="844" spans="1:100" x14ac:dyDescent="0.25">
      <c r="A844">
        <v>34207</v>
      </c>
      <c r="B844" s="4" t="s">
        <v>741</v>
      </c>
      <c r="C844" s="4" t="s">
        <v>171</v>
      </c>
      <c r="D844" s="4" t="s">
        <v>583</v>
      </c>
      <c r="E844" s="4" t="s">
        <v>584</v>
      </c>
      <c r="F844">
        <v>843</v>
      </c>
      <c r="BZ844">
        <v>915</v>
      </c>
      <c r="CA844">
        <v>915</v>
      </c>
      <c r="CB844">
        <v>900</v>
      </c>
      <c r="CC844">
        <v>915</v>
      </c>
      <c r="CD844">
        <v>900</v>
      </c>
      <c r="CE844">
        <v>910</v>
      </c>
      <c r="CF844">
        <v>920</v>
      </c>
      <c r="CG844">
        <v>935</v>
      </c>
      <c r="CH844">
        <v>937.5</v>
      </c>
      <c r="CI844">
        <v>950</v>
      </c>
      <c r="CJ844">
        <v>935</v>
      </c>
      <c r="CK844">
        <v>950</v>
      </c>
      <c r="CL844">
        <v>960</v>
      </c>
      <c r="CM844">
        <v>990</v>
      </c>
      <c r="CN844">
        <v>957.5</v>
      </c>
      <c r="CO844">
        <v>940</v>
      </c>
      <c r="CP844">
        <v>957.5</v>
      </c>
      <c r="CQ844">
        <v>955</v>
      </c>
      <c r="CR844">
        <v>960</v>
      </c>
      <c r="CS844">
        <v>1015</v>
      </c>
      <c r="CT844">
        <v>1002.5</v>
      </c>
      <c r="CU844">
        <v>992</v>
      </c>
      <c r="CV844">
        <v>1032</v>
      </c>
    </row>
    <row r="845" spans="1:100" x14ac:dyDescent="0.25">
      <c r="A845">
        <v>30328</v>
      </c>
      <c r="B845" s="4" t="s">
        <v>763</v>
      </c>
      <c r="C845" s="4" t="s">
        <v>139</v>
      </c>
      <c r="D845" s="4" t="s">
        <v>140</v>
      </c>
      <c r="E845" s="4" t="s">
        <v>300</v>
      </c>
      <c r="F845">
        <v>844</v>
      </c>
      <c r="AJ845">
        <v>1005</v>
      </c>
      <c r="AK845">
        <v>1054.5</v>
      </c>
      <c r="AL845">
        <v>1050</v>
      </c>
      <c r="AM845">
        <v>1150</v>
      </c>
      <c r="AN845">
        <v>1136</v>
      </c>
      <c r="AO845">
        <v>1147.5</v>
      </c>
      <c r="AP845">
        <v>1150</v>
      </c>
      <c r="AQ845">
        <v>1131.5</v>
      </c>
      <c r="AR845">
        <v>1150</v>
      </c>
      <c r="AS845">
        <v>1100</v>
      </c>
      <c r="AT845">
        <v>1250</v>
      </c>
      <c r="AU845">
        <v>1276.5</v>
      </c>
      <c r="AV845">
        <v>1276.5</v>
      </c>
      <c r="AW845">
        <v>1270</v>
      </c>
      <c r="AX845">
        <v>1400</v>
      </c>
      <c r="AY845">
        <v>1350</v>
      </c>
      <c r="AZ845">
        <v>1500</v>
      </c>
      <c r="BA845">
        <v>1500</v>
      </c>
      <c r="BB845">
        <v>1584</v>
      </c>
      <c r="BC845">
        <v>1572</v>
      </c>
      <c r="BD845">
        <v>1519</v>
      </c>
      <c r="BE845">
        <v>1362</v>
      </c>
      <c r="BF845">
        <v>1370</v>
      </c>
      <c r="BG845">
        <v>1390</v>
      </c>
      <c r="BH845">
        <v>1500</v>
      </c>
      <c r="BI845">
        <v>1500</v>
      </c>
      <c r="BJ845">
        <v>1650</v>
      </c>
      <c r="BK845">
        <v>1780</v>
      </c>
      <c r="BL845">
        <v>1785</v>
      </c>
      <c r="BM845">
        <v>1500</v>
      </c>
      <c r="BN845">
        <v>1515.5</v>
      </c>
      <c r="BO845">
        <v>1571</v>
      </c>
      <c r="BP845">
        <v>1491</v>
      </c>
      <c r="BQ845">
        <v>1750</v>
      </c>
      <c r="BR845">
        <v>1615</v>
      </c>
      <c r="BS845">
        <v>1600</v>
      </c>
      <c r="BT845">
        <v>1650</v>
      </c>
      <c r="BU845">
        <v>1660</v>
      </c>
      <c r="BV845">
        <v>1638</v>
      </c>
      <c r="BW845">
        <v>1597</v>
      </c>
      <c r="BX845">
        <v>1500</v>
      </c>
      <c r="BY845">
        <v>1588</v>
      </c>
      <c r="BZ845">
        <v>1450</v>
      </c>
      <c r="CA845">
        <v>1500</v>
      </c>
      <c r="CB845">
        <v>1456</v>
      </c>
      <c r="CC845">
        <v>1512.5</v>
      </c>
      <c r="CD845">
        <v>1372.5</v>
      </c>
      <c r="CE845">
        <v>1440</v>
      </c>
      <c r="CF845">
        <v>1448.5</v>
      </c>
      <c r="CG845">
        <v>1429</v>
      </c>
      <c r="CH845">
        <v>1539</v>
      </c>
      <c r="CI845">
        <v>1687.5</v>
      </c>
      <c r="CJ845">
        <v>1687.5</v>
      </c>
      <c r="CK845">
        <v>1680</v>
      </c>
      <c r="CL845">
        <v>1689</v>
      </c>
      <c r="CM845">
        <v>1623.5</v>
      </c>
      <c r="CN845">
        <v>1662.5</v>
      </c>
      <c r="CO845">
        <v>1692.5</v>
      </c>
      <c r="CP845">
        <v>1700</v>
      </c>
      <c r="CQ845">
        <v>1975</v>
      </c>
      <c r="CR845">
        <v>1890</v>
      </c>
      <c r="CS845">
        <v>1840</v>
      </c>
      <c r="CT845">
        <v>1817</v>
      </c>
      <c r="CU845">
        <v>1900</v>
      </c>
      <c r="CV845">
        <v>1866</v>
      </c>
    </row>
    <row r="846" spans="1:100" x14ac:dyDescent="0.25">
      <c r="A846">
        <v>11561</v>
      </c>
      <c r="B846" s="4" t="s">
        <v>202</v>
      </c>
      <c r="C846" s="4" t="s">
        <v>102</v>
      </c>
      <c r="D846" s="4" t="s">
        <v>101</v>
      </c>
      <c r="E846" s="4" t="s">
        <v>794</v>
      </c>
      <c r="F846">
        <v>845</v>
      </c>
      <c r="AE846">
        <v>2100</v>
      </c>
      <c r="AF846">
        <v>2150</v>
      </c>
      <c r="AG846">
        <v>2300</v>
      </c>
      <c r="AH846">
        <v>2100</v>
      </c>
      <c r="AI846">
        <v>2050</v>
      </c>
      <c r="AJ846">
        <v>2050</v>
      </c>
      <c r="AK846">
        <v>2000</v>
      </c>
      <c r="AL846">
        <v>2150</v>
      </c>
      <c r="AM846">
        <v>2300</v>
      </c>
      <c r="AN846">
        <v>2200</v>
      </c>
      <c r="AO846">
        <v>2150</v>
      </c>
      <c r="AP846">
        <v>2100</v>
      </c>
      <c r="AQ846">
        <v>2100</v>
      </c>
      <c r="AR846">
        <v>2100</v>
      </c>
      <c r="AS846">
        <v>2100</v>
      </c>
      <c r="AT846">
        <v>1950</v>
      </c>
      <c r="AU846">
        <v>2000</v>
      </c>
      <c r="AV846">
        <v>2000</v>
      </c>
      <c r="AW846">
        <v>2100</v>
      </c>
      <c r="AX846">
        <v>2100</v>
      </c>
      <c r="AY846">
        <v>2425</v>
      </c>
      <c r="AZ846">
        <v>2200</v>
      </c>
      <c r="BA846">
        <v>2262.5</v>
      </c>
      <c r="BB846">
        <v>2300</v>
      </c>
      <c r="BC846">
        <v>2150</v>
      </c>
      <c r="BD846">
        <v>2200</v>
      </c>
      <c r="BE846">
        <v>2100</v>
      </c>
      <c r="BF846">
        <v>2125</v>
      </c>
      <c r="BG846">
        <v>2100</v>
      </c>
      <c r="BH846">
        <v>2225</v>
      </c>
      <c r="BI846">
        <v>2250</v>
      </c>
      <c r="BJ846">
        <v>2350</v>
      </c>
      <c r="BK846">
        <v>2325</v>
      </c>
      <c r="BL846">
        <v>2500</v>
      </c>
      <c r="BM846">
        <v>2600</v>
      </c>
      <c r="BN846">
        <v>2397.5</v>
      </c>
      <c r="BO846">
        <v>2395</v>
      </c>
      <c r="BP846">
        <v>2350</v>
      </c>
      <c r="BQ846">
        <v>2395</v>
      </c>
      <c r="BR846">
        <v>2400</v>
      </c>
      <c r="BS846">
        <v>2400</v>
      </c>
      <c r="BT846">
        <v>2400</v>
      </c>
      <c r="BU846">
        <v>2800</v>
      </c>
      <c r="BV846">
        <v>2597.5</v>
      </c>
      <c r="BW846">
        <v>2595</v>
      </c>
      <c r="BX846">
        <v>2500</v>
      </c>
      <c r="BY846">
        <v>2500</v>
      </c>
      <c r="BZ846">
        <v>2400</v>
      </c>
      <c r="CA846">
        <v>2400</v>
      </c>
      <c r="CB846">
        <v>2400</v>
      </c>
      <c r="CC846">
        <v>2500</v>
      </c>
      <c r="CD846">
        <v>2450</v>
      </c>
      <c r="CE846">
        <v>2500</v>
      </c>
      <c r="CF846">
        <v>2400</v>
      </c>
      <c r="CG846">
        <v>2600</v>
      </c>
      <c r="CH846">
        <v>2600</v>
      </c>
      <c r="CI846">
        <v>2700</v>
      </c>
      <c r="CJ846">
        <v>3000</v>
      </c>
      <c r="CK846">
        <v>2750</v>
      </c>
      <c r="CL846">
        <v>2500</v>
      </c>
      <c r="CM846">
        <v>2500</v>
      </c>
      <c r="CN846">
        <v>2500</v>
      </c>
      <c r="CO846">
        <v>2500</v>
      </c>
      <c r="CP846">
        <v>2500</v>
      </c>
      <c r="CQ846">
        <v>2550</v>
      </c>
      <c r="CR846">
        <v>2500</v>
      </c>
      <c r="CS846">
        <v>2700</v>
      </c>
      <c r="CT846">
        <v>2800</v>
      </c>
      <c r="CU846">
        <v>2800</v>
      </c>
      <c r="CV846">
        <v>2595</v>
      </c>
    </row>
    <row r="847" spans="1:100" x14ac:dyDescent="0.25">
      <c r="A847">
        <v>92688</v>
      </c>
      <c r="B847" s="4" t="s">
        <v>795</v>
      </c>
      <c r="C847" s="4" t="s">
        <v>117</v>
      </c>
      <c r="D847" s="4" t="s">
        <v>124</v>
      </c>
      <c r="E847" s="4" t="s">
        <v>257</v>
      </c>
      <c r="F847">
        <v>846</v>
      </c>
      <c r="K847">
        <v>1550</v>
      </c>
      <c r="L847">
        <v>1595</v>
      </c>
      <c r="M847">
        <v>1750</v>
      </c>
      <c r="N847">
        <v>1625</v>
      </c>
      <c r="O847">
        <v>1600</v>
      </c>
      <c r="P847">
        <v>1650</v>
      </c>
      <c r="Q847">
        <v>1675</v>
      </c>
      <c r="R847">
        <v>1647.5</v>
      </c>
      <c r="S847">
        <v>1675</v>
      </c>
      <c r="T847">
        <v>1650</v>
      </c>
      <c r="U847">
        <v>1650</v>
      </c>
      <c r="V847">
        <v>1650</v>
      </c>
      <c r="W847">
        <v>1635</v>
      </c>
      <c r="X847">
        <v>1620</v>
      </c>
      <c r="Y847">
        <v>1650</v>
      </c>
      <c r="Z847">
        <v>1615</v>
      </c>
      <c r="AA847">
        <v>1615</v>
      </c>
      <c r="AB847">
        <v>1615</v>
      </c>
      <c r="AC847">
        <v>1615</v>
      </c>
      <c r="AD847">
        <v>1555</v>
      </c>
      <c r="AE847">
        <v>1555</v>
      </c>
      <c r="AF847">
        <v>1595</v>
      </c>
      <c r="AG847">
        <v>1650</v>
      </c>
      <c r="AH847">
        <v>1637.5</v>
      </c>
      <c r="AI847">
        <v>1669</v>
      </c>
      <c r="AJ847">
        <v>1690</v>
      </c>
      <c r="AK847">
        <v>1620</v>
      </c>
      <c r="AL847">
        <v>1680</v>
      </c>
      <c r="AM847">
        <v>1695</v>
      </c>
      <c r="AN847">
        <v>1752.5</v>
      </c>
      <c r="AO847">
        <v>1695</v>
      </c>
      <c r="AP847">
        <v>1707.5</v>
      </c>
      <c r="AQ847">
        <v>1800</v>
      </c>
      <c r="AR847">
        <v>1850</v>
      </c>
      <c r="AS847">
        <v>1850</v>
      </c>
      <c r="AT847">
        <v>1840</v>
      </c>
      <c r="AU847">
        <v>1800</v>
      </c>
      <c r="AV847">
        <v>1825</v>
      </c>
      <c r="AW847">
        <v>1845</v>
      </c>
      <c r="AX847">
        <v>1800</v>
      </c>
      <c r="AY847">
        <v>1790</v>
      </c>
      <c r="AZ847">
        <v>1810</v>
      </c>
      <c r="BA847">
        <v>1825</v>
      </c>
      <c r="BB847">
        <v>1825</v>
      </c>
      <c r="BC847">
        <v>1797.5</v>
      </c>
      <c r="BD847">
        <v>1820</v>
      </c>
      <c r="BE847">
        <v>1830</v>
      </c>
      <c r="BF847">
        <v>1857.5</v>
      </c>
      <c r="BG847">
        <v>1850</v>
      </c>
      <c r="BH847">
        <v>1825</v>
      </c>
      <c r="BI847">
        <v>1800</v>
      </c>
      <c r="BJ847">
        <v>1847</v>
      </c>
      <c r="BK847">
        <v>1850</v>
      </c>
      <c r="BL847">
        <v>1850</v>
      </c>
      <c r="BM847">
        <v>1900</v>
      </c>
      <c r="BN847">
        <v>1920</v>
      </c>
      <c r="BO847">
        <v>1900</v>
      </c>
      <c r="BP847">
        <v>1945</v>
      </c>
      <c r="BQ847">
        <v>1927.5</v>
      </c>
      <c r="BR847">
        <v>1930</v>
      </c>
      <c r="BS847">
        <v>1925</v>
      </c>
      <c r="BT847">
        <v>1850</v>
      </c>
      <c r="BU847">
        <v>1900</v>
      </c>
      <c r="BV847">
        <v>1949</v>
      </c>
      <c r="BW847">
        <v>1950</v>
      </c>
      <c r="BX847">
        <v>1962.5</v>
      </c>
      <c r="BY847">
        <v>2172</v>
      </c>
      <c r="BZ847">
        <v>2040</v>
      </c>
      <c r="CA847">
        <v>2085</v>
      </c>
      <c r="CB847">
        <v>2000</v>
      </c>
      <c r="CC847">
        <v>2087</v>
      </c>
      <c r="CD847">
        <v>2100</v>
      </c>
      <c r="CE847">
        <v>2100</v>
      </c>
      <c r="CF847">
        <v>2145</v>
      </c>
      <c r="CG847">
        <v>2150</v>
      </c>
      <c r="CH847">
        <v>2147.5</v>
      </c>
      <c r="CI847">
        <v>2147.5</v>
      </c>
      <c r="CJ847">
        <v>2180</v>
      </c>
      <c r="CK847">
        <v>2150</v>
      </c>
      <c r="CL847">
        <v>2155</v>
      </c>
      <c r="CM847">
        <v>2135</v>
      </c>
      <c r="CN847">
        <v>2100</v>
      </c>
      <c r="CO847">
        <v>2148</v>
      </c>
      <c r="CP847">
        <v>2140</v>
      </c>
      <c r="CQ847">
        <v>2145</v>
      </c>
      <c r="CR847">
        <v>2135</v>
      </c>
      <c r="CS847">
        <v>2113</v>
      </c>
      <c r="CT847">
        <v>2175</v>
      </c>
      <c r="CU847">
        <v>2182.5</v>
      </c>
      <c r="CV847">
        <v>2215.5</v>
      </c>
    </row>
    <row r="848" spans="1:100" x14ac:dyDescent="0.25">
      <c r="A848">
        <v>27516</v>
      </c>
      <c r="B848" s="4" t="s">
        <v>796</v>
      </c>
      <c r="C848" s="4" t="s">
        <v>134</v>
      </c>
      <c r="D848" s="4" t="s">
        <v>359</v>
      </c>
      <c r="E848" s="4" t="s">
        <v>257</v>
      </c>
      <c r="F848">
        <v>847</v>
      </c>
      <c r="CH848">
        <v>1500</v>
      </c>
      <c r="CI848">
        <v>1310</v>
      </c>
      <c r="CJ848">
        <v>1250</v>
      </c>
      <c r="CK848">
        <v>1470</v>
      </c>
      <c r="CL848">
        <v>1470</v>
      </c>
      <c r="CM848">
        <v>1385</v>
      </c>
      <c r="CN848">
        <v>1475</v>
      </c>
      <c r="CO848">
        <v>1500</v>
      </c>
      <c r="CP848">
        <v>1500</v>
      </c>
      <c r="CQ848">
        <v>1500</v>
      </c>
      <c r="CR848">
        <v>1530</v>
      </c>
      <c r="CS848">
        <v>1445</v>
      </c>
      <c r="CT848">
        <v>1375</v>
      </c>
      <c r="CU848">
        <v>1400</v>
      </c>
      <c r="CV848">
        <v>1400</v>
      </c>
    </row>
    <row r="849" spans="1:100" x14ac:dyDescent="0.25">
      <c r="A849">
        <v>21804</v>
      </c>
      <c r="B849" s="4" t="s">
        <v>797</v>
      </c>
      <c r="C849" s="4" t="s">
        <v>168</v>
      </c>
      <c r="D849" s="4" t="s">
        <v>797</v>
      </c>
      <c r="E849" s="4" t="s">
        <v>798</v>
      </c>
      <c r="F849">
        <v>848</v>
      </c>
      <c r="CG849">
        <v>1039.5</v>
      </c>
      <c r="CH849">
        <v>1079</v>
      </c>
      <c r="CI849">
        <v>999</v>
      </c>
      <c r="CJ849">
        <v>999</v>
      </c>
      <c r="CK849">
        <v>999</v>
      </c>
      <c r="CL849">
        <v>999</v>
      </c>
      <c r="CM849">
        <v>999</v>
      </c>
      <c r="CN849">
        <v>999</v>
      </c>
      <c r="CO849">
        <v>999</v>
      </c>
      <c r="CP849">
        <v>999</v>
      </c>
      <c r="CQ849">
        <v>999</v>
      </c>
      <c r="CR849">
        <v>999</v>
      </c>
      <c r="CS849">
        <v>1010</v>
      </c>
      <c r="CT849">
        <v>1010</v>
      </c>
      <c r="CU849">
        <v>1010</v>
      </c>
      <c r="CV849">
        <v>1010</v>
      </c>
    </row>
    <row r="850" spans="1:100" x14ac:dyDescent="0.25">
      <c r="A850">
        <v>34231</v>
      </c>
      <c r="B850" s="4" t="s">
        <v>799</v>
      </c>
      <c r="C850" s="4" t="s">
        <v>171</v>
      </c>
      <c r="D850" s="4" t="s">
        <v>583</v>
      </c>
      <c r="E850" s="4" t="s">
        <v>799</v>
      </c>
      <c r="F850">
        <v>849</v>
      </c>
      <c r="CE850">
        <v>1525</v>
      </c>
      <c r="CF850">
        <v>1500</v>
      </c>
      <c r="CG850">
        <v>1550</v>
      </c>
      <c r="CH850">
        <v>1500</v>
      </c>
      <c r="CI850">
        <v>1500</v>
      </c>
      <c r="CJ850">
        <v>1500</v>
      </c>
      <c r="CK850">
        <v>1512.5</v>
      </c>
      <c r="CL850">
        <v>1597.5</v>
      </c>
      <c r="CM850">
        <v>1650</v>
      </c>
      <c r="CN850">
        <v>1625</v>
      </c>
      <c r="CO850">
        <v>1650</v>
      </c>
      <c r="CP850">
        <v>1650</v>
      </c>
      <c r="CQ850">
        <v>1625</v>
      </c>
      <c r="CR850">
        <v>1700</v>
      </c>
      <c r="CS850">
        <v>1600</v>
      </c>
      <c r="CT850">
        <v>1600</v>
      </c>
      <c r="CU850">
        <v>1600</v>
      </c>
      <c r="CV850">
        <v>1600</v>
      </c>
    </row>
    <row r="851" spans="1:100" x14ac:dyDescent="0.25">
      <c r="A851">
        <v>33130</v>
      </c>
      <c r="B851" s="4" t="s">
        <v>607</v>
      </c>
      <c r="C851" s="4" t="s">
        <v>171</v>
      </c>
      <c r="D851" s="4" t="s">
        <v>172</v>
      </c>
      <c r="E851" s="4" t="s">
        <v>173</v>
      </c>
      <c r="F851">
        <v>850</v>
      </c>
      <c r="S851">
        <v>2244</v>
      </c>
      <c r="T851">
        <v>2244</v>
      </c>
      <c r="U851">
        <v>2250</v>
      </c>
      <c r="V851">
        <v>2200</v>
      </c>
      <c r="W851">
        <v>2200</v>
      </c>
      <c r="X851">
        <v>2200</v>
      </c>
      <c r="Y851">
        <v>2200</v>
      </c>
      <c r="Z851">
        <v>2200</v>
      </c>
      <c r="AA851">
        <v>2290</v>
      </c>
      <c r="AB851">
        <v>2300</v>
      </c>
      <c r="AC851">
        <v>2300</v>
      </c>
      <c r="AD851">
        <v>2300</v>
      </c>
      <c r="AE851">
        <v>2350</v>
      </c>
      <c r="AF851">
        <v>2300</v>
      </c>
      <c r="AG851">
        <v>2300</v>
      </c>
      <c r="AH851">
        <v>2300</v>
      </c>
      <c r="AI851">
        <v>2300</v>
      </c>
      <c r="AJ851">
        <v>2350</v>
      </c>
      <c r="AK851">
        <v>2350</v>
      </c>
      <c r="AL851">
        <v>2350</v>
      </c>
      <c r="AM851">
        <v>2400</v>
      </c>
      <c r="AN851">
        <v>2450</v>
      </c>
      <c r="AO851">
        <v>2445</v>
      </c>
      <c r="AP851">
        <v>2450</v>
      </c>
      <c r="AQ851">
        <v>2500</v>
      </c>
      <c r="AR851">
        <v>2500</v>
      </c>
      <c r="AS851">
        <v>2450</v>
      </c>
      <c r="AT851">
        <v>2500</v>
      </c>
      <c r="AU851">
        <v>2450</v>
      </c>
      <c r="AV851">
        <v>2450</v>
      </c>
      <c r="AW851">
        <v>2450</v>
      </c>
      <c r="AX851">
        <v>2450</v>
      </c>
      <c r="AY851">
        <v>2495</v>
      </c>
      <c r="AZ851">
        <v>2499</v>
      </c>
      <c r="BA851">
        <v>2500</v>
      </c>
      <c r="BB851">
        <v>2400</v>
      </c>
      <c r="BC851">
        <v>2500</v>
      </c>
      <c r="BD851">
        <v>2500</v>
      </c>
      <c r="BE851">
        <v>2497.5</v>
      </c>
      <c r="BF851">
        <v>2400</v>
      </c>
      <c r="BG851">
        <v>2400</v>
      </c>
      <c r="BH851">
        <v>2500</v>
      </c>
      <c r="BI851">
        <v>2500</v>
      </c>
      <c r="BJ851">
        <v>2650</v>
      </c>
      <c r="BK851">
        <v>2700</v>
      </c>
      <c r="BL851">
        <v>2700</v>
      </c>
      <c r="BM851">
        <v>2750</v>
      </c>
      <c r="BN851">
        <v>2700</v>
      </c>
      <c r="BO851">
        <v>2700</v>
      </c>
      <c r="BP851">
        <v>2650</v>
      </c>
      <c r="BQ851">
        <v>2600</v>
      </c>
      <c r="BR851">
        <v>2600</v>
      </c>
      <c r="BS851">
        <v>2600</v>
      </c>
      <c r="BT851">
        <v>2600</v>
      </c>
      <c r="BU851">
        <v>2600</v>
      </c>
      <c r="BV851">
        <v>2600</v>
      </c>
      <c r="BW851">
        <v>2600</v>
      </c>
      <c r="BX851">
        <v>2600</v>
      </c>
      <c r="BY851">
        <v>2600</v>
      </c>
      <c r="BZ851">
        <v>2550</v>
      </c>
      <c r="CA851">
        <v>2592.5</v>
      </c>
      <c r="CB851">
        <v>2500</v>
      </c>
      <c r="CC851">
        <v>2550</v>
      </c>
      <c r="CD851">
        <v>2500</v>
      </c>
      <c r="CE851">
        <v>2600</v>
      </c>
      <c r="CF851">
        <v>2600</v>
      </c>
      <c r="CG851">
        <v>2600</v>
      </c>
      <c r="CH851">
        <v>2600</v>
      </c>
      <c r="CI851">
        <v>2600</v>
      </c>
      <c r="CJ851">
        <v>2650</v>
      </c>
      <c r="CK851">
        <v>2695</v>
      </c>
      <c r="CL851">
        <v>2700</v>
      </c>
      <c r="CM851">
        <v>2700</v>
      </c>
      <c r="CN851">
        <v>2609</v>
      </c>
      <c r="CO851">
        <v>2600</v>
      </c>
      <c r="CP851">
        <v>2614</v>
      </c>
      <c r="CQ851">
        <v>2625</v>
      </c>
      <c r="CR851">
        <v>2798</v>
      </c>
      <c r="CS851">
        <v>2750</v>
      </c>
      <c r="CT851">
        <v>2750</v>
      </c>
      <c r="CU851">
        <v>2760</v>
      </c>
      <c r="CV851">
        <v>2700</v>
      </c>
    </row>
    <row r="852" spans="1:100" x14ac:dyDescent="0.25">
      <c r="A852">
        <v>6790</v>
      </c>
      <c r="B852" s="4" t="s">
        <v>800</v>
      </c>
      <c r="C852" s="4" t="s">
        <v>222</v>
      </c>
      <c r="D852" s="4" t="s">
        <v>800</v>
      </c>
      <c r="E852" s="4" t="s">
        <v>801</v>
      </c>
      <c r="F852">
        <v>851</v>
      </c>
      <c r="T852">
        <v>800</v>
      </c>
      <c r="U852">
        <v>775</v>
      </c>
      <c r="V852">
        <v>750</v>
      </c>
      <c r="W852">
        <v>750</v>
      </c>
      <c r="X852">
        <v>775</v>
      </c>
      <c r="Y852">
        <v>775</v>
      </c>
      <c r="Z852">
        <v>750</v>
      </c>
      <c r="AA852">
        <v>750</v>
      </c>
      <c r="AB852">
        <v>750</v>
      </c>
      <c r="AC852">
        <v>750</v>
      </c>
      <c r="AD852">
        <v>800</v>
      </c>
      <c r="AE852">
        <v>800</v>
      </c>
      <c r="AF852">
        <v>837.5</v>
      </c>
      <c r="AG852">
        <v>800</v>
      </c>
      <c r="AH852">
        <v>900</v>
      </c>
      <c r="AI852">
        <v>975</v>
      </c>
      <c r="AJ852">
        <v>875</v>
      </c>
      <c r="AK852">
        <v>850</v>
      </c>
      <c r="AL852">
        <v>850</v>
      </c>
      <c r="AM852">
        <v>800</v>
      </c>
      <c r="AN852">
        <v>837.5</v>
      </c>
      <c r="AO852">
        <v>895</v>
      </c>
      <c r="AP852">
        <v>800</v>
      </c>
      <c r="AQ852">
        <v>800</v>
      </c>
      <c r="AR852">
        <v>875</v>
      </c>
      <c r="AS852">
        <v>900</v>
      </c>
      <c r="AT852">
        <v>887.5</v>
      </c>
      <c r="AU852">
        <v>850</v>
      </c>
      <c r="AV852">
        <v>825</v>
      </c>
      <c r="AW852">
        <v>800</v>
      </c>
      <c r="AX852">
        <v>800</v>
      </c>
      <c r="AY852">
        <v>837.5</v>
      </c>
      <c r="AZ852">
        <v>837.5</v>
      </c>
      <c r="BA852">
        <v>950</v>
      </c>
      <c r="BB852">
        <v>900</v>
      </c>
      <c r="BC852">
        <v>862.5</v>
      </c>
      <c r="BD852">
        <v>875</v>
      </c>
      <c r="BE852">
        <v>900</v>
      </c>
      <c r="BF852">
        <v>900</v>
      </c>
      <c r="BG852">
        <v>875</v>
      </c>
      <c r="BH852">
        <v>862.5</v>
      </c>
      <c r="BI852">
        <v>950</v>
      </c>
      <c r="BJ852">
        <v>900</v>
      </c>
      <c r="BK852">
        <v>825</v>
      </c>
      <c r="BL852">
        <v>950</v>
      </c>
      <c r="BM852">
        <v>950</v>
      </c>
      <c r="BN852">
        <v>975</v>
      </c>
      <c r="BO852">
        <v>950</v>
      </c>
      <c r="BP852">
        <v>925</v>
      </c>
      <c r="BQ852">
        <v>875</v>
      </c>
      <c r="BR852">
        <v>875</v>
      </c>
      <c r="BS852">
        <v>875</v>
      </c>
      <c r="BT852">
        <v>925</v>
      </c>
      <c r="BU852">
        <v>925</v>
      </c>
      <c r="BV852">
        <v>875</v>
      </c>
      <c r="BW852">
        <v>890</v>
      </c>
      <c r="BX852">
        <v>862.5</v>
      </c>
      <c r="BY852">
        <v>912.5</v>
      </c>
      <c r="BZ852">
        <v>850</v>
      </c>
      <c r="CA852">
        <v>950</v>
      </c>
      <c r="CB852">
        <v>925</v>
      </c>
      <c r="CC852">
        <v>900</v>
      </c>
      <c r="CD852">
        <v>925</v>
      </c>
      <c r="CE852">
        <v>900</v>
      </c>
      <c r="CF852">
        <v>950</v>
      </c>
      <c r="CG852">
        <v>950</v>
      </c>
      <c r="CH852">
        <v>900</v>
      </c>
      <c r="CI852">
        <v>900</v>
      </c>
      <c r="CJ852">
        <v>850</v>
      </c>
      <c r="CK852">
        <v>892.5</v>
      </c>
      <c r="CL852">
        <v>850</v>
      </c>
      <c r="CM852">
        <v>875</v>
      </c>
      <c r="CN852">
        <v>900</v>
      </c>
      <c r="CO852">
        <v>937.5</v>
      </c>
      <c r="CP852">
        <v>925</v>
      </c>
      <c r="CQ852">
        <v>875</v>
      </c>
      <c r="CR852">
        <v>875</v>
      </c>
      <c r="CS852">
        <v>900</v>
      </c>
      <c r="CT852">
        <v>925</v>
      </c>
      <c r="CU852">
        <v>875</v>
      </c>
      <c r="CV852">
        <v>900</v>
      </c>
    </row>
    <row r="853" spans="1:100" x14ac:dyDescent="0.25">
      <c r="A853">
        <v>94107</v>
      </c>
      <c r="B853" s="4" t="s">
        <v>116</v>
      </c>
      <c r="C853" s="4" t="s">
        <v>117</v>
      </c>
      <c r="D853" s="4" t="s">
        <v>116</v>
      </c>
      <c r="E853" s="4" t="s">
        <v>116</v>
      </c>
      <c r="F853">
        <v>852</v>
      </c>
      <c r="T853">
        <v>4524</v>
      </c>
      <c r="U853">
        <v>4595</v>
      </c>
      <c r="V853">
        <v>4797</v>
      </c>
      <c r="W853">
        <v>4510</v>
      </c>
      <c r="X853">
        <v>4400</v>
      </c>
      <c r="Y853">
        <v>4327.5</v>
      </c>
      <c r="Z853">
        <v>4050</v>
      </c>
      <c r="AA853">
        <v>4000</v>
      </c>
      <c r="AB853">
        <v>4150</v>
      </c>
      <c r="AC853">
        <v>4175</v>
      </c>
      <c r="AD853">
        <v>4055</v>
      </c>
      <c r="AE853">
        <v>4296</v>
      </c>
      <c r="AF853">
        <v>3973</v>
      </c>
      <c r="AG853">
        <v>3859</v>
      </c>
      <c r="AH853">
        <v>3955</v>
      </c>
      <c r="AI853">
        <v>4100</v>
      </c>
      <c r="AJ853">
        <v>3997.5</v>
      </c>
      <c r="AK853">
        <v>4150</v>
      </c>
      <c r="AL853">
        <v>4467.5</v>
      </c>
      <c r="AM853">
        <v>4425</v>
      </c>
      <c r="AN853">
        <v>4660</v>
      </c>
      <c r="AO853">
        <v>4423</v>
      </c>
      <c r="AP853">
        <v>4455</v>
      </c>
      <c r="AQ853">
        <v>4500</v>
      </c>
      <c r="AR853">
        <v>4435</v>
      </c>
      <c r="AS853">
        <v>4335</v>
      </c>
      <c r="AT853">
        <v>4236.5</v>
      </c>
      <c r="AU853">
        <v>4263</v>
      </c>
      <c r="AV853">
        <v>4263</v>
      </c>
      <c r="AW853">
        <v>4400</v>
      </c>
      <c r="AX853">
        <v>4510</v>
      </c>
      <c r="AY853">
        <v>4530</v>
      </c>
      <c r="AZ853">
        <v>4530</v>
      </c>
      <c r="BA853">
        <v>4617</v>
      </c>
      <c r="BB853">
        <v>4811</v>
      </c>
      <c r="BC853">
        <v>4750</v>
      </c>
      <c r="BD853">
        <v>4725</v>
      </c>
      <c r="BE853">
        <v>4700</v>
      </c>
      <c r="BF853">
        <v>4655</v>
      </c>
      <c r="BG853">
        <v>4855</v>
      </c>
      <c r="BH853">
        <v>4900</v>
      </c>
      <c r="BI853">
        <v>4795</v>
      </c>
      <c r="BJ853">
        <v>4800</v>
      </c>
      <c r="BK853">
        <v>4795</v>
      </c>
      <c r="BL853">
        <v>5150</v>
      </c>
      <c r="BM853">
        <v>4965</v>
      </c>
      <c r="BN853">
        <v>5000</v>
      </c>
      <c r="BO853">
        <v>4770</v>
      </c>
      <c r="BP853">
        <v>5015</v>
      </c>
      <c r="BQ853">
        <v>4997</v>
      </c>
      <c r="BR853">
        <v>4881.5</v>
      </c>
      <c r="BS853">
        <v>4875</v>
      </c>
      <c r="BT853">
        <v>4875</v>
      </c>
      <c r="BU853">
        <v>4745</v>
      </c>
      <c r="BV853">
        <v>4600</v>
      </c>
      <c r="BW853">
        <v>4641</v>
      </c>
      <c r="BX853">
        <v>4770</v>
      </c>
      <c r="BY853">
        <v>4515</v>
      </c>
      <c r="BZ853">
        <v>4640</v>
      </c>
      <c r="CA853">
        <v>4512.5</v>
      </c>
      <c r="CB853">
        <v>4582</v>
      </c>
      <c r="CC853">
        <v>4465</v>
      </c>
      <c r="CD853">
        <v>4480</v>
      </c>
      <c r="CE853">
        <v>4675</v>
      </c>
      <c r="CF853">
        <v>4630</v>
      </c>
      <c r="CG853">
        <v>4407.5</v>
      </c>
      <c r="CH853">
        <v>4700</v>
      </c>
      <c r="CI853">
        <v>4950</v>
      </c>
      <c r="CJ853">
        <v>4995.5</v>
      </c>
      <c r="CK853">
        <v>4960</v>
      </c>
      <c r="CL853">
        <v>4780</v>
      </c>
      <c r="CM853">
        <v>4747.5</v>
      </c>
      <c r="CN853">
        <v>4672.5</v>
      </c>
      <c r="CO853">
        <v>4725</v>
      </c>
      <c r="CP853">
        <v>4657.5</v>
      </c>
      <c r="CQ853">
        <v>4720</v>
      </c>
      <c r="CR853">
        <v>4650</v>
      </c>
      <c r="CS853">
        <v>4690</v>
      </c>
      <c r="CT853">
        <v>4715</v>
      </c>
      <c r="CU853">
        <v>4800</v>
      </c>
      <c r="CV853">
        <v>4896</v>
      </c>
    </row>
    <row r="854" spans="1:100" x14ac:dyDescent="0.25">
      <c r="A854">
        <v>61820</v>
      </c>
      <c r="B854" s="4" t="s">
        <v>802</v>
      </c>
      <c r="C854" s="4" t="s">
        <v>105</v>
      </c>
      <c r="D854" s="4" t="s">
        <v>803</v>
      </c>
      <c r="E854" s="4" t="s">
        <v>802</v>
      </c>
      <c r="F854">
        <v>853</v>
      </c>
      <c r="CE854">
        <v>750</v>
      </c>
      <c r="CF854">
        <v>810</v>
      </c>
      <c r="CG854">
        <v>785</v>
      </c>
      <c r="CH854">
        <v>810</v>
      </c>
      <c r="CI854">
        <v>792.5</v>
      </c>
      <c r="CJ854">
        <v>750</v>
      </c>
      <c r="CK854">
        <v>765</v>
      </c>
      <c r="CL854">
        <v>765</v>
      </c>
      <c r="CM854">
        <v>750</v>
      </c>
      <c r="CN854">
        <v>825</v>
      </c>
      <c r="CO854">
        <v>832.5</v>
      </c>
      <c r="CP854">
        <v>842.5</v>
      </c>
      <c r="CQ854">
        <v>862.5</v>
      </c>
      <c r="CR854">
        <v>895</v>
      </c>
      <c r="CS854">
        <v>900</v>
      </c>
      <c r="CT854">
        <v>897.5</v>
      </c>
      <c r="CU854">
        <v>885</v>
      </c>
      <c r="CV854">
        <v>862.5</v>
      </c>
    </row>
    <row r="855" spans="1:100" x14ac:dyDescent="0.25">
      <c r="A855">
        <v>98102</v>
      </c>
      <c r="B855" s="4" t="s">
        <v>181</v>
      </c>
      <c r="C855" s="4" t="s">
        <v>180</v>
      </c>
      <c r="D855" s="4" t="s">
        <v>181</v>
      </c>
      <c r="E855" s="4" t="s">
        <v>182</v>
      </c>
      <c r="F855">
        <v>854</v>
      </c>
      <c r="CF855">
        <v>2499</v>
      </c>
      <c r="CG855">
        <v>2595</v>
      </c>
      <c r="CH855">
        <v>2600</v>
      </c>
      <c r="CI855">
        <v>2685</v>
      </c>
      <c r="CJ855">
        <v>2650</v>
      </c>
      <c r="CK855">
        <v>2650</v>
      </c>
      <c r="CL855">
        <v>2500</v>
      </c>
      <c r="CM855">
        <v>2550</v>
      </c>
      <c r="CN855">
        <v>2500</v>
      </c>
      <c r="CO855">
        <v>2575</v>
      </c>
      <c r="CP855">
        <v>2600</v>
      </c>
      <c r="CQ855">
        <v>2647.5</v>
      </c>
      <c r="CR855">
        <v>2595</v>
      </c>
      <c r="CS855">
        <v>2500</v>
      </c>
      <c r="CT855">
        <v>2500</v>
      </c>
      <c r="CU855">
        <v>2600</v>
      </c>
      <c r="CV855">
        <v>2585</v>
      </c>
    </row>
    <row r="856" spans="1:100" x14ac:dyDescent="0.25">
      <c r="A856">
        <v>92672</v>
      </c>
      <c r="B856" s="4" t="s">
        <v>804</v>
      </c>
      <c r="C856" s="4" t="s">
        <v>117</v>
      </c>
      <c r="D856" s="4" t="s">
        <v>124</v>
      </c>
      <c r="E856" s="4" t="s">
        <v>257</v>
      </c>
      <c r="F856">
        <v>855</v>
      </c>
      <c r="S856">
        <v>2000</v>
      </c>
      <c r="T856">
        <v>1950</v>
      </c>
      <c r="U856">
        <v>1900</v>
      </c>
      <c r="V856">
        <v>1850</v>
      </c>
      <c r="W856">
        <v>1725</v>
      </c>
      <c r="X856">
        <v>1700</v>
      </c>
      <c r="Y856">
        <v>1685</v>
      </c>
      <c r="Z856">
        <v>1770</v>
      </c>
      <c r="AA856">
        <v>1770</v>
      </c>
      <c r="AB856">
        <v>1995</v>
      </c>
      <c r="AC856">
        <v>1872.5</v>
      </c>
      <c r="AD856">
        <v>2100</v>
      </c>
      <c r="AE856">
        <v>2100</v>
      </c>
      <c r="AF856">
        <v>1900</v>
      </c>
      <c r="AG856">
        <v>1800</v>
      </c>
      <c r="AH856">
        <v>1850</v>
      </c>
      <c r="AI856">
        <v>1881</v>
      </c>
      <c r="AJ856">
        <v>1881</v>
      </c>
      <c r="AK856">
        <v>1815</v>
      </c>
      <c r="AL856">
        <v>1815</v>
      </c>
      <c r="AM856">
        <v>1900</v>
      </c>
      <c r="AN856">
        <v>1950</v>
      </c>
      <c r="AO856">
        <v>1900</v>
      </c>
      <c r="AP856">
        <v>2000</v>
      </c>
      <c r="AQ856">
        <v>2225</v>
      </c>
      <c r="AR856">
        <v>2200</v>
      </c>
      <c r="AS856">
        <v>2200</v>
      </c>
      <c r="AT856">
        <v>2000</v>
      </c>
      <c r="AU856">
        <v>2250</v>
      </c>
      <c r="AV856">
        <v>2200</v>
      </c>
      <c r="AW856">
        <v>2162.5</v>
      </c>
      <c r="AX856">
        <v>2200</v>
      </c>
      <c r="AY856">
        <v>2295</v>
      </c>
      <c r="AZ856">
        <v>2295</v>
      </c>
      <c r="BA856">
        <v>2295</v>
      </c>
      <c r="BB856">
        <v>2300</v>
      </c>
      <c r="BC856">
        <v>2100</v>
      </c>
      <c r="BD856">
        <v>2375</v>
      </c>
      <c r="BE856">
        <v>2350</v>
      </c>
      <c r="BF856">
        <v>2300</v>
      </c>
      <c r="BG856">
        <v>2250</v>
      </c>
      <c r="BH856">
        <v>2337.5</v>
      </c>
      <c r="BI856">
        <v>2300</v>
      </c>
      <c r="BJ856">
        <v>2300</v>
      </c>
      <c r="BK856">
        <v>2325</v>
      </c>
      <c r="BL856">
        <v>2400</v>
      </c>
      <c r="BM856">
        <v>2525</v>
      </c>
      <c r="BN856">
        <v>2495</v>
      </c>
      <c r="BO856">
        <v>2350</v>
      </c>
      <c r="BP856">
        <v>2325</v>
      </c>
      <c r="BQ856">
        <v>2375</v>
      </c>
      <c r="BR856">
        <v>2500</v>
      </c>
      <c r="BS856">
        <v>2700</v>
      </c>
      <c r="BT856">
        <v>2700</v>
      </c>
      <c r="BU856">
        <v>2605</v>
      </c>
      <c r="BV856">
        <v>2450</v>
      </c>
      <c r="BW856">
        <v>2497.5</v>
      </c>
      <c r="BX856">
        <v>2300</v>
      </c>
      <c r="BY856">
        <v>2094.5</v>
      </c>
      <c r="BZ856">
        <v>2250</v>
      </c>
      <c r="CA856">
        <v>2200</v>
      </c>
      <c r="CB856">
        <v>2300</v>
      </c>
      <c r="CC856">
        <v>2500</v>
      </c>
      <c r="CD856">
        <v>2300</v>
      </c>
      <c r="CE856">
        <v>2397.5</v>
      </c>
      <c r="CF856">
        <v>2500</v>
      </c>
      <c r="CG856">
        <v>2500</v>
      </c>
      <c r="CH856">
        <v>2750</v>
      </c>
      <c r="CI856">
        <v>2797.5</v>
      </c>
      <c r="CJ856">
        <v>2500</v>
      </c>
      <c r="CK856">
        <v>2497.5</v>
      </c>
      <c r="CL856">
        <v>2395</v>
      </c>
      <c r="CM856">
        <v>2495</v>
      </c>
      <c r="CN856">
        <v>2362.5</v>
      </c>
      <c r="CO856">
        <v>2395</v>
      </c>
      <c r="CP856">
        <v>2473</v>
      </c>
      <c r="CQ856">
        <v>2595</v>
      </c>
      <c r="CR856">
        <v>2597.5</v>
      </c>
      <c r="CS856">
        <v>2595</v>
      </c>
      <c r="CT856">
        <v>2575</v>
      </c>
      <c r="CU856">
        <v>2400</v>
      </c>
      <c r="CV856">
        <v>2350</v>
      </c>
    </row>
    <row r="857" spans="1:100" x14ac:dyDescent="0.25">
      <c r="A857">
        <v>43201</v>
      </c>
      <c r="B857" s="4" t="s">
        <v>239</v>
      </c>
      <c r="C857" s="4" t="s">
        <v>188</v>
      </c>
      <c r="D857" s="4" t="s">
        <v>239</v>
      </c>
      <c r="E857" s="4" t="s">
        <v>240</v>
      </c>
      <c r="F857">
        <v>856</v>
      </c>
      <c r="CC857">
        <v>950</v>
      </c>
      <c r="CD857">
        <v>1000</v>
      </c>
      <c r="CE857">
        <v>1050</v>
      </c>
      <c r="CF857">
        <v>1040</v>
      </c>
      <c r="CG857">
        <v>1040</v>
      </c>
      <c r="CH857">
        <v>995</v>
      </c>
      <c r="CI857">
        <v>1000</v>
      </c>
      <c r="CJ857">
        <v>995</v>
      </c>
      <c r="CK857">
        <v>990</v>
      </c>
      <c r="CL857">
        <v>1000</v>
      </c>
      <c r="CM857">
        <v>1030</v>
      </c>
      <c r="CN857">
        <v>1000</v>
      </c>
      <c r="CO857">
        <v>1000</v>
      </c>
      <c r="CP857">
        <v>1025</v>
      </c>
      <c r="CQ857">
        <v>1050</v>
      </c>
      <c r="CR857">
        <v>1075</v>
      </c>
      <c r="CS857">
        <v>1100</v>
      </c>
      <c r="CT857">
        <v>1100</v>
      </c>
      <c r="CU857">
        <v>1100</v>
      </c>
      <c r="CV857">
        <v>1100</v>
      </c>
    </row>
    <row r="858" spans="1:100" x14ac:dyDescent="0.25">
      <c r="A858">
        <v>60651</v>
      </c>
      <c r="B858" s="4" t="s">
        <v>104</v>
      </c>
      <c r="C858" s="4" t="s">
        <v>105</v>
      </c>
      <c r="D858" s="4" t="s">
        <v>104</v>
      </c>
      <c r="E858" s="4" t="s">
        <v>106</v>
      </c>
      <c r="F858">
        <v>857</v>
      </c>
      <c r="R858">
        <v>850</v>
      </c>
      <c r="S858">
        <v>895</v>
      </c>
      <c r="T858">
        <v>850</v>
      </c>
      <c r="U858">
        <v>862.5</v>
      </c>
      <c r="V858">
        <v>900</v>
      </c>
      <c r="W858">
        <v>895</v>
      </c>
      <c r="X858">
        <v>850</v>
      </c>
      <c r="Y858">
        <v>892.5</v>
      </c>
      <c r="Z858">
        <v>870</v>
      </c>
      <c r="AA858">
        <v>897.5</v>
      </c>
      <c r="AB858">
        <v>895</v>
      </c>
      <c r="AC858">
        <v>895</v>
      </c>
      <c r="AD858">
        <v>895</v>
      </c>
      <c r="AE858">
        <v>950</v>
      </c>
      <c r="AF858">
        <v>895</v>
      </c>
      <c r="AG858">
        <v>895</v>
      </c>
      <c r="AH858">
        <v>900</v>
      </c>
      <c r="AI858">
        <v>895</v>
      </c>
      <c r="AJ858">
        <v>897.5</v>
      </c>
      <c r="AK858">
        <v>895</v>
      </c>
      <c r="AL858">
        <v>850</v>
      </c>
      <c r="AM858">
        <v>895</v>
      </c>
      <c r="AN858">
        <v>900</v>
      </c>
      <c r="AO858">
        <v>900</v>
      </c>
      <c r="AP858">
        <v>950</v>
      </c>
      <c r="AQ858">
        <v>975</v>
      </c>
      <c r="AR858">
        <v>900</v>
      </c>
      <c r="AS858">
        <v>900</v>
      </c>
      <c r="AT858">
        <v>895</v>
      </c>
      <c r="AU858">
        <v>900</v>
      </c>
      <c r="AV858">
        <v>950</v>
      </c>
      <c r="AW858">
        <v>950</v>
      </c>
      <c r="AX858">
        <v>975</v>
      </c>
      <c r="AY858">
        <v>999</v>
      </c>
      <c r="AZ858">
        <v>900</v>
      </c>
      <c r="BA858">
        <v>900</v>
      </c>
      <c r="BB858">
        <v>900</v>
      </c>
      <c r="BC858">
        <v>950</v>
      </c>
      <c r="BD858">
        <v>1000</v>
      </c>
      <c r="BE858">
        <v>1100</v>
      </c>
      <c r="BF858">
        <v>1100</v>
      </c>
      <c r="BG858">
        <v>950</v>
      </c>
      <c r="BH858">
        <v>950</v>
      </c>
      <c r="BI858">
        <v>1000</v>
      </c>
      <c r="BJ858">
        <v>1100</v>
      </c>
      <c r="BK858">
        <v>1050</v>
      </c>
      <c r="BL858">
        <v>1000</v>
      </c>
      <c r="BM858">
        <v>995</v>
      </c>
      <c r="BN858">
        <v>1000</v>
      </c>
      <c r="BO858">
        <v>1000</v>
      </c>
      <c r="BP858">
        <v>1095</v>
      </c>
      <c r="BQ858">
        <v>1050</v>
      </c>
      <c r="BR858">
        <v>1050</v>
      </c>
      <c r="BS858">
        <v>1000</v>
      </c>
      <c r="BT858">
        <v>1000</v>
      </c>
      <c r="BU858">
        <v>1000</v>
      </c>
      <c r="BV858">
        <v>1100</v>
      </c>
      <c r="BW858">
        <v>1075</v>
      </c>
      <c r="BX858">
        <v>1050</v>
      </c>
      <c r="BY858">
        <v>1075</v>
      </c>
      <c r="BZ858">
        <v>1075</v>
      </c>
      <c r="CA858">
        <v>1050</v>
      </c>
      <c r="CB858">
        <v>1095</v>
      </c>
      <c r="CC858">
        <v>1025</v>
      </c>
      <c r="CD858">
        <v>1025</v>
      </c>
      <c r="CE858">
        <v>1050</v>
      </c>
      <c r="CF858">
        <v>1050</v>
      </c>
      <c r="CG858">
        <v>1050</v>
      </c>
      <c r="CH858">
        <v>1095</v>
      </c>
      <c r="CI858">
        <v>1095</v>
      </c>
      <c r="CJ858">
        <v>1050</v>
      </c>
      <c r="CK858">
        <v>1095</v>
      </c>
      <c r="CL858">
        <v>1050</v>
      </c>
      <c r="CM858">
        <v>1100</v>
      </c>
      <c r="CN858">
        <v>1100</v>
      </c>
      <c r="CO858">
        <v>1100</v>
      </c>
      <c r="CP858">
        <v>1100</v>
      </c>
      <c r="CQ858">
        <v>1100</v>
      </c>
      <c r="CR858">
        <v>1100</v>
      </c>
      <c r="CS858">
        <v>1100</v>
      </c>
      <c r="CT858">
        <v>1112.5</v>
      </c>
      <c r="CU858">
        <v>1150</v>
      </c>
      <c r="CV858">
        <v>1100</v>
      </c>
    </row>
    <row r="859" spans="1:100" x14ac:dyDescent="0.25">
      <c r="A859">
        <v>33445</v>
      </c>
      <c r="B859" s="4" t="s">
        <v>786</v>
      </c>
      <c r="C859" s="4" t="s">
        <v>171</v>
      </c>
      <c r="D859" s="4" t="s">
        <v>172</v>
      </c>
      <c r="E859" s="4" t="s">
        <v>196</v>
      </c>
      <c r="F859">
        <v>858</v>
      </c>
      <c r="K859">
        <v>1100</v>
      </c>
      <c r="L859">
        <v>1000</v>
      </c>
      <c r="M859">
        <v>1000</v>
      </c>
      <c r="N859">
        <v>1050</v>
      </c>
      <c r="O859">
        <v>1125</v>
      </c>
      <c r="P859">
        <v>1195</v>
      </c>
      <c r="Q859">
        <v>1150</v>
      </c>
      <c r="R859">
        <v>1150</v>
      </c>
      <c r="S859">
        <v>1100</v>
      </c>
      <c r="T859">
        <v>1150</v>
      </c>
      <c r="U859">
        <v>1150</v>
      </c>
      <c r="V859">
        <v>1150</v>
      </c>
      <c r="W859">
        <v>1185</v>
      </c>
      <c r="X859">
        <v>1150</v>
      </c>
      <c r="Y859">
        <v>1191</v>
      </c>
      <c r="Z859">
        <v>1200</v>
      </c>
      <c r="AA859">
        <v>1190.5</v>
      </c>
      <c r="AB859">
        <v>1200</v>
      </c>
      <c r="AC859">
        <v>1200</v>
      </c>
      <c r="AD859">
        <v>1200</v>
      </c>
      <c r="AE859">
        <v>1275</v>
      </c>
      <c r="AF859">
        <v>1297.5</v>
      </c>
      <c r="AG859">
        <v>1292</v>
      </c>
      <c r="AH859">
        <v>1275</v>
      </c>
      <c r="AI859">
        <v>1250</v>
      </c>
      <c r="AJ859">
        <v>1250</v>
      </c>
      <c r="AK859">
        <v>1200</v>
      </c>
      <c r="AL859">
        <v>1200</v>
      </c>
      <c r="AM859">
        <v>1250</v>
      </c>
      <c r="AN859">
        <v>1250</v>
      </c>
      <c r="AO859">
        <v>1300</v>
      </c>
      <c r="AP859">
        <v>1350</v>
      </c>
      <c r="AQ859">
        <v>1317.5</v>
      </c>
      <c r="AR859">
        <v>1350</v>
      </c>
      <c r="AS859">
        <v>1350</v>
      </c>
      <c r="AT859">
        <v>1350</v>
      </c>
      <c r="AU859">
        <v>1350</v>
      </c>
      <c r="AV859">
        <v>1350</v>
      </c>
      <c r="AW859">
        <v>1350</v>
      </c>
      <c r="AX859">
        <v>1300</v>
      </c>
      <c r="AY859">
        <v>1280.5</v>
      </c>
      <c r="AZ859">
        <v>1296</v>
      </c>
      <c r="BA859">
        <v>1310</v>
      </c>
      <c r="BB859">
        <v>1302.5</v>
      </c>
      <c r="BC859">
        <v>1330</v>
      </c>
      <c r="BD859">
        <v>1390</v>
      </c>
      <c r="BE859">
        <v>1390</v>
      </c>
      <c r="BF859">
        <v>1350</v>
      </c>
      <c r="BG859">
        <v>1350</v>
      </c>
      <c r="BH859">
        <v>1300</v>
      </c>
      <c r="BI859">
        <v>1325</v>
      </c>
      <c r="BJ859">
        <v>1350</v>
      </c>
      <c r="BK859">
        <v>1370</v>
      </c>
      <c r="BL859">
        <v>1400</v>
      </c>
      <c r="BM859">
        <v>1400</v>
      </c>
      <c r="BN859">
        <v>1450</v>
      </c>
      <c r="BO859">
        <v>1400</v>
      </c>
      <c r="BP859">
        <v>1400</v>
      </c>
      <c r="BQ859">
        <v>1400</v>
      </c>
      <c r="BR859">
        <v>1350</v>
      </c>
      <c r="BS859">
        <v>1350</v>
      </c>
      <c r="BT859">
        <v>1412.5</v>
      </c>
      <c r="BU859">
        <v>1400</v>
      </c>
      <c r="BV859">
        <v>1400</v>
      </c>
      <c r="BW859">
        <v>1400</v>
      </c>
      <c r="BX859">
        <v>1375</v>
      </c>
      <c r="BY859">
        <v>1400</v>
      </c>
      <c r="BZ859">
        <v>1400</v>
      </c>
      <c r="CA859">
        <v>1455</v>
      </c>
      <c r="CB859">
        <v>1400</v>
      </c>
      <c r="CC859">
        <v>1400</v>
      </c>
      <c r="CD859">
        <v>1465</v>
      </c>
      <c r="CE859">
        <v>1400</v>
      </c>
      <c r="CF859">
        <v>1400</v>
      </c>
      <c r="CG859">
        <v>1450</v>
      </c>
      <c r="CH859">
        <v>1400</v>
      </c>
      <c r="CI859">
        <v>1450</v>
      </c>
      <c r="CJ859">
        <v>1450</v>
      </c>
      <c r="CK859">
        <v>1425</v>
      </c>
      <c r="CL859">
        <v>1500</v>
      </c>
      <c r="CM859">
        <v>1500</v>
      </c>
      <c r="CN859">
        <v>1532</v>
      </c>
      <c r="CO859">
        <v>1560</v>
      </c>
      <c r="CP859">
        <v>1500</v>
      </c>
      <c r="CQ859">
        <v>1500</v>
      </c>
      <c r="CR859">
        <v>1500</v>
      </c>
      <c r="CS859">
        <v>1592</v>
      </c>
      <c r="CT859">
        <v>1582</v>
      </c>
      <c r="CU859">
        <v>1592</v>
      </c>
      <c r="CV859">
        <v>1587</v>
      </c>
    </row>
    <row r="860" spans="1:100" x14ac:dyDescent="0.25">
      <c r="A860">
        <v>33196</v>
      </c>
      <c r="B860" s="4" t="s">
        <v>805</v>
      </c>
      <c r="C860" s="4" t="s">
        <v>171</v>
      </c>
      <c r="D860" s="4" t="s">
        <v>172</v>
      </c>
      <c r="E860" s="4" t="s">
        <v>173</v>
      </c>
      <c r="F860">
        <v>859</v>
      </c>
      <c r="L860">
        <v>1200</v>
      </c>
      <c r="M860">
        <v>1200</v>
      </c>
      <c r="N860">
        <v>1200</v>
      </c>
      <c r="O860">
        <v>1200</v>
      </c>
      <c r="P860">
        <v>1200</v>
      </c>
      <c r="Q860">
        <v>1200</v>
      </c>
      <c r="R860">
        <v>1200</v>
      </c>
      <c r="S860">
        <v>1200</v>
      </c>
      <c r="T860">
        <v>1200</v>
      </c>
      <c r="U860">
        <v>1225</v>
      </c>
      <c r="V860">
        <v>1232.5</v>
      </c>
      <c r="W860">
        <v>1200</v>
      </c>
      <c r="X860">
        <v>1250</v>
      </c>
      <c r="Y860">
        <v>1250</v>
      </c>
      <c r="Z860">
        <v>1250</v>
      </c>
      <c r="AA860">
        <v>1255</v>
      </c>
      <c r="AB860">
        <v>1275</v>
      </c>
      <c r="AC860">
        <v>1297.5</v>
      </c>
      <c r="AD860">
        <v>1280</v>
      </c>
      <c r="AE860">
        <v>1250</v>
      </c>
      <c r="AF860">
        <v>1265</v>
      </c>
      <c r="AG860">
        <v>1257.5</v>
      </c>
      <c r="AH860">
        <v>1300</v>
      </c>
      <c r="AI860">
        <v>1250</v>
      </c>
      <c r="AJ860">
        <v>1250</v>
      </c>
      <c r="AK860">
        <v>1250</v>
      </c>
      <c r="AL860">
        <v>1250</v>
      </c>
      <c r="AM860">
        <v>1325</v>
      </c>
      <c r="AN860">
        <v>1350</v>
      </c>
      <c r="AO860">
        <v>1300</v>
      </c>
      <c r="AP860">
        <v>1300</v>
      </c>
      <c r="AQ860">
        <v>1275</v>
      </c>
      <c r="AR860">
        <v>1300</v>
      </c>
      <c r="AS860">
        <v>1300</v>
      </c>
      <c r="AT860">
        <v>1300</v>
      </c>
      <c r="AU860">
        <v>1300</v>
      </c>
      <c r="AV860">
        <v>1300</v>
      </c>
      <c r="AW860">
        <v>1300</v>
      </c>
      <c r="AX860">
        <v>1300</v>
      </c>
      <c r="AY860">
        <v>1300</v>
      </c>
      <c r="AZ860">
        <v>1317.5</v>
      </c>
      <c r="BA860">
        <v>1350</v>
      </c>
      <c r="BB860">
        <v>1350</v>
      </c>
      <c r="BC860">
        <v>1350</v>
      </c>
      <c r="BD860">
        <v>1350</v>
      </c>
      <c r="BE860">
        <v>1370</v>
      </c>
      <c r="BF860">
        <v>1400</v>
      </c>
      <c r="BG860">
        <v>1375</v>
      </c>
      <c r="BH860">
        <v>1400</v>
      </c>
      <c r="BI860">
        <v>1400</v>
      </c>
      <c r="BJ860">
        <v>1392.5</v>
      </c>
      <c r="BK860">
        <v>1400</v>
      </c>
      <c r="BL860">
        <v>1400</v>
      </c>
      <c r="BM860">
        <v>1400</v>
      </c>
      <c r="BN860">
        <v>1400</v>
      </c>
      <c r="BO860">
        <v>1450</v>
      </c>
      <c r="BP860">
        <v>1450</v>
      </c>
      <c r="BQ860">
        <v>1475</v>
      </c>
      <c r="BR860">
        <v>1500</v>
      </c>
      <c r="BS860">
        <v>1500</v>
      </c>
      <c r="BT860">
        <v>1500</v>
      </c>
      <c r="BU860">
        <v>1500</v>
      </c>
      <c r="BV860">
        <v>1500</v>
      </c>
      <c r="BW860">
        <v>1500</v>
      </c>
      <c r="BX860">
        <v>1500</v>
      </c>
      <c r="BY860">
        <v>1500</v>
      </c>
      <c r="BZ860">
        <v>1475</v>
      </c>
      <c r="CA860">
        <v>1500</v>
      </c>
      <c r="CB860">
        <v>1508</v>
      </c>
      <c r="CC860">
        <v>1500</v>
      </c>
      <c r="CD860">
        <v>1500</v>
      </c>
      <c r="CE860">
        <v>1500</v>
      </c>
      <c r="CF860">
        <v>1500</v>
      </c>
      <c r="CG860">
        <v>1525</v>
      </c>
      <c r="CH860">
        <v>1550</v>
      </c>
      <c r="CI860">
        <v>1550</v>
      </c>
      <c r="CJ860">
        <v>1550</v>
      </c>
      <c r="CK860">
        <v>1550</v>
      </c>
      <c r="CL860">
        <v>1500</v>
      </c>
      <c r="CM860">
        <v>1500</v>
      </c>
      <c r="CN860">
        <v>1500</v>
      </c>
      <c r="CO860">
        <v>1500</v>
      </c>
      <c r="CP860">
        <v>1500</v>
      </c>
      <c r="CQ860">
        <v>1500</v>
      </c>
      <c r="CR860">
        <v>1500</v>
      </c>
      <c r="CS860">
        <v>1600</v>
      </c>
      <c r="CT860">
        <v>1627.5</v>
      </c>
      <c r="CU860">
        <v>1655</v>
      </c>
      <c r="CV860">
        <v>1660</v>
      </c>
    </row>
    <row r="861" spans="1:100" x14ac:dyDescent="0.25">
      <c r="A861">
        <v>28212</v>
      </c>
      <c r="B861" s="4" t="s">
        <v>133</v>
      </c>
      <c r="C861" s="4" t="s">
        <v>134</v>
      </c>
      <c r="D861" s="4" t="s">
        <v>133</v>
      </c>
      <c r="E861" s="4" t="s">
        <v>135</v>
      </c>
      <c r="F861">
        <v>860</v>
      </c>
      <c r="CE861">
        <v>1045</v>
      </c>
      <c r="CF861">
        <v>1017.5</v>
      </c>
      <c r="CG861">
        <v>1062</v>
      </c>
      <c r="CH861">
        <v>1053.5</v>
      </c>
      <c r="CI861">
        <v>1022.5</v>
      </c>
      <c r="CJ861">
        <v>1012.5</v>
      </c>
      <c r="CK861">
        <v>1062.5</v>
      </c>
      <c r="CL861">
        <v>1010</v>
      </c>
      <c r="CM861">
        <v>997.5</v>
      </c>
      <c r="CN861">
        <v>1010</v>
      </c>
      <c r="CO861">
        <v>916</v>
      </c>
      <c r="CP861">
        <v>932</v>
      </c>
      <c r="CQ861">
        <v>992.5</v>
      </c>
      <c r="CR861">
        <v>1100</v>
      </c>
      <c r="CS861">
        <v>1100</v>
      </c>
      <c r="CT861">
        <v>1097.5</v>
      </c>
      <c r="CU861">
        <v>1171</v>
      </c>
      <c r="CV861">
        <v>1171</v>
      </c>
    </row>
    <row r="862" spans="1:100" x14ac:dyDescent="0.25">
      <c r="A862">
        <v>32404</v>
      </c>
      <c r="B862" s="4" t="s">
        <v>806</v>
      </c>
      <c r="C862" s="4" t="s">
        <v>171</v>
      </c>
      <c r="D862" s="4" t="s">
        <v>806</v>
      </c>
      <c r="E862" s="4" t="s">
        <v>807</v>
      </c>
      <c r="F862">
        <v>861</v>
      </c>
      <c r="CE862">
        <v>700</v>
      </c>
      <c r="CF862">
        <v>700</v>
      </c>
      <c r="CG862">
        <v>700</v>
      </c>
      <c r="CH862">
        <v>712.5</v>
      </c>
      <c r="CI862">
        <v>750</v>
      </c>
      <c r="CJ862">
        <v>710</v>
      </c>
      <c r="CK862">
        <v>727.5</v>
      </c>
      <c r="CL862">
        <v>725</v>
      </c>
      <c r="CM862">
        <v>725</v>
      </c>
      <c r="CN862">
        <v>775</v>
      </c>
      <c r="CO862">
        <v>750</v>
      </c>
      <c r="CP862">
        <v>700</v>
      </c>
      <c r="CQ862">
        <v>775</v>
      </c>
      <c r="CR862">
        <v>785</v>
      </c>
      <c r="CS862">
        <v>775</v>
      </c>
      <c r="CT862">
        <v>767.5</v>
      </c>
      <c r="CU862">
        <v>775</v>
      </c>
      <c r="CV862">
        <v>785</v>
      </c>
    </row>
    <row r="863" spans="1:100" x14ac:dyDescent="0.25">
      <c r="A863">
        <v>49503</v>
      </c>
      <c r="B863" s="4" t="s">
        <v>766</v>
      </c>
      <c r="C863" s="4" t="s">
        <v>307</v>
      </c>
      <c r="D863" s="4" t="s">
        <v>766</v>
      </c>
      <c r="E863" s="4" t="s">
        <v>710</v>
      </c>
      <c r="F863">
        <v>862</v>
      </c>
      <c r="CJ863">
        <v>1300</v>
      </c>
      <c r="CK863">
        <v>1300</v>
      </c>
      <c r="CL863">
        <v>1200</v>
      </c>
      <c r="CM863">
        <v>1200</v>
      </c>
      <c r="CN863">
        <v>1200</v>
      </c>
      <c r="CO863">
        <v>1300</v>
      </c>
      <c r="CP863">
        <v>1272.5</v>
      </c>
      <c r="CQ863">
        <v>1200</v>
      </c>
      <c r="CR863">
        <v>1300</v>
      </c>
      <c r="CS863">
        <v>1300</v>
      </c>
      <c r="CT863">
        <v>1287.5</v>
      </c>
      <c r="CU863">
        <v>1262.5</v>
      </c>
      <c r="CV863">
        <v>1375</v>
      </c>
    </row>
    <row r="864" spans="1:100" x14ac:dyDescent="0.25">
      <c r="A864">
        <v>2127</v>
      </c>
      <c r="B864" s="4" t="s">
        <v>200</v>
      </c>
      <c r="C864" s="4" t="s">
        <v>199</v>
      </c>
      <c r="D864" s="4" t="s">
        <v>200</v>
      </c>
      <c r="E864" s="4" t="s">
        <v>465</v>
      </c>
      <c r="F864">
        <v>863</v>
      </c>
      <c r="N864">
        <v>2200</v>
      </c>
      <c r="O864">
        <v>2200</v>
      </c>
      <c r="P864">
        <v>2325</v>
      </c>
      <c r="Q864">
        <v>2375</v>
      </c>
      <c r="R864">
        <v>2300</v>
      </c>
      <c r="S864">
        <v>2400</v>
      </c>
      <c r="T864">
        <v>2300</v>
      </c>
      <c r="U864">
        <v>2300</v>
      </c>
      <c r="V864">
        <v>2400</v>
      </c>
      <c r="W864">
        <v>2400</v>
      </c>
      <c r="X864">
        <v>2300</v>
      </c>
      <c r="Y864">
        <v>2230</v>
      </c>
      <c r="Z864">
        <v>2400</v>
      </c>
      <c r="AA864">
        <v>2400</v>
      </c>
      <c r="AB864">
        <v>2400</v>
      </c>
      <c r="AC864">
        <v>2400</v>
      </c>
      <c r="AD864">
        <v>2497.5</v>
      </c>
      <c r="AE864">
        <v>2600</v>
      </c>
      <c r="AF864">
        <v>2600</v>
      </c>
      <c r="AG864">
        <v>2600</v>
      </c>
      <c r="AH864">
        <v>2500</v>
      </c>
      <c r="AI864">
        <v>2400</v>
      </c>
      <c r="AJ864">
        <v>2400</v>
      </c>
      <c r="AK864">
        <v>2500</v>
      </c>
      <c r="AL864">
        <v>2500</v>
      </c>
      <c r="AM864">
        <v>2600</v>
      </c>
      <c r="AN864">
        <v>2800</v>
      </c>
      <c r="AO864">
        <v>2725</v>
      </c>
      <c r="AP864">
        <v>2600</v>
      </c>
      <c r="AQ864">
        <v>2650</v>
      </c>
      <c r="AR864">
        <v>2600</v>
      </c>
      <c r="AS864">
        <v>2600</v>
      </c>
      <c r="AT864">
        <v>2600</v>
      </c>
      <c r="AU864">
        <v>2700</v>
      </c>
      <c r="AV864">
        <v>2650</v>
      </c>
      <c r="AW864">
        <v>2600</v>
      </c>
      <c r="AX864">
        <v>2700</v>
      </c>
      <c r="AY864">
        <v>2700</v>
      </c>
      <c r="AZ864">
        <v>2700</v>
      </c>
      <c r="BA864">
        <v>2700</v>
      </c>
      <c r="BB864">
        <v>2600</v>
      </c>
      <c r="BC864">
        <v>2600</v>
      </c>
      <c r="BD864">
        <v>2600</v>
      </c>
      <c r="BE864">
        <v>2500</v>
      </c>
      <c r="BF864">
        <v>2500</v>
      </c>
      <c r="BG864">
        <v>2600</v>
      </c>
      <c r="BH864">
        <v>2612.5</v>
      </c>
      <c r="BI864">
        <v>2637.5</v>
      </c>
      <c r="BJ864">
        <v>2650</v>
      </c>
      <c r="BK864">
        <v>2700</v>
      </c>
      <c r="BL864">
        <v>2800</v>
      </c>
      <c r="BM864">
        <v>2800</v>
      </c>
      <c r="BN864">
        <v>2800</v>
      </c>
      <c r="BO864">
        <v>2700</v>
      </c>
      <c r="BP864">
        <v>2700</v>
      </c>
      <c r="BQ864">
        <v>2700</v>
      </c>
      <c r="BR864">
        <v>2700</v>
      </c>
      <c r="BS864">
        <v>2700</v>
      </c>
      <c r="BT864">
        <v>2800</v>
      </c>
      <c r="BU864">
        <v>2700</v>
      </c>
      <c r="BV864">
        <v>2700</v>
      </c>
      <c r="BW864">
        <v>2800</v>
      </c>
      <c r="BX864">
        <v>2800</v>
      </c>
      <c r="BY864">
        <v>2900</v>
      </c>
      <c r="BZ864">
        <v>2900</v>
      </c>
      <c r="CA864">
        <v>2800</v>
      </c>
      <c r="CB864">
        <v>2950</v>
      </c>
      <c r="CC864">
        <v>2950</v>
      </c>
      <c r="CD864">
        <v>2950</v>
      </c>
      <c r="CE864">
        <v>2995</v>
      </c>
      <c r="CF864">
        <v>2900</v>
      </c>
      <c r="CG864">
        <v>2800</v>
      </c>
      <c r="CH864">
        <v>2950</v>
      </c>
      <c r="CI864">
        <v>3000</v>
      </c>
      <c r="CJ864">
        <v>3000</v>
      </c>
      <c r="CK864">
        <v>3000</v>
      </c>
      <c r="CL864">
        <v>2900</v>
      </c>
      <c r="CM864">
        <v>2900</v>
      </c>
      <c r="CN864">
        <v>2800</v>
      </c>
      <c r="CO864">
        <v>2800</v>
      </c>
      <c r="CP864">
        <v>2900</v>
      </c>
      <c r="CQ864">
        <v>2950</v>
      </c>
      <c r="CR864">
        <v>2950</v>
      </c>
      <c r="CS864">
        <v>2950</v>
      </c>
      <c r="CT864">
        <v>3000</v>
      </c>
      <c r="CU864">
        <v>3000</v>
      </c>
      <c r="CV864">
        <v>3000</v>
      </c>
    </row>
    <row r="865" spans="1:100" x14ac:dyDescent="0.25">
      <c r="A865">
        <v>78414</v>
      </c>
      <c r="B865" s="4" t="s">
        <v>808</v>
      </c>
      <c r="C865" s="4" t="s">
        <v>108</v>
      </c>
      <c r="D865" s="4" t="s">
        <v>808</v>
      </c>
      <c r="E865" s="4" t="s">
        <v>809</v>
      </c>
      <c r="F865">
        <v>863</v>
      </c>
      <c r="CH865">
        <v>1167</v>
      </c>
      <c r="CI865">
        <v>1149.5</v>
      </c>
      <c r="CJ865">
        <v>1172</v>
      </c>
      <c r="CK865">
        <v>1229</v>
      </c>
      <c r="CL865">
        <v>1289</v>
      </c>
      <c r="CM865">
        <v>1380</v>
      </c>
      <c r="CN865">
        <v>1409</v>
      </c>
      <c r="CO865">
        <v>1327</v>
      </c>
      <c r="CP865">
        <v>1357</v>
      </c>
      <c r="CQ865">
        <v>1314</v>
      </c>
      <c r="CR865">
        <v>1385</v>
      </c>
      <c r="CS865">
        <v>1398</v>
      </c>
      <c r="CT865">
        <v>1359</v>
      </c>
      <c r="CU865">
        <v>1427</v>
      </c>
      <c r="CV865">
        <v>1292.5</v>
      </c>
    </row>
    <row r="866" spans="1:100" x14ac:dyDescent="0.25">
      <c r="A866">
        <v>40291</v>
      </c>
      <c r="B866" s="4" t="s">
        <v>810</v>
      </c>
      <c r="C866" s="4" t="s">
        <v>375</v>
      </c>
      <c r="D866" s="4" t="s">
        <v>811</v>
      </c>
      <c r="E866" s="4" t="s">
        <v>357</v>
      </c>
      <c r="F866">
        <v>865</v>
      </c>
      <c r="CI866">
        <v>798</v>
      </c>
      <c r="CJ866">
        <v>762</v>
      </c>
      <c r="CK866">
        <v>734.5</v>
      </c>
      <c r="CL866">
        <v>785</v>
      </c>
      <c r="CM866">
        <v>797</v>
      </c>
      <c r="CN866">
        <v>780</v>
      </c>
      <c r="CO866">
        <v>865</v>
      </c>
      <c r="CP866">
        <v>838.5</v>
      </c>
      <c r="CQ866">
        <v>858</v>
      </c>
      <c r="CR866">
        <v>870</v>
      </c>
      <c r="CS866">
        <v>814</v>
      </c>
      <c r="CT866">
        <v>861</v>
      </c>
      <c r="CU866">
        <v>864</v>
      </c>
      <c r="CV866">
        <v>879.5</v>
      </c>
    </row>
    <row r="867" spans="1:100" x14ac:dyDescent="0.25">
      <c r="A867">
        <v>92833</v>
      </c>
      <c r="B867" s="4" t="s">
        <v>812</v>
      </c>
      <c r="C867" s="4" t="s">
        <v>117</v>
      </c>
      <c r="D867" s="4" t="s">
        <v>124</v>
      </c>
      <c r="E867" s="4" t="s">
        <v>257</v>
      </c>
      <c r="F867">
        <v>865</v>
      </c>
      <c r="CF867">
        <v>1850</v>
      </c>
      <c r="CG867">
        <v>1950</v>
      </c>
      <c r="CH867">
        <v>1950</v>
      </c>
      <c r="CI867">
        <v>1997.5</v>
      </c>
      <c r="CJ867">
        <v>2100</v>
      </c>
      <c r="CK867">
        <v>2012.5</v>
      </c>
      <c r="CL867">
        <v>1950</v>
      </c>
      <c r="CM867">
        <v>2182</v>
      </c>
      <c r="CN867">
        <v>2334</v>
      </c>
      <c r="CO867">
        <v>2350</v>
      </c>
      <c r="CP867">
        <v>2050</v>
      </c>
      <c r="CQ867">
        <v>2057</v>
      </c>
      <c r="CR867">
        <v>1958</v>
      </c>
      <c r="CS867">
        <v>2050</v>
      </c>
      <c r="CT867">
        <v>2313.5</v>
      </c>
      <c r="CU867">
        <v>2240</v>
      </c>
      <c r="CV867">
        <v>2290</v>
      </c>
    </row>
    <row r="868" spans="1:100" x14ac:dyDescent="0.25">
      <c r="A868">
        <v>95825</v>
      </c>
      <c r="B868" s="4" t="s">
        <v>813</v>
      </c>
      <c r="C868" s="4" t="s">
        <v>117</v>
      </c>
      <c r="D868" s="4" t="s">
        <v>206</v>
      </c>
      <c r="E868" s="4" t="s">
        <v>206</v>
      </c>
      <c r="F868">
        <v>867</v>
      </c>
      <c r="R868">
        <v>895</v>
      </c>
      <c r="S868">
        <v>875</v>
      </c>
      <c r="T868">
        <v>825</v>
      </c>
      <c r="U868">
        <v>795</v>
      </c>
      <c r="V868">
        <v>750</v>
      </c>
      <c r="W868">
        <v>810</v>
      </c>
      <c r="X868">
        <v>803</v>
      </c>
      <c r="Y868">
        <v>797.5</v>
      </c>
      <c r="Z868">
        <v>825</v>
      </c>
      <c r="AA868">
        <v>820</v>
      </c>
      <c r="AB868">
        <v>795</v>
      </c>
      <c r="AC868">
        <v>800</v>
      </c>
      <c r="AD868">
        <v>925</v>
      </c>
      <c r="AE868">
        <v>869</v>
      </c>
      <c r="AF868">
        <v>869</v>
      </c>
      <c r="AG868">
        <v>935</v>
      </c>
      <c r="AH868">
        <v>859</v>
      </c>
      <c r="AI868">
        <v>850</v>
      </c>
      <c r="AJ868">
        <v>849</v>
      </c>
      <c r="AK868">
        <v>829</v>
      </c>
      <c r="AL868">
        <v>815</v>
      </c>
      <c r="AM868">
        <v>807.5</v>
      </c>
      <c r="AN868">
        <v>850</v>
      </c>
      <c r="AO868">
        <v>850</v>
      </c>
      <c r="AP868">
        <v>875</v>
      </c>
      <c r="AQ868">
        <v>925</v>
      </c>
      <c r="AR868">
        <v>895</v>
      </c>
      <c r="AS868">
        <v>850</v>
      </c>
      <c r="AT868">
        <v>895</v>
      </c>
      <c r="AU868">
        <v>950</v>
      </c>
      <c r="AV868">
        <v>950</v>
      </c>
      <c r="AW868">
        <v>950</v>
      </c>
      <c r="AX868">
        <v>950</v>
      </c>
      <c r="AY868">
        <v>950</v>
      </c>
      <c r="AZ868">
        <v>950</v>
      </c>
      <c r="BA868">
        <v>925</v>
      </c>
      <c r="BB868">
        <v>950</v>
      </c>
      <c r="BC868">
        <v>962.5</v>
      </c>
      <c r="BD868">
        <v>950</v>
      </c>
      <c r="BE868">
        <v>872.5</v>
      </c>
      <c r="BF868">
        <v>840</v>
      </c>
      <c r="BG868">
        <v>950</v>
      </c>
      <c r="BH868">
        <v>950</v>
      </c>
      <c r="BI868">
        <v>962.5</v>
      </c>
      <c r="BJ868">
        <v>895</v>
      </c>
      <c r="BK868">
        <v>895</v>
      </c>
      <c r="BL868">
        <v>975</v>
      </c>
      <c r="BM868">
        <v>995</v>
      </c>
      <c r="BN868">
        <v>1095</v>
      </c>
      <c r="BO868">
        <v>995</v>
      </c>
      <c r="BP868">
        <v>1002.5</v>
      </c>
      <c r="BQ868">
        <v>1085</v>
      </c>
      <c r="BR868">
        <v>1085</v>
      </c>
      <c r="BS868">
        <v>1095</v>
      </c>
      <c r="BT868">
        <v>1075</v>
      </c>
      <c r="BU868">
        <v>1050</v>
      </c>
      <c r="BV868">
        <v>1052.5</v>
      </c>
      <c r="BW868">
        <v>1025</v>
      </c>
      <c r="BX868">
        <v>1041</v>
      </c>
      <c r="BY868">
        <v>1090</v>
      </c>
      <c r="BZ868">
        <v>1052.5</v>
      </c>
      <c r="CA868">
        <v>1075</v>
      </c>
      <c r="CB868">
        <v>1048.5</v>
      </c>
      <c r="CC868">
        <v>1040</v>
      </c>
      <c r="CD868">
        <v>1125</v>
      </c>
      <c r="CE868">
        <v>1155</v>
      </c>
      <c r="CF868">
        <v>1200</v>
      </c>
      <c r="CG868">
        <v>1195</v>
      </c>
      <c r="CH868">
        <v>1247.5</v>
      </c>
      <c r="CI868">
        <v>1225</v>
      </c>
      <c r="CJ868">
        <v>1255</v>
      </c>
      <c r="CK868">
        <v>1274</v>
      </c>
      <c r="CL868">
        <v>1283</v>
      </c>
      <c r="CM868">
        <v>1325</v>
      </c>
      <c r="CN868">
        <v>1350</v>
      </c>
      <c r="CO868">
        <v>1271.5</v>
      </c>
      <c r="CP868">
        <v>1286.5</v>
      </c>
      <c r="CQ868">
        <v>1265</v>
      </c>
      <c r="CR868">
        <v>1247.5</v>
      </c>
      <c r="CS868">
        <v>1300</v>
      </c>
      <c r="CT868">
        <v>1350</v>
      </c>
      <c r="CU868">
        <v>1315</v>
      </c>
      <c r="CV868">
        <v>1345</v>
      </c>
    </row>
    <row r="869" spans="1:100" x14ac:dyDescent="0.25">
      <c r="A869">
        <v>91765</v>
      </c>
      <c r="B869" s="4" t="s">
        <v>814</v>
      </c>
      <c r="C869" s="4" t="s">
        <v>117</v>
      </c>
      <c r="D869" s="4" t="s">
        <v>124</v>
      </c>
      <c r="E869" s="4" t="s">
        <v>125</v>
      </c>
      <c r="F869">
        <v>868</v>
      </c>
      <c r="BZ869">
        <v>1825</v>
      </c>
      <c r="CA869">
        <v>1800</v>
      </c>
      <c r="CB869">
        <v>1800</v>
      </c>
      <c r="CC869">
        <v>1784</v>
      </c>
      <c r="CD869">
        <v>1762.5</v>
      </c>
      <c r="CE869">
        <v>1889</v>
      </c>
      <c r="CF869">
        <v>1900</v>
      </c>
      <c r="CG869">
        <v>1900</v>
      </c>
      <c r="CH869">
        <v>1929</v>
      </c>
      <c r="CI869">
        <v>1935</v>
      </c>
      <c r="CJ869">
        <v>1900</v>
      </c>
      <c r="CK869">
        <v>1980</v>
      </c>
      <c r="CL869">
        <v>1900</v>
      </c>
      <c r="CM869">
        <v>1897</v>
      </c>
      <c r="CN869">
        <v>1900</v>
      </c>
      <c r="CO869">
        <v>1900</v>
      </c>
      <c r="CP869">
        <v>1990</v>
      </c>
      <c r="CQ869">
        <v>1985</v>
      </c>
      <c r="CR869">
        <v>1950</v>
      </c>
      <c r="CS869">
        <v>1950</v>
      </c>
      <c r="CT869">
        <v>2045</v>
      </c>
      <c r="CU869">
        <v>2005</v>
      </c>
      <c r="CV869">
        <v>2060</v>
      </c>
    </row>
    <row r="870" spans="1:100" x14ac:dyDescent="0.25">
      <c r="A870">
        <v>85716</v>
      </c>
      <c r="B870" s="4" t="s">
        <v>321</v>
      </c>
      <c r="C870" s="4" t="s">
        <v>162</v>
      </c>
      <c r="D870" s="4" t="s">
        <v>321</v>
      </c>
      <c r="E870" s="4" t="s">
        <v>322</v>
      </c>
      <c r="F870">
        <v>869</v>
      </c>
      <c r="P870">
        <v>675</v>
      </c>
      <c r="Q870">
        <v>675</v>
      </c>
      <c r="R870">
        <v>675</v>
      </c>
      <c r="S870">
        <v>675</v>
      </c>
      <c r="T870">
        <v>650</v>
      </c>
      <c r="U870">
        <v>625</v>
      </c>
      <c r="V870">
        <v>625</v>
      </c>
      <c r="W870">
        <v>597.5</v>
      </c>
      <c r="X870">
        <v>597.5</v>
      </c>
      <c r="Y870">
        <v>595</v>
      </c>
      <c r="Z870">
        <v>613</v>
      </c>
      <c r="AA870">
        <v>625</v>
      </c>
      <c r="AB870">
        <v>600</v>
      </c>
      <c r="AC870">
        <v>582.5</v>
      </c>
      <c r="AD870">
        <v>625</v>
      </c>
      <c r="AE870">
        <v>612.5</v>
      </c>
      <c r="AF870">
        <v>639.5</v>
      </c>
      <c r="AG870">
        <v>650</v>
      </c>
      <c r="AH870">
        <v>650</v>
      </c>
      <c r="AI870">
        <v>650</v>
      </c>
      <c r="AJ870">
        <v>650</v>
      </c>
      <c r="AK870">
        <v>650</v>
      </c>
      <c r="AL870">
        <v>629</v>
      </c>
      <c r="AM870">
        <v>629</v>
      </c>
      <c r="AN870">
        <v>650</v>
      </c>
      <c r="AO870">
        <v>629</v>
      </c>
      <c r="AP870">
        <v>625</v>
      </c>
      <c r="AQ870">
        <v>625</v>
      </c>
      <c r="AR870">
        <v>595</v>
      </c>
      <c r="AS870">
        <v>595</v>
      </c>
      <c r="AT870">
        <v>595</v>
      </c>
      <c r="AU870">
        <v>595</v>
      </c>
      <c r="AV870">
        <v>625</v>
      </c>
      <c r="AW870">
        <v>625</v>
      </c>
      <c r="AX870">
        <v>647.5</v>
      </c>
      <c r="AY870">
        <v>650</v>
      </c>
      <c r="AZ870">
        <v>650</v>
      </c>
      <c r="BA870">
        <v>650</v>
      </c>
      <c r="BB870">
        <v>675</v>
      </c>
      <c r="BC870">
        <v>615</v>
      </c>
      <c r="BD870">
        <v>615</v>
      </c>
      <c r="BE870">
        <v>650</v>
      </c>
      <c r="BF870">
        <v>650</v>
      </c>
      <c r="BG870">
        <v>625</v>
      </c>
      <c r="BH870">
        <v>650</v>
      </c>
      <c r="BI870">
        <v>650</v>
      </c>
      <c r="BJ870">
        <v>650</v>
      </c>
      <c r="BK870">
        <v>650</v>
      </c>
      <c r="BL870">
        <v>650</v>
      </c>
      <c r="BM870">
        <v>675</v>
      </c>
      <c r="BN870">
        <v>650</v>
      </c>
      <c r="BO870">
        <v>650</v>
      </c>
      <c r="BP870">
        <v>650</v>
      </c>
      <c r="BQ870">
        <v>647.5</v>
      </c>
      <c r="BR870">
        <v>650</v>
      </c>
      <c r="BS870">
        <v>650</v>
      </c>
      <c r="BT870">
        <v>650</v>
      </c>
      <c r="BU870">
        <v>675</v>
      </c>
      <c r="BV870">
        <v>675</v>
      </c>
      <c r="BW870">
        <v>695</v>
      </c>
      <c r="BX870">
        <v>695</v>
      </c>
      <c r="BY870">
        <v>685</v>
      </c>
      <c r="BZ870">
        <v>675</v>
      </c>
      <c r="CA870">
        <v>697.5</v>
      </c>
      <c r="CB870">
        <v>695</v>
      </c>
      <c r="CC870">
        <v>650</v>
      </c>
      <c r="CD870">
        <v>677.5</v>
      </c>
      <c r="CE870">
        <v>685</v>
      </c>
      <c r="CF870">
        <v>695</v>
      </c>
      <c r="CG870">
        <v>700</v>
      </c>
      <c r="CH870">
        <v>717.5</v>
      </c>
      <c r="CI870">
        <v>750</v>
      </c>
      <c r="CJ870">
        <v>725</v>
      </c>
      <c r="CK870">
        <v>705</v>
      </c>
      <c r="CL870">
        <v>695</v>
      </c>
      <c r="CM870">
        <v>695</v>
      </c>
      <c r="CN870">
        <v>695</v>
      </c>
      <c r="CO870">
        <v>695</v>
      </c>
      <c r="CP870">
        <v>695</v>
      </c>
      <c r="CQ870">
        <v>695</v>
      </c>
      <c r="CR870">
        <v>710</v>
      </c>
      <c r="CS870">
        <v>767.5</v>
      </c>
      <c r="CT870">
        <v>750</v>
      </c>
      <c r="CU870">
        <v>775</v>
      </c>
      <c r="CV870">
        <v>762.5</v>
      </c>
    </row>
    <row r="871" spans="1:100" x14ac:dyDescent="0.25">
      <c r="A871">
        <v>60188</v>
      </c>
      <c r="B871" s="4" t="s">
        <v>815</v>
      </c>
      <c r="C871" s="4" t="s">
        <v>105</v>
      </c>
      <c r="D871" s="4" t="s">
        <v>104</v>
      </c>
      <c r="E871" s="4" t="s">
        <v>816</v>
      </c>
      <c r="F871">
        <v>870</v>
      </c>
      <c r="CG871">
        <v>1268</v>
      </c>
      <c r="CH871">
        <v>1215</v>
      </c>
      <c r="CI871">
        <v>1294</v>
      </c>
      <c r="CJ871">
        <v>1291.5</v>
      </c>
      <c r="CK871">
        <v>1315</v>
      </c>
      <c r="CL871">
        <v>1299.5</v>
      </c>
      <c r="CM871">
        <v>1285</v>
      </c>
      <c r="CN871">
        <v>1285</v>
      </c>
      <c r="CO871">
        <v>1274.5</v>
      </c>
      <c r="CP871">
        <v>1312.5</v>
      </c>
      <c r="CQ871">
        <v>1290</v>
      </c>
      <c r="CR871">
        <v>1260</v>
      </c>
      <c r="CS871">
        <v>1260</v>
      </c>
      <c r="CT871">
        <v>1260</v>
      </c>
      <c r="CU871">
        <v>1319.5</v>
      </c>
      <c r="CV871">
        <v>1362</v>
      </c>
    </row>
    <row r="872" spans="1:100" x14ac:dyDescent="0.25">
      <c r="A872">
        <v>33410</v>
      </c>
      <c r="B872" s="4" t="s">
        <v>553</v>
      </c>
      <c r="C872" s="4" t="s">
        <v>171</v>
      </c>
      <c r="D872" s="4" t="s">
        <v>172</v>
      </c>
      <c r="E872" s="4" t="s">
        <v>196</v>
      </c>
      <c r="F872">
        <v>871</v>
      </c>
      <c r="AS872">
        <v>1600</v>
      </c>
      <c r="AT872">
        <v>1650</v>
      </c>
      <c r="AU872">
        <v>1650</v>
      </c>
      <c r="AV872">
        <v>1560</v>
      </c>
      <c r="AW872">
        <v>1475</v>
      </c>
      <c r="AX872">
        <v>1400</v>
      </c>
      <c r="AY872">
        <v>1497.5</v>
      </c>
      <c r="AZ872">
        <v>1450</v>
      </c>
      <c r="BA872">
        <v>1450</v>
      </c>
      <c r="BB872">
        <v>1500</v>
      </c>
      <c r="BC872">
        <v>1500</v>
      </c>
      <c r="BD872">
        <v>1500</v>
      </c>
      <c r="BE872">
        <v>1489</v>
      </c>
      <c r="BF872">
        <v>1590</v>
      </c>
      <c r="BG872">
        <v>1475</v>
      </c>
      <c r="BH872">
        <v>1495</v>
      </c>
      <c r="BI872">
        <v>1450</v>
      </c>
      <c r="BJ872">
        <v>1455</v>
      </c>
      <c r="BK872">
        <v>1450</v>
      </c>
      <c r="BL872">
        <v>1482.5</v>
      </c>
      <c r="BM872">
        <v>1450</v>
      </c>
      <c r="BN872">
        <v>1497.5</v>
      </c>
      <c r="BO872">
        <v>1500</v>
      </c>
      <c r="BP872">
        <v>1550</v>
      </c>
      <c r="BQ872">
        <v>1658</v>
      </c>
      <c r="BR872">
        <v>1626</v>
      </c>
      <c r="BS872">
        <v>1600</v>
      </c>
      <c r="BT872">
        <v>1587.5</v>
      </c>
      <c r="BU872">
        <v>1575</v>
      </c>
      <c r="BV872">
        <v>1518</v>
      </c>
      <c r="BW872">
        <v>1550</v>
      </c>
      <c r="BX872">
        <v>1550</v>
      </c>
      <c r="BY872">
        <v>1525</v>
      </c>
      <c r="BZ872">
        <v>1550</v>
      </c>
      <c r="CA872">
        <v>1556</v>
      </c>
      <c r="CB872">
        <v>1600</v>
      </c>
      <c r="CC872">
        <v>1605</v>
      </c>
      <c r="CD872">
        <v>1572</v>
      </c>
      <c r="CE872">
        <v>1565</v>
      </c>
      <c r="CF872">
        <v>1600</v>
      </c>
      <c r="CG872">
        <v>1594.5</v>
      </c>
      <c r="CH872">
        <v>1650</v>
      </c>
      <c r="CI872">
        <v>1568</v>
      </c>
      <c r="CJ872">
        <v>1583</v>
      </c>
      <c r="CK872">
        <v>1609</v>
      </c>
      <c r="CL872">
        <v>1650</v>
      </c>
      <c r="CM872">
        <v>1650</v>
      </c>
      <c r="CN872">
        <v>1650</v>
      </c>
      <c r="CO872">
        <v>1650</v>
      </c>
      <c r="CP872">
        <v>1727.5</v>
      </c>
      <c r="CQ872">
        <v>1619</v>
      </c>
      <c r="CR872">
        <v>1662.5</v>
      </c>
      <c r="CS872">
        <v>1700</v>
      </c>
      <c r="CT872">
        <v>1720</v>
      </c>
      <c r="CU872">
        <v>1650</v>
      </c>
      <c r="CV872">
        <v>1625</v>
      </c>
    </row>
    <row r="873" spans="1:100" x14ac:dyDescent="0.25">
      <c r="A873">
        <v>19701</v>
      </c>
      <c r="B873" s="4" t="s">
        <v>817</v>
      </c>
      <c r="C873" s="4" t="s">
        <v>390</v>
      </c>
      <c r="D873" s="4" t="s">
        <v>207</v>
      </c>
      <c r="E873" s="4" t="s">
        <v>389</v>
      </c>
      <c r="F873">
        <v>872</v>
      </c>
      <c r="CG873">
        <v>1200</v>
      </c>
      <c r="CH873">
        <v>1235</v>
      </c>
      <c r="CI873">
        <v>1212.5</v>
      </c>
      <c r="CJ873">
        <v>1190</v>
      </c>
      <c r="CK873">
        <v>1240</v>
      </c>
      <c r="CL873">
        <v>1215</v>
      </c>
      <c r="CM873">
        <v>1270</v>
      </c>
      <c r="CN873">
        <v>1270</v>
      </c>
      <c r="CO873">
        <v>1235</v>
      </c>
      <c r="CP873">
        <v>1250</v>
      </c>
      <c r="CQ873">
        <v>1387.5</v>
      </c>
      <c r="CR873">
        <v>1325</v>
      </c>
      <c r="CS873">
        <v>1400</v>
      </c>
      <c r="CT873">
        <v>1340</v>
      </c>
      <c r="CU873">
        <v>1385</v>
      </c>
      <c r="CV873">
        <v>1305</v>
      </c>
    </row>
    <row r="874" spans="1:100" x14ac:dyDescent="0.25">
      <c r="A874">
        <v>33417</v>
      </c>
      <c r="B874" s="4" t="s">
        <v>818</v>
      </c>
      <c r="C874" s="4" t="s">
        <v>171</v>
      </c>
      <c r="D874" s="4" t="s">
        <v>172</v>
      </c>
      <c r="E874" s="4" t="s">
        <v>196</v>
      </c>
      <c r="F874">
        <v>873</v>
      </c>
      <c r="O874">
        <v>950</v>
      </c>
      <c r="P874">
        <v>925</v>
      </c>
      <c r="Q874">
        <v>950</v>
      </c>
      <c r="R874">
        <v>917.5</v>
      </c>
      <c r="S874">
        <v>925</v>
      </c>
      <c r="T874">
        <v>950</v>
      </c>
      <c r="U874">
        <v>900</v>
      </c>
      <c r="V874">
        <v>900</v>
      </c>
      <c r="W874">
        <v>875</v>
      </c>
      <c r="X874">
        <v>872</v>
      </c>
      <c r="Y874">
        <v>900</v>
      </c>
      <c r="Z874">
        <v>949.5</v>
      </c>
      <c r="AA874">
        <v>950</v>
      </c>
      <c r="AB874">
        <v>920</v>
      </c>
      <c r="AC874">
        <v>900</v>
      </c>
      <c r="AD874">
        <v>900</v>
      </c>
      <c r="AE874">
        <v>900</v>
      </c>
      <c r="AF874">
        <v>900</v>
      </c>
      <c r="AG874">
        <v>900</v>
      </c>
      <c r="AH874">
        <v>900</v>
      </c>
      <c r="AI874">
        <v>950</v>
      </c>
      <c r="AJ874">
        <v>950</v>
      </c>
      <c r="AK874">
        <v>1000</v>
      </c>
      <c r="AL874">
        <v>950</v>
      </c>
      <c r="AM874">
        <v>1000</v>
      </c>
      <c r="AN874">
        <v>1000</v>
      </c>
      <c r="AO874">
        <v>1000</v>
      </c>
      <c r="AP874">
        <v>1000</v>
      </c>
      <c r="AQ874">
        <v>1000</v>
      </c>
      <c r="AR874">
        <v>1000</v>
      </c>
      <c r="AS874">
        <v>990</v>
      </c>
      <c r="AT874">
        <v>990</v>
      </c>
      <c r="AU874">
        <v>995</v>
      </c>
      <c r="AV874">
        <v>993</v>
      </c>
      <c r="AW874">
        <v>995</v>
      </c>
      <c r="AX874">
        <v>995</v>
      </c>
      <c r="AY874">
        <v>1002</v>
      </c>
      <c r="AZ874">
        <v>1090</v>
      </c>
      <c r="BA874">
        <v>1037.5</v>
      </c>
      <c r="BB874">
        <v>1000</v>
      </c>
      <c r="BC874">
        <v>1000</v>
      </c>
      <c r="BD874">
        <v>1050</v>
      </c>
      <c r="BE874">
        <v>1050</v>
      </c>
      <c r="BF874">
        <v>1050</v>
      </c>
      <c r="BG874">
        <v>1050</v>
      </c>
      <c r="BH874">
        <v>1060</v>
      </c>
      <c r="BI874">
        <v>1100</v>
      </c>
      <c r="BJ874">
        <v>1100</v>
      </c>
      <c r="BK874">
        <v>1150</v>
      </c>
      <c r="BL874">
        <v>1100</v>
      </c>
      <c r="BM874">
        <v>1140</v>
      </c>
      <c r="BN874">
        <v>1117.5</v>
      </c>
      <c r="BO874">
        <v>1142.5</v>
      </c>
      <c r="BP874">
        <v>1199</v>
      </c>
      <c r="BQ874">
        <v>1100</v>
      </c>
      <c r="BR874">
        <v>1100</v>
      </c>
      <c r="BS874">
        <v>1100</v>
      </c>
      <c r="BT874">
        <v>1150</v>
      </c>
      <c r="BU874">
        <v>1150</v>
      </c>
      <c r="BV874">
        <v>1175</v>
      </c>
      <c r="BW874">
        <v>1200</v>
      </c>
      <c r="BX874">
        <v>1219</v>
      </c>
      <c r="BY874">
        <v>1209.5</v>
      </c>
      <c r="BZ874">
        <v>1237.5</v>
      </c>
      <c r="CA874">
        <v>1199</v>
      </c>
      <c r="CB874">
        <v>1200</v>
      </c>
      <c r="CC874">
        <v>1234.5</v>
      </c>
      <c r="CD874">
        <v>1199.5</v>
      </c>
      <c r="CE874">
        <v>1200</v>
      </c>
      <c r="CF874">
        <v>1200</v>
      </c>
      <c r="CG874">
        <v>1200</v>
      </c>
      <c r="CH874">
        <v>1200</v>
      </c>
      <c r="CI874">
        <v>1200</v>
      </c>
      <c r="CJ874">
        <v>1200</v>
      </c>
      <c r="CK874">
        <v>1200</v>
      </c>
      <c r="CL874">
        <v>1200</v>
      </c>
      <c r="CM874">
        <v>1200</v>
      </c>
      <c r="CN874">
        <v>1200</v>
      </c>
      <c r="CO874">
        <v>1237.5</v>
      </c>
      <c r="CP874">
        <v>1250</v>
      </c>
      <c r="CQ874">
        <v>1250</v>
      </c>
      <c r="CR874">
        <v>1250</v>
      </c>
      <c r="CS874">
        <v>1250</v>
      </c>
      <c r="CT874">
        <v>1250</v>
      </c>
      <c r="CU874">
        <v>1250</v>
      </c>
      <c r="CV874">
        <v>1250</v>
      </c>
    </row>
    <row r="875" spans="1:100" x14ac:dyDescent="0.25">
      <c r="A875">
        <v>11217</v>
      </c>
      <c r="B875" s="4" t="s">
        <v>101</v>
      </c>
      <c r="C875" s="4" t="s">
        <v>102</v>
      </c>
      <c r="D875" s="4" t="s">
        <v>101</v>
      </c>
      <c r="E875" s="4" t="s">
        <v>118</v>
      </c>
      <c r="F875">
        <v>874</v>
      </c>
      <c r="Q875">
        <v>2800</v>
      </c>
      <c r="R875">
        <v>2797.5</v>
      </c>
      <c r="S875">
        <v>2750</v>
      </c>
      <c r="T875">
        <v>2795</v>
      </c>
      <c r="U875">
        <v>2800</v>
      </c>
      <c r="V875">
        <v>2750</v>
      </c>
      <c r="W875">
        <v>2750</v>
      </c>
      <c r="X875">
        <v>2600</v>
      </c>
      <c r="Y875">
        <v>2600</v>
      </c>
      <c r="Z875">
        <v>2750</v>
      </c>
      <c r="AA875">
        <v>2750</v>
      </c>
      <c r="AB875">
        <v>2795</v>
      </c>
      <c r="AC875">
        <v>2800</v>
      </c>
      <c r="AD875">
        <v>2850</v>
      </c>
      <c r="AE875">
        <v>3100</v>
      </c>
      <c r="AF875">
        <v>2995</v>
      </c>
      <c r="AG875">
        <v>2925</v>
      </c>
      <c r="AH875">
        <v>2800</v>
      </c>
      <c r="AI875">
        <v>2800</v>
      </c>
      <c r="AJ875">
        <v>2800</v>
      </c>
      <c r="AK875">
        <v>2900</v>
      </c>
      <c r="AL875">
        <v>2900</v>
      </c>
      <c r="AM875">
        <v>3000</v>
      </c>
      <c r="AN875">
        <v>3000</v>
      </c>
      <c r="AO875">
        <v>3000</v>
      </c>
      <c r="AP875">
        <v>3095</v>
      </c>
      <c r="AQ875">
        <v>3095</v>
      </c>
      <c r="AR875">
        <v>3000</v>
      </c>
      <c r="AS875">
        <v>3050</v>
      </c>
      <c r="AT875">
        <v>2900</v>
      </c>
      <c r="AU875">
        <v>2900</v>
      </c>
      <c r="AV875">
        <v>2999</v>
      </c>
      <c r="AW875">
        <v>3000</v>
      </c>
      <c r="AX875">
        <v>3100</v>
      </c>
      <c r="AY875">
        <v>3300</v>
      </c>
      <c r="AZ875">
        <v>3300</v>
      </c>
      <c r="BA875">
        <v>3200</v>
      </c>
      <c r="BB875">
        <v>3200</v>
      </c>
      <c r="BC875">
        <v>3300</v>
      </c>
      <c r="BD875">
        <v>3200</v>
      </c>
      <c r="BE875">
        <v>3199.5</v>
      </c>
      <c r="BF875">
        <v>3200</v>
      </c>
      <c r="BG875">
        <v>3200</v>
      </c>
      <c r="BH875">
        <v>3200</v>
      </c>
      <c r="BI875">
        <v>3200</v>
      </c>
      <c r="BJ875">
        <v>3200</v>
      </c>
      <c r="BK875">
        <v>3450</v>
      </c>
      <c r="BL875">
        <v>3400</v>
      </c>
      <c r="BM875">
        <v>3200</v>
      </c>
      <c r="BN875">
        <v>3200</v>
      </c>
      <c r="BO875">
        <v>3325</v>
      </c>
      <c r="BP875">
        <v>3200</v>
      </c>
      <c r="BQ875">
        <v>3175</v>
      </c>
      <c r="BR875">
        <v>3200</v>
      </c>
      <c r="BS875">
        <v>3200</v>
      </c>
      <c r="BT875">
        <v>3200</v>
      </c>
      <c r="BU875">
        <v>3100</v>
      </c>
      <c r="BV875">
        <v>3200</v>
      </c>
      <c r="BW875">
        <v>3400</v>
      </c>
      <c r="BX875">
        <v>3400</v>
      </c>
      <c r="BY875">
        <v>3300</v>
      </c>
      <c r="BZ875">
        <v>3300</v>
      </c>
      <c r="CA875">
        <v>3400</v>
      </c>
      <c r="CB875">
        <v>3350</v>
      </c>
      <c r="CC875">
        <v>3500</v>
      </c>
      <c r="CD875">
        <v>3300</v>
      </c>
      <c r="CE875">
        <v>3175</v>
      </c>
      <c r="CF875">
        <v>3075</v>
      </c>
      <c r="CG875">
        <v>3225</v>
      </c>
      <c r="CH875">
        <v>3350</v>
      </c>
      <c r="CI875">
        <v>3500</v>
      </c>
      <c r="CJ875">
        <v>3400</v>
      </c>
      <c r="CK875">
        <v>3375</v>
      </c>
      <c r="CL875">
        <v>3500</v>
      </c>
      <c r="CM875">
        <v>3450</v>
      </c>
      <c r="CN875">
        <v>3350</v>
      </c>
      <c r="CO875">
        <v>3100</v>
      </c>
      <c r="CP875">
        <v>3200</v>
      </c>
      <c r="CQ875">
        <v>3380</v>
      </c>
      <c r="CR875">
        <v>3300</v>
      </c>
      <c r="CS875">
        <v>3400</v>
      </c>
      <c r="CT875">
        <v>3492.5</v>
      </c>
      <c r="CU875">
        <v>3450</v>
      </c>
      <c r="CV875">
        <v>3400</v>
      </c>
    </row>
    <row r="876" spans="1:100" x14ac:dyDescent="0.25">
      <c r="A876">
        <v>55406</v>
      </c>
      <c r="B876" s="4" t="s">
        <v>726</v>
      </c>
      <c r="C876" s="4" t="s">
        <v>352</v>
      </c>
      <c r="D876" s="4" t="s">
        <v>447</v>
      </c>
      <c r="E876" s="4" t="s">
        <v>727</v>
      </c>
      <c r="F876">
        <v>875</v>
      </c>
      <c r="CI876">
        <v>1650</v>
      </c>
      <c r="CJ876">
        <v>1459</v>
      </c>
      <c r="CK876">
        <v>1570</v>
      </c>
      <c r="CL876">
        <v>1557.5</v>
      </c>
      <c r="CM876">
        <v>1565</v>
      </c>
      <c r="CN876">
        <v>1557.5</v>
      </c>
      <c r="CO876">
        <v>1550</v>
      </c>
      <c r="CP876">
        <v>1550</v>
      </c>
      <c r="CQ876">
        <v>1585</v>
      </c>
      <c r="CR876">
        <v>1645</v>
      </c>
      <c r="CS876">
        <v>1595</v>
      </c>
      <c r="CT876">
        <v>1685</v>
      </c>
      <c r="CU876">
        <v>1645</v>
      </c>
      <c r="CV876">
        <v>1645</v>
      </c>
    </row>
    <row r="877" spans="1:100" x14ac:dyDescent="0.25">
      <c r="A877">
        <v>78412</v>
      </c>
      <c r="B877" s="4" t="s">
        <v>808</v>
      </c>
      <c r="C877" s="4" t="s">
        <v>108</v>
      </c>
      <c r="D877" s="4" t="s">
        <v>808</v>
      </c>
      <c r="E877" s="4" t="s">
        <v>809</v>
      </c>
      <c r="F877">
        <v>876</v>
      </c>
      <c r="CF877">
        <v>1125</v>
      </c>
      <c r="CG877">
        <v>1100</v>
      </c>
      <c r="CH877">
        <v>1104.5</v>
      </c>
      <c r="CI877">
        <v>1106</v>
      </c>
      <c r="CJ877">
        <v>1153</v>
      </c>
      <c r="CK877">
        <v>1297</v>
      </c>
      <c r="CL877">
        <v>1159</v>
      </c>
      <c r="CM877">
        <v>1295</v>
      </c>
      <c r="CN877">
        <v>1409</v>
      </c>
      <c r="CO877">
        <v>1250</v>
      </c>
      <c r="CP877">
        <v>1189</v>
      </c>
      <c r="CQ877">
        <v>1219</v>
      </c>
      <c r="CR877">
        <v>1259</v>
      </c>
      <c r="CS877">
        <v>1295</v>
      </c>
      <c r="CT877">
        <v>1269</v>
      </c>
      <c r="CU877">
        <v>1247</v>
      </c>
      <c r="CV877">
        <v>1344</v>
      </c>
    </row>
    <row r="878" spans="1:100" x14ac:dyDescent="0.25">
      <c r="A878">
        <v>33928</v>
      </c>
      <c r="B878" s="4" t="s">
        <v>819</v>
      </c>
      <c r="C878" s="4" t="s">
        <v>171</v>
      </c>
      <c r="D878" s="4" t="s">
        <v>557</v>
      </c>
      <c r="E878" s="4" t="s">
        <v>558</v>
      </c>
      <c r="F878">
        <v>877</v>
      </c>
      <c r="CE878">
        <v>1591.5</v>
      </c>
      <c r="CF878">
        <v>1550</v>
      </c>
      <c r="CG878">
        <v>1760.5</v>
      </c>
      <c r="CH878">
        <v>1600</v>
      </c>
      <c r="CI878">
        <v>1600</v>
      </c>
      <c r="CJ878">
        <v>1550</v>
      </c>
      <c r="CK878">
        <v>1687</v>
      </c>
      <c r="CL878">
        <v>1700</v>
      </c>
      <c r="CM878">
        <v>1699.5</v>
      </c>
      <c r="CN878">
        <v>1650.5</v>
      </c>
      <c r="CO878">
        <v>1652</v>
      </c>
      <c r="CP878">
        <v>1646.5</v>
      </c>
      <c r="CQ878">
        <v>1686</v>
      </c>
      <c r="CR878">
        <v>1706</v>
      </c>
      <c r="CS878">
        <v>1733</v>
      </c>
      <c r="CT878">
        <v>1638.5</v>
      </c>
      <c r="CU878">
        <v>1657</v>
      </c>
      <c r="CV878">
        <v>1700</v>
      </c>
    </row>
    <row r="879" spans="1:100" x14ac:dyDescent="0.25">
      <c r="A879">
        <v>94521</v>
      </c>
      <c r="B879" s="4" t="s">
        <v>820</v>
      </c>
      <c r="C879" s="4" t="s">
        <v>117</v>
      </c>
      <c r="D879" s="4" t="s">
        <v>116</v>
      </c>
      <c r="E879" s="4" t="s">
        <v>137</v>
      </c>
      <c r="F879">
        <v>878</v>
      </c>
      <c r="CJ879">
        <v>2095</v>
      </c>
      <c r="CK879">
        <v>1915</v>
      </c>
      <c r="CL879">
        <v>1930</v>
      </c>
      <c r="CM879">
        <v>1940</v>
      </c>
      <c r="CN879">
        <v>1950</v>
      </c>
      <c r="CO879">
        <v>1940.5</v>
      </c>
      <c r="CP879">
        <v>1925</v>
      </c>
      <c r="CQ879">
        <v>1902.5</v>
      </c>
      <c r="CR879">
        <v>1995</v>
      </c>
      <c r="CS879">
        <v>1900</v>
      </c>
      <c r="CT879">
        <v>1920</v>
      </c>
      <c r="CU879">
        <v>2002.5</v>
      </c>
      <c r="CV879">
        <v>2150</v>
      </c>
    </row>
    <row r="880" spans="1:100" x14ac:dyDescent="0.25">
      <c r="A880">
        <v>43017</v>
      </c>
      <c r="B880" s="4" t="s">
        <v>435</v>
      </c>
      <c r="C880" s="4" t="s">
        <v>188</v>
      </c>
      <c r="D880" s="4" t="s">
        <v>239</v>
      </c>
      <c r="E880" s="4" t="s">
        <v>240</v>
      </c>
      <c r="F880">
        <v>879</v>
      </c>
      <c r="CK880">
        <v>1000</v>
      </c>
      <c r="CL880">
        <v>1145</v>
      </c>
      <c r="CM880">
        <v>1099</v>
      </c>
      <c r="CN880">
        <v>1100</v>
      </c>
      <c r="CO880">
        <v>1195</v>
      </c>
      <c r="CP880">
        <v>1169.5</v>
      </c>
      <c r="CQ880">
        <v>1170</v>
      </c>
      <c r="CR880">
        <v>1200</v>
      </c>
      <c r="CS880">
        <v>1229</v>
      </c>
      <c r="CT880">
        <v>1233</v>
      </c>
      <c r="CU880">
        <v>1335</v>
      </c>
      <c r="CV880">
        <v>1300</v>
      </c>
    </row>
    <row r="881" spans="1:100" x14ac:dyDescent="0.25">
      <c r="A881">
        <v>11435</v>
      </c>
      <c r="B881" s="4" t="s">
        <v>101</v>
      </c>
      <c r="C881" s="4" t="s">
        <v>102</v>
      </c>
      <c r="D881" s="4" t="s">
        <v>101</v>
      </c>
      <c r="E881" s="4" t="s">
        <v>119</v>
      </c>
      <c r="F881">
        <v>880</v>
      </c>
      <c r="BX881">
        <v>1800</v>
      </c>
      <c r="BY881">
        <v>1800</v>
      </c>
      <c r="BZ881">
        <v>1850</v>
      </c>
      <c r="CA881">
        <v>2000</v>
      </c>
      <c r="CB881">
        <v>2174.5</v>
      </c>
      <c r="CC881">
        <v>2147.5</v>
      </c>
      <c r="CD881">
        <v>1986.5</v>
      </c>
      <c r="CE881">
        <v>1899</v>
      </c>
      <c r="CF881">
        <v>1899</v>
      </c>
      <c r="CG881">
        <v>1900</v>
      </c>
      <c r="CH881">
        <v>1925</v>
      </c>
      <c r="CI881">
        <v>1900</v>
      </c>
      <c r="CJ881">
        <v>1950</v>
      </c>
      <c r="CK881">
        <v>1950</v>
      </c>
      <c r="CL881">
        <v>2050</v>
      </c>
      <c r="CM881">
        <v>2000</v>
      </c>
      <c r="CN881">
        <v>1950</v>
      </c>
      <c r="CO881">
        <v>1900</v>
      </c>
      <c r="CP881">
        <v>1900</v>
      </c>
      <c r="CQ881">
        <v>1900</v>
      </c>
      <c r="CR881">
        <v>1899</v>
      </c>
      <c r="CS881">
        <v>1950</v>
      </c>
      <c r="CT881">
        <v>2100</v>
      </c>
      <c r="CU881">
        <v>2099</v>
      </c>
      <c r="CV881">
        <v>2100</v>
      </c>
    </row>
    <row r="882" spans="1:100" x14ac:dyDescent="0.25">
      <c r="A882">
        <v>19401</v>
      </c>
      <c r="B882" s="4" t="s">
        <v>821</v>
      </c>
      <c r="C882" s="4" t="s">
        <v>208</v>
      </c>
      <c r="D882" s="4" t="s">
        <v>207</v>
      </c>
      <c r="E882" s="4" t="s">
        <v>151</v>
      </c>
      <c r="F882">
        <v>881</v>
      </c>
      <c r="CF882">
        <v>1230</v>
      </c>
      <c r="CG882">
        <v>1340</v>
      </c>
      <c r="CH882">
        <v>1340</v>
      </c>
      <c r="CI882">
        <v>1306</v>
      </c>
      <c r="CJ882">
        <v>1440</v>
      </c>
      <c r="CK882">
        <v>1365</v>
      </c>
      <c r="CL882">
        <v>1357.5</v>
      </c>
      <c r="CM882">
        <v>1350</v>
      </c>
      <c r="CN882">
        <v>1313</v>
      </c>
      <c r="CO882">
        <v>1266</v>
      </c>
      <c r="CP882">
        <v>1380</v>
      </c>
      <c r="CQ882">
        <v>1340</v>
      </c>
      <c r="CR882">
        <v>1370</v>
      </c>
      <c r="CS882">
        <v>1260</v>
      </c>
      <c r="CT882">
        <v>1387.5</v>
      </c>
      <c r="CU882">
        <v>1480</v>
      </c>
      <c r="CV882">
        <v>1455</v>
      </c>
    </row>
    <row r="883" spans="1:100" x14ac:dyDescent="0.25">
      <c r="A883">
        <v>33484</v>
      </c>
      <c r="B883" s="4" t="s">
        <v>786</v>
      </c>
      <c r="C883" s="4" t="s">
        <v>171</v>
      </c>
      <c r="D883" s="4" t="s">
        <v>172</v>
      </c>
      <c r="E883" s="4" t="s">
        <v>196</v>
      </c>
      <c r="F883">
        <v>882</v>
      </c>
      <c r="CD883">
        <v>1299</v>
      </c>
      <c r="CE883">
        <v>1397.5</v>
      </c>
      <c r="CF883">
        <v>1400</v>
      </c>
      <c r="CG883">
        <v>1395</v>
      </c>
      <c r="CH883">
        <v>1350</v>
      </c>
      <c r="CI883">
        <v>1399</v>
      </c>
      <c r="CJ883">
        <v>1497.5</v>
      </c>
      <c r="CK883">
        <v>1501.5</v>
      </c>
      <c r="CL883">
        <v>1585</v>
      </c>
      <c r="CM883">
        <v>1545</v>
      </c>
      <c r="CN883">
        <v>1400</v>
      </c>
      <c r="CO883">
        <v>1475</v>
      </c>
      <c r="CP883">
        <v>1500</v>
      </c>
      <c r="CQ883">
        <v>1350</v>
      </c>
      <c r="CR883">
        <v>1350</v>
      </c>
      <c r="CS883">
        <v>1350</v>
      </c>
      <c r="CT883">
        <v>1362.5</v>
      </c>
      <c r="CU883">
        <v>1375</v>
      </c>
      <c r="CV883">
        <v>1400</v>
      </c>
    </row>
    <row r="884" spans="1:100" x14ac:dyDescent="0.25">
      <c r="A884">
        <v>35216</v>
      </c>
      <c r="B884" s="4" t="s">
        <v>822</v>
      </c>
      <c r="C884" s="4" t="s">
        <v>355</v>
      </c>
      <c r="D884" s="4" t="s">
        <v>356</v>
      </c>
      <c r="E884" s="4" t="s">
        <v>357</v>
      </c>
      <c r="F884">
        <v>883</v>
      </c>
      <c r="BN884">
        <v>875</v>
      </c>
      <c r="BO884">
        <v>850</v>
      </c>
      <c r="BP884">
        <v>847.5</v>
      </c>
      <c r="BQ884">
        <v>840</v>
      </c>
      <c r="BR884">
        <v>760</v>
      </c>
      <c r="BS884">
        <v>760</v>
      </c>
      <c r="BT884">
        <v>740</v>
      </c>
      <c r="BU884">
        <v>740</v>
      </c>
      <c r="BV884">
        <v>740</v>
      </c>
      <c r="BW884">
        <v>850</v>
      </c>
      <c r="BX884">
        <v>815</v>
      </c>
      <c r="BY884">
        <v>799</v>
      </c>
      <c r="BZ884">
        <v>797</v>
      </c>
      <c r="CA884">
        <v>797.5</v>
      </c>
      <c r="CB884">
        <v>790</v>
      </c>
      <c r="CC884">
        <v>753</v>
      </c>
      <c r="CD884">
        <v>799</v>
      </c>
      <c r="CE884">
        <v>802.5</v>
      </c>
      <c r="CF884">
        <v>843</v>
      </c>
      <c r="CG884">
        <v>850</v>
      </c>
      <c r="CH884">
        <v>816</v>
      </c>
      <c r="CI884">
        <v>850</v>
      </c>
      <c r="CJ884">
        <v>860</v>
      </c>
      <c r="CK884">
        <v>850</v>
      </c>
      <c r="CL884">
        <v>860</v>
      </c>
      <c r="CM884">
        <v>860</v>
      </c>
      <c r="CN884">
        <v>865</v>
      </c>
      <c r="CO884">
        <v>860</v>
      </c>
      <c r="CP884">
        <v>838.5</v>
      </c>
      <c r="CQ884">
        <v>928.5</v>
      </c>
      <c r="CR884">
        <v>937.5</v>
      </c>
      <c r="CS884">
        <v>909</v>
      </c>
      <c r="CT884">
        <v>950</v>
      </c>
      <c r="CU884">
        <v>969</v>
      </c>
      <c r="CV884">
        <v>950</v>
      </c>
    </row>
    <row r="885" spans="1:100" x14ac:dyDescent="0.25">
      <c r="A885">
        <v>30813</v>
      </c>
      <c r="B885" s="4" t="s">
        <v>823</v>
      </c>
      <c r="C885" s="4" t="s">
        <v>139</v>
      </c>
      <c r="D885" s="4" t="s">
        <v>824</v>
      </c>
      <c r="E885" s="4" t="s">
        <v>266</v>
      </c>
      <c r="F885">
        <v>884</v>
      </c>
      <c r="CE885">
        <v>887.5</v>
      </c>
      <c r="CF885">
        <v>950</v>
      </c>
      <c r="CG885">
        <v>975</v>
      </c>
      <c r="CH885">
        <v>977.5</v>
      </c>
      <c r="CI885">
        <v>950</v>
      </c>
      <c r="CJ885">
        <v>900</v>
      </c>
      <c r="CK885">
        <v>937.5</v>
      </c>
      <c r="CL885">
        <v>950</v>
      </c>
      <c r="CM885">
        <v>950</v>
      </c>
      <c r="CN885">
        <v>950</v>
      </c>
      <c r="CO885">
        <v>995</v>
      </c>
      <c r="CP885">
        <v>1017.5</v>
      </c>
      <c r="CQ885">
        <v>997.5</v>
      </c>
      <c r="CR885">
        <v>1083</v>
      </c>
      <c r="CS885">
        <v>1095</v>
      </c>
      <c r="CT885">
        <v>1116.5</v>
      </c>
      <c r="CU885">
        <v>1120</v>
      </c>
      <c r="CV885">
        <v>1110</v>
      </c>
    </row>
    <row r="886" spans="1:100" x14ac:dyDescent="0.25">
      <c r="A886">
        <v>15221</v>
      </c>
      <c r="B886" s="4" t="s">
        <v>825</v>
      </c>
      <c r="C886" s="4" t="s">
        <v>208</v>
      </c>
      <c r="D886" s="4" t="s">
        <v>597</v>
      </c>
      <c r="E886" s="4" t="s">
        <v>598</v>
      </c>
      <c r="F886">
        <v>885</v>
      </c>
      <c r="CE886">
        <v>910</v>
      </c>
      <c r="CF886">
        <v>975</v>
      </c>
      <c r="CG886">
        <v>1000</v>
      </c>
      <c r="CH886">
        <v>999</v>
      </c>
      <c r="CI886">
        <v>969</v>
      </c>
      <c r="CJ886">
        <v>905</v>
      </c>
      <c r="CK886">
        <v>945</v>
      </c>
      <c r="CL886">
        <v>950</v>
      </c>
      <c r="CM886">
        <v>895</v>
      </c>
      <c r="CN886">
        <v>897.5</v>
      </c>
      <c r="CO886">
        <v>902</v>
      </c>
      <c r="CP886">
        <v>925</v>
      </c>
      <c r="CQ886">
        <v>940</v>
      </c>
      <c r="CR886">
        <v>948</v>
      </c>
      <c r="CS886">
        <v>977</v>
      </c>
      <c r="CT886">
        <v>992.5</v>
      </c>
      <c r="CU886">
        <v>950</v>
      </c>
      <c r="CV886">
        <v>950</v>
      </c>
    </row>
    <row r="887" spans="1:100" x14ac:dyDescent="0.25">
      <c r="A887">
        <v>77055</v>
      </c>
      <c r="B887" s="4" t="s">
        <v>112</v>
      </c>
      <c r="C887" s="4" t="s">
        <v>108</v>
      </c>
      <c r="D887" s="4" t="s">
        <v>112</v>
      </c>
      <c r="E887" s="4" t="s">
        <v>113</v>
      </c>
      <c r="F887">
        <v>886</v>
      </c>
      <c r="CE887">
        <v>1200</v>
      </c>
      <c r="CF887">
        <v>1275</v>
      </c>
      <c r="CG887">
        <v>1225</v>
      </c>
      <c r="CH887">
        <v>1300</v>
      </c>
      <c r="CI887">
        <v>1200</v>
      </c>
      <c r="CJ887">
        <v>1224.5</v>
      </c>
      <c r="CK887">
        <v>1200</v>
      </c>
      <c r="CL887">
        <v>1262.5</v>
      </c>
      <c r="CM887">
        <v>1350</v>
      </c>
      <c r="CN887">
        <v>1250</v>
      </c>
      <c r="CO887">
        <v>1200</v>
      </c>
      <c r="CP887">
        <v>1312.5</v>
      </c>
      <c r="CQ887">
        <v>1400</v>
      </c>
      <c r="CR887">
        <v>1400</v>
      </c>
      <c r="CS887">
        <v>1300</v>
      </c>
      <c r="CT887">
        <v>1200</v>
      </c>
      <c r="CU887">
        <v>1300</v>
      </c>
      <c r="CV887">
        <v>1490</v>
      </c>
    </row>
    <row r="888" spans="1:100" x14ac:dyDescent="0.25">
      <c r="A888">
        <v>32207</v>
      </c>
      <c r="B888" s="4" t="s">
        <v>212</v>
      </c>
      <c r="C888" s="4" t="s">
        <v>171</v>
      </c>
      <c r="D888" s="4" t="s">
        <v>212</v>
      </c>
      <c r="E888" s="4" t="s">
        <v>213</v>
      </c>
      <c r="F888">
        <v>887</v>
      </c>
      <c r="AP888">
        <v>750</v>
      </c>
      <c r="AQ888">
        <v>750</v>
      </c>
      <c r="AR888">
        <v>812.5</v>
      </c>
      <c r="AS888">
        <v>797.5</v>
      </c>
      <c r="AT888">
        <v>795</v>
      </c>
      <c r="AU888">
        <v>795</v>
      </c>
      <c r="AV888">
        <v>785</v>
      </c>
      <c r="AW888">
        <v>775</v>
      </c>
      <c r="AX888">
        <v>775</v>
      </c>
      <c r="AY888">
        <v>745</v>
      </c>
      <c r="AZ888">
        <v>800</v>
      </c>
      <c r="BA888">
        <v>800</v>
      </c>
      <c r="BB888">
        <v>785</v>
      </c>
      <c r="BC888">
        <v>797</v>
      </c>
      <c r="BD888">
        <v>795</v>
      </c>
      <c r="BE888">
        <v>795</v>
      </c>
      <c r="BF888">
        <v>785</v>
      </c>
      <c r="BG888">
        <v>800</v>
      </c>
      <c r="BH888">
        <v>800</v>
      </c>
      <c r="BI888">
        <v>875</v>
      </c>
      <c r="BJ888">
        <v>925</v>
      </c>
      <c r="BK888">
        <v>930</v>
      </c>
      <c r="BL888">
        <v>900</v>
      </c>
      <c r="BM888">
        <v>932.5</v>
      </c>
      <c r="BN888">
        <v>895</v>
      </c>
      <c r="BO888">
        <v>899</v>
      </c>
      <c r="BP888">
        <v>937.5</v>
      </c>
      <c r="BQ888">
        <v>912.5</v>
      </c>
      <c r="BR888">
        <v>895</v>
      </c>
      <c r="BS888">
        <v>947.5</v>
      </c>
      <c r="BT888">
        <v>925</v>
      </c>
      <c r="BU888">
        <v>895</v>
      </c>
      <c r="BV888">
        <v>895</v>
      </c>
      <c r="BW888">
        <v>965</v>
      </c>
      <c r="BX888">
        <v>965</v>
      </c>
      <c r="BY888">
        <v>900</v>
      </c>
      <c r="BZ888">
        <v>895</v>
      </c>
      <c r="CA888">
        <v>930</v>
      </c>
      <c r="CB888">
        <v>915</v>
      </c>
      <c r="CC888">
        <v>895</v>
      </c>
      <c r="CD888">
        <v>930</v>
      </c>
      <c r="CE888">
        <v>900</v>
      </c>
      <c r="CF888">
        <v>900</v>
      </c>
      <c r="CG888">
        <v>900</v>
      </c>
      <c r="CH888">
        <v>965</v>
      </c>
      <c r="CI888">
        <v>900</v>
      </c>
      <c r="CJ888">
        <v>995</v>
      </c>
      <c r="CK888">
        <v>957.5</v>
      </c>
      <c r="CL888">
        <v>970</v>
      </c>
      <c r="CM888">
        <v>990</v>
      </c>
      <c r="CN888">
        <v>990</v>
      </c>
      <c r="CO888">
        <v>927.5</v>
      </c>
      <c r="CP888">
        <v>930</v>
      </c>
      <c r="CQ888">
        <v>1062.5</v>
      </c>
      <c r="CR888">
        <v>965</v>
      </c>
      <c r="CS888">
        <v>1035</v>
      </c>
      <c r="CT888">
        <v>940</v>
      </c>
      <c r="CU888">
        <v>1025</v>
      </c>
      <c r="CV888">
        <v>975</v>
      </c>
    </row>
    <row r="889" spans="1:100" x14ac:dyDescent="0.25">
      <c r="A889">
        <v>2149</v>
      </c>
      <c r="B889" s="4" t="s">
        <v>826</v>
      </c>
      <c r="C889" s="4" t="s">
        <v>199</v>
      </c>
      <c r="D889" s="4" t="s">
        <v>200</v>
      </c>
      <c r="E889" s="4" t="s">
        <v>259</v>
      </c>
      <c r="F889">
        <v>888</v>
      </c>
      <c r="CE889">
        <v>1777.5</v>
      </c>
      <c r="CF889">
        <v>1700</v>
      </c>
      <c r="CG889">
        <v>1700</v>
      </c>
      <c r="CH889">
        <v>1725</v>
      </c>
      <c r="CI889">
        <v>1752.5</v>
      </c>
      <c r="CJ889">
        <v>1755</v>
      </c>
      <c r="CK889">
        <v>1850</v>
      </c>
      <c r="CL889">
        <v>1800</v>
      </c>
      <c r="CM889">
        <v>1800</v>
      </c>
      <c r="CN889">
        <v>1800</v>
      </c>
      <c r="CO889">
        <v>1800</v>
      </c>
      <c r="CP889">
        <v>1800</v>
      </c>
      <c r="CQ889">
        <v>1862.5</v>
      </c>
      <c r="CR889">
        <v>2000</v>
      </c>
      <c r="CS889">
        <v>2000</v>
      </c>
      <c r="CT889">
        <v>2300</v>
      </c>
      <c r="CU889">
        <v>2300</v>
      </c>
      <c r="CV889">
        <v>2100</v>
      </c>
    </row>
    <row r="890" spans="1:100" x14ac:dyDescent="0.25">
      <c r="A890">
        <v>90275</v>
      </c>
      <c r="B890" s="4" t="s">
        <v>827</v>
      </c>
      <c r="C890" s="4" t="s">
        <v>117</v>
      </c>
      <c r="D890" s="4" t="s">
        <v>124</v>
      </c>
      <c r="E890" s="4" t="s">
        <v>125</v>
      </c>
      <c r="F890">
        <v>889</v>
      </c>
      <c r="CE890">
        <v>2837.5</v>
      </c>
      <c r="CF890">
        <v>2759.5</v>
      </c>
      <c r="CG890">
        <v>2750</v>
      </c>
      <c r="CH890">
        <v>2797</v>
      </c>
      <c r="CI890">
        <v>2917</v>
      </c>
      <c r="CJ890">
        <v>3000</v>
      </c>
      <c r="CK890">
        <v>3000</v>
      </c>
      <c r="CL890">
        <v>2809</v>
      </c>
      <c r="CM890">
        <v>2879</v>
      </c>
      <c r="CN890">
        <v>2907.5</v>
      </c>
      <c r="CO890">
        <v>2884</v>
      </c>
      <c r="CP890">
        <v>2915.5</v>
      </c>
      <c r="CQ890">
        <v>2900</v>
      </c>
      <c r="CR890">
        <v>2850</v>
      </c>
      <c r="CS890">
        <v>2892</v>
      </c>
      <c r="CT890">
        <v>2894.5</v>
      </c>
      <c r="CU890">
        <v>2925</v>
      </c>
      <c r="CV890">
        <v>3000</v>
      </c>
    </row>
    <row r="891" spans="1:100" x14ac:dyDescent="0.25">
      <c r="A891">
        <v>28304</v>
      </c>
      <c r="B891" s="4" t="s">
        <v>272</v>
      </c>
      <c r="C891" s="4" t="s">
        <v>134</v>
      </c>
      <c r="D891" s="4" t="s">
        <v>272</v>
      </c>
      <c r="E891" s="4" t="s">
        <v>273</v>
      </c>
      <c r="F891">
        <v>890</v>
      </c>
      <c r="CF891">
        <v>770</v>
      </c>
      <c r="CG891">
        <v>797</v>
      </c>
      <c r="CH891">
        <v>797</v>
      </c>
      <c r="CI891">
        <v>790</v>
      </c>
      <c r="CJ891">
        <v>770</v>
      </c>
      <c r="CK891">
        <v>725</v>
      </c>
      <c r="CL891">
        <v>700</v>
      </c>
      <c r="CM891">
        <v>775</v>
      </c>
      <c r="CN891">
        <v>750</v>
      </c>
      <c r="CO891">
        <v>695</v>
      </c>
      <c r="CP891">
        <v>715</v>
      </c>
      <c r="CQ891">
        <v>707.5</v>
      </c>
      <c r="CR891">
        <v>727.5</v>
      </c>
      <c r="CS891">
        <v>730</v>
      </c>
      <c r="CT891">
        <v>755</v>
      </c>
      <c r="CU891">
        <v>785</v>
      </c>
      <c r="CV891">
        <v>775</v>
      </c>
    </row>
    <row r="892" spans="1:100" x14ac:dyDescent="0.25">
      <c r="A892">
        <v>78232</v>
      </c>
      <c r="B892" s="4" t="s">
        <v>146</v>
      </c>
      <c r="C892" s="4" t="s">
        <v>108</v>
      </c>
      <c r="D892" s="4" t="s">
        <v>146</v>
      </c>
      <c r="E892" s="4" t="s">
        <v>224</v>
      </c>
      <c r="F892">
        <v>890</v>
      </c>
      <c r="V892">
        <v>885</v>
      </c>
      <c r="W892">
        <v>865</v>
      </c>
      <c r="X892">
        <v>923</v>
      </c>
      <c r="Y892">
        <v>926</v>
      </c>
      <c r="Z892">
        <v>910</v>
      </c>
      <c r="AA892">
        <v>900</v>
      </c>
      <c r="AB892">
        <v>899</v>
      </c>
      <c r="AC892">
        <v>907.5</v>
      </c>
      <c r="AD892">
        <v>983.5</v>
      </c>
      <c r="AE892">
        <v>985</v>
      </c>
      <c r="AF892">
        <v>945</v>
      </c>
      <c r="AG892">
        <v>929</v>
      </c>
      <c r="AH892">
        <v>914</v>
      </c>
      <c r="AI892">
        <v>901</v>
      </c>
      <c r="AJ892">
        <v>875</v>
      </c>
      <c r="AK892">
        <v>900</v>
      </c>
      <c r="AL892">
        <v>900</v>
      </c>
      <c r="AM892">
        <v>909</v>
      </c>
      <c r="AN892">
        <v>920.5</v>
      </c>
      <c r="AO892">
        <v>919</v>
      </c>
      <c r="AP892">
        <v>939</v>
      </c>
      <c r="AQ892">
        <v>919</v>
      </c>
      <c r="AR892">
        <v>914.5</v>
      </c>
      <c r="AS892">
        <v>900</v>
      </c>
      <c r="AT892">
        <v>906</v>
      </c>
      <c r="AU892">
        <v>925</v>
      </c>
      <c r="AV892">
        <v>923.5</v>
      </c>
      <c r="AW892">
        <v>925</v>
      </c>
      <c r="AX892">
        <v>932</v>
      </c>
      <c r="AY892">
        <v>925.5</v>
      </c>
      <c r="AZ892">
        <v>932</v>
      </c>
      <c r="BA892">
        <v>926</v>
      </c>
      <c r="BB892">
        <v>944</v>
      </c>
      <c r="BC892">
        <v>939</v>
      </c>
      <c r="BD892">
        <v>932.5</v>
      </c>
      <c r="BE892">
        <v>935</v>
      </c>
      <c r="BF892">
        <v>935</v>
      </c>
      <c r="BG892">
        <v>930</v>
      </c>
      <c r="BH892">
        <v>946.5</v>
      </c>
      <c r="BI892">
        <v>948</v>
      </c>
      <c r="BJ892">
        <v>944</v>
      </c>
      <c r="BK892">
        <v>940</v>
      </c>
      <c r="BL892">
        <v>959</v>
      </c>
      <c r="BM892">
        <v>959</v>
      </c>
      <c r="BN892">
        <v>949</v>
      </c>
      <c r="BO892">
        <v>950</v>
      </c>
      <c r="BP892">
        <v>945</v>
      </c>
      <c r="BQ892">
        <v>982.5</v>
      </c>
      <c r="BR892">
        <v>992.5</v>
      </c>
      <c r="BS892">
        <v>948</v>
      </c>
      <c r="BT892">
        <v>948</v>
      </c>
      <c r="BU892">
        <v>965</v>
      </c>
      <c r="BV892">
        <v>959</v>
      </c>
      <c r="BW892">
        <v>954.5</v>
      </c>
      <c r="BX892">
        <v>960</v>
      </c>
      <c r="BY892">
        <v>940</v>
      </c>
      <c r="BZ892">
        <v>928.5</v>
      </c>
      <c r="CA892">
        <v>970</v>
      </c>
      <c r="CB892">
        <v>933</v>
      </c>
      <c r="CC892">
        <v>939</v>
      </c>
      <c r="CD892">
        <v>925</v>
      </c>
      <c r="CE892">
        <v>940</v>
      </c>
      <c r="CF892">
        <v>985</v>
      </c>
      <c r="CG892">
        <v>980</v>
      </c>
      <c r="CH892">
        <v>981</v>
      </c>
      <c r="CI892">
        <v>1019</v>
      </c>
      <c r="CJ892">
        <v>958</v>
      </c>
      <c r="CK892">
        <v>984.5</v>
      </c>
      <c r="CL892">
        <v>960</v>
      </c>
      <c r="CM892">
        <v>954</v>
      </c>
      <c r="CN892">
        <v>985</v>
      </c>
      <c r="CO892">
        <v>979.5</v>
      </c>
      <c r="CP892">
        <v>985</v>
      </c>
      <c r="CQ892">
        <v>993</v>
      </c>
      <c r="CR892">
        <v>960</v>
      </c>
      <c r="CS892">
        <v>963</v>
      </c>
      <c r="CT892">
        <v>985</v>
      </c>
      <c r="CU892">
        <v>1015</v>
      </c>
      <c r="CV892">
        <v>1015</v>
      </c>
    </row>
    <row r="893" spans="1:100" x14ac:dyDescent="0.25">
      <c r="A893">
        <v>10034</v>
      </c>
      <c r="B893" s="4" t="s">
        <v>101</v>
      </c>
      <c r="C893" s="4" t="s">
        <v>102</v>
      </c>
      <c r="D893" s="4" t="s">
        <v>101</v>
      </c>
      <c r="E893" s="4" t="s">
        <v>101</v>
      </c>
      <c r="F893">
        <v>892</v>
      </c>
      <c r="CB893">
        <v>1912.5</v>
      </c>
      <c r="CC893">
        <v>1999</v>
      </c>
      <c r="CD893">
        <v>1985</v>
      </c>
      <c r="CE893">
        <v>2050</v>
      </c>
      <c r="CF893">
        <v>2050</v>
      </c>
      <c r="CG893">
        <v>2150</v>
      </c>
      <c r="CH893">
        <v>2150</v>
      </c>
      <c r="CI893">
        <v>2100</v>
      </c>
      <c r="CJ893">
        <v>2100</v>
      </c>
      <c r="CK893">
        <v>2000</v>
      </c>
      <c r="CL893">
        <v>2100</v>
      </c>
      <c r="CM893">
        <v>2095</v>
      </c>
      <c r="CN893">
        <v>2072</v>
      </c>
      <c r="CO893">
        <v>2075</v>
      </c>
      <c r="CP893">
        <v>1995</v>
      </c>
      <c r="CQ893">
        <v>2125</v>
      </c>
      <c r="CR893">
        <v>2125</v>
      </c>
      <c r="CS893">
        <v>2100</v>
      </c>
      <c r="CT893">
        <v>2200</v>
      </c>
      <c r="CU893">
        <v>2195</v>
      </c>
      <c r="CV893">
        <v>2200</v>
      </c>
    </row>
    <row r="894" spans="1:100" x14ac:dyDescent="0.25">
      <c r="A894">
        <v>20748</v>
      </c>
      <c r="B894" s="4" t="s">
        <v>828</v>
      </c>
      <c r="C894" s="4" t="s">
        <v>168</v>
      </c>
      <c r="D894" s="4" t="s">
        <v>142</v>
      </c>
      <c r="E894" s="4" t="s">
        <v>572</v>
      </c>
      <c r="F894">
        <v>892</v>
      </c>
      <c r="CE894">
        <v>1259</v>
      </c>
      <c r="CF894">
        <v>1298</v>
      </c>
      <c r="CG894">
        <v>1310</v>
      </c>
      <c r="CH894">
        <v>1311</v>
      </c>
      <c r="CI894">
        <v>1320</v>
      </c>
      <c r="CJ894">
        <v>1295</v>
      </c>
      <c r="CK894">
        <v>1258</v>
      </c>
      <c r="CL894">
        <v>1229.5</v>
      </c>
      <c r="CM894">
        <v>1277.5</v>
      </c>
      <c r="CN894">
        <v>1210</v>
      </c>
      <c r="CO894">
        <v>1215</v>
      </c>
      <c r="CP894">
        <v>1190</v>
      </c>
      <c r="CQ894">
        <v>1193</v>
      </c>
      <c r="CR894">
        <v>1268</v>
      </c>
      <c r="CS894">
        <v>1344</v>
      </c>
      <c r="CT894">
        <v>1425</v>
      </c>
      <c r="CU894">
        <v>1395</v>
      </c>
      <c r="CV894">
        <v>1325</v>
      </c>
    </row>
    <row r="895" spans="1:100" x14ac:dyDescent="0.25">
      <c r="A895">
        <v>85027</v>
      </c>
      <c r="B895" s="4" t="s">
        <v>161</v>
      </c>
      <c r="C895" s="4" t="s">
        <v>162</v>
      </c>
      <c r="D895" s="4" t="s">
        <v>161</v>
      </c>
      <c r="E895" s="4" t="s">
        <v>163</v>
      </c>
      <c r="F895">
        <v>894</v>
      </c>
      <c r="CE895">
        <v>939</v>
      </c>
      <c r="CF895">
        <v>950</v>
      </c>
      <c r="CG895">
        <v>959</v>
      </c>
      <c r="CH895">
        <v>962</v>
      </c>
      <c r="CI895">
        <v>994.5</v>
      </c>
      <c r="CJ895">
        <v>1043</v>
      </c>
      <c r="CK895">
        <v>985</v>
      </c>
      <c r="CL895">
        <v>981</v>
      </c>
      <c r="CM895">
        <v>975</v>
      </c>
      <c r="CN895">
        <v>975</v>
      </c>
      <c r="CO895">
        <v>959</v>
      </c>
      <c r="CP895">
        <v>969</v>
      </c>
      <c r="CQ895">
        <v>960</v>
      </c>
      <c r="CR895">
        <v>960</v>
      </c>
      <c r="CS895">
        <v>976</v>
      </c>
      <c r="CT895">
        <v>969</v>
      </c>
      <c r="CU895">
        <v>990.5</v>
      </c>
      <c r="CV895">
        <v>1005</v>
      </c>
    </row>
    <row r="896" spans="1:100" x14ac:dyDescent="0.25">
      <c r="A896">
        <v>95136</v>
      </c>
      <c r="B896" s="4" t="s">
        <v>315</v>
      </c>
      <c r="C896" s="4" t="s">
        <v>117</v>
      </c>
      <c r="D896" s="4" t="s">
        <v>315</v>
      </c>
      <c r="E896" s="4" t="s">
        <v>316</v>
      </c>
      <c r="F896">
        <v>895</v>
      </c>
      <c r="CI896">
        <v>2601.5</v>
      </c>
      <c r="CJ896">
        <v>2653</v>
      </c>
      <c r="CK896">
        <v>2683</v>
      </c>
      <c r="CL896">
        <v>2711</v>
      </c>
      <c r="CM896">
        <v>2645.5</v>
      </c>
      <c r="CN896">
        <v>2577</v>
      </c>
      <c r="CO896">
        <v>2597</v>
      </c>
      <c r="CP896">
        <v>2708</v>
      </c>
      <c r="CQ896">
        <v>2701</v>
      </c>
      <c r="CR896">
        <v>2680.5</v>
      </c>
      <c r="CS896">
        <v>2642</v>
      </c>
      <c r="CT896">
        <v>2643</v>
      </c>
      <c r="CU896">
        <v>2748.5</v>
      </c>
      <c r="CV896">
        <v>2734</v>
      </c>
    </row>
    <row r="897" spans="1:100" x14ac:dyDescent="0.25">
      <c r="A897">
        <v>6360</v>
      </c>
      <c r="B897" s="4" t="s">
        <v>829</v>
      </c>
      <c r="C897" s="4" t="s">
        <v>222</v>
      </c>
      <c r="D897" s="4" t="s">
        <v>830</v>
      </c>
      <c r="E897" s="4" t="s">
        <v>830</v>
      </c>
      <c r="F897">
        <v>896</v>
      </c>
      <c r="CF897">
        <v>1250</v>
      </c>
      <c r="CG897">
        <v>1160</v>
      </c>
      <c r="CH897">
        <v>1080</v>
      </c>
      <c r="CI897">
        <v>1118</v>
      </c>
      <c r="CJ897">
        <v>1080</v>
      </c>
      <c r="CK897">
        <v>1069.5</v>
      </c>
      <c r="CL897">
        <v>1050</v>
      </c>
      <c r="CM897">
        <v>1025</v>
      </c>
      <c r="CN897">
        <v>1095</v>
      </c>
      <c r="CO897">
        <v>1095</v>
      </c>
      <c r="CP897">
        <v>1150</v>
      </c>
      <c r="CQ897">
        <v>1118</v>
      </c>
      <c r="CR897">
        <v>1119</v>
      </c>
      <c r="CS897">
        <v>1119</v>
      </c>
      <c r="CT897">
        <v>1119</v>
      </c>
      <c r="CU897">
        <v>1119</v>
      </c>
      <c r="CV897">
        <v>1169</v>
      </c>
    </row>
    <row r="898" spans="1:100" x14ac:dyDescent="0.25">
      <c r="A898">
        <v>33610</v>
      </c>
      <c r="B898" s="4" t="s">
        <v>260</v>
      </c>
      <c r="C898" s="4" t="s">
        <v>171</v>
      </c>
      <c r="D898" s="4" t="s">
        <v>260</v>
      </c>
      <c r="E898" s="4" t="s">
        <v>261</v>
      </c>
      <c r="F898">
        <v>897</v>
      </c>
      <c r="CD898">
        <v>1078.5</v>
      </c>
      <c r="CE898">
        <v>1100</v>
      </c>
      <c r="CF898">
        <v>995</v>
      </c>
      <c r="CG898">
        <v>995</v>
      </c>
      <c r="CH898">
        <v>1077</v>
      </c>
      <c r="CI898">
        <v>958.5</v>
      </c>
      <c r="CJ898">
        <v>995</v>
      </c>
      <c r="CK898">
        <v>1022</v>
      </c>
      <c r="CL898">
        <v>993.5</v>
      </c>
      <c r="CM898">
        <v>1018.5</v>
      </c>
      <c r="CN898">
        <v>1023.5</v>
      </c>
      <c r="CO898">
        <v>1100</v>
      </c>
      <c r="CP898">
        <v>1100</v>
      </c>
      <c r="CQ898">
        <v>1071</v>
      </c>
      <c r="CR898">
        <v>1095</v>
      </c>
      <c r="CS898">
        <v>1100</v>
      </c>
      <c r="CT898">
        <v>1080.5</v>
      </c>
      <c r="CU898">
        <v>1112</v>
      </c>
      <c r="CV898">
        <v>1129</v>
      </c>
    </row>
    <row r="899" spans="1:100" x14ac:dyDescent="0.25">
      <c r="A899">
        <v>84121</v>
      </c>
      <c r="B899" s="4" t="s">
        <v>831</v>
      </c>
      <c r="C899" s="4" t="s">
        <v>778</v>
      </c>
      <c r="D899" s="4" t="s">
        <v>779</v>
      </c>
      <c r="E899" s="4" t="s">
        <v>780</v>
      </c>
      <c r="F899">
        <v>898</v>
      </c>
      <c r="CI899">
        <v>1351</v>
      </c>
      <c r="CJ899">
        <v>1317.5</v>
      </c>
      <c r="CK899">
        <v>1339</v>
      </c>
      <c r="CL899">
        <v>1309</v>
      </c>
      <c r="CM899">
        <v>1301.5</v>
      </c>
      <c r="CN899">
        <v>1267</v>
      </c>
      <c r="CO899">
        <v>1245</v>
      </c>
      <c r="CP899">
        <v>1270</v>
      </c>
      <c r="CQ899">
        <v>1240</v>
      </c>
      <c r="CR899">
        <v>1240</v>
      </c>
      <c r="CS899">
        <v>1259</v>
      </c>
      <c r="CT899">
        <v>1295</v>
      </c>
      <c r="CU899">
        <v>1289</v>
      </c>
      <c r="CV899">
        <v>1289</v>
      </c>
    </row>
    <row r="900" spans="1:100" x14ac:dyDescent="0.25">
      <c r="A900">
        <v>32714</v>
      </c>
      <c r="B900" s="4" t="s">
        <v>832</v>
      </c>
      <c r="C900" s="4" t="s">
        <v>171</v>
      </c>
      <c r="D900" s="4" t="s">
        <v>299</v>
      </c>
      <c r="E900" s="4" t="s">
        <v>411</v>
      </c>
      <c r="F900">
        <v>899</v>
      </c>
      <c r="Q900">
        <v>854.5</v>
      </c>
      <c r="R900">
        <v>845</v>
      </c>
      <c r="S900">
        <v>850</v>
      </c>
      <c r="T900">
        <v>840</v>
      </c>
      <c r="U900">
        <v>825</v>
      </c>
      <c r="V900">
        <v>850</v>
      </c>
      <c r="W900">
        <v>866.5</v>
      </c>
      <c r="X900">
        <v>899</v>
      </c>
      <c r="Y900">
        <v>895</v>
      </c>
      <c r="Z900">
        <v>901</v>
      </c>
      <c r="AA900">
        <v>898</v>
      </c>
      <c r="AB900">
        <v>871</v>
      </c>
      <c r="AC900">
        <v>876</v>
      </c>
      <c r="AD900">
        <v>870</v>
      </c>
      <c r="AE900">
        <v>865</v>
      </c>
      <c r="AF900">
        <v>885</v>
      </c>
      <c r="AG900">
        <v>879</v>
      </c>
      <c r="AH900">
        <v>879.5</v>
      </c>
      <c r="AI900">
        <v>895</v>
      </c>
      <c r="AJ900">
        <v>879</v>
      </c>
      <c r="AK900">
        <v>895</v>
      </c>
      <c r="AL900">
        <v>895</v>
      </c>
      <c r="AM900">
        <v>925</v>
      </c>
      <c r="AN900">
        <v>927</v>
      </c>
      <c r="AO900">
        <v>929</v>
      </c>
      <c r="AP900">
        <v>896.5</v>
      </c>
      <c r="AQ900">
        <v>927</v>
      </c>
      <c r="AR900">
        <v>926</v>
      </c>
      <c r="AS900">
        <v>896.5</v>
      </c>
      <c r="AT900">
        <v>900</v>
      </c>
      <c r="AU900">
        <v>899</v>
      </c>
      <c r="AV900">
        <v>899</v>
      </c>
      <c r="AW900">
        <v>895</v>
      </c>
      <c r="AX900">
        <v>900</v>
      </c>
      <c r="AY900">
        <v>924</v>
      </c>
      <c r="AZ900">
        <v>925</v>
      </c>
      <c r="BA900">
        <v>895</v>
      </c>
      <c r="BB900">
        <v>909</v>
      </c>
      <c r="BC900">
        <v>900</v>
      </c>
      <c r="BD900">
        <v>904.5</v>
      </c>
      <c r="BE900">
        <v>924.5</v>
      </c>
      <c r="BF900">
        <v>909</v>
      </c>
      <c r="BG900">
        <v>909.5</v>
      </c>
      <c r="BH900">
        <v>900</v>
      </c>
      <c r="BI900">
        <v>925.5</v>
      </c>
      <c r="BJ900">
        <v>950</v>
      </c>
      <c r="BK900">
        <v>950</v>
      </c>
      <c r="BL900">
        <v>975</v>
      </c>
      <c r="BM900">
        <v>995</v>
      </c>
      <c r="BN900">
        <v>995</v>
      </c>
      <c r="BO900">
        <v>1001</v>
      </c>
      <c r="BP900">
        <v>1050</v>
      </c>
      <c r="BQ900">
        <v>1082</v>
      </c>
      <c r="BR900">
        <v>1075</v>
      </c>
      <c r="BS900">
        <v>1059</v>
      </c>
      <c r="BT900">
        <v>1050</v>
      </c>
      <c r="BU900">
        <v>1128</v>
      </c>
      <c r="BV900">
        <v>1088.5</v>
      </c>
      <c r="BW900">
        <v>1095</v>
      </c>
      <c r="BX900">
        <v>1095</v>
      </c>
      <c r="BY900">
        <v>1150</v>
      </c>
      <c r="BZ900">
        <v>1160.5</v>
      </c>
      <c r="CA900">
        <v>1186</v>
      </c>
      <c r="CB900">
        <v>1100</v>
      </c>
      <c r="CC900">
        <v>1072.5</v>
      </c>
      <c r="CD900">
        <v>1105</v>
      </c>
      <c r="CE900">
        <v>1060</v>
      </c>
      <c r="CF900">
        <v>1128.5</v>
      </c>
      <c r="CG900">
        <v>1150.5</v>
      </c>
      <c r="CH900">
        <v>1150</v>
      </c>
      <c r="CI900">
        <v>1195</v>
      </c>
      <c r="CJ900">
        <v>1236.5</v>
      </c>
      <c r="CK900">
        <v>1250</v>
      </c>
      <c r="CL900">
        <v>1235</v>
      </c>
      <c r="CM900">
        <v>1199</v>
      </c>
      <c r="CN900">
        <v>1233</v>
      </c>
      <c r="CO900">
        <v>1250</v>
      </c>
      <c r="CP900">
        <v>1238</v>
      </c>
      <c r="CQ900">
        <v>1218</v>
      </c>
      <c r="CR900">
        <v>1208</v>
      </c>
      <c r="CS900">
        <v>1238.5</v>
      </c>
      <c r="CT900">
        <v>1210</v>
      </c>
      <c r="CU900">
        <v>1250</v>
      </c>
      <c r="CV900">
        <v>1300</v>
      </c>
    </row>
    <row r="901" spans="1:100" x14ac:dyDescent="0.25">
      <c r="A901">
        <v>32304</v>
      </c>
      <c r="B901" s="4" t="s">
        <v>449</v>
      </c>
      <c r="C901" s="4" t="s">
        <v>171</v>
      </c>
      <c r="D901" s="4" t="s">
        <v>449</v>
      </c>
      <c r="E901" s="4" t="s">
        <v>450</v>
      </c>
      <c r="F901">
        <v>900</v>
      </c>
      <c r="CE901">
        <v>700</v>
      </c>
      <c r="CF901">
        <v>725</v>
      </c>
      <c r="CG901">
        <v>750</v>
      </c>
      <c r="CH901">
        <v>750</v>
      </c>
      <c r="CI901">
        <v>725</v>
      </c>
      <c r="CJ901">
        <v>725</v>
      </c>
      <c r="CK901">
        <v>725</v>
      </c>
      <c r="CL901">
        <v>725</v>
      </c>
      <c r="CM901">
        <v>750</v>
      </c>
      <c r="CN901">
        <v>725</v>
      </c>
      <c r="CO901">
        <v>750</v>
      </c>
      <c r="CP901">
        <v>725</v>
      </c>
      <c r="CQ901">
        <v>750</v>
      </c>
      <c r="CR901">
        <v>750</v>
      </c>
      <c r="CS901">
        <v>775</v>
      </c>
      <c r="CT901">
        <v>775</v>
      </c>
      <c r="CU901">
        <v>767.5</v>
      </c>
      <c r="CV901">
        <v>760</v>
      </c>
    </row>
    <row r="902" spans="1:100" x14ac:dyDescent="0.25">
      <c r="A902">
        <v>92054</v>
      </c>
      <c r="B902" s="4" t="s">
        <v>521</v>
      </c>
      <c r="C902" s="4" t="s">
        <v>117</v>
      </c>
      <c r="D902" s="4" t="s">
        <v>217</v>
      </c>
      <c r="E902" s="4" t="s">
        <v>217</v>
      </c>
      <c r="F902">
        <v>901</v>
      </c>
      <c r="CB902">
        <v>1745</v>
      </c>
      <c r="CC902">
        <v>1895</v>
      </c>
      <c r="CD902">
        <v>1897.5</v>
      </c>
      <c r="CE902">
        <v>1900</v>
      </c>
      <c r="CF902">
        <v>2100</v>
      </c>
      <c r="CG902">
        <v>2075</v>
      </c>
      <c r="CH902">
        <v>1995</v>
      </c>
      <c r="CI902">
        <v>2250</v>
      </c>
      <c r="CJ902">
        <v>2095</v>
      </c>
      <c r="CK902">
        <v>2245</v>
      </c>
      <c r="CL902">
        <v>2222.5</v>
      </c>
      <c r="CM902">
        <v>2195</v>
      </c>
      <c r="CN902">
        <v>2195</v>
      </c>
      <c r="CO902">
        <v>2050</v>
      </c>
      <c r="CP902">
        <v>2125</v>
      </c>
      <c r="CQ902">
        <v>2050</v>
      </c>
      <c r="CR902">
        <v>2095</v>
      </c>
      <c r="CS902">
        <v>2362.5</v>
      </c>
      <c r="CT902">
        <v>2300</v>
      </c>
      <c r="CU902">
        <v>2500</v>
      </c>
      <c r="CV902">
        <v>2597.5</v>
      </c>
    </row>
    <row r="903" spans="1:100" x14ac:dyDescent="0.25">
      <c r="A903">
        <v>82001</v>
      </c>
      <c r="B903" s="4" t="s">
        <v>833</v>
      </c>
      <c r="C903" s="4" t="s">
        <v>834</v>
      </c>
      <c r="D903" s="4" t="s">
        <v>833</v>
      </c>
      <c r="E903" s="4" t="s">
        <v>835</v>
      </c>
      <c r="F903">
        <v>902</v>
      </c>
      <c r="CE903">
        <v>700</v>
      </c>
      <c r="CF903">
        <v>700</v>
      </c>
      <c r="CG903">
        <v>715</v>
      </c>
      <c r="CH903">
        <v>750</v>
      </c>
      <c r="CI903">
        <v>750</v>
      </c>
      <c r="CJ903">
        <v>725</v>
      </c>
      <c r="CK903">
        <v>760</v>
      </c>
      <c r="CL903">
        <v>770</v>
      </c>
      <c r="CM903">
        <v>725</v>
      </c>
      <c r="CN903">
        <v>725</v>
      </c>
      <c r="CO903">
        <v>737.5</v>
      </c>
      <c r="CP903">
        <v>750</v>
      </c>
      <c r="CQ903">
        <v>750</v>
      </c>
      <c r="CR903">
        <v>750</v>
      </c>
      <c r="CS903">
        <v>737.5</v>
      </c>
      <c r="CT903">
        <v>795</v>
      </c>
      <c r="CU903">
        <v>795</v>
      </c>
      <c r="CV903">
        <v>750</v>
      </c>
    </row>
    <row r="904" spans="1:100" x14ac:dyDescent="0.25">
      <c r="A904">
        <v>93304</v>
      </c>
      <c r="B904" s="4" t="s">
        <v>396</v>
      </c>
      <c r="C904" s="4" t="s">
        <v>117</v>
      </c>
      <c r="D904" s="4" t="s">
        <v>396</v>
      </c>
      <c r="E904" s="4" t="s">
        <v>397</v>
      </c>
      <c r="F904">
        <v>903</v>
      </c>
      <c r="CE904">
        <v>750</v>
      </c>
      <c r="CF904">
        <v>750</v>
      </c>
      <c r="CG904">
        <v>750</v>
      </c>
      <c r="CH904">
        <v>732.5</v>
      </c>
      <c r="CI904">
        <v>775</v>
      </c>
      <c r="CJ904">
        <v>750</v>
      </c>
      <c r="CK904">
        <v>750</v>
      </c>
      <c r="CL904">
        <v>750</v>
      </c>
      <c r="CM904">
        <v>750</v>
      </c>
      <c r="CN904">
        <v>750</v>
      </c>
      <c r="CO904">
        <v>750</v>
      </c>
      <c r="CP904">
        <v>750</v>
      </c>
      <c r="CQ904">
        <v>725</v>
      </c>
      <c r="CR904">
        <v>750</v>
      </c>
      <c r="CS904">
        <v>750</v>
      </c>
      <c r="CT904">
        <v>775</v>
      </c>
      <c r="CU904">
        <v>775</v>
      </c>
      <c r="CV904">
        <v>780</v>
      </c>
    </row>
    <row r="905" spans="1:100" x14ac:dyDescent="0.25">
      <c r="A905">
        <v>60120</v>
      </c>
      <c r="B905" s="4" t="s">
        <v>836</v>
      </c>
      <c r="C905" s="4" t="s">
        <v>105</v>
      </c>
      <c r="D905" s="4" t="s">
        <v>104</v>
      </c>
      <c r="E905" s="4" t="s">
        <v>837</v>
      </c>
      <c r="F905">
        <v>904</v>
      </c>
      <c r="CJ905">
        <v>1300</v>
      </c>
      <c r="CK905">
        <v>1292.5</v>
      </c>
      <c r="CL905">
        <v>1280</v>
      </c>
      <c r="CM905">
        <v>1250</v>
      </c>
      <c r="CN905">
        <v>1210</v>
      </c>
      <c r="CO905">
        <v>1232.5</v>
      </c>
      <c r="CP905">
        <v>1185</v>
      </c>
      <c r="CQ905">
        <v>1192.5</v>
      </c>
      <c r="CR905">
        <v>1212.5</v>
      </c>
      <c r="CS905">
        <v>1270</v>
      </c>
      <c r="CT905">
        <v>1285</v>
      </c>
      <c r="CU905">
        <v>1325</v>
      </c>
      <c r="CV905">
        <v>1355</v>
      </c>
    </row>
    <row r="906" spans="1:100" x14ac:dyDescent="0.25">
      <c r="A906">
        <v>76522</v>
      </c>
      <c r="B906" s="4" t="s">
        <v>838</v>
      </c>
      <c r="C906" s="4" t="s">
        <v>108</v>
      </c>
      <c r="D906" s="4" t="s">
        <v>614</v>
      </c>
      <c r="E906" s="4" t="s">
        <v>839</v>
      </c>
      <c r="F906">
        <v>905</v>
      </c>
      <c r="CE906">
        <v>480</v>
      </c>
      <c r="CF906">
        <v>500</v>
      </c>
      <c r="CG906">
        <v>550</v>
      </c>
      <c r="CH906">
        <v>500</v>
      </c>
      <c r="CI906">
        <v>500</v>
      </c>
      <c r="CJ906">
        <v>500</v>
      </c>
      <c r="CK906">
        <v>500</v>
      </c>
      <c r="CL906">
        <v>500</v>
      </c>
      <c r="CM906">
        <v>500</v>
      </c>
      <c r="CN906">
        <v>500</v>
      </c>
      <c r="CO906">
        <v>500</v>
      </c>
      <c r="CP906">
        <v>525</v>
      </c>
      <c r="CQ906">
        <v>525</v>
      </c>
      <c r="CR906">
        <v>525</v>
      </c>
      <c r="CS906">
        <v>550</v>
      </c>
      <c r="CT906">
        <v>550</v>
      </c>
      <c r="CU906">
        <v>550</v>
      </c>
      <c r="CV906">
        <v>575</v>
      </c>
    </row>
    <row r="907" spans="1:100" x14ac:dyDescent="0.25">
      <c r="A907">
        <v>80909</v>
      </c>
      <c r="B907" s="4" t="s">
        <v>840</v>
      </c>
      <c r="C907" s="4" t="s">
        <v>231</v>
      </c>
      <c r="D907" s="4" t="s">
        <v>840</v>
      </c>
      <c r="E907" s="4" t="s">
        <v>114</v>
      </c>
      <c r="F907">
        <v>906</v>
      </c>
      <c r="CJ907">
        <v>862.5</v>
      </c>
      <c r="CK907">
        <v>850</v>
      </c>
      <c r="CL907">
        <v>850</v>
      </c>
      <c r="CM907">
        <v>895</v>
      </c>
      <c r="CN907">
        <v>925</v>
      </c>
      <c r="CO907">
        <v>922.5</v>
      </c>
      <c r="CP907">
        <v>912.5</v>
      </c>
      <c r="CQ907">
        <v>950</v>
      </c>
      <c r="CR907">
        <v>1025</v>
      </c>
      <c r="CS907">
        <v>1012.5</v>
      </c>
      <c r="CT907">
        <v>953.5</v>
      </c>
      <c r="CU907">
        <v>1077.5</v>
      </c>
      <c r="CV907">
        <v>1000</v>
      </c>
    </row>
    <row r="908" spans="1:100" x14ac:dyDescent="0.25">
      <c r="A908">
        <v>92660</v>
      </c>
      <c r="B908" s="4" t="s">
        <v>841</v>
      </c>
      <c r="C908" s="4" t="s">
        <v>117</v>
      </c>
      <c r="D908" s="4" t="s">
        <v>124</v>
      </c>
      <c r="E908" s="4" t="s">
        <v>257</v>
      </c>
      <c r="F908">
        <v>906</v>
      </c>
      <c r="AN908">
        <v>2550</v>
      </c>
      <c r="AO908">
        <v>2575</v>
      </c>
      <c r="AP908">
        <v>2695</v>
      </c>
      <c r="AQ908">
        <v>2840</v>
      </c>
      <c r="AR908">
        <v>3035</v>
      </c>
      <c r="AS908">
        <v>2695</v>
      </c>
      <c r="AT908">
        <v>3085</v>
      </c>
      <c r="AU908">
        <v>3012.5</v>
      </c>
      <c r="AV908">
        <v>3080</v>
      </c>
      <c r="AW908">
        <v>3012.5</v>
      </c>
      <c r="AX908">
        <v>3020</v>
      </c>
      <c r="AY908">
        <v>2600</v>
      </c>
      <c r="AZ908">
        <v>2947.5</v>
      </c>
      <c r="BA908">
        <v>2812.5</v>
      </c>
      <c r="BB908">
        <v>2805</v>
      </c>
      <c r="BC908">
        <v>2800</v>
      </c>
      <c r="BD908">
        <v>2800</v>
      </c>
      <c r="BE908">
        <v>2650</v>
      </c>
      <c r="BF908">
        <v>2700</v>
      </c>
      <c r="BG908">
        <v>2685</v>
      </c>
      <c r="BH908">
        <v>2710</v>
      </c>
      <c r="BI908">
        <v>2600</v>
      </c>
      <c r="BJ908">
        <v>2585</v>
      </c>
      <c r="BK908">
        <v>2570</v>
      </c>
      <c r="BL908">
        <v>2675</v>
      </c>
      <c r="BM908">
        <v>2670</v>
      </c>
      <c r="BN908">
        <v>2700</v>
      </c>
      <c r="BO908">
        <v>2840</v>
      </c>
      <c r="BP908">
        <v>2830</v>
      </c>
      <c r="BQ908">
        <v>2950</v>
      </c>
      <c r="BR908">
        <v>2912.5</v>
      </c>
      <c r="BS908">
        <v>2832.5</v>
      </c>
      <c r="BT908">
        <v>2927.5</v>
      </c>
      <c r="BU908">
        <v>3012.5</v>
      </c>
      <c r="BV908">
        <v>2860</v>
      </c>
      <c r="BW908">
        <v>2915</v>
      </c>
      <c r="BX908">
        <v>2860</v>
      </c>
      <c r="BY908">
        <v>2870</v>
      </c>
      <c r="BZ908">
        <v>2880</v>
      </c>
      <c r="CA908">
        <v>3145</v>
      </c>
      <c r="CB908">
        <v>2920</v>
      </c>
      <c r="CC908">
        <v>2875</v>
      </c>
      <c r="CD908">
        <v>3005</v>
      </c>
      <c r="CE908">
        <v>2960</v>
      </c>
      <c r="CF908">
        <v>3010</v>
      </c>
      <c r="CG908">
        <v>2947.5</v>
      </c>
      <c r="CH908">
        <v>2915</v>
      </c>
      <c r="CI908">
        <v>2940</v>
      </c>
      <c r="CJ908">
        <v>2995</v>
      </c>
      <c r="CK908">
        <v>3082.5</v>
      </c>
      <c r="CL908">
        <v>3035</v>
      </c>
      <c r="CM908">
        <v>3102.5</v>
      </c>
      <c r="CN908">
        <v>3165</v>
      </c>
      <c r="CO908">
        <v>3162.5</v>
      </c>
      <c r="CP908">
        <v>3170</v>
      </c>
      <c r="CQ908">
        <v>3185</v>
      </c>
      <c r="CR908">
        <v>3197.5</v>
      </c>
      <c r="CS908">
        <v>3055</v>
      </c>
      <c r="CT908">
        <v>3207.5</v>
      </c>
      <c r="CU908">
        <v>3025</v>
      </c>
      <c r="CV908">
        <v>3072.5</v>
      </c>
    </row>
    <row r="909" spans="1:100" x14ac:dyDescent="0.25">
      <c r="A909">
        <v>33624</v>
      </c>
      <c r="B909" s="4" t="s">
        <v>842</v>
      </c>
      <c r="C909" s="4" t="s">
        <v>171</v>
      </c>
      <c r="D909" s="4" t="s">
        <v>260</v>
      </c>
      <c r="E909" s="4" t="s">
        <v>261</v>
      </c>
      <c r="F909">
        <v>908</v>
      </c>
      <c r="CE909">
        <v>1100</v>
      </c>
      <c r="CF909">
        <v>1100</v>
      </c>
      <c r="CG909">
        <v>1100</v>
      </c>
      <c r="CH909">
        <v>1195</v>
      </c>
      <c r="CI909">
        <v>1150</v>
      </c>
      <c r="CJ909">
        <v>1150</v>
      </c>
      <c r="CK909">
        <v>1250</v>
      </c>
      <c r="CL909">
        <v>1150</v>
      </c>
      <c r="CM909">
        <v>1143.5</v>
      </c>
      <c r="CN909">
        <v>1100</v>
      </c>
      <c r="CO909">
        <v>1148.5</v>
      </c>
      <c r="CP909">
        <v>1300</v>
      </c>
      <c r="CQ909">
        <v>1295</v>
      </c>
      <c r="CR909">
        <v>1175</v>
      </c>
      <c r="CS909">
        <v>1172.5</v>
      </c>
      <c r="CT909">
        <v>1180</v>
      </c>
      <c r="CU909">
        <v>1180</v>
      </c>
      <c r="CV909">
        <v>1175</v>
      </c>
    </row>
    <row r="910" spans="1:100" x14ac:dyDescent="0.25">
      <c r="A910">
        <v>92127</v>
      </c>
      <c r="B910" s="4" t="s">
        <v>217</v>
      </c>
      <c r="C910" s="4" t="s">
        <v>117</v>
      </c>
      <c r="D910" s="4" t="s">
        <v>217</v>
      </c>
      <c r="E910" s="4" t="s">
        <v>217</v>
      </c>
      <c r="F910">
        <v>909</v>
      </c>
      <c r="CJ910">
        <v>2000</v>
      </c>
      <c r="CK910">
        <v>2000</v>
      </c>
      <c r="CL910">
        <v>2100</v>
      </c>
      <c r="CM910">
        <v>2195</v>
      </c>
      <c r="CN910">
        <v>2100</v>
      </c>
      <c r="CO910">
        <v>2138.5</v>
      </c>
      <c r="CP910">
        <v>2117.5</v>
      </c>
      <c r="CQ910">
        <v>2125</v>
      </c>
      <c r="CR910">
        <v>1990</v>
      </c>
      <c r="CS910">
        <v>2100</v>
      </c>
      <c r="CT910">
        <v>1997.5</v>
      </c>
      <c r="CU910">
        <v>2225</v>
      </c>
      <c r="CV910">
        <v>2225</v>
      </c>
    </row>
    <row r="911" spans="1:100" x14ac:dyDescent="0.25">
      <c r="A911">
        <v>2472</v>
      </c>
      <c r="B911" s="4" t="s">
        <v>746</v>
      </c>
      <c r="C911" s="4" t="s">
        <v>199</v>
      </c>
      <c r="D911" s="4" t="s">
        <v>200</v>
      </c>
      <c r="E911" s="4" t="s">
        <v>259</v>
      </c>
      <c r="F911">
        <v>910</v>
      </c>
      <c r="O911">
        <v>1600</v>
      </c>
      <c r="P911">
        <v>1625</v>
      </c>
      <c r="Q911">
        <v>1600</v>
      </c>
      <c r="R911">
        <v>1592.5</v>
      </c>
      <c r="S911">
        <v>1625</v>
      </c>
      <c r="T911">
        <v>1650</v>
      </c>
      <c r="U911">
        <v>1612.5</v>
      </c>
      <c r="V911">
        <v>1500</v>
      </c>
      <c r="W911">
        <v>1600</v>
      </c>
      <c r="X911">
        <v>1600</v>
      </c>
      <c r="Y911">
        <v>1625</v>
      </c>
      <c r="Z911">
        <v>1650</v>
      </c>
      <c r="AA911">
        <v>1665</v>
      </c>
      <c r="AB911">
        <v>1665</v>
      </c>
      <c r="AC911">
        <v>1700</v>
      </c>
      <c r="AD911">
        <v>1700</v>
      </c>
      <c r="AE911">
        <v>1750</v>
      </c>
      <c r="AF911">
        <v>1700</v>
      </c>
      <c r="AG911">
        <v>1700</v>
      </c>
      <c r="AH911">
        <v>1737.5</v>
      </c>
      <c r="AI911">
        <v>1700</v>
      </c>
      <c r="AJ911">
        <v>1800</v>
      </c>
      <c r="AK911">
        <v>1900</v>
      </c>
      <c r="AL911">
        <v>1850</v>
      </c>
      <c r="AM911">
        <v>1900</v>
      </c>
      <c r="AN911">
        <v>1875</v>
      </c>
      <c r="AO911">
        <v>1850</v>
      </c>
      <c r="AP911">
        <v>1850</v>
      </c>
      <c r="AQ911">
        <v>1800</v>
      </c>
      <c r="AR911">
        <v>1800</v>
      </c>
      <c r="AS911">
        <v>1800</v>
      </c>
      <c r="AT911">
        <v>1800</v>
      </c>
      <c r="AU911">
        <v>1800</v>
      </c>
      <c r="AV911">
        <v>1800</v>
      </c>
      <c r="AW911">
        <v>1800</v>
      </c>
      <c r="AX911">
        <v>1850</v>
      </c>
      <c r="AY911">
        <v>1850</v>
      </c>
      <c r="AZ911">
        <v>1850</v>
      </c>
      <c r="BA911">
        <v>1950</v>
      </c>
      <c r="BB911">
        <v>1950</v>
      </c>
      <c r="BC911">
        <v>1900</v>
      </c>
      <c r="BD911">
        <v>1800</v>
      </c>
      <c r="BE911">
        <v>1800</v>
      </c>
      <c r="BF911">
        <v>1800</v>
      </c>
      <c r="BG911">
        <v>1850</v>
      </c>
      <c r="BH911">
        <v>1900</v>
      </c>
      <c r="BI911">
        <v>1900</v>
      </c>
      <c r="BJ911">
        <v>2000</v>
      </c>
      <c r="BK911">
        <v>1950</v>
      </c>
      <c r="BL911">
        <v>1950</v>
      </c>
      <c r="BM911">
        <v>1925</v>
      </c>
      <c r="BN911">
        <v>1975</v>
      </c>
      <c r="BO911">
        <v>1995</v>
      </c>
      <c r="BP911">
        <v>1950</v>
      </c>
      <c r="BQ911">
        <v>1900</v>
      </c>
      <c r="BR911">
        <v>1925</v>
      </c>
      <c r="BS911">
        <v>1975</v>
      </c>
      <c r="BT911">
        <v>2000</v>
      </c>
      <c r="BU911">
        <v>2000</v>
      </c>
      <c r="BV911">
        <v>2000</v>
      </c>
      <c r="BW911">
        <v>2000</v>
      </c>
      <c r="BX911">
        <v>2100</v>
      </c>
      <c r="BY911">
        <v>2000</v>
      </c>
      <c r="BZ911">
        <v>2100</v>
      </c>
      <c r="CA911">
        <v>2100</v>
      </c>
      <c r="CB911">
        <v>2050</v>
      </c>
      <c r="CC911">
        <v>1975</v>
      </c>
      <c r="CD911">
        <v>1900</v>
      </c>
      <c r="CE911">
        <v>1975</v>
      </c>
      <c r="CF911">
        <v>1975</v>
      </c>
      <c r="CG911">
        <v>2095</v>
      </c>
      <c r="CH911">
        <v>2100</v>
      </c>
      <c r="CI911">
        <v>2100</v>
      </c>
      <c r="CJ911">
        <v>2100</v>
      </c>
      <c r="CK911">
        <v>2100</v>
      </c>
      <c r="CL911">
        <v>2200</v>
      </c>
      <c r="CM911">
        <v>2150</v>
      </c>
      <c r="CN911">
        <v>2100</v>
      </c>
      <c r="CO911">
        <v>2100</v>
      </c>
      <c r="CP911">
        <v>2100</v>
      </c>
      <c r="CQ911">
        <v>2200</v>
      </c>
      <c r="CR911">
        <v>2200</v>
      </c>
      <c r="CS911">
        <v>2200</v>
      </c>
      <c r="CT911">
        <v>2200</v>
      </c>
      <c r="CU911">
        <v>2200</v>
      </c>
      <c r="CV911">
        <v>2225</v>
      </c>
    </row>
    <row r="912" spans="1:100" x14ac:dyDescent="0.25">
      <c r="A912">
        <v>75050</v>
      </c>
      <c r="B912" s="4" t="s">
        <v>843</v>
      </c>
      <c r="C912" s="4" t="s">
        <v>108</v>
      </c>
      <c r="D912" s="4" t="s">
        <v>109</v>
      </c>
      <c r="E912" s="4" t="s">
        <v>160</v>
      </c>
      <c r="F912">
        <v>910</v>
      </c>
      <c r="CF912">
        <v>1200</v>
      </c>
      <c r="CG912">
        <v>1214.5</v>
      </c>
      <c r="CH912">
        <v>1159</v>
      </c>
      <c r="CI912">
        <v>1246.5</v>
      </c>
      <c r="CJ912">
        <v>1362</v>
      </c>
      <c r="CK912">
        <v>1305</v>
      </c>
      <c r="CL912">
        <v>1278</v>
      </c>
      <c r="CM912">
        <v>1290</v>
      </c>
      <c r="CN912">
        <v>1311</v>
      </c>
      <c r="CO912">
        <v>1252.5</v>
      </c>
      <c r="CP912">
        <v>1225.5</v>
      </c>
      <c r="CQ912">
        <v>1198</v>
      </c>
      <c r="CR912">
        <v>1283</v>
      </c>
      <c r="CS912">
        <v>1454</v>
      </c>
      <c r="CT912">
        <v>1450</v>
      </c>
      <c r="CU912">
        <v>1428</v>
      </c>
      <c r="CV912">
        <v>1439</v>
      </c>
    </row>
    <row r="913" spans="1:100" x14ac:dyDescent="0.25">
      <c r="A913">
        <v>22901</v>
      </c>
      <c r="B913" s="4" t="s">
        <v>748</v>
      </c>
      <c r="C913" s="4" t="s">
        <v>175</v>
      </c>
      <c r="D913" s="4" t="s">
        <v>748</v>
      </c>
      <c r="E913" s="4" t="s">
        <v>749</v>
      </c>
      <c r="F913">
        <v>912</v>
      </c>
      <c r="CE913">
        <v>1179</v>
      </c>
      <c r="CF913">
        <v>1165</v>
      </c>
      <c r="CG913">
        <v>1100</v>
      </c>
      <c r="CH913">
        <v>1129</v>
      </c>
      <c r="CI913">
        <v>1200</v>
      </c>
      <c r="CJ913">
        <v>1204</v>
      </c>
      <c r="CK913">
        <v>1249</v>
      </c>
      <c r="CL913">
        <v>1219</v>
      </c>
      <c r="CM913">
        <v>1214</v>
      </c>
      <c r="CN913">
        <v>1200</v>
      </c>
      <c r="CO913">
        <v>1200</v>
      </c>
      <c r="CP913">
        <v>1169</v>
      </c>
      <c r="CQ913">
        <v>1200</v>
      </c>
      <c r="CR913">
        <v>1269.5</v>
      </c>
      <c r="CS913">
        <v>1250</v>
      </c>
      <c r="CT913">
        <v>1300</v>
      </c>
      <c r="CU913">
        <v>1299</v>
      </c>
      <c r="CV913">
        <v>1284</v>
      </c>
    </row>
    <row r="914" spans="1:100" x14ac:dyDescent="0.25">
      <c r="A914">
        <v>90804</v>
      </c>
      <c r="B914" s="4" t="s">
        <v>202</v>
      </c>
      <c r="C914" s="4" t="s">
        <v>117</v>
      </c>
      <c r="D914" s="4" t="s">
        <v>124</v>
      </c>
      <c r="E914" s="4" t="s">
        <v>125</v>
      </c>
      <c r="F914">
        <v>913</v>
      </c>
      <c r="CC914">
        <v>1500</v>
      </c>
      <c r="CD914">
        <v>1500</v>
      </c>
      <c r="CE914">
        <v>1600</v>
      </c>
      <c r="CF914">
        <v>1650</v>
      </c>
      <c r="CG914">
        <v>1650</v>
      </c>
      <c r="CH914">
        <v>1650</v>
      </c>
      <c r="CI914">
        <v>1650</v>
      </c>
      <c r="CJ914">
        <v>1650</v>
      </c>
      <c r="CK914">
        <v>1625</v>
      </c>
      <c r="CL914">
        <v>1595</v>
      </c>
      <c r="CM914">
        <v>1595</v>
      </c>
      <c r="CN914">
        <v>1650</v>
      </c>
      <c r="CO914">
        <v>1650</v>
      </c>
      <c r="CP914">
        <v>1695</v>
      </c>
      <c r="CQ914">
        <v>1795</v>
      </c>
      <c r="CR914">
        <v>1750</v>
      </c>
      <c r="CS914">
        <v>1750</v>
      </c>
      <c r="CT914">
        <v>1795</v>
      </c>
      <c r="CU914">
        <v>1795</v>
      </c>
      <c r="CV914">
        <v>1797.5</v>
      </c>
    </row>
    <row r="915" spans="1:100" x14ac:dyDescent="0.25">
      <c r="A915">
        <v>60707</v>
      </c>
      <c r="B915" s="4" t="s">
        <v>844</v>
      </c>
      <c r="C915" s="4" t="s">
        <v>105</v>
      </c>
      <c r="D915" s="4" t="s">
        <v>104</v>
      </c>
      <c r="E915" s="4" t="s">
        <v>106</v>
      </c>
      <c r="F915">
        <v>914</v>
      </c>
      <c r="CF915">
        <v>1557.5</v>
      </c>
      <c r="CG915">
        <v>1500</v>
      </c>
      <c r="CH915">
        <v>1500</v>
      </c>
      <c r="CI915">
        <v>1500</v>
      </c>
      <c r="CJ915">
        <v>1437.5</v>
      </c>
      <c r="CK915">
        <v>1300</v>
      </c>
      <c r="CL915">
        <v>1300</v>
      </c>
      <c r="CM915">
        <v>1312.5</v>
      </c>
      <c r="CN915">
        <v>1350</v>
      </c>
      <c r="CO915">
        <v>1400</v>
      </c>
      <c r="CP915">
        <v>1337.5</v>
      </c>
      <c r="CQ915">
        <v>1500</v>
      </c>
      <c r="CR915">
        <v>1400</v>
      </c>
      <c r="CS915">
        <v>1400</v>
      </c>
      <c r="CT915">
        <v>1400</v>
      </c>
      <c r="CU915">
        <v>1500</v>
      </c>
      <c r="CV915">
        <v>1550</v>
      </c>
    </row>
    <row r="916" spans="1:100" x14ac:dyDescent="0.25">
      <c r="A916">
        <v>94025</v>
      </c>
      <c r="B916" s="4" t="s">
        <v>845</v>
      </c>
      <c r="C916" s="4" t="s">
        <v>117</v>
      </c>
      <c r="D916" s="4" t="s">
        <v>116</v>
      </c>
      <c r="E916" s="4" t="s">
        <v>705</v>
      </c>
      <c r="F916">
        <v>915</v>
      </c>
      <c r="CE916">
        <v>3272.5</v>
      </c>
      <c r="CF916">
        <v>3500</v>
      </c>
      <c r="CG916">
        <v>3720</v>
      </c>
      <c r="CH916">
        <v>3747.5</v>
      </c>
      <c r="CI916">
        <v>4020</v>
      </c>
      <c r="CJ916">
        <v>4150</v>
      </c>
      <c r="CK916">
        <v>3799</v>
      </c>
      <c r="CL916">
        <v>3900</v>
      </c>
      <c r="CM916">
        <v>3959.5</v>
      </c>
      <c r="CN916">
        <v>3959.5</v>
      </c>
      <c r="CO916">
        <v>3872.5</v>
      </c>
      <c r="CP916">
        <v>3655</v>
      </c>
      <c r="CQ916">
        <v>3800</v>
      </c>
      <c r="CR916">
        <v>3900</v>
      </c>
      <c r="CS916">
        <v>3812.5</v>
      </c>
      <c r="CT916">
        <v>4000</v>
      </c>
      <c r="CU916">
        <v>4000</v>
      </c>
      <c r="CV916">
        <v>4100</v>
      </c>
    </row>
    <row r="917" spans="1:100" x14ac:dyDescent="0.25">
      <c r="A917">
        <v>80906</v>
      </c>
      <c r="B917" s="4" t="s">
        <v>840</v>
      </c>
      <c r="C917" s="4" t="s">
        <v>231</v>
      </c>
      <c r="D917" s="4" t="s">
        <v>840</v>
      </c>
      <c r="E917" s="4" t="s">
        <v>114</v>
      </c>
      <c r="F917">
        <v>916</v>
      </c>
      <c r="CF917">
        <v>1025</v>
      </c>
      <c r="CG917">
        <v>1097</v>
      </c>
      <c r="CH917">
        <v>1125</v>
      </c>
      <c r="CI917">
        <v>1095</v>
      </c>
      <c r="CJ917">
        <v>1100</v>
      </c>
      <c r="CK917">
        <v>1150</v>
      </c>
      <c r="CL917">
        <v>1187</v>
      </c>
      <c r="CM917">
        <v>1175</v>
      </c>
      <c r="CN917">
        <v>1250</v>
      </c>
      <c r="CO917">
        <v>1239.5</v>
      </c>
      <c r="CP917">
        <v>1197.5</v>
      </c>
      <c r="CQ917">
        <v>1292.5</v>
      </c>
      <c r="CR917">
        <v>1300</v>
      </c>
      <c r="CS917">
        <v>1250</v>
      </c>
      <c r="CT917">
        <v>1295</v>
      </c>
      <c r="CU917">
        <v>1262.5</v>
      </c>
      <c r="CV917">
        <v>1257.5</v>
      </c>
    </row>
    <row r="918" spans="1:100" x14ac:dyDescent="0.25">
      <c r="A918">
        <v>75013</v>
      </c>
      <c r="B918" s="4" t="s">
        <v>846</v>
      </c>
      <c r="C918" s="4" t="s">
        <v>108</v>
      </c>
      <c r="D918" s="4" t="s">
        <v>109</v>
      </c>
      <c r="E918" s="4" t="s">
        <v>110</v>
      </c>
      <c r="F918">
        <v>917</v>
      </c>
      <c r="CI918">
        <v>1600</v>
      </c>
      <c r="CJ918">
        <v>1562</v>
      </c>
      <c r="CK918">
        <v>1625</v>
      </c>
      <c r="CL918">
        <v>1739</v>
      </c>
      <c r="CM918">
        <v>1541</v>
      </c>
      <c r="CN918">
        <v>1557</v>
      </c>
      <c r="CO918">
        <v>1456.5</v>
      </c>
      <c r="CP918">
        <v>1473</v>
      </c>
      <c r="CQ918">
        <v>1421</v>
      </c>
      <c r="CR918">
        <v>1407</v>
      </c>
      <c r="CS918">
        <v>1407</v>
      </c>
      <c r="CT918">
        <v>1441</v>
      </c>
      <c r="CU918">
        <v>1409</v>
      </c>
      <c r="CV918">
        <v>1404</v>
      </c>
    </row>
    <row r="919" spans="1:100" x14ac:dyDescent="0.25">
      <c r="A919">
        <v>99504</v>
      </c>
      <c r="B919" s="4" t="s">
        <v>847</v>
      </c>
      <c r="C919" s="4" t="s">
        <v>848</v>
      </c>
      <c r="D919" s="4" t="s">
        <v>847</v>
      </c>
      <c r="E919" s="4" t="s">
        <v>847</v>
      </c>
      <c r="F919">
        <v>917</v>
      </c>
      <c r="BY919">
        <v>1250</v>
      </c>
      <c r="BZ919">
        <v>1195</v>
      </c>
      <c r="CA919">
        <v>1225</v>
      </c>
      <c r="CB919">
        <v>1200</v>
      </c>
      <c r="CC919">
        <v>1300</v>
      </c>
      <c r="CD919">
        <v>1250</v>
      </c>
      <c r="CE919">
        <v>1200</v>
      </c>
      <c r="CF919">
        <v>1237.5</v>
      </c>
      <c r="CG919">
        <v>1300</v>
      </c>
      <c r="CH919">
        <v>1250</v>
      </c>
      <c r="CI919">
        <v>1250</v>
      </c>
      <c r="CJ919">
        <v>1250</v>
      </c>
      <c r="CK919">
        <v>1200</v>
      </c>
      <c r="CL919">
        <v>1150</v>
      </c>
      <c r="CM919">
        <v>1275</v>
      </c>
      <c r="CN919">
        <v>1272.5</v>
      </c>
      <c r="CO919">
        <v>1262.5</v>
      </c>
      <c r="CP919">
        <v>1250</v>
      </c>
      <c r="CQ919">
        <v>1237.5</v>
      </c>
      <c r="CR919">
        <v>1200</v>
      </c>
      <c r="CS919">
        <v>1275</v>
      </c>
      <c r="CT919">
        <v>1262.5</v>
      </c>
      <c r="CU919">
        <v>1250</v>
      </c>
      <c r="CV919">
        <v>1250</v>
      </c>
    </row>
    <row r="920" spans="1:100" x14ac:dyDescent="0.25">
      <c r="A920">
        <v>85015</v>
      </c>
      <c r="B920" s="4" t="s">
        <v>161</v>
      </c>
      <c r="C920" s="4" t="s">
        <v>162</v>
      </c>
      <c r="D920" s="4" t="s">
        <v>161</v>
      </c>
      <c r="E920" s="4" t="s">
        <v>163</v>
      </c>
      <c r="F920">
        <v>919</v>
      </c>
      <c r="CE920">
        <v>788</v>
      </c>
      <c r="CF920">
        <v>788</v>
      </c>
      <c r="CG920">
        <v>750</v>
      </c>
      <c r="CH920">
        <v>750</v>
      </c>
      <c r="CI920">
        <v>817.5</v>
      </c>
      <c r="CJ920">
        <v>865</v>
      </c>
      <c r="CK920">
        <v>850</v>
      </c>
      <c r="CL920">
        <v>840</v>
      </c>
      <c r="CM920">
        <v>835</v>
      </c>
      <c r="CN920">
        <v>898</v>
      </c>
      <c r="CO920">
        <v>835</v>
      </c>
      <c r="CP920">
        <v>835</v>
      </c>
      <c r="CQ920">
        <v>850</v>
      </c>
      <c r="CR920">
        <v>895</v>
      </c>
      <c r="CS920">
        <v>975</v>
      </c>
      <c r="CT920">
        <v>899</v>
      </c>
      <c r="CU920">
        <v>835</v>
      </c>
      <c r="CV920">
        <v>835</v>
      </c>
    </row>
    <row r="921" spans="1:100" x14ac:dyDescent="0.25">
      <c r="A921">
        <v>60540</v>
      </c>
      <c r="B921" s="4" t="s">
        <v>849</v>
      </c>
      <c r="C921" s="4" t="s">
        <v>105</v>
      </c>
      <c r="D921" s="4" t="s">
        <v>104</v>
      </c>
      <c r="E921" s="4" t="s">
        <v>816</v>
      </c>
      <c r="F921">
        <v>920</v>
      </c>
      <c r="CF921">
        <v>1857</v>
      </c>
      <c r="CG921">
        <v>1700</v>
      </c>
      <c r="CH921">
        <v>1695</v>
      </c>
      <c r="CI921">
        <v>1612.5</v>
      </c>
      <c r="CJ921">
        <v>1827.5</v>
      </c>
      <c r="CK921">
        <v>1710</v>
      </c>
      <c r="CL921">
        <v>1702.5</v>
      </c>
      <c r="CM921">
        <v>1710</v>
      </c>
      <c r="CN921">
        <v>1737.5</v>
      </c>
      <c r="CO921">
        <v>1790</v>
      </c>
      <c r="CP921">
        <v>1760</v>
      </c>
      <c r="CQ921">
        <v>1740</v>
      </c>
      <c r="CR921">
        <v>1660</v>
      </c>
      <c r="CS921">
        <v>1730</v>
      </c>
      <c r="CT921">
        <v>1730</v>
      </c>
      <c r="CU921">
        <v>1750</v>
      </c>
      <c r="CV921">
        <v>1770</v>
      </c>
    </row>
    <row r="922" spans="1:100" x14ac:dyDescent="0.25">
      <c r="A922">
        <v>2130</v>
      </c>
      <c r="B922" s="4" t="s">
        <v>200</v>
      </c>
      <c r="C922" s="4" t="s">
        <v>199</v>
      </c>
      <c r="D922" s="4" t="s">
        <v>200</v>
      </c>
      <c r="E922" s="4" t="s">
        <v>465</v>
      </c>
      <c r="F922">
        <v>921</v>
      </c>
      <c r="N922">
        <v>1800</v>
      </c>
      <c r="O922">
        <v>1750</v>
      </c>
      <c r="P922">
        <v>1650</v>
      </c>
      <c r="Q922">
        <v>1750</v>
      </c>
      <c r="R922">
        <v>1750</v>
      </c>
      <c r="S922">
        <v>1700</v>
      </c>
      <c r="T922">
        <v>1662.5</v>
      </c>
      <c r="U922">
        <v>1775</v>
      </c>
      <c r="V922">
        <v>1750</v>
      </c>
      <c r="W922">
        <v>1725</v>
      </c>
      <c r="X922">
        <v>1775</v>
      </c>
      <c r="Y922">
        <v>1750</v>
      </c>
      <c r="Z922">
        <v>1900</v>
      </c>
      <c r="AA922">
        <v>1850</v>
      </c>
      <c r="AB922">
        <v>1825</v>
      </c>
      <c r="AC922">
        <v>1800</v>
      </c>
      <c r="AD922">
        <v>2000</v>
      </c>
      <c r="AE922">
        <v>1850</v>
      </c>
      <c r="AF922">
        <v>1800</v>
      </c>
      <c r="AG922">
        <v>2000</v>
      </c>
      <c r="AH922">
        <v>2000</v>
      </c>
      <c r="AI922">
        <v>2000</v>
      </c>
      <c r="AJ922">
        <v>2000</v>
      </c>
      <c r="AK922">
        <v>2000</v>
      </c>
      <c r="AL922">
        <v>2000</v>
      </c>
      <c r="AM922">
        <v>2000</v>
      </c>
      <c r="AN922">
        <v>2000</v>
      </c>
      <c r="AO922">
        <v>2000</v>
      </c>
      <c r="AP922">
        <v>2000</v>
      </c>
      <c r="AQ922">
        <v>2200</v>
      </c>
      <c r="AR922">
        <v>2125</v>
      </c>
      <c r="AS922">
        <v>2100</v>
      </c>
      <c r="AT922">
        <v>2000</v>
      </c>
      <c r="AU922">
        <v>2000</v>
      </c>
      <c r="AV922">
        <v>2000</v>
      </c>
      <c r="AW922">
        <v>2000</v>
      </c>
      <c r="AX922">
        <v>2000</v>
      </c>
      <c r="AY922">
        <v>2200</v>
      </c>
      <c r="AZ922">
        <v>2200</v>
      </c>
      <c r="BA922">
        <v>2100</v>
      </c>
      <c r="BB922">
        <v>2100</v>
      </c>
      <c r="BC922">
        <v>2000</v>
      </c>
      <c r="BD922">
        <v>2000</v>
      </c>
      <c r="BE922">
        <v>2000</v>
      </c>
      <c r="BF922">
        <v>1950</v>
      </c>
      <c r="BG922">
        <v>2100</v>
      </c>
      <c r="BH922">
        <v>2150</v>
      </c>
      <c r="BI922">
        <v>2100</v>
      </c>
      <c r="BJ922">
        <v>2200</v>
      </c>
      <c r="BK922">
        <v>2200</v>
      </c>
      <c r="BL922">
        <v>2200</v>
      </c>
      <c r="BM922">
        <v>2300</v>
      </c>
      <c r="BN922">
        <v>2300</v>
      </c>
      <c r="BO922">
        <v>2200</v>
      </c>
      <c r="BP922">
        <v>2150</v>
      </c>
      <c r="BQ922">
        <v>2100</v>
      </c>
      <c r="BR922">
        <v>2150</v>
      </c>
      <c r="BS922">
        <v>2200</v>
      </c>
      <c r="BT922">
        <v>2150</v>
      </c>
      <c r="BU922">
        <v>2200</v>
      </c>
      <c r="BV922">
        <v>2300</v>
      </c>
      <c r="BW922">
        <v>2300</v>
      </c>
      <c r="BX922">
        <v>2500</v>
      </c>
      <c r="BY922">
        <v>2300</v>
      </c>
      <c r="BZ922">
        <v>2250</v>
      </c>
      <c r="CA922">
        <v>2200</v>
      </c>
      <c r="CB922">
        <v>2200</v>
      </c>
      <c r="CC922">
        <v>2200</v>
      </c>
      <c r="CD922">
        <v>2200</v>
      </c>
      <c r="CE922">
        <v>2400</v>
      </c>
      <c r="CF922">
        <v>2400</v>
      </c>
      <c r="CG922">
        <v>2400</v>
      </c>
      <c r="CH922">
        <v>2400</v>
      </c>
      <c r="CI922">
        <v>2500</v>
      </c>
      <c r="CJ922">
        <v>2400</v>
      </c>
      <c r="CK922">
        <v>2375</v>
      </c>
      <c r="CL922">
        <v>2400</v>
      </c>
      <c r="CM922">
        <v>2300</v>
      </c>
      <c r="CN922">
        <v>2300</v>
      </c>
      <c r="CO922">
        <v>2300</v>
      </c>
      <c r="CP922">
        <v>2450</v>
      </c>
      <c r="CQ922">
        <v>2400</v>
      </c>
      <c r="CR922">
        <v>2350</v>
      </c>
      <c r="CS922">
        <v>2400</v>
      </c>
      <c r="CT922">
        <v>2400</v>
      </c>
      <c r="CU922">
        <v>2400</v>
      </c>
      <c r="CV922">
        <v>2400</v>
      </c>
    </row>
    <row r="923" spans="1:100" x14ac:dyDescent="0.25">
      <c r="A923">
        <v>21045</v>
      </c>
      <c r="B923" s="4" t="s">
        <v>266</v>
      </c>
      <c r="C923" s="4" t="s">
        <v>168</v>
      </c>
      <c r="D923" s="4" t="s">
        <v>169</v>
      </c>
      <c r="E923" s="4" t="s">
        <v>708</v>
      </c>
      <c r="F923">
        <v>922</v>
      </c>
      <c r="CI923">
        <v>1389.5</v>
      </c>
      <c r="CJ923">
        <v>1382.5</v>
      </c>
      <c r="CK923">
        <v>1360</v>
      </c>
      <c r="CL923">
        <v>1362.5</v>
      </c>
      <c r="CM923">
        <v>1355</v>
      </c>
      <c r="CN923">
        <v>1355</v>
      </c>
      <c r="CO923">
        <v>1350</v>
      </c>
      <c r="CP923">
        <v>1367.5</v>
      </c>
      <c r="CQ923">
        <v>1344</v>
      </c>
      <c r="CR923">
        <v>1350</v>
      </c>
      <c r="CS923">
        <v>1374</v>
      </c>
      <c r="CT923">
        <v>1374</v>
      </c>
      <c r="CU923">
        <v>1379.5</v>
      </c>
      <c r="CV923">
        <v>1400</v>
      </c>
    </row>
    <row r="924" spans="1:100" x14ac:dyDescent="0.25">
      <c r="A924">
        <v>32811</v>
      </c>
      <c r="B924" s="4" t="s">
        <v>299</v>
      </c>
      <c r="C924" s="4" t="s">
        <v>171</v>
      </c>
      <c r="D924" s="4" t="s">
        <v>299</v>
      </c>
      <c r="E924" s="4" t="s">
        <v>257</v>
      </c>
      <c r="F924">
        <v>923</v>
      </c>
      <c r="Q924">
        <v>800</v>
      </c>
      <c r="R924">
        <v>850</v>
      </c>
      <c r="S924">
        <v>837.5</v>
      </c>
      <c r="T924">
        <v>837.5</v>
      </c>
      <c r="U924">
        <v>850</v>
      </c>
      <c r="V924">
        <v>850</v>
      </c>
      <c r="W924">
        <v>865</v>
      </c>
      <c r="X924">
        <v>850</v>
      </c>
      <c r="Y924">
        <v>850</v>
      </c>
      <c r="Z924">
        <v>850</v>
      </c>
      <c r="AA924">
        <v>865</v>
      </c>
      <c r="AB924">
        <v>895</v>
      </c>
      <c r="AC924">
        <v>900</v>
      </c>
      <c r="AD924">
        <v>904.5</v>
      </c>
      <c r="AE924">
        <v>904.5</v>
      </c>
      <c r="AF924">
        <v>900</v>
      </c>
      <c r="AG924">
        <v>859.5</v>
      </c>
      <c r="AH924">
        <v>859.5</v>
      </c>
      <c r="AI924">
        <v>850</v>
      </c>
      <c r="AJ924">
        <v>850</v>
      </c>
      <c r="AK924">
        <v>850</v>
      </c>
      <c r="AL924">
        <v>875</v>
      </c>
      <c r="AM924">
        <v>907.5</v>
      </c>
      <c r="AN924">
        <v>947</v>
      </c>
      <c r="AO924">
        <v>949</v>
      </c>
      <c r="AP924">
        <v>900</v>
      </c>
      <c r="AQ924">
        <v>925</v>
      </c>
      <c r="AR924">
        <v>899.5</v>
      </c>
      <c r="AS924">
        <v>900</v>
      </c>
      <c r="AT924">
        <v>925</v>
      </c>
      <c r="AU924">
        <v>925</v>
      </c>
      <c r="AV924">
        <v>900</v>
      </c>
      <c r="AW924">
        <v>900</v>
      </c>
      <c r="AX924">
        <v>900</v>
      </c>
      <c r="AY924">
        <v>925</v>
      </c>
      <c r="AZ924">
        <v>950</v>
      </c>
      <c r="BA924">
        <v>945</v>
      </c>
      <c r="BB924">
        <v>950</v>
      </c>
      <c r="BC924">
        <v>972.5</v>
      </c>
      <c r="BD924">
        <v>962.5</v>
      </c>
      <c r="BE924">
        <v>950</v>
      </c>
      <c r="BF924">
        <v>955</v>
      </c>
      <c r="BG924">
        <v>950</v>
      </c>
      <c r="BH924">
        <v>950</v>
      </c>
      <c r="BI924">
        <v>950</v>
      </c>
      <c r="BJ924">
        <v>950</v>
      </c>
      <c r="BK924">
        <v>989</v>
      </c>
      <c r="BL924">
        <v>950</v>
      </c>
      <c r="BM924">
        <v>950</v>
      </c>
      <c r="BN924">
        <v>995</v>
      </c>
      <c r="BO924">
        <v>984.5</v>
      </c>
      <c r="BP924">
        <v>1029</v>
      </c>
      <c r="BQ924">
        <v>1027.5</v>
      </c>
      <c r="BR924">
        <v>1053</v>
      </c>
      <c r="BS924">
        <v>1061.5</v>
      </c>
      <c r="BT924">
        <v>1074.5</v>
      </c>
      <c r="BU924">
        <v>1072</v>
      </c>
      <c r="BV924">
        <v>1068</v>
      </c>
      <c r="BW924">
        <v>1069</v>
      </c>
      <c r="BX924">
        <v>1095</v>
      </c>
      <c r="BY924">
        <v>1055</v>
      </c>
      <c r="BZ924">
        <v>1100</v>
      </c>
      <c r="CA924">
        <v>1130</v>
      </c>
      <c r="CB924">
        <v>1100</v>
      </c>
      <c r="CC924">
        <v>1119</v>
      </c>
      <c r="CD924">
        <v>1072</v>
      </c>
      <c r="CE924">
        <v>1122</v>
      </c>
      <c r="CF924">
        <v>1100</v>
      </c>
      <c r="CG924">
        <v>1145</v>
      </c>
      <c r="CH924">
        <v>1195</v>
      </c>
      <c r="CI924">
        <v>1150</v>
      </c>
      <c r="CJ924">
        <v>1170</v>
      </c>
      <c r="CK924">
        <v>1200</v>
      </c>
      <c r="CL924">
        <v>1200</v>
      </c>
      <c r="CM924">
        <v>1200</v>
      </c>
      <c r="CN924">
        <v>1250</v>
      </c>
      <c r="CO924">
        <v>1200</v>
      </c>
      <c r="CP924">
        <v>1250</v>
      </c>
      <c r="CQ924">
        <v>1272</v>
      </c>
      <c r="CR924">
        <v>1250</v>
      </c>
      <c r="CS924">
        <v>1260</v>
      </c>
      <c r="CT924">
        <v>1292.5</v>
      </c>
      <c r="CU924">
        <v>1303</v>
      </c>
      <c r="CV924">
        <v>1330</v>
      </c>
    </row>
    <row r="925" spans="1:100" x14ac:dyDescent="0.25">
      <c r="A925">
        <v>73112</v>
      </c>
      <c r="B925" s="4" t="s">
        <v>600</v>
      </c>
      <c r="C925" s="4" t="s">
        <v>428</v>
      </c>
      <c r="D925" s="4" t="s">
        <v>600</v>
      </c>
      <c r="E925" s="4" t="s">
        <v>601</v>
      </c>
      <c r="F925">
        <v>924</v>
      </c>
      <c r="AS925">
        <v>650</v>
      </c>
      <c r="AT925">
        <v>697</v>
      </c>
      <c r="AU925">
        <v>695</v>
      </c>
      <c r="AV925">
        <v>700</v>
      </c>
      <c r="AW925">
        <v>695</v>
      </c>
      <c r="AX925">
        <v>750</v>
      </c>
      <c r="AY925">
        <v>707</v>
      </c>
      <c r="AZ925">
        <v>705</v>
      </c>
      <c r="BA925">
        <v>675</v>
      </c>
      <c r="BB925">
        <v>700</v>
      </c>
      <c r="BC925">
        <v>695</v>
      </c>
      <c r="BD925">
        <v>702.5</v>
      </c>
      <c r="BE925">
        <v>700</v>
      </c>
      <c r="BF925">
        <v>700</v>
      </c>
      <c r="BG925">
        <v>700</v>
      </c>
      <c r="BH925">
        <v>750</v>
      </c>
      <c r="BI925">
        <v>707</v>
      </c>
      <c r="BJ925">
        <v>705</v>
      </c>
      <c r="BK925">
        <v>700</v>
      </c>
      <c r="BL925">
        <v>735</v>
      </c>
      <c r="BM925">
        <v>735</v>
      </c>
      <c r="BN925">
        <v>754.5</v>
      </c>
      <c r="BO925">
        <v>735</v>
      </c>
      <c r="BP925">
        <v>796</v>
      </c>
      <c r="BQ925">
        <v>770</v>
      </c>
      <c r="BR925">
        <v>775</v>
      </c>
      <c r="BS925">
        <v>762.5</v>
      </c>
      <c r="BT925">
        <v>797.5</v>
      </c>
      <c r="BU925">
        <v>750</v>
      </c>
      <c r="BV925">
        <v>750</v>
      </c>
      <c r="BW925">
        <v>795</v>
      </c>
      <c r="BX925">
        <v>790</v>
      </c>
      <c r="BY925">
        <v>775</v>
      </c>
      <c r="BZ925">
        <v>850</v>
      </c>
      <c r="CA925">
        <v>800</v>
      </c>
      <c r="CB925">
        <v>790</v>
      </c>
      <c r="CC925">
        <v>792.5</v>
      </c>
      <c r="CD925">
        <v>750</v>
      </c>
      <c r="CE925">
        <v>750</v>
      </c>
      <c r="CF925">
        <v>800</v>
      </c>
      <c r="CG925">
        <v>800</v>
      </c>
      <c r="CH925">
        <v>795</v>
      </c>
      <c r="CI925">
        <v>799</v>
      </c>
      <c r="CJ925">
        <v>820</v>
      </c>
      <c r="CK925">
        <v>800</v>
      </c>
      <c r="CL925">
        <v>795</v>
      </c>
      <c r="CM925">
        <v>799.5</v>
      </c>
      <c r="CN925">
        <v>795</v>
      </c>
      <c r="CO925">
        <v>775</v>
      </c>
      <c r="CP925">
        <v>775</v>
      </c>
      <c r="CQ925">
        <v>800</v>
      </c>
      <c r="CR925">
        <v>800</v>
      </c>
      <c r="CS925">
        <v>890</v>
      </c>
      <c r="CT925">
        <v>890</v>
      </c>
      <c r="CU925">
        <v>885</v>
      </c>
      <c r="CV925">
        <v>850</v>
      </c>
    </row>
    <row r="926" spans="1:100" x14ac:dyDescent="0.25">
      <c r="A926">
        <v>60563</v>
      </c>
      <c r="B926" s="4" t="s">
        <v>849</v>
      </c>
      <c r="C926" s="4" t="s">
        <v>105</v>
      </c>
      <c r="D926" s="4" t="s">
        <v>104</v>
      </c>
      <c r="E926" s="4" t="s">
        <v>816</v>
      </c>
      <c r="F926">
        <v>925</v>
      </c>
      <c r="T926">
        <v>1400</v>
      </c>
      <c r="U926">
        <v>1440</v>
      </c>
      <c r="V926">
        <v>1392.5</v>
      </c>
      <c r="W926">
        <v>1340</v>
      </c>
      <c r="X926">
        <v>1310</v>
      </c>
      <c r="Y926">
        <v>1363</v>
      </c>
      <c r="Z926">
        <v>1363</v>
      </c>
      <c r="AA926">
        <v>1354</v>
      </c>
      <c r="AB926">
        <v>1345</v>
      </c>
      <c r="AC926">
        <v>1319.5</v>
      </c>
      <c r="AD926">
        <v>1355</v>
      </c>
      <c r="AE926">
        <v>1360</v>
      </c>
      <c r="AF926">
        <v>1292.5</v>
      </c>
      <c r="AG926">
        <v>1250</v>
      </c>
      <c r="AH926">
        <v>1255</v>
      </c>
      <c r="AI926">
        <v>1255</v>
      </c>
      <c r="AJ926">
        <v>1274</v>
      </c>
      <c r="AK926">
        <v>1283.5</v>
      </c>
      <c r="AL926">
        <v>1345</v>
      </c>
      <c r="AM926">
        <v>1335</v>
      </c>
      <c r="AN926">
        <v>1220</v>
      </c>
      <c r="AO926">
        <v>1290</v>
      </c>
      <c r="AP926">
        <v>1205</v>
      </c>
      <c r="AQ926">
        <v>1214</v>
      </c>
      <c r="AR926">
        <v>1200</v>
      </c>
      <c r="AS926">
        <v>1250</v>
      </c>
      <c r="AT926">
        <v>1306.5</v>
      </c>
      <c r="AU926">
        <v>1450</v>
      </c>
      <c r="AV926">
        <v>1450</v>
      </c>
      <c r="AW926">
        <v>1450</v>
      </c>
      <c r="AX926">
        <v>1452.5</v>
      </c>
      <c r="AY926">
        <v>1455</v>
      </c>
      <c r="AZ926">
        <v>1450</v>
      </c>
      <c r="BA926">
        <v>1450</v>
      </c>
      <c r="BB926">
        <v>1450</v>
      </c>
      <c r="BC926">
        <v>1450</v>
      </c>
      <c r="BD926">
        <v>1460</v>
      </c>
      <c r="BE926">
        <v>1450</v>
      </c>
      <c r="BF926">
        <v>1450</v>
      </c>
      <c r="BG926">
        <v>1450</v>
      </c>
      <c r="BH926">
        <v>1445</v>
      </c>
      <c r="BI926">
        <v>1450</v>
      </c>
      <c r="BJ926">
        <v>1450</v>
      </c>
      <c r="BK926">
        <v>1472.5</v>
      </c>
      <c r="BL926">
        <v>1475</v>
      </c>
      <c r="BM926">
        <v>1500</v>
      </c>
      <c r="BN926">
        <v>1499.5</v>
      </c>
      <c r="BO926">
        <v>1485</v>
      </c>
      <c r="BP926">
        <v>1490</v>
      </c>
      <c r="BQ926">
        <v>1462.5</v>
      </c>
      <c r="BR926">
        <v>1485</v>
      </c>
      <c r="BS926">
        <v>1500</v>
      </c>
      <c r="BT926">
        <v>1515</v>
      </c>
      <c r="BU926">
        <v>1497.5</v>
      </c>
      <c r="BV926">
        <v>1450</v>
      </c>
      <c r="BW926">
        <v>1450</v>
      </c>
      <c r="BX926">
        <v>1450</v>
      </c>
      <c r="BY926">
        <v>1495</v>
      </c>
      <c r="BZ926">
        <v>1450</v>
      </c>
      <c r="CA926">
        <v>1550</v>
      </c>
      <c r="CB926">
        <v>1517.5</v>
      </c>
      <c r="CC926">
        <v>1450</v>
      </c>
      <c r="CD926">
        <v>1525</v>
      </c>
      <c r="CE926">
        <v>1450</v>
      </c>
      <c r="CF926">
        <v>1475</v>
      </c>
      <c r="CG926">
        <v>1489.5</v>
      </c>
      <c r="CH926">
        <v>1503</v>
      </c>
      <c r="CI926">
        <v>1500</v>
      </c>
      <c r="CJ926">
        <v>1543</v>
      </c>
      <c r="CK926">
        <v>1550</v>
      </c>
      <c r="CL926">
        <v>1593</v>
      </c>
      <c r="CM926">
        <v>1565</v>
      </c>
      <c r="CN926">
        <v>1540</v>
      </c>
      <c r="CO926">
        <v>1552</v>
      </c>
      <c r="CP926">
        <v>1560</v>
      </c>
      <c r="CQ926">
        <v>1550</v>
      </c>
      <c r="CR926">
        <v>1552.5</v>
      </c>
      <c r="CS926">
        <v>1551.5</v>
      </c>
      <c r="CT926">
        <v>1575</v>
      </c>
      <c r="CU926">
        <v>1600</v>
      </c>
      <c r="CV926">
        <v>1625</v>
      </c>
    </row>
    <row r="927" spans="1:100" x14ac:dyDescent="0.25">
      <c r="A927">
        <v>22801</v>
      </c>
      <c r="B927" s="4" t="s">
        <v>850</v>
      </c>
      <c r="C927" s="4" t="s">
        <v>175</v>
      </c>
      <c r="D927" s="4" t="s">
        <v>850</v>
      </c>
      <c r="E927" s="4" t="s">
        <v>851</v>
      </c>
      <c r="F927">
        <v>926</v>
      </c>
      <c r="CG927">
        <v>875</v>
      </c>
      <c r="CH927">
        <v>940</v>
      </c>
      <c r="CI927">
        <v>975</v>
      </c>
      <c r="CJ927">
        <v>1050</v>
      </c>
      <c r="CK927">
        <v>1069</v>
      </c>
      <c r="CL927">
        <v>950</v>
      </c>
      <c r="CM927">
        <v>950</v>
      </c>
      <c r="CN927">
        <v>950</v>
      </c>
      <c r="CO927">
        <v>962.5</v>
      </c>
      <c r="CP927">
        <v>1100</v>
      </c>
      <c r="CQ927">
        <v>1035</v>
      </c>
      <c r="CR927">
        <v>1100</v>
      </c>
      <c r="CS927">
        <v>1075</v>
      </c>
      <c r="CT927">
        <v>1075</v>
      </c>
      <c r="CU927">
        <v>1000</v>
      </c>
      <c r="CV927">
        <v>1025</v>
      </c>
    </row>
    <row r="928" spans="1:100" x14ac:dyDescent="0.25">
      <c r="A928">
        <v>22033</v>
      </c>
      <c r="B928" s="4" t="s">
        <v>519</v>
      </c>
      <c r="C928" s="4" t="s">
        <v>175</v>
      </c>
      <c r="D928" s="4" t="s">
        <v>142</v>
      </c>
      <c r="E928" s="4" t="s">
        <v>519</v>
      </c>
      <c r="F928">
        <v>927</v>
      </c>
      <c r="CI928">
        <v>2179</v>
      </c>
      <c r="CJ928">
        <v>1930</v>
      </c>
      <c r="CK928">
        <v>1875</v>
      </c>
      <c r="CL928">
        <v>1913</v>
      </c>
      <c r="CM928">
        <v>1859.5</v>
      </c>
      <c r="CN928">
        <v>1850</v>
      </c>
      <c r="CO928">
        <v>1897</v>
      </c>
      <c r="CP928">
        <v>1969</v>
      </c>
      <c r="CQ928">
        <v>2056</v>
      </c>
      <c r="CR928">
        <v>1918</v>
      </c>
      <c r="CS928">
        <v>1919</v>
      </c>
      <c r="CT928">
        <v>1939</v>
      </c>
      <c r="CU928">
        <v>1950</v>
      </c>
      <c r="CV928">
        <v>1888</v>
      </c>
    </row>
    <row r="929" spans="1:100" x14ac:dyDescent="0.25">
      <c r="A929">
        <v>98036</v>
      </c>
      <c r="B929" s="4" t="s">
        <v>852</v>
      </c>
      <c r="C929" s="4" t="s">
        <v>180</v>
      </c>
      <c r="D929" s="4" t="s">
        <v>181</v>
      </c>
      <c r="E929" s="4" t="s">
        <v>255</v>
      </c>
      <c r="F929">
        <v>928</v>
      </c>
      <c r="CJ929">
        <v>1650</v>
      </c>
      <c r="CK929">
        <v>1615</v>
      </c>
      <c r="CL929">
        <v>1615</v>
      </c>
      <c r="CM929">
        <v>1565</v>
      </c>
      <c r="CN929">
        <v>1605</v>
      </c>
      <c r="CO929">
        <v>1575</v>
      </c>
      <c r="CP929">
        <v>1575</v>
      </c>
      <c r="CQ929">
        <v>1544</v>
      </c>
      <c r="CR929">
        <v>1500</v>
      </c>
      <c r="CS929">
        <v>1542.5</v>
      </c>
      <c r="CT929">
        <v>1580</v>
      </c>
      <c r="CU929">
        <v>1600</v>
      </c>
      <c r="CV929">
        <v>1650</v>
      </c>
    </row>
    <row r="930" spans="1:100" x14ac:dyDescent="0.25">
      <c r="A930">
        <v>7753</v>
      </c>
      <c r="B930" s="4" t="s">
        <v>853</v>
      </c>
      <c r="C930" s="4" t="s">
        <v>165</v>
      </c>
      <c r="D930" s="4" t="s">
        <v>101</v>
      </c>
      <c r="E930" s="4" t="s">
        <v>484</v>
      </c>
      <c r="F930">
        <v>929</v>
      </c>
      <c r="CG930">
        <v>1650</v>
      </c>
      <c r="CH930">
        <v>1625</v>
      </c>
      <c r="CI930">
        <v>1700</v>
      </c>
      <c r="CJ930">
        <v>1723.5</v>
      </c>
      <c r="CK930">
        <v>1700</v>
      </c>
      <c r="CL930">
        <v>1723.5</v>
      </c>
      <c r="CM930">
        <v>1708.5</v>
      </c>
      <c r="CN930">
        <v>1717</v>
      </c>
      <c r="CO930">
        <v>1717</v>
      </c>
      <c r="CP930">
        <v>1700</v>
      </c>
      <c r="CQ930">
        <v>1717</v>
      </c>
      <c r="CR930">
        <v>1725</v>
      </c>
      <c r="CS930">
        <v>1748.5</v>
      </c>
      <c r="CT930">
        <v>1750</v>
      </c>
      <c r="CU930">
        <v>1775</v>
      </c>
      <c r="CV930">
        <v>1950</v>
      </c>
    </row>
    <row r="931" spans="1:100" x14ac:dyDescent="0.25">
      <c r="A931">
        <v>50266</v>
      </c>
      <c r="B931" s="4" t="s">
        <v>854</v>
      </c>
      <c r="C931" s="4" t="s">
        <v>683</v>
      </c>
      <c r="D931" s="4" t="s">
        <v>855</v>
      </c>
      <c r="E931" s="4" t="s">
        <v>856</v>
      </c>
      <c r="F931">
        <v>930</v>
      </c>
      <c r="AG931">
        <v>1100</v>
      </c>
      <c r="AH931">
        <v>1100</v>
      </c>
      <c r="AI931">
        <v>1163</v>
      </c>
      <c r="AJ931">
        <v>1163</v>
      </c>
      <c r="AK931">
        <v>1100</v>
      </c>
      <c r="AL931">
        <v>965</v>
      </c>
      <c r="AM931">
        <v>1058</v>
      </c>
      <c r="AN931">
        <v>1100</v>
      </c>
      <c r="AO931">
        <v>1125</v>
      </c>
      <c r="AP931">
        <v>1100</v>
      </c>
      <c r="AQ931">
        <v>1100</v>
      </c>
      <c r="AR931">
        <v>1000</v>
      </c>
      <c r="AS931">
        <v>1100</v>
      </c>
      <c r="AT931">
        <v>1193</v>
      </c>
      <c r="AU931">
        <v>1150</v>
      </c>
      <c r="AV931">
        <v>1180</v>
      </c>
      <c r="AW931">
        <v>1175</v>
      </c>
      <c r="AX931">
        <v>1200</v>
      </c>
      <c r="AY931">
        <v>1216</v>
      </c>
      <c r="AZ931">
        <v>1200</v>
      </c>
      <c r="BA931">
        <v>1195</v>
      </c>
      <c r="BB931">
        <v>1206</v>
      </c>
      <c r="BC931">
        <v>1150</v>
      </c>
      <c r="BD931">
        <v>1216</v>
      </c>
      <c r="BE931">
        <v>1232</v>
      </c>
      <c r="BF931">
        <v>1222.5</v>
      </c>
      <c r="BG931">
        <v>1209</v>
      </c>
      <c r="BH931">
        <v>1209</v>
      </c>
      <c r="BI931">
        <v>1050</v>
      </c>
      <c r="BJ931">
        <v>1113.5</v>
      </c>
      <c r="BK931">
        <v>1100</v>
      </c>
      <c r="BL931">
        <v>1035</v>
      </c>
      <c r="BM931">
        <v>1020</v>
      </c>
      <c r="BN931">
        <v>1131.5</v>
      </c>
      <c r="BO931">
        <v>1020</v>
      </c>
      <c r="BP931">
        <v>1020</v>
      </c>
      <c r="BQ931">
        <v>1020</v>
      </c>
      <c r="BR931">
        <v>1020</v>
      </c>
      <c r="BS931">
        <v>1020</v>
      </c>
      <c r="BT931">
        <v>1020</v>
      </c>
      <c r="BU931">
        <v>1020</v>
      </c>
      <c r="BV931">
        <v>1020</v>
      </c>
      <c r="BW931">
        <v>1020</v>
      </c>
      <c r="BX931">
        <v>1020</v>
      </c>
      <c r="BY931">
        <v>1100</v>
      </c>
      <c r="BZ931">
        <v>1150</v>
      </c>
      <c r="CA931">
        <v>1175.5</v>
      </c>
      <c r="CB931">
        <v>1095</v>
      </c>
      <c r="CC931">
        <v>1097.5</v>
      </c>
      <c r="CD931">
        <v>1020</v>
      </c>
      <c r="CE931">
        <v>1045</v>
      </c>
      <c r="CF931">
        <v>1045</v>
      </c>
      <c r="CG931">
        <v>1069</v>
      </c>
      <c r="CH931">
        <v>1081</v>
      </c>
      <c r="CI931">
        <v>1100</v>
      </c>
      <c r="CJ931">
        <v>1075</v>
      </c>
      <c r="CK931">
        <v>1100</v>
      </c>
      <c r="CL931">
        <v>1164</v>
      </c>
      <c r="CM931">
        <v>1050</v>
      </c>
      <c r="CN931">
        <v>1050</v>
      </c>
      <c r="CO931">
        <v>1034.5</v>
      </c>
      <c r="CP931">
        <v>1052.5</v>
      </c>
      <c r="CQ931">
        <v>1060</v>
      </c>
      <c r="CR931">
        <v>1080</v>
      </c>
      <c r="CS931">
        <v>1088.5</v>
      </c>
      <c r="CT931">
        <v>1125</v>
      </c>
      <c r="CU931">
        <v>1105</v>
      </c>
      <c r="CV931">
        <v>1200</v>
      </c>
    </row>
    <row r="932" spans="1:100" x14ac:dyDescent="0.25">
      <c r="A932">
        <v>78217</v>
      </c>
      <c r="B932" s="4" t="s">
        <v>146</v>
      </c>
      <c r="C932" s="4" t="s">
        <v>108</v>
      </c>
      <c r="D932" s="4" t="s">
        <v>146</v>
      </c>
      <c r="E932" s="4" t="s">
        <v>224</v>
      </c>
      <c r="F932">
        <v>931</v>
      </c>
      <c r="X932">
        <v>695</v>
      </c>
      <c r="Y932">
        <v>795</v>
      </c>
      <c r="Z932">
        <v>739</v>
      </c>
      <c r="AA932">
        <v>739</v>
      </c>
      <c r="AB932">
        <v>845</v>
      </c>
      <c r="AC932">
        <v>864.5</v>
      </c>
      <c r="AD932">
        <v>925</v>
      </c>
      <c r="AE932">
        <v>897</v>
      </c>
      <c r="AF932">
        <v>779.5</v>
      </c>
      <c r="AG932">
        <v>851</v>
      </c>
      <c r="AH932">
        <v>755</v>
      </c>
      <c r="AI932">
        <v>800</v>
      </c>
      <c r="AJ932">
        <v>789.5</v>
      </c>
      <c r="AK932">
        <v>790</v>
      </c>
      <c r="AL932">
        <v>790</v>
      </c>
      <c r="AM932">
        <v>800</v>
      </c>
      <c r="AN932">
        <v>800</v>
      </c>
      <c r="AO932">
        <v>815</v>
      </c>
      <c r="AP932">
        <v>795</v>
      </c>
      <c r="AQ932">
        <v>800</v>
      </c>
      <c r="AR932">
        <v>799</v>
      </c>
      <c r="AS932">
        <v>830</v>
      </c>
      <c r="AT932">
        <v>817.5</v>
      </c>
      <c r="AU932">
        <v>807</v>
      </c>
      <c r="AV932">
        <v>840</v>
      </c>
      <c r="AW932">
        <v>835</v>
      </c>
      <c r="AX932">
        <v>840</v>
      </c>
      <c r="AY932">
        <v>840</v>
      </c>
      <c r="AZ932">
        <v>830</v>
      </c>
      <c r="BA932">
        <v>840</v>
      </c>
      <c r="BB932">
        <v>840</v>
      </c>
      <c r="BC932">
        <v>845</v>
      </c>
      <c r="BD932">
        <v>840</v>
      </c>
      <c r="BE932">
        <v>840</v>
      </c>
      <c r="BF932">
        <v>850</v>
      </c>
      <c r="BG932">
        <v>840</v>
      </c>
      <c r="BH932">
        <v>875</v>
      </c>
      <c r="BI932">
        <v>840</v>
      </c>
      <c r="BJ932">
        <v>840</v>
      </c>
      <c r="BK932">
        <v>840</v>
      </c>
      <c r="BL932">
        <v>849</v>
      </c>
      <c r="BM932">
        <v>840</v>
      </c>
      <c r="BN932">
        <v>840</v>
      </c>
      <c r="BO932">
        <v>845</v>
      </c>
      <c r="BP932">
        <v>862</v>
      </c>
      <c r="BQ932">
        <v>840</v>
      </c>
      <c r="BR932">
        <v>850</v>
      </c>
      <c r="BS932">
        <v>832.5</v>
      </c>
      <c r="BT932">
        <v>879.5</v>
      </c>
      <c r="BU932">
        <v>889</v>
      </c>
      <c r="BV932">
        <v>855</v>
      </c>
      <c r="BW932">
        <v>840</v>
      </c>
      <c r="BX932">
        <v>848</v>
      </c>
      <c r="BY932">
        <v>852.5</v>
      </c>
      <c r="BZ932">
        <v>895</v>
      </c>
      <c r="CA932">
        <v>860.5</v>
      </c>
      <c r="CB932">
        <v>840</v>
      </c>
      <c r="CC932">
        <v>862.5</v>
      </c>
      <c r="CD932">
        <v>891</v>
      </c>
      <c r="CE932">
        <v>850</v>
      </c>
      <c r="CF932">
        <v>893</v>
      </c>
      <c r="CG932">
        <v>910</v>
      </c>
      <c r="CH932">
        <v>905</v>
      </c>
      <c r="CI932">
        <v>905</v>
      </c>
      <c r="CJ932">
        <v>985</v>
      </c>
      <c r="CK932">
        <v>985</v>
      </c>
      <c r="CL932">
        <v>975</v>
      </c>
      <c r="CM932">
        <v>933</v>
      </c>
      <c r="CN932">
        <v>925</v>
      </c>
      <c r="CO932">
        <v>953</v>
      </c>
      <c r="CP932">
        <v>893</v>
      </c>
      <c r="CQ932">
        <v>884</v>
      </c>
      <c r="CR932">
        <v>925</v>
      </c>
      <c r="CS932">
        <v>921</v>
      </c>
      <c r="CT932">
        <v>898</v>
      </c>
      <c r="CU932">
        <v>867.5</v>
      </c>
      <c r="CV932">
        <v>979</v>
      </c>
    </row>
    <row r="933" spans="1:100" x14ac:dyDescent="0.25">
      <c r="A933">
        <v>91764</v>
      </c>
      <c r="B933" s="4" t="s">
        <v>703</v>
      </c>
      <c r="C933" s="4" t="s">
        <v>117</v>
      </c>
      <c r="D933" s="4" t="s">
        <v>249</v>
      </c>
      <c r="E933" s="4" t="s">
        <v>250</v>
      </c>
      <c r="F933">
        <v>932</v>
      </c>
      <c r="CE933">
        <v>1703</v>
      </c>
      <c r="CF933">
        <v>1695</v>
      </c>
      <c r="CG933">
        <v>1719</v>
      </c>
      <c r="CH933">
        <v>1751</v>
      </c>
      <c r="CI933">
        <v>1865</v>
      </c>
      <c r="CJ933">
        <v>1825</v>
      </c>
      <c r="CK933">
        <v>1820</v>
      </c>
      <c r="CL933">
        <v>1804</v>
      </c>
      <c r="CM933">
        <v>1797</v>
      </c>
      <c r="CN933">
        <v>1748</v>
      </c>
      <c r="CO933">
        <v>1767</v>
      </c>
      <c r="CP933">
        <v>1722</v>
      </c>
      <c r="CQ933">
        <v>1748</v>
      </c>
      <c r="CR933">
        <v>1800</v>
      </c>
      <c r="CS933">
        <v>1924</v>
      </c>
      <c r="CT933">
        <v>1947</v>
      </c>
      <c r="CU933">
        <v>1948.5</v>
      </c>
      <c r="CV933">
        <v>1933</v>
      </c>
    </row>
    <row r="934" spans="1:100" x14ac:dyDescent="0.25">
      <c r="A934">
        <v>60090</v>
      </c>
      <c r="B934" s="4" t="s">
        <v>550</v>
      </c>
      <c r="C934" s="4" t="s">
        <v>105</v>
      </c>
      <c r="D934" s="4" t="s">
        <v>104</v>
      </c>
      <c r="E934" s="4" t="s">
        <v>106</v>
      </c>
      <c r="F934">
        <v>933</v>
      </c>
      <c r="CJ934">
        <v>1350</v>
      </c>
      <c r="CK934">
        <v>1365</v>
      </c>
      <c r="CL934">
        <v>1365</v>
      </c>
      <c r="CM934">
        <v>1350</v>
      </c>
      <c r="CN934">
        <v>1365</v>
      </c>
      <c r="CO934">
        <v>1340</v>
      </c>
      <c r="CP934">
        <v>1315</v>
      </c>
      <c r="CQ934">
        <v>1287.5</v>
      </c>
      <c r="CR934">
        <v>1332.5</v>
      </c>
      <c r="CS934">
        <v>1500</v>
      </c>
      <c r="CT934">
        <v>1500</v>
      </c>
      <c r="CU934">
        <v>1435</v>
      </c>
      <c r="CV934">
        <v>1550</v>
      </c>
    </row>
    <row r="935" spans="1:100" x14ac:dyDescent="0.25">
      <c r="A935">
        <v>70118</v>
      </c>
      <c r="B935" s="4" t="s">
        <v>515</v>
      </c>
      <c r="C935" s="4" t="s">
        <v>516</v>
      </c>
      <c r="D935" s="4" t="s">
        <v>515</v>
      </c>
      <c r="E935" s="4" t="s">
        <v>517</v>
      </c>
      <c r="F935">
        <v>934</v>
      </c>
      <c r="CD935">
        <v>1312.5</v>
      </c>
      <c r="CE935">
        <v>1400</v>
      </c>
      <c r="CF935">
        <v>1400</v>
      </c>
      <c r="CG935">
        <v>1350</v>
      </c>
      <c r="CH935">
        <v>1350</v>
      </c>
      <c r="CI935">
        <v>1400</v>
      </c>
      <c r="CJ935">
        <v>1395</v>
      </c>
      <c r="CK935">
        <v>1350</v>
      </c>
      <c r="CL935">
        <v>1350</v>
      </c>
      <c r="CM935">
        <v>1250</v>
      </c>
      <c r="CN935">
        <v>1200</v>
      </c>
      <c r="CO935">
        <v>1200</v>
      </c>
      <c r="CP935">
        <v>1250</v>
      </c>
      <c r="CQ935">
        <v>1275</v>
      </c>
      <c r="CR935">
        <v>1347.5</v>
      </c>
      <c r="CS935">
        <v>1200</v>
      </c>
      <c r="CT935">
        <v>1250</v>
      </c>
      <c r="CU935">
        <v>1400</v>
      </c>
      <c r="CV935">
        <v>1400</v>
      </c>
    </row>
    <row r="936" spans="1:100" x14ac:dyDescent="0.25">
      <c r="A936">
        <v>10001</v>
      </c>
      <c r="B936" s="4" t="s">
        <v>101</v>
      </c>
      <c r="C936" s="4" t="s">
        <v>102</v>
      </c>
      <c r="D936" s="4" t="s">
        <v>101</v>
      </c>
      <c r="E936" s="4" t="s">
        <v>101</v>
      </c>
      <c r="F936">
        <v>935</v>
      </c>
      <c r="BY936">
        <v>4525</v>
      </c>
      <c r="BZ936">
        <v>4995</v>
      </c>
      <c r="CA936">
        <v>4995</v>
      </c>
      <c r="CB936">
        <v>4995</v>
      </c>
      <c r="CC936">
        <v>5050</v>
      </c>
      <c r="CD936">
        <v>4995</v>
      </c>
      <c r="CE936">
        <v>4995</v>
      </c>
      <c r="CF936">
        <v>4993</v>
      </c>
      <c r="CG936">
        <v>4995</v>
      </c>
      <c r="CH936">
        <v>5395</v>
      </c>
      <c r="CI936">
        <v>5299.5</v>
      </c>
      <c r="CJ936">
        <v>5000</v>
      </c>
      <c r="CK936">
        <v>5374.5</v>
      </c>
      <c r="CL936">
        <v>5625</v>
      </c>
      <c r="CM936">
        <v>5667</v>
      </c>
      <c r="CN936">
        <v>5458</v>
      </c>
      <c r="CO936">
        <v>5100</v>
      </c>
      <c r="CP936">
        <v>4780</v>
      </c>
      <c r="CQ936">
        <v>5100</v>
      </c>
      <c r="CR936">
        <v>5422.5</v>
      </c>
      <c r="CS936">
        <v>5395</v>
      </c>
      <c r="CT936">
        <v>5454</v>
      </c>
      <c r="CU936">
        <v>5637.5</v>
      </c>
      <c r="CV936">
        <v>5583</v>
      </c>
    </row>
    <row r="937" spans="1:100" x14ac:dyDescent="0.25">
      <c r="A937">
        <v>60653</v>
      </c>
      <c r="B937" s="4" t="s">
        <v>104</v>
      </c>
      <c r="C937" s="4" t="s">
        <v>105</v>
      </c>
      <c r="D937" s="4" t="s">
        <v>104</v>
      </c>
      <c r="E937" s="4" t="s">
        <v>106</v>
      </c>
      <c r="F937">
        <v>936</v>
      </c>
      <c r="CE937">
        <v>1207</v>
      </c>
      <c r="CF937">
        <v>1275</v>
      </c>
      <c r="CG937">
        <v>1225</v>
      </c>
      <c r="CH937">
        <v>1250</v>
      </c>
      <c r="CI937">
        <v>1250</v>
      </c>
      <c r="CJ937">
        <v>1250</v>
      </c>
      <c r="CK937">
        <v>1250</v>
      </c>
      <c r="CL937">
        <v>1400</v>
      </c>
      <c r="CM937">
        <v>1375</v>
      </c>
      <c r="CN937">
        <v>1300</v>
      </c>
      <c r="CO937">
        <v>1250</v>
      </c>
      <c r="CP937">
        <v>1250</v>
      </c>
      <c r="CQ937">
        <v>1275</v>
      </c>
      <c r="CR937">
        <v>1300</v>
      </c>
      <c r="CS937">
        <v>1347.5</v>
      </c>
      <c r="CT937">
        <v>1450</v>
      </c>
      <c r="CU937">
        <v>1333.5</v>
      </c>
      <c r="CV937">
        <v>1300</v>
      </c>
    </row>
    <row r="938" spans="1:100" x14ac:dyDescent="0.25">
      <c r="A938">
        <v>33016</v>
      </c>
      <c r="B938" s="4" t="s">
        <v>311</v>
      </c>
      <c r="C938" s="4" t="s">
        <v>171</v>
      </c>
      <c r="D938" s="4" t="s">
        <v>172</v>
      </c>
      <c r="E938" s="4" t="s">
        <v>173</v>
      </c>
      <c r="F938">
        <v>937</v>
      </c>
      <c r="CE938">
        <v>1400</v>
      </c>
      <c r="CF938">
        <v>1450</v>
      </c>
      <c r="CG938">
        <v>1450</v>
      </c>
      <c r="CH938">
        <v>1450</v>
      </c>
      <c r="CI938">
        <v>1499.5</v>
      </c>
      <c r="CJ938">
        <v>1450</v>
      </c>
      <c r="CK938">
        <v>1475</v>
      </c>
      <c r="CL938">
        <v>1500</v>
      </c>
      <c r="CM938">
        <v>1500</v>
      </c>
      <c r="CN938">
        <v>1550</v>
      </c>
      <c r="CO938">
        <v>1500</v>
      </c>
      <c r="CP938">
        <v>1500</v>
      </c>
      <c r="CQ938">
        <v>1500</v>
      </c>
      <c r="CR938">
        <v>1500</v>
      </c>
      <c r="CS938">
        <v>1480</v>
      </c>
      <c r="CT938">
        <v>1450</v>
      </c>
      <c r="CU938">
        <v>1550</v>
      </c>
      <c r="CV938">
        <v>1550</v>
      </c>
    </row>
    <row r="939" spans="1:100" x14ac:dyDescent="0.25">
      <c r="A939">
        <v>48105</v>
      </c>
      <c r="B939" s="4" t="s">
        <v>306</v>
      </c>
      <c r="C939" s="4" t="s">
        <v>307</v>
      </c>
      <c r="D939" s="4" t="s">
        <v>306</v>
      </c>
      <c r="E939" s="4" t="s">
        <v>308</v>
      </c>
      <c r="F939">
        <v>937</v>
      </c>
      <c r="CG939">
        <v>1332</v>
      </c>
      <c r="CH939">
        <v>1324</v>
      </c>
      <c r="CI939">
        <v>1367</v>
      </c>
      <c r="CJ939">
        <v>1339</v>
      </c>
      <c r="CK939">
        <v>1369</v>
      </c>
      <c r="CL939">
        <v>1375</v>
      </c>
      <c r="CM939">
        <v>1324.5</v>
      </c>
      <c r="CN939">
        <v>1286</v>
      </c>
      <c r="CO939">
        <v>1299</v>
      </c>
      <c r="CP939">
        <v>1329</v>
      </c>
      <c r="CQ939">
        <v>1382</v>
      </c>
      <c r="CR939">
        <v>1560</v>
      </c>
      <c r="CS939">
        <v>1579</v>
      </c>
      <c r="CT939">
        <v>1601</v>
      </c>
      <c r="CU939">
        <v>1650</v>
      </c>
      <c r="CV939">
        <v>1675</v>
      </c>
    </row>
    <row r="940" spans="1:100" x14ac:dyDescent="0.25">
      <c r="A940">
        <v>75044</v>
      </c>
      <c r="B940" s="4" t="s">
        <v>554</v>
      </c>
      <c r="C940" s="4" t="s">
        <v>108</v>
      </c>
      <c r="D940" s="4" t="s">
        <v>109</v>
      </c>
      <c r="E940" s="4" t="s">
        <v>160</v>
      </c>
      <c r="F940">
        <v>939</v>
      </c>
      <c r="CI940">
        <v>1282</v>
      </c>
      <c r="CJ940">
        <v>1350</v>
      </c>
      <c r="CK940">
        <v>1356</v>
      </c>
      <c r="CL940">
        <v>1300</v>
      </c>
      <c r="CM940">
        <v>1356.5</v>
      </c>
      <c r="CN940">
        <v>1350</v>
      </c>
      <c r="CO940">
        <v>1327.5</v>
      </c>
      <c r="CP940">
        <v>1368</v>
      </c>
      <c r="CQ940">
        <v>1376</v>
      </c>
      <c r="CR940">
        <v>1354</v>
      </c>
      <c r="CS940">
        <v>1331.5</v>
      </c>
      <c r="CT940">
        <v>1373</v>
      </c>
      <c r="CU940">
        <v>1405</v>
      </c>
      <c r="CV940">
        <v>1425</v>
      </c>
    </row>
    <row r="941" spans="1:100" x14ac:dyDescent="0.25">
      <c r="A941">
        <v>64133</v>
      </c>
      <c r="B941" s="4" t="s">
        <v>857</v>
      </c>
      <c r="C941" s="4" t="s">
        <v>153</v>
      </c>
      <c r="D941" s="4" t="s">
        <v>651</v>
      </c>
      <c r="E941" s="4" t="s">
        <v>858</v>
      </c>
      <c r="F941">
        <v>940</v>
      </c>
      <c r="CE941">
        <v>725</v>
      </c>
      <c r="CF941">
        <v>736.5</v>
      </c>
      <c r="CG941">
        <v>725</v>
      </c>
      <c r="CH941">
        <v>721</v>
      </c>
      <c r="CI941">
        <v>725</v>
      </c>
      <c r="CJ941">
        <v>750</v>
      </c>
      <c r="CK941">
        <v>750</v>
      </c>
      <c r="CL941">
        <v>755</v>
      </c>
      <c r="CM941">
        <v>755</v>
      </c>
      <c r="CN941">
        <v>750</v>
      </c>
      <c r="CO941">
        <v>819.5</v>
      </c>
      <c r="CP941">
        <v>729</v>
      </c>
      <c r="CQ941">
        <v>753</v>
      </c>
      <c r="CR941">
        <v>793.5</v>
      </c>
      <c r="CS941">
        <v>762.5</v>
      </c>
      <c r="CT941">
        <v>800</v>
      </c>
      <c r="CU941">
        <v>762</v>
      </c>
      <c r="CV941">
        <v>775</v>
      </c>
    </row>
    <row r="942" spans="1:100" x14ac:dyDescent="0.25">
      <c r="A942">
        <v>7307</v>
      </c>
      <c r="B942" s="4" t="s">
        <v>285</v>
      </c>
      <c r="C942" s="4" t="s">
        <v>165</v>
      </c>
      <c r="D942" s="4" t="s">
        <v>101</v>
      </c>
      <c r="E942" s="4" t="s">
        <v>166</v>
      </c>
      <c r="F942">
        <v>941</v>
      </c>
      <c r="Q942">
        <v>1400</v>
      </c>
      <c r="R942">
        <v>1350</v>
      </c>
      <c r="S942">
        <v>1350</v>
      </c>
      <c r="T942">
        <v>1275</v>
      </c>
      <c r="U942">
        <v>1300</v>
      </c>
      <c r="V942">
        <v>1300</v>
      </c>
      <c r="W942">
        <v>1350</v>
      </c>
      <c r="X942">
        <v>1400</v>
      </c>
      <c r="Y942">
        <v>1450</v>
      </c>
      <c r="Z942">
        <v>1450</v>
      </c>
      <c r="AA942">
        <v>1350</v>
      </c>
      <c r="AB942">
        <v>1350</v>
      </c>
      <c r="AC942">
        <v>1350</v>
      </c>
      <c r="AD942">
        <v>1350</v>
      </c>
      <c r="AE942">
        <v>1350</v>
      </c>
      <c r="AF942">
        <v>1350</v>
      </c>
      <c r="AG942">
        <v>1525</v>
      </c>
      <c r="AH942">
        <v>1495</v>
      </c>
      <c r="AI942">
        <v>1375</v>
      </c>
      <c r="AJ942">
        <v>1400</v>
      </c>
      <c r="AK942">
        <v>1450</v>
      </c>
      <c r="AL942">
        <v>1425</v>
      </c>
      <c r="AM942">
        <v>1425</v>
      </c>
      <c r="AN942">
        <v>1450</v>
      </c>
      <c r="AO942">
        <v>1425</v>
      </c>
      <c r="AP942">
        <v>1400</v>
      </c>
      <c r="AQ942">
        <v>1445</v>
      </c>
      <c r="AR942">
        <v>1500</v>
      </c>
      <c r="AS942">
        <v>1500</v>
      </c>
      <c r="AT942">
        <v>1500</v>
      </c>
      <c r="AU942">
        <v>1500</v>
      </c>
      <c r="AV942">
        <v>1462.5</v>
      </c>
      <c r="AW942">
        <v>1475</v>
      </c>
      <c r="AX942">
        <v>1500</v>
      </c>
      <c r="AY942">
        <v>1495</v>
      </c>
      <c r="AZ942">
        <v>1495</v>
      </c>
      <c r="BA942">
        <v>1475</v>
      </c>
      <c r="BB942">
        <v>1450</v>
      </c>
      <c r="BC942">
        <v>1450</v>
      </c>
      <c r="BD942">
        <v>1475</v>
      </c>
      <c r="BE942">
        <v>1450</v>
      </c>
      <c r="BF942">
        <v>1450</v>
      </c>
      <c r="BG942">
        <v>1450</v>
      </c>
      <c r="BH942">
        <v>1497.5</v>
      </c>
      <c r="BI942">
        <v>1575</v>
      </c>
      <c r="BJ942">
        <v>1600</v>
      </c>
      <c r="BK942">
        <v>1550</v>
      </c>
      <c r="BL942">
        <v>1595</v>
      </c>
      <c r="BM942">
        <v>1537.5</v>
      </c>
      <c r="BN942">
        <v>1600</v>
      </c>
      <c r="BO942">
        <v>1572.5</v>
      </c>
      <c r="BP942">
        <v>1585</v>
      </c>
      <c r="BQ942">
        <v>1595</v>
      </c>
      <c r="BR942">
        <v>1612.5</v>
      </c>
      <c r="BS942">
        <v>1750</v>
      </c>
      <c r="BT942">
        <v>1700</v>
      </c>
      <c r="BU942">
        <v>1700</v>
      </c>
      <c r="BV942">
        <v>1700</v>
      </c>
      <c r="BW942">
        <v>1700</v>
      </c>
      <c r="BX942">
        <v>1700</v>
      </c>
      <c r="BY942">
        <v>1695</v>
      </c>
      <c r="BZ942">
        <v>1800</v>
      </c>
      <c r="CA942">
        <v>1700</v>
      </c>
      <c r="CB942">
        <v>1775</v>
      </c>
      <c r="CC942">
        <v>1700</v>
      </c>
      <c r="CD942">
        <v>1762.5</v>
      </c>
      <c r="CE942">
        <v>1737.5</v>
      </c>
      <c r="CF942">
        <v>1700</v>
      </c>
      <c r="CG942">
        <v>1700</v>
      </c>
      <c r="CH942">
        <v>1750</v>
      </c>
      <c r="CI942">
        <v>1795</v>
      </c>
      <c r="CJ942">
        <v>1700</v>
      </c>
      <c r="CK942">
        <v>1775</v>
      </c>
      <c r="CL942">
        <v>1750</v>
      </c>
      <c r="CM942">
        <v>1750</v>
      </c>
      <c r="CN942">
        <v>1750</v>
      </c>
      <c r="CO942">
        <v>1700</v>
      </c>
      <c r="CP942">
        <v>1700</v>
      </c>
      <c r="CQ942">
        <v>1725</v>
      </c>
      <c r="CR942">
        <v>1785</v>
      </c>
      <c r="CS942">
        <v>1750</v>
      </c>
      <c r="CT942">
        <v>1775</v>
      </c>
      <c r="CU942">
        <v>1795</v>
      </c>
      <c r="CV942">
        <v>1795</v>
      </c>
    </row>
    <row r="943" spans="1:100" x14ac:dyDescent="0.25">
      <c r="A943">
        <v>12601</v>
      </c>
      <c r="B943" s="4" t="s">
        <v>859</v>
      </c>
      <c r="C943" s="4" t="s">
        <v>102</v>
      </c>
      <c r="D943" s="4" t="s">
        <v>101</v>
      </c>
      <c r="E943" s="4" t="s">
        <v>860</v>
      </c>
      <c r="F943">
        <v>942</v>
      </c>
      <c r="CE943">
        <v>1337.5</v>
      </c>
      <c r="CF943">
        <v>1275</v>
      </c>
      <c r="CG943">
        <v>1250</v>
      </c>
      <c r="CH943">
        <v>1250</v>
      </c>
      <c r="CI943">
        <v>1250</v>
      </c>
      <c r="CJ943">
        <v>1250</v>
      </c>
      <c r="CK943">
        <v>1225</v>
      </c>
      <c r="CL943">
        <v>1275</v>
      </c>
      <c r="CM943">
        <v>1200</v>
      </c>
      <c r="CN943">
        <v>1200</v>
      </c>
      <c r="CO943">
        <v>1200</v>
      </c>
      <c r="CP943">
        <v>1200</v>
      </c>
      <c r="CQ943">
        <v>1197.5</v>
      </c>
      <c r="CR943">
        <v>1200</v>
      </c>
      <c r="CS943">
        <v>1200</v>
      </c>
      <c r="CT943">
        <v>1200</v>
      </c>
      <c r="CU943">
        <v>1225</v>
      </c>
      <c r="CV943">
        <v>1200</v>
      </c>
    </row>
    <row r="944" spans="1:100" x14ac:dyDescent="0.25">
      <c r="A944">
        <v>33428</v>
      </c>
      <c r="B944" s="4" t="s">
        <v>443</v>
      </c>
      <c r="C944" s="4" t="s">
        <v>171</v>
      </c>
      <c r="D944" s="4" t="s">
        <v>172</v>
      </c>
      <c r="E944" s="4" t="s">
        <v>196</v>
      </c>
      <c r="F944">
        <v>943</v>
      </c>
      <c r="O944">
        <v>1100</v>
      </c>
      <c r="P944">
        <v>1062.5</v>
      </c>
      <c r="Q944">
        <v>1100</v>
      </c>
      <c r="R944">
        <v>1100</v>
      </c>
      <c r="S944">
        <v>1087.5</v>
      </c>
      <c r="T944">
        <v>1150</v>
      </c>
      <c r="U944">
        <v>1200</v>
      </c>
      <c r="V944">
        <v>1165</v>
      </c>
      <c r="W944">
        <v>1170</v>
      </c>
      <c r="X944">
        <v>1150</v>
      </c>
      <c r="Y944">
        <v>1248</v>
      </c>
      <c r="Z944">
        <v>1300</v>
      </c>
      <c r="AA944">
        <v>1246</v>
      </c>
      <c r="AB944">
        <v>1207</v>
      </c>
      <c r="AC944">
        <v>1212.5</v>
      </c>
      <c r="AD944">
        <v>1266</v>
      </c>
      <c r="AE944">
        <v>1275</v>
      </c>
      <c r="AF944">
        <v>1266</v>
      </c>
      <c r="AG944">
        <v>1275</v>
      </c>
      <c r="AH944">
        <v>1231.5</v>
      </c>
      <c r="AI944">
        <v>1275</v>
      </c>
      <c r="AJ944">
        <v>1250</v>
      </c>
      <c r="AK944">
        <v>1297</v>
      </c>
      <c r="AL944">
        <v>1250</v>
      </c>
      <c r="AM944">
        <v>1250</v>
      </c>
      <c r="AN944">
        <v>1250</v>
      </c>
      <c r="AO944">
        <v>1300</v>
      </c>
      <c r="AP944">
        <v>1300</v>
      </c>
      <c r="AQ944">
        <v>1250</v>
      </c>
      <c r="AR944">
        <v>1282.5</v>
      </c>
      <c r="AS944">
        <v>1300</v>
      </c>
      <c r="AT944">
        <v>1297.5</v>
      </c>
      <c r="AU944">
        <v>1285</v>
      </c>
      <c r="AV944">
        <v>1250</v>
      </c>
      <c r="AW944">
        <v>1250</v>
      </c>
      <c r="AX944">
        <v>1250</v>
      </c>
      <c r="AY944">
        <v>1300</v>
      </c>
      <c r="AZ944">
        <v>1250</v>
      </c>
      <c r="BA944">
        <v>1250</v>
      </c>
      <c r="BB944">
        <v>1250</v>
      </c>
      <c r="BC944">
        <v>1300</v>
      </c>
      <c r="BD944">
        <v>1332.5</v>
      </c>
      <c r="BE944">
        <v>1340</v>
      </c>
      <c r="BF944">
        <v>1350</v>
      </c>
      <c r="BG944">
        <v>1312.5</v>
      </c>
      <c r="BH944">
        <v>1325</v>
      </c>
      <c r="BI944">
        <v>1395</v>
      </c>
      <c r="BJ944">
        <v>1395</v>
      </c>
      <c r="BK944">
        <v>1350</v>
      </c>
      <c r="BL944">
        <v>1350</v>
      </c>
      <c r="BM944">
        <v>1350</v>
      </c>
      <c r="BN944">
        <v>1350</v>
      </c>
      <c r="BO944">
        <v>1350</v>
      </c>
      <c r="BP944">
        <v>1350</v>
      </c>
      <c r="BQ944">
        <v>1400</v>
      </c>
      <c r="BR944">
        <v>1415</v>
      </c>
      <c r="BS944">
        <v>1405</v>
      </c>
      <c r="BT944">
        <v>1410</v>
      </c>
      <c r="BU944">
        <v>1450</v>
      </c>
      <c r="BV944">
        <v>1450</v>
      </c>
      <c r="BW944">
        <v>1350</v>
      </c>
      <c r="BX944">
        <v>1380</v>
      </c>
      <c r="BY944">
        <v>1400</v>
      </c>
      <c r="BZ944">
        <v>1450</v>
      </c>
      <c r="CA944">
        <v>1450</v>
      </c>
      <c r="CB944">
        <v>1300</v>
      </c>
      <c r="CC944">
        <v>1375</v>
      </c>
      <c r="CD944">
        <v>1300</v>
      </c>
      <c r="CE944">
        <v>1350</v>
      </c>
      <c r="CF944">
        <v>1450</v>
      </c>
      <c r="CG944">
        <v>1400</v>
      </c>
      <c r="CH944">
        <v>1400</v>
      </c>
      <c r="CI944">
        <v>1419</v>
      </c>
      <c r="CJ944">
        <v>1450</v>
      </c>
      <c r="CK944">
        <v>1450</v>
      </c>
      <c r="CL944">
        <v>1450</v>
      </c>
      <c r="CM944">
        <v>1450</v>
      </c>
      <c r="CN944">
        <v>1400</v>
      </c>
      <c r="CO944">
        <v>1450</v>
      </c>
      <c r="CP944">
        <v>1450</v>
      </c>
      <c r="CQ944">
        <v>1490</v>
      </c>
      <c r="CR944">
        <v>1500</v>
      </c>
      <c r="CS944">
        <v>1500</v>
      </c>
      <c r="CT944">
        <v>1500</v>
      </c>
      <c r="CU944">
        <v>1500</v>
      </c>
      <c r="CV944">
        <v>1500</v>
      </c>
    </row>
    <row r="945" spans="1:100" x14ac:dyDescent="0.25">
      <c r="A945">
        <v>61704</v>
      </c>
      <c r="B945" s="4" t="s">
        <v>487</v>
      </c>
      <c r="C945" s="4" t="s">
        <v>105</v>
      </c>
      <c r="D945" s="4" t="s">
        <v>487</v>
      </c>
      <c r="E945" s="4" t="s">
        <v>488</v>
      </c>
      <c r="F945">
        <v>944</v>
      </c>
      <c r="CF945">
        <v>750</v>
      </c>
      <c r="CG945">
        <v>725</v>
      </c>
      <c r="CH945">
        <v>725</v>
      </c>
      <c r="CI945">
        <v>787.5</v>
      </c>
      <c r="CJ945">
        <v>712</v>
      </c>
      <c r="CK945">
        <v>725</v>
      </c>
      <c r="CL945">
        <v>725</v>
      </c>
      <c r="CM945">
        <v>725</v>
      </c>
      <c r="CN945">
        <v>725</v>
      </c>
      <c r="CO945">
        <v>735</v>
      </c>
      <c r="CP945">
        <v>735</v>
      </c>
      <c r="CQ945">
        <v>725</v>
      </c>
      <c r="CR945">
        <v>750</v>
      </c>
      <c r="CS945">
        <v>750</v>
      </c>
      <c r="CT945">
        <v>750</v>
      </c>
      <c r="CU945">
        <v>700</v>
      </c>
      <c r="CV945">
        <v>700</v>
      </c>
    </row>
    <row r="946" spans="1:100" x14ac:dyDescent="0.25">
      <c r="A946">
        <v>85226</v>
      </c>
      <c r="B946" s="4" t="s">
        <v>610</v>
      </c>
      <c r="C946" s="4" t="s">
        <v>162</v>
      </c>
      <c r="D946" s="4" t="s">
        <v>161</v>
      </c>
      <c r="E946" s="4" t="s">
        <v>163</v>
      </c>
      <c r="F946">
        <v>945</v>
      </c>
      <c r="CE946">
        <v>1021</v>
      </c>
      <c r="CF946">
        <v>1139</v>
      </c>
      <c r="CG946">
        <v>1139</v>
      </c>
      <c r="CH946">
        <v>1182</v>
      </c>
      <c r="CI946">
        <v>1161</v>
      </c>
      <c r="CJ946">
        <v>1160.5</v>
      </c>
      <c r="CK946">
        <v>1151</v>
      </c>
      <c r="CL946">
        <v>1147</v>
      </c>
      <c r="CM946">
        <v>1109</v>
      </c>
      <c r="CN946">
        <v>1111</v>
      </c>
      <c r="CO946">
        <v>1099</v>
      </c>
      <c r="CP946">
        <v>1066</v>
      </c>
      <c r="CQ946">
        <v>1104</v>
      </c>
      <c r="CR946">
        <v>1122.5</v>
      </c>
      <c r="CS946">
        <v>1150</v>
      </c>
      <c r="CT946">
        <v>1182</v>
      </c>
      <c r="CU946">
        <v>1247</v>
      </c>
      <c r="CV946">
        <v>1330</v>
      </c>
    </row>
    <row r="947" spans="1:100" x14ac:dyDescent="0.25">
      <c r="A947">
        <v>63114</v>
      </c>
      <c r="B947" s="4" t="s">
        <v>861</v>
      </c>
      <c r="C947" s="4" t="s">
        <v>153</v>
      </c>
      <c r="D947" s="4" t="s">
        <v>154</v>
      </c>
      <c r="E947" s="4" t="s">
        <v>368</v>
      </c>
      <c r="F947">
        <v>946</v>
      </c>
      <c r="CE947">
        <v>800</v>
      </c>
      <c r="CF947">
        <v>797.5</v>
      </c>
      <c r="CG947">
        <v>795</v>
      </c>
      <c r="CH947">
        <v>800</v>
      </c>
      <c r="CI947">
        <v>797.5</v>
      </c>
      <c r="CJ947">
        <v>812.5</v>
      </c>
      <c r="CK947">
        <v>825</v>
      </c>
      <c r="CL947">
        <v>797.5</v>
      </c>
      <c r="CM947">
        <v>800</v>
      </c>
      <c r="CN947">
        <v>800</v>
      </c>
      <c r="CO947">
        <v>755</v>
      </c>
      <c r="CP947">
        <v>785</v>
      </c>
      <c r="CQ947">
        <v>800</v>
      </c>
      <c r="CR947">
        <v>800</v>
      </c>
      <c r="CS947">
        <v>825</v>
      </c>
      <c r="CT947">
        <v>825</v>
      </c>
      <c r="CU947">
        <v>850</v>
      </c>
      <c r="CV947">
        <v>825</v>
      </c>
    </row>
    <row r="948" spans="1:100" x14ac:dyDescent="0.25">
      <c r="A948">
        <v>80227</v>
      </c>
      <c r="B948" s="4" t="s">
        <v>187</v>
      </c>
      <c r="C948" s="4" t="s">
        <v>231</v>
      </c>
      <c r="D948" s="4" t="s">
        <v>232</v>
      </c>
      <c r="E948" s="4" t="s">
        <v>357</v>
      </c>
      <c r="F948">
        <v>947</v>
      </c>
      <c r="AC948">
        <v>1125</v>
      </c>
      <c r="AD948">
        <v>1125</v>
      </c>
      <c r="AE948">
        <v>1125</v>
      </c>
      <c r="AF948">
        <v>1050</v>
      </c>
      <c r="AG948">
        <v>1125</v>
      </c>
      <c r="AH948">
        <v>1130</v>
      </c>
      <c r="AI948">
        <v>1045</v>
      </c>
      <c r="AJ948">
        <v>1070</v>
      </c>
      <c r="AK948">
        <v>1102.5</v>
      </c>
      <c r="AL948">
        <v>1165</v>
      </c>
      <c r="AM948">
        <v>1115</v>
      </c>
      <c r="AN948">
        <v>1025</v>
      </c>
      <c r="AO948">
        <v>1065</v>
      </c>
      <c r="AP948">
        <v>1132.5</v>
      </c>
      <c r="AQ948">
        <v>1155</v>
      </c>
      <c r="AR948">
        <v>1185</v>
      </c>
      <c r="AS948">
        <v>1265</v>
      </c>
      <c r="AT948">
        <v>1215</v>
      </c>
      <c r="AU948">
        <v>1160</v>
      </c>
      <c r="AV948">
        <v>1222.5</v>
      </c>
      <c r="AW948">
        <v>1220</v>
      </c>
      <c r="AX948">
        <v>1265</v>
      </c>
      <c r="AY948">
        <v>1325</v>
      </c>
      <c r="AZ948">
        <v>1295</v>
      </c>
      <c r="BA948">
        <v>1235</v>
      </c>
      <c r="BB948">
        <v>1395</v>
      </c>
      <c r="BC948">
        <v>1297</v>
      </c>
      <c r="BD948">
        <v>1400</v>
      </c>
      <c r="BE948">
        <v>1405</v>
      </c>
      <c r="BF948">
        <v>1255</v>
      </c>
      <c r="BG948">
        <v>1285</v>
      </c>
      <c r="BH948">
        <v>1400</v>
      </c>
      <c r="BI948">
        <v>1372</v>
      </c>
      <c r="BJ948">
        <v>1450</v>
      </c>
      <c r="BK948">
        <v>1395</v>
      </c>
      <c r="BL948">
        <v>1431</v>
      </c>
      <c r="BM948">
        <v>1370</v>
      </c>
      <c r="BN948">
        <v>1365</v>
      </c>
      <c r="BO948">
        <v>1350</v>
      </c>
      <c r="BP948">
        <v>1344.5</v>
      </c>
      <c r="BQ948">
        <v>1367.5</v>
      </c>
      <c r="BR948">
        <v>1400</v>
      </c>
      <c r="BS948">
        <v>1320</v>
      </c>
      <c r="BT948">
        <v>1300</v>
      </c>
      <c r="BU948">
        <v>1376</v>
      </c>
      <c r="BV948">
        <v>1389</v>
      </c>
      <c r="BW948">
        <v>1400</v>
      </c>
      <c r="BX948">
        <v>1450</v>
      </c>
      <c r="BY948">
        <v>1395</v>
      </c>
      <c r="BZ948">
        <v>1345</v>
      </c>
      <c r="CA948">
        <v>1342.5</v>
      </c>
      <c r="CB948">
        <v>1300</v>
      </c>
      <c r="CC948">
        <v>1340</v>
      </c>
      <c r="CD948">
        <v>1342.5</v>
      </c>
      <c r="CE948">
        <v>1395</v>
      </c>
      <c r="CF948">
        <v>1347.5</v>
      </c>
      <c r="CG948">
        <v>1395</v>
      </c>
      <c r="CH948">
        <v>1401</v>
      </c>
      <c r="CI948">
        <v>1479.5</v>
      </c>
      <c r="CJ948">
        <v>1495.5</v>
      </c>
      <c r="CK948">
        <v>1535</v>
      </c>
      <c r="CL948">
        <v>1535</v>
      </c>
      <c r="CM948">
        <v>1550</v>
      </c>
      <c r="CN948">
        <v>1521</v>
      </c>
      <c r="CO948">
        <v>1500</v>
      </c>
      <c r="CP948">
        <v>1497.5</v>
      </c>
      <c r="CQ948">
        <v>1592</v>
      </c>
      <c r="CR948">
        <v>1575</v>
      </c>
      <c r="CS948">
        <v>1599</v>
      </c>
      <c r="CT948">
        <v>1582.5</v>
      </c>
      <c r="CU948">
        <v>1527</v>
      </c>
      <c r="CV948">
        <v>1590</v>
      </c>
    </row>
    <row r="949" spans="1:100" x14ac:dyDescent="0.25">
      <c r="A949">
        <v>46203</v>
      </c>
      <c r="B949" s="4" t="s">
        <v>289</v>
      </c>
      <c r="C949" s="4" t="s">
        <v>290</v>
      </c>
      <c r="D949" s="4" t="s">
        <v>289</v>
      </c>
      <c r="E949" s="4" t="s">
        <v>291</v>
      </c>
      <c r="F949">
        <v>948</v>
      </c>
      <c r="CC949">
        <v>675</v>
      </c>
      <c r="CD949">
        <v>725</v>
      </c>
      <c r="CE949">
        <v>795</v>
      </c>
      <c r="CF949">
        <v>775</v>
      </c>
      <c r="CG949">
        <v>725</v>
      </c>
      <c r="CH949">
        <v>750</v>
      </c>
      <c r="CI949">
        <v>750</v>
      </c>
      <c r="CJ949">
        <v>737</v>
      </c>
      <c r="CK949">
        <v>750</v>
      </c>
      <c r="CL949">
        <v>750</v>
      </c>
      <c r="CM949">
        <v>750</v>
      </c>
      <c r="CN949">
        <v>750</v>
      </c>
      <c r="CO949">
        <v>712.5</v>
      </c>
      <c r="CP949">
        <v>700</v>
      </c>
      <c r="CQ949">
        <v>700</v>
      </c>
      <c r="CR949">
        <v>700</v>
      </c>
      <c r="CS949">
        <v>725</v>
      </c>
      <c r="CT949">
        <v>775</v>
      </c>
      <c r="CU949">
        <v>845</v>
      </c>
      <c r="CV949">
        <v>800</v>
      </c>
    </row>
    <row r="950" spans="1:100" x14ac:dyDescent="0.25">
      <c r="A950">
        <v>74136</v>
      </c>
      <c r="B950" s="4" t="s">
        <v>427</v>
      </c>
      <c r="C950" s="4" t="s">
        <v>428</v>
      </c>
      <c r="D950" s="4" t="s">
        <v>427</v>
      </c>
      <c r="E950" s="4" t="s">
        <v>427</v>
      </c>
      <c r="F950">
        <v>949</v>
      </c>
      <c r="CK950">
        <v>650</v>
      </c>
      <c r="CL950">
        <v>695</v>
      </c>
      <c r="CM950">
        <v>685</v>
      </c>
      <c r="CN950">
        <v>700</v>
      </c>
      <c r="CO950">
        <v>712.5</v>
      </c>
      <c r="CP950">
        <v>672.5</v>
      </c>
      <c r="CQ950">
        <v>650</v>
      </c>
      <c r="CR950">
        <v>725</v>
      </c>
      <c r="CS950">
        <v>700</v>
      </c>
      <c r="CT950">
        <v>690</v>
      </c>
      <c r="CU950">
        <v>685</v>
      </c>
      <c r="CV950">
        <v>650</v>
      </c>
    </row>
    <row r="951" spans="1:100" x14ac:dyDescent="0.25">
      <c r="A951">
        <v>80021</v>
      </c>
      <c r="B951" s="4" t="s">
        <v>862</v>
      </c>
      <c r="C951" s="4" t="s">
        <v>231</v>
      </c>
      <c r="D951" s="4" t="s">
        <v>232</v>
      </c>
      <c r="E951" s="4" t="s">
        <v>649</v>
      </c>
      <c r="F951">
        <v>950</v>
      </c>
      <c r="CE951">
        <v>1514.5</v>
      </c>
      <c r="CF951">
        <v>1529</v>
      </c>
      <c r="CG951">
        <v>1625</v>
      </c>
      <c r="CH951">
        <v>1645</v>
      </c>
      <c r="CI951">
        <v>1605</v>
      </c>
      <c r="CJ951">
        <v>1624</v>
      </c>
      <c r="CK951">
        <v>1635</v>
      </c>
      <c r="CL951">
        <v>1647.5</v>
      </c>
      <c r="CM951">
        <v>1739.5</v>
      </c>
      <c r="CN951">
        <v>1730</v>
      </c>
      <c r="CO951">
        <v>1689</v>
      </c>
      <c r="CP951">
        <v>1647</v>
      </c>
      <c r="CQ951">
        <v>1659.5</v>
      </c>
      <c r="CR951">
        <v>1695</v>
      </c>
      <c r="CS951">
        <v>1733.5</v>
      </c>
      <c r="CT951">
        <v>1797.5</v>
      </c>
      <c r="CU951">
        <v>1801</v>
      </c>
      <c r="CV951">
        <v>1783</v>
      </c>
    </row>
    <row r="952" spans="1:100" x14ac:dyDescent="0.25">
      <c r="A952">
        <v>76107</v>
      </c>
      <c r="B952" s="4" t="s">
        <v>270</v>
      </c>
      <c r="C952" s="4" t="s">
        <v>108</v>
      </c>
      <c r="D952" s="4" t="s">
        <v>109</v>
      </c>
      <c r="E952" s="4" t="s">
        <v>271</v>
      </c>
      <c r="F952">
        <v>951</v>
      </c>
      <c r="BQ952">
        <v>1747</v>
      </c>
      <c r="BR952">
        <v>1711.5</v>
      </c>
      <c r="BS952">
        <v>1731</v>
      </c>
      <c r="BT952">
        <v>1626</v>
      </c>
      <c r="BU952">
        <v>1863</v>
      </c>
      <c r="BV952">
        <v>1690</v>
      </c>
      <c r="BW952">
        <v>1695</v>
      </c>
      <c r="BX952">
        <v>1715</v>
      </c>
      <c r="BY952">
        <v>1714</v>
      </c>
      <c r="BZ952">
        <v>1850</v>
      </c>
      <c r="CA952">
        <v>1824</v>
      </c>
      <c r="CB952">
        <v>1726</v>
      </c>
      <c r="CC952">
        <v>1531</v>
      </c>
      <c r="CD952">
        <v>1570</v>
      </c>
      <c r="CE952">
        <v>1627.5</v>
      </c>
      <c r="CF952">
        <v>1655</v>
      </c>
      <c r="CG952">
        <v>1755</v>
      </c>
      <c r="CH952">
        <v>1994</v>
      </c>
      <c r="CI952">
        <v>1995.5</v>
      </c>
      <c r="CJ952">
        <v>2015</v>
      </c>
      <c r="CK952">
        <v>2025</v>
      </c>
      <c r="CL952">
        <v>1939</v>
      </c>
      <c r="CM952">
        <v>1810</v>
      </c>
      <c r="CN952">
        <v>1780</v>
      </c>
      <c r="CO952">
        <v>1850</v>
      </c>
      <c r="CP952">
        <v>1815</v>
      </c>
      <c r="CQ952">
        <v>1826</v>
      </c>
      <c r="CR952">
        <v>1845</v>
      </c>
      <c r="CS952">
        <v>1756</v>
      </c>
      <c r="CT952">
        <v>1752.5</v>
      </c>
      <c r="CU952">
        <v>1781</v>
      </c>
      <c r="CV952">
        <v>1779</v>
      </c>
    </row>
    <row r="953" spans="1:100" x14ac:dyDescent="0.25">
      <c r="A953">
        <v>10026</v>
      </c>
      <c r="B953" s="4" t="s">
        <v>101</v>
      </c>
      <c r="C953" s="4" t="s">
        <v>102</v>
      </c>
      <c r="D953" s="4" t="s">
        <v>101</v>
      </c>
      <c r="E953" s="4" t="s">
        <v>101</v>
      </c>
      <c r="F953">
        <v>952</v>
      </c>
      <c r="M953">
        <v>2350</v>
      </c>
      <c r="N953">
        <v>2350</v>
      </c>
      <c r="O953">
        <v>2495</v>
      </c>
      <c r="P953">
        <v>2250</v>
      </c>
      <c r="Q953">
        <v>2272.5</v>
      </c>
      <c r="R953">
        <v>2350</v>
      </c>
      <c r="S953">
        <v>2400</v>
      </c>
      <c r="T953">
        <v>2472.5</v>
      </c>
      <c r="U953">
        <v>2595</v>
      </c>
      <c r="V953">
        <v>2595</v>
      </c>
      <c r="W953">
        <v>2600</v>
      </c>
      <c r="X953">
        <v>2600</v>
      </c>
      <c r="Y953">
        <v>2550</v>
      </c>
      <c r="Z953">
        <v>2550</v>
      </c>
      <c r="AA953">
        <v>2650</v>
      </c>
      <c r="AB953">
        <v>2650</v>
      </c>
      <c r="AC953">
        <v>2650</v>
      </c>
      <c r="AD953">
        <v>2650</v>
      </c>
      <c r="AE953">
        <v>2650</v>
      </c>
      <c r="AF953">
        <v>2650</v>
      </c>
      <c r="AG953">
        <v>2650</v>
      </c>
      <c r="AH953">
        <v>2595</v>
      </c>
      <c r="AI953">
        <v>2635</v>
      </c>
      <c r="AJ953">
        <v>2645</v>
      </c>
      <c r="AK953">
        <v>2635</v>
      </c>
      <c r="AL953">
        <v>2600</v>
      </c>
      <c r="AM953">
        <v>2517</v>
      </c>
      <c r="AN953">
        <v>2600</v>
      </c>
      <c r="AO953">
        <v>2603.5</v>
      </c>
      <c r="AP953">
        <v>2606</v>
      </c>
      <c r="AQ953">
        <v>2650</v>
      </c>
      <c r="AR953">
        <v>2675</v>
      </c>
      <c r="AS953">
        <v>2650</v>
      </c>
      <c r="AT953">
        <v>2606</v>
      </c>
      <c r="AU953">
        <v>2650</v>
      </c>
      <c r="AV953">
        <v>2700</v>
      </c>
      <c r="AW953">
        <v>2700</v>
      </c>
      <c r="AX953">
        <v>2700</v>
      </c>
      <c r="AY953">
        <v>2700</v>
      </c>
      <c r="AZ953">
        <v>2755</v>
      </c>
      <c r="BA953">
        <v>2838</v>
      </c>
      <c r="BB953">
        <v>2836</v>
      </c>
      <c r="BC953">
        <v>2995</v>
      </c>
      <c r="BD953">
        <v>2900</v>
      </c>
      <c r="BE953">
        <v>2850</v>
      </c>
      <c r="BF953">
        <v>2850</v>
      </c>
      <c r="BG953">
        <v>2872.5</v>
      </c>
      <c r="BH953">
        <v>2818</v>
      </c>
      <c r="BI953">
        <v>2844</v>
      </c>
      <c r="BJ953">
        <v>2836</v>
      </c>
      <c r="BK953">
        <v>2697.5</v>
      </c>
      <c r="BL953">
        <v>2836</v>
      </c>
      <c r="BM953">
        <v>2795</v>
      </c>
      <c r="BN953">
        <v>2895</v>
      </c>
      <c r="BO953">
        <v>2950</v>
      </c>
      <c r="BP953">
        <v>2895</v>
      </c>
      <c r="BQ953">
        <v>2800</v>
      </c>
      <c r="BR953">
        <v>2800</v>
      </c>
      <c r="BS953">
        <v>2895</v>
      </c>
      <c r="BT953">
        <v>2800</v>
      </c>
      <c r="BU953">
        <v>2797.5</v>
      </c>
      <c r="BV953">
        <v>2795</v>
      </c>
      <c r="BW953">
        <v>2750</v>
      </c>
      <c r="BX953">
        <v>2729</v>
      </c>
      <c r="BY953">
        <v>2812.5</v>
      </c>
      <c r="BZ953">
        <v>2750</v>
      </c>
      <c r="CA953">
        <v>2812.5</v>
      </c>
      <c r="CB953">
        <v>2750</v>
      </c>
      <c r="CC953">
        <v>2800</v>
      </c>
      <c r="CD953">
        <v>2662.5</v>
      </c>
      <c r="CE953">
        <v>2750</v>
      </c>
      <c r="CF953">
        <v>2730</v>
      </c>
      <c r="CG953">
        <v>2800</v>
      </c>
      <c r="CH953">
        <v>2800</v>
      </c>
      <c r="CI953">
        <v>2700</v>
      </c>
      <c r="CJ953">
        <v>2750</v>
      </c>
      <c r="CK953">
        <v>2950</v>
      </c>
      <c r="CL953">
        <v>2895</v>
      </c>
      <c r="CM953">
        <v>2785</v>
      </c>
      <c r="CN953">
        <v>2924.5</v>
      </c>
      <c r="CO953">
        <v>2836</v>
      </c>
      <c r="CP953">
        <v>2795</v>
      </c>
      <c r="CQ953">
        <v>2865.5</v>
      </c>
      <c r="CR953">
        <v>2950</v>
      </c>
      <c r="CS953">
        <v>2818</v>
      </c>
      <c r="CT953">
        <v>2850</v>
      </c>
      <c r="CU953">
        <v>2795</v>
      </c>
      <c r="CV953">
        <v>2795</v>
      </c>
    </row>
    <row r="954" spans="1:100" x14ac:dyDescent="0.25">
      <c r="A954">
        <v>63701</v>
      </c>
      <c r="B954" s="4" t="s">
        <v>863</v>
      </c>
      <c r="C954" s="4" t="s">
        <v>153</v>
      </c>
      <c r="D954" s="4" t="s">
        <v>863</v>
      </c>
      <c r="E954" s="4" t="s">
        <v>863</v>
      </c>
      <c r="F954">
        <v>953</v>
      </c>
      <c r="CE954">
        <v>567.5</v>
      </c>
      <c r="CF954">
        <v>600</v>
      </c>
      <c r="CG954">
        <v>597.5</v>
      </c>
      <c r="CH954">
        <v>635</v>
      </c>
      <c r="CI954">
        <v>600</v>
      </c>
      <c r="CJ954">
        <v>612.5</v>
      </c>
      <c r="CK954">
        <v>600</v>
      </c>
      <c r="CL954">
        <v>625</v>
      </c>
      <c r="CM954">
        <v>600</v>
      </c>
      <c r="CN954">
        <v>600</v>
      </c>
      <c r="CO954">
        <v>700</v>
      </c>
      <c r="CP954">
        <v>625</v>
      </c>
      <c r="CQ954">
        <v>600</v>
      </c>
      <c r="CR954">
        <v>650</v>
      </c>
      <c r="CS954">
        <v>675</v>
      </c>
      <c r="CT954">
        <v>637.5</v>
      </c>
      <c r="CU954">
        <v>650</v>
      </c>
      <c r="CV954">
        <v>650</v>
      </c>
    </row>
    <row r="955" spans="1:100" x14ac:dyDescent="0.25">
      <c r="A955">
        <v>91016</v>
      </c>
      <c r="B955" s="4" t="s">
        <v>864</v>
      </c>
      <c r="C955" s="4" t="s">
        <v>117</v>
      </c>
      <c r="D955" s="4" t="s">
        <v>124</v>
      </c>
      <c r="E955" s="4" t="s">
        <v>125</v>
      </c>
      <c r="F955">
        <v>953</v>
      </c>
      <c r="CJ955">
        <v>1895</v>
      </c>
      <c r="CK955">
        <v>1797.5</v>
      </c>
      <c r="CL955">
        <v>1995</v>
      </c>
      <c r="CM955">
        <v>1895</v>
      </c>
      <c r="CN955">
        <v>1980</v>
      </c>
      <c r="CO955">
        <v>1950</v>
      </c>
      <c r="CP955">
        <v>2050</v>
      </c>
      <c r="CQ955">
        <v>2050</v>
      </c>
      <c r="CR955">
        <v>1999.5</v>
      </c>
      <c r="CS955">
        <v>2100</v>
      </c>
      <c r="CT955">
        <v>2200</v>
      </c>
      <c r="CU955">
        <v>2175</v>
      </c>
      <c r="CV955">
        <v>2000</v>
      </c>
    </row>
    <row r="956" spans="1:100" x14ac:dyDescent="0.25">
      <c r="A956">
        <v>94608</v>
      </c>
      <c r="B956" s="4" t="s">
        <v>627</v>
      </c>
      <c r="C956" s="4" t="s">
        <v>117</v>
      </c>
      <c r="D956" s="4" t="s">
        <v>116</v>
      </c>
      <c r="E956" s="4" t="s">
        <v>177</v>
      </c>
      <c r="F956">
        <v>955</v>
      </c>
      <c r="CE956">
        <v>3235</v>
      </c>
      <c r="CF956">
        <v>3400</v>
      </c>
      <c r="CG956">
        <v>3187</v>
      </c>
      <c r="CH956">
        <v>3200</v>
      </c>
      <c r="CI956">
        <v>3250</v>
      </c>
      <c r="CJ956">
        <v>3500</v>
      </c>
      <c r="CK956">
        <v>3400</v>
      </c>
      <c r="CL956">
        <v>3395</v>
      </c>
      <c r="CM956">
        <v>3399.5</v>
      </c>
      <c r="CN956">
        <v>3275</v>
      </c>
      <c r="CO956">
        <v>3300</v>
      </c>
      <c r="CP956">
        <v>3250</v>
      </c>
      <c r="CQ956">
        <v>3314</v>
      </c>
      <c r="CR956">
        <v>3251</v>
      </c>
      <c r="CS956">
        <v>3359.5</v>
      </c>
      <c r="CT956">
        <v>3309</v>
      </c>
      <c r="CU956">
        <v>3350</v>
      </c>
      <c r="CV956">
        <v>3400</v>
      </c>
    </row>
    <row r="957" spans="1:100" x14ac:dyDescent="0.25">
      <c r="A957">
        <v>97217</v>
      </c>
      <c r="B957" s="4" t="s">
        <v>245</v>
      </c>
      <c r="C957" s="4" t="s">
        <v>246</v>
      </c>
      <c r="D957" s="4" t="s">
        <v>245</v>
      </c>
      <c r="E957" s="4" t="s">
        <v>247</v>
      </c>
      <c r="F957">
        <v>956</v>
      </c>
      <c r="CE957">
        <v>1650</v>
      </c>
      <c r="CF957">
        <v>1900</v>
      </c>
      <c r="CG957">
        <v>2035</v>
      </c>
      <c r="CH957">
        <v>1850</v>
      </c>
      <c r="CI957">
        <v>2090</v>
      </c>
      <c r="CJ957">
        <v>1895</v>
      </c>
      <c r="CK957">
        <v>1895</v>
      </c>
      <c r="CL957">
        <v>1912.5</v>
      </c>
      <c r="CM957">
        <v>1895</v>
      </c>
      <c r="CN957">
        <v>1897.5</v>
      </c>
      <c r="CO957">
        <v>2000</v>
      </c>
      <c r="CP957">
        <v>2100</v>
      </c>
      <c r="CQ957">
        <v>2200</v>
      </c>
      <c r="CR957">
        <v>2200</v>
      </c>
      <c r="CS957">
        <v>2072.5</v>
      </c>
      <c r="CT957">
        <v>1995</v>
      </c>
      <c r="CU957">
        <v>2100</v>
      </c>
      <c r="CV957">
        <v>2200</v>
      </c>
    </row>
    <row r="958" spans="1:100" x14ac:dyDescent="0.25">
      <c r="A958">
        <v>30084</v>
      </c>
      <c r="B958" s="4" t="s">
        <v>865</v>
      </c>
      <c r="C958" s="4" t="s">
        <v>139</v>
      </c>
      <c r="D958" s="4" t="s">
        <v>140</v>
      </c>
      <c r="E958" s="4" t="s">
        <v>507</v>
      </c>
      <c r="F958">
        <v>957</v>
      </c>
      <c r="CI958">
        <v>1100</v>
      </c>
      <c r="CJ958">
        <v>1270</v>
      </c>
      <c r="CK958">
        <v>1307.5</v>
      </c>
      <c r="CL958">
        <v>1227.5</v>
      </c>
      <c r="CM958">
        <v>1352.5</v>
      </c>
      <c r="CN958">
        <v>1338</v>
      </c>
      <c r="CO958">
        <v>1222</v>
      </c>
      <c r="CP958">
        <v>1192.5</v>
      </c>
      <c r="CQ958">
        <v>1155</v>
      </c>
      <c r="CR958">
        <v>1125</v>
      </c>
      <c r="CS958">
        <v>1160</v>
      </c>
      <c r="CT958">
        <v>1185</v>
      </c>
      <c r="CU958">
        <v>1285</v>
      </c>
      <c r="CV958">
        <v>1290</v>
      </c>
    </row>
    <row r="959" spans="1:100" x14ac:dyDescent="0.25">
      <c r="A959">
        <v>78413</v>
      </c>
      <c r="B959" s="4" t="s">
        <v>808</v>
      </c>
      <c r="C959" s="4" t="s">
        <v>108</v>
      </c>
      <c r="D959" s="4" t="s">
        <v>808</v>
      </c>
      <c r="E959" s="4" t="s">
        <v>809</v>
      </c>
      <c r="F959">
        <v>958</v>
      </c>
      <c r="CF959">
        <v>1099.5</v>
      </c>
      <c r="CG959">
        <v>1029</v>
      </c>
      <c r="CH959">
        <v>1044</v>
      </c>
      <c r="CI959">
        <v>1067</v>
      </c>
      <c r="CJ959">
        <v>1010</v>
      </c>
      <c r="CK959">
        <v>1019</v>
      </c>
      <c r="CL959">
        <v>1039</v>
      </c>
      <c r="CM959">
        <v>1055</v>
      </c>
      <c r="CN959">
        <v>1054.5</v>
      </c>
      <c r="CO959">
        <v>1032</v>
      </c>
      <c r="CP959">
        <v>1062</v>
      </c>
      <c r="CQ959">
        <v>1062</v>
      </c>
      <c r="CR959">
        <v>1075</v>
      </c>
      <c r="CS959">
        <v>1092.5</v>
      </c>
      <c r="CT959">
        <v>1100</v>
      </c>
      <c r="CU959">
        <v>1099</v>
      </c>
      <c r="CV959">
        <v>1200</v>
      </c>
    </row>
    <row r="960" spans="1:100" x14ac:dyDescent="0.25">
      <c r="A960">
        <v>33611</v>
      </c>
      <c r="B960" s="4" t="s">
        <v>260</v>
      </c>
      <c r="C960" s="4" t="s">
        <v>171</v>
      </c>
      <c r="D960" s="4" t="s">
        <v>260</v>
      </c>
      <c r="E960" s="4" t="s">
        <v>261</v>
      </c>
      <c r="F960">
        <v>959</v>
      </c>
      <c r="AT960">
        <v>1000</v>
      </c>
      <c r="AU960">
        <v>965</v>
      </c>
      <c r="AV960">
        <v>995</v>
      </c>
      <c r="AW960">
        <v>995</v>
      </c>
      <c r="AX960">
        <v>1035</v>
      </c>
      <c r="AY960">
        <v>1200</v>
      </c>
      <c r="AZ960">
        <v>1189</v>
      </c>
      <c r="BA960">
        <v>1025</v>
      </c>
      <c r="BB960">
        <v>1189</v>
      </c>
      <c r="BC960">
        <v>1150</v>
      </c>
      <c r="BD960">
        <v>1025</v>
      </c>
      <c r="BE960">
        <v>1139</v>
      </c>
      <c r="BF960">
        <v>1195</v>
      </c>
      <c r="BG960">
        <v>1199</v>
      </c>
      <c r="BH960">
        <v>1037.5</v>
      </c>
      <c r="BI960">
        <v>1099</v>
      </c>
      <c r="BJ960">
        <v>1072.5</v>
      </c>
      <c r="BK960">
        <v>1250</v>
      </c>
      <c r="BL960">
        <v>1229</v>
      </c>
      <c r="BM960">
        <v>1162.5</v>
      </c>
      <c r="BN960">
        <v>1100</v>
      </c>
      <c r="BO960">
        <v>1125</v>
      </c>
      <c r="BP960">
        <v>1200</v>
      </c>
      <c r="BQ960">
        <v>1295</v>
      </c>
      <c r="BR960">
        <v>1295</v>
      </c>
      <c r="BS960">
        <v>1314.5</v>
      </c>
      <c r="BT960">
        <v>1356.5</v>
      </c>
      <c r="BU960">
        <v>1300</v>
      </c>
      <c r="BV960">
        <v>1229</v>
      </c>
      <c r="BW960">
        <v>1250</v>
      </c>
      <c r="BX960">
        <v>1309.5</v>
      </c>
      <c r="BY960">
        <v>1300</v>
      </c>
      <c r="BZ960">
        <v>1100</v>
      </c>
      <c r="CA960">
        <v>1200</v>
      </c>
      <c r="CB960">
        <v>1195</v>
      </c>
      <c r="CC960">
        <v>1300</v>
      </c>
      <c r="CD960">
        <v>1297.5</v>
      </c>
      <c r="CE960">
        <v>1250</v>
      </c>
      <c r="CF960">
        <v>1275</v>
      </c>
      <c r="CG960">
        <v>1383</v>
      </c>
      <c r="CH960">
        <v>1350</v>
      </c>
      <c r="CI960">
        <v>1350</v>
      </c>
      <c r="CJ960">
        <v>1350</v>
      </c>
      <c r="CK960">
        <v>1399</v>
      </c>
      <c r="CL960">
        <v>1399.5</v>
      </c>
      <c r="CM960">
        <v>1359</v>
      </c>
      <c r="CN960">
        <v>1363</v>
      </c>
      <c r="CO960">
        <v>1349.5</v>
      </c>
      <c r="CP960">
        <v>1350</v>
      </c>
      <c r="CQ960">
        <v>1369.5</v>
      </c>
      <c r="CR960">
        <v>1375</v>
      </c>
      <c r="CS960">
        <v>1375</v>
      </c>
      <c r="CT960">
        <v>1375</v>
      </c>
      <c r="CU960">
        <v>1400</v>
      </c>
      <c r="CV960">
        <v>1425</v>
      </c>
    </row>
    <row r="961" spans="1:100" x14ac:dyDescent="0.25">
      <c r="A961">
        <v>2139</v>
      </c>
      <c r="B961" s="4" t="s">
        <v>866</v>
      </c>
      <c r="C961" s="4" t="s">
        <v>199</v>
      </c>
      <c r="D961" s="4" t="s">
        <v>200</v>
      </c>
      <c r="E961" s="4" t="s">
        <v>259</v>
      </c>
      <c r="F961">
        <v>960</v>
      </c>
      <c r="M961">
        <v>2350</v>
      </c>
      <c r="N961">
        <v>2615</v>
      </c>
      <c r="O961">
        <v>2350</v>
      </c>
      <c r="P961">
        <v>2545</v>
      </c>
      <c r="Q961">
        <v>2635.5</v>
      </c>
      <c r="R961">
        <v>2615.5</v>
      </c>
      <c r="S961">
        <v>2655</v>
      </c>
      <c r="T961">
        <v>2800</v>
      </c>
      <c r="U961">
        <v>2620</v>
      </c>
      <c r="V961">
        <v>2581.5</v>
      </c>
      <c r="W961">
        <v>2615</v>
      </c>
      <c r="X961">
        <v>2500</v>
      </c>
      <c r="Y961">
        <v>2700</v>
      </c>
      <c r="Z961">
        <v>2630</v>
      </c>
      <c r="AA961">
        <v>2630</v>
      </c>
      <c r="AB961">
        <v>2855</v>
      </c>
      <c r="AC961">
        <v>2805</v>
      </c>
      <c r="AD961">
        <v>2700</v>
      </c>
      <c r="AE961">
        <v>2940</v>
      </c>
      <c r="AF961">
        <v>3000</v>
      </c>
      <c r="AG961">
        <v>3000</v>
      </c>
      <c r="AH961">
        <v>2800</v>
      </c>
      <c r="AI961">
        <v>2700</v>
      </c>
      <c r="AJ961">
        <v>2899</v>
      </c>
      <c r="AK961">
        <v>2855</v>
      </c>
      <c r="AL961">
        <v>2900</v>
      </c>
      <c r="AM961">
        <v>2850</v>
      </c>
      <c r="AN961">
        <v>2802.5</v>
      </c>
      <c r="AO961">
        <v>2850</v>
      </c>
      <c r="AP961">
        <v>2900</v>
      </c>
      <c r="AQ961">
        <v>2900</v>
      </c>
      <c r="AR961">
        <v>2850</v>
      </c>
      <c r="AS961">
        <v>2800</v>
      </c>
      <c r="AT961">
        <v>2902.5</v>
      </c>
      <c r="AU961">
        <v>2890</v>
      </c>
      <c r="AV961">
        <v>2850</v>
      </c>
      <c r="AW961">
        <v>2841</v>
      </c>
      <c r="AX961">
        <v>2800</v>
      </c>
      <c r="AY961">
        <v>2787.5</v>
      </c>
      <c r="AZ961">
        <v>2700</v>
      </c>
      <c r="BA961">
        <v>2695</v>
      </c>
      <c r="BB961">
        <v>2700</v>
      </c>
      <c r="BC961">
        <v>2750</v>
      </c>
      <c r="BD961">
        <v>2800</v>
      </c>
      <c r="BE961">
        <v>2750</v>
      </c>
      <c r="BF961">
        <v>2700</v>
      </c>
      <c r="BG961">
        <v>2700</v>
      </c>
      <c r="BH961">
        <v>2650</v>
      </c>
      <c r="BI961">
        <v>2650</v>
      </c>
      <c r="BJ961">
        <v>2600</v>
      </c>
      <c r="BK961">
        <v>2650</v>
      </c>
      <c r="BL961">
        <v>2700</v>
      </c>
      <c r="BM961">
        <v>2750</v>
      </c>
      <c r="BN961">
        <v>2700</v>
      </c>
      <c r="BO961">
        <v>2700</v>
      </c>
      <c r="BP961">
        <v>2700</v>
      </c>
      <c r="BQ961">
        <v>2750</v>
      </c>
      <c r="BR961">
        <v>2700</v>
      </c>
      <c r="BS961">
        <v>2700</v>
      </c>
      <c r="BT961">
        <v>2690</v>
      </c>
      <c r="BU961">
        <v>2700</v>
      </c>
      <c r="BV961">
        <v>2800</v>
      </c>
      <c r="BW961">
        <v>2905</v>
      </c>
      <c r="BX961">
        <v>2800</v>
      </c>
      <c r="BY961">
        <v>2750</v>
      </c>
      <c r="BZ961">
        <v>2800</v>
      </c>
      <c r="CA961">
        <v>2750</v>
      </c>
      <c r="CB961">
        <v>2850</v>
      </c>
      <c r="CC961">
        <v>2800</v>
      </c>
      <c r="CD961">
        <v>2855</v>
      </c>
      <c r="CE961">
        <v>2750</v>
      </c>
      <c r="CF961">
        <v>2750</v>
      </c>
      <c r="CG961">
        <v>2862.5</v>
      </c>
      <c r="CH961">
        <v>2900</v>
      </c>
      <c r="CI961">
        <v>2997.5</v>
      </c>
      <c r="CJ961">
        <v>2950</v>
      </c>
      <c r="CK961">
        <v>2950</v>
      </c>
      <c r="CL961">
        <v>2905</v>
      </c>
      <c r="CM961">
        <v>2900</v>
      </c>
      <c r="CN961">
        <v>2900</v>
      </c>
      <c r="CO961">
        <v>2950</v>
      </c>
      <c r="CP961">
        <v>2975</v>
      </c>
      <c r="CQ961">
        <v>2975</v>
      </c>
      <c r="CR961">
        <v>2950</v>
      </c>
      <c r="CS961">
        <v>3000</v>
      </c>
      <c r="CT961">
        <v>3050</v>
      </c>
      <c r="CU961">
        <v>3000</v>
      </c>
      <c r="CV961">
        <v>3000</v>
      </c>
    </row>
    <row r="962" spans="1:100" x14ac:dyDescent="0.25">
      <c r="A962">
        <v>97222</v>
      </c>
      <c r="B962" s="4" t="s">
        <v>867</v>
      </c>
      <c r="C962" s="4" t="s">
        <v>246</v>
      </c>
      <c r="D962" s="4" t="s">
        <v>245</v>
      </c>
      <c r="E962" s="4" t="s">
        <v>868</v>
      </c>
      <c r="F962">
        <v>961</v>
      </c>
      <c r="CF962">
        <v>1214</v>
      </c>
      <c r="CG962">
        <v>1281.5</v>
      </c>
      <c r="CH962">
        <v>1327</v>
      </c>
      <c r="CI962">
        <v>1367</v>
      </c>
      <c r="CJ962">
        <v>1327.5</v>
      </c>
      <c r="CK962">
        <v>1355</v>
      </c>
      <c r="CL962">
        <v>1297.5</v>
      </c>
      <c r="CM962">
        <v>1300</v>
      </c>
      <c r="CN962">
        <v>1300</v>
      </c>
      <c r="CO962">
        <v>1270</v>
      </c>
      <c r="CP962">
        <v>1247.5</v>
      </c>
      <c r="CQ962">
        <v>1200</v>
      </c>
      <c r="CR962">
        <v>1250</v>
      </c>
      <c r="CS962">
        <v>1295</v>
      </c>
      <c r="CT962">
        <v>1295</v>
      </c>
      <c r="CU962">
        <v>1295</v>
      </c>
      <c r="CV962">
        <v>1295</v>
      </c>
    </row>
    <row r="963" spans="1:100" x14ac:dyDescent="0.25">
      <c r="A963">
        <v>44512</v>
      </c>
      <c r="B963" s="4" t="s">
        <v>869</v>
      </c>
      <c r="C963" s="4" t="s">
        <v>188</v>
      </c>
      <c r="D963" s="4" t="s">
        <v>870</v>
      </c>
      <c r="E963" s="4" t="s">
        <v>871</v>
      </c>
      <c r="F963">
        <v>962</v>
      </c>
      <c r="CE963">
        <v>625</v>
      </c>
      <c r="CF963">
        <v>650</v>
      </c>
      <c r="CG963">
        <v>600</v>
      </c>
      <c r="CH963">
        <v>575</v>
      </c>
      <c r="CI963">
        <v>625</v>
      </c>
      <c r="CJ963">
        <v>625</v>
      </c>
      <c r="CK963">
        <v>650</v>
      </c>
      <c r="CL963">
        <v>600</v>
      </c>
      <c r="CM963">
        <v>612.5</v>
      </c>
      <c r="CN963">
        <v>650</v>
      </c>
      <c r="CO963">
        <v>665</v>
      </c>
      <c r="CP963">
        <v>600</v>
      </c>
      <c r="CQ963">
        <v>612.5</v>
      </c>
      <c r="CR963">
        <v>580</v>
      </c>
      <c r="CS963">
        <v>600</v>
      </c>
      <c r="CT963">
        <v>625</v>
      </c>
      <c r="CU963">
        <v>600</v>
      </c>
      <c r="CV963">
        <v>600</v>
      </c>
    </row>
    <row r="964" spans="1:100" x14ac:dyDescent="0.25">
      <c r="A964">
        <v>83706</v>
      </c>
      <c r="B964" s="4" t="s">
        <v>757</v>
      </c>
      <c r="C964" s="4" t="s">
        <v>754</v>
      </c>
      <c r="D964" s="4" t="s">
        <v>755</v>
      </c>
      <c r="E964" s="4" t="s">
        <v>756</v>
      </c>
      <c r="F964">
        <v>962</v>
      </c>
      <c r="CE964">
        <v>950</v>
      </c>
      <c r="CF964">
        <v>915</v>
      </c>
      <c r="CG964">
        <v>915</v>
      </c>
      <c r="CH964">
        <v>950</v>
      </c>
      <c r="CI964">
        <v>995</v>
      </c>
      <c r="CJ964">
        <v>995</v>
      </c>
      <c r="CK964">
        <v>957.5</v>
      </c>
      <c r="CL964">
        <v>925</v>
      </c>
      <c r="CM964">
        <v>970</v>
      </c>
      <c r="CN964">
        <v>960</v>
      </c>
      <c r="CO964">
        <v>997</v>
      </c>
      <c r="CP964">
        <v>980</v>
      </c>
      <c r="CQ964">
        <v>1075</v>
      </c>
      <c r="CR964">
        <v>1172.5</v>
      </c>
      <c r="CS964">
        <v>1200</v>
      </c>
      <c r="CT964">
        <v>1197.5</v>
      </c>
      <c r="CU964">
        <v>1175</v>
      </c>
      <c r="CV964">
        <v>1200</v>
      </c>
    </row>
    <row r="965" spans="1:100" x14ac:dyDescent="0.25">
      <c r="A965">
        <v>33172</v>
      </c>
      <c r="B965" s="4" t="s">
        <v>872</v>
      </c>
      <c r="C965" s="4" t="s">
        <v>171</v>
      </c>
      <c r="D965" s="4" t="s">
        <v>172</v>
      </c>
      <c r="E965" s="4" t="s">
        <v>173</v>
      </c>
      <c r="F965">
        <v>964</v>
      </c>
      <c r="K965">
        <v>1200</v>
      </c>
      <c r="L965">
        <v>1200</v>
      </c>
      <c r="M965">
        <v>1200</v>
      </c>
      <c r="N965">
        <v>1200</v>
      </c>
      <c r="O965">
        <v>1225</v>
      </c>
      <c r="P965">
        <v>1200</v>
      </c>
      <c r="Q965">
        <v>1250</v>
      </c>
      <c r="R965">
        <v>1250</v>
      </c>
      <c r="S965">
        <v>1250</v>
      </c>
      <c r="T965">
        <v>1250</v>
      </c>
      <c r="U965">
        <v>1225</v>
      </c>
      <c r="V965">
        <v>1200</v>
      </c>
      <c r="W965">
        <v>1250</v>
      </c>
      <c r="X965">
        <v>1250</v>
      </c>
      <c r="Y965">
        <v>1250</v>
      </c>
      <c r="Z965">
        <v>1250</v>
      </c>
      <c r="AA965">
        <v>1265</v>
      </c>
      <c r="AB965">
        <v>1300</v>
      </c>
      <c r="AC965">
        <v>1300</v>
      </c>
      <c r="AD965">
        <v>1300</v>
      </c>
      <c r="AE965">
        <v>1300</v>
      </c>
      <c r="AF965">
        <v>1300</v>
      </c>
      <c r="AG965">
        <v>1300</v>
      </c>
      <c r="AH965">
        <v>1289</v>
      </c>
      <c r="AI965">
        <v>1295</v>
      </c>
      <c r="AJ965">
        <v>1299</v>
      </c>
      <c r="AK965">
        <v>1300</v>
      </c>
      <c r="AL965">
        <v>1350</v>
      </c>
      <c r="AM965">
        <v>1350</v>
      </c>
      <c r="AN965">
        <v>1350</v>
      </c>
      <c r="AO965">
        <v>1312.5</v>
      </c>
      <c r="AP965">
        <v>1350</v>
      </c>
      <c r="AQ965">
        <v>1350</v>
      </c>
      <c r="AR965">
        <v>1350</v>
      </c>
      <c r="AS965">
        <v>1350</v>
      </c>
      <c r="AT965">
        <v>1350</v>
      </c>
      <c r="AU965">
        <v>1350</v>
      </c>
      <c r="AV965">
        <v>1350</v>
      </c>
      <c r="AW965">
        <v>1350</v>
      </c>
      <c r="AX965">
        <v>1350</v>
      </c>
      <c r="AY965">
        <v>1400</v>
      </c>
      <c r="AZ965">
        <v>1400</v>
      </c>
      <c r="BA965">
        <v>1400</v>
      </c>
      <c r="BB965">
        <v>1400</v>
      </c>
      <c r="BC965">
        <v>1400</v>
      </c>
      <c r="BD965">
        <v>1450</v>
      </c>
      <c r="BE965">
        <v>1475</v>
      </c>
      <c r="BF965">
        <v>1462.5</v>
      </c>
      <c r="BG965">
        <v>1425</v>
      </c>
      <c r="BH965">
        <v>1400</v>
      </c>
      <c r="BI965">
        <v>1450</v>
      </c>
      <c r="BJ965">
        <v>1487.5</v>
      </c>
      <c r="BK965">
        <v>1500</v>
      </c>
      <c r="BL965">
        <v>1500</v>
      </c>
      <c r="BM965">
        <v>1500</v>
      </c>
      <c r="BN965">
        <v>1500</v>
      </c>
      <c r="BO965">
        <v>1500</v>
      </c>
      <c r="BP965">
        <v>1500</v>
      </c>
      <c r="BQ965">
        <v>1525</v>
      </c>
      <c r="BR965">
        <v>1505</v>
      </c>
      <c r="BS965">
        <v>1550</v>
      </c>
      <c r="BT965">
        <v>1550</v>
      </c>
      <c r="BU965">
        <v>1500</v>
      </c>
      <c r="BV965">
        <v>1550</v>
      </c>
      <c r="BW965">
        <v>1500</v>
      </c>
      <c r="BX965">
        <v>1512.5</v>
      </c>
      <c r="BY965">
        <v>1500</v>
      </c>
      <c r="BZ965">
        <v>1575</v>
      </c>
      <c r="CA965">
        <v>1500</v>
      </c>
      <c r="CB965">
        <v>1550</v>
      </c>
      <c r="CC965">
        <v>1600</v>
      </c>
      <c r="CD965">
        <v>1550</v>
      </c>
      <c r="CE965">
        <v>1600</v>
      </c>
      <c r="CF965">
        <v>1600</v>
      </c>
      <c r="CG965">
        <v>1600</v>
      </c>
      <c r="CH965">
        <v>1600</v>
      </c>
      <c r="CI965">
        <v>1690</v>
      </c>
      <c r="CJ965">
        <v>1650</v>
      </c>
      <c r="CK965">
        <v>1600</v>
      </c>
      <c r="CL965">
        <v>1650</v>
      </c>
      <c r="CM965">
        <v>1600</v>
      </c>
      <c r="CN965">
        <v>1600</v>
      </c>
      <c r="CO965">
        <v>1600</v>
      </c>
      <c r="CP965">
        <v>1600</v>
      </c>
      <c r="CQ965">
        <v>1600</v>
      </c>
      <c r="CR965">
        <v>1600</v>
      </c>
      <c r="CS965">
        <v>1625</v>
      </c>
      <c r="CT965">
        <v>1600</v>
      </c>
      <c r="CU965">
        <v>1600</v>
      </c>
      <c r="CV965">
        <v>1600</v>
      </c>
    </row>
    <row r="966" spans="1:100" x14ac:dyDescent="0.25">
      <c r="A966">
        <v>77044</v>
      </c>
      <c r="B966" s="4" t="s">
        <v>112</v>
      </c>
      <c r="C966" s="4" t="s">
        <v>108</v>
      </c>
      <c r="D966" s="4" t="s">
        <v>112</v>
      </c>
      <c r="E966" s="4" t="s">
        <v>113</v>
      </c>
      <c r="F966">
        <v>965</v>
      </c>
      <c r="CH966">
        <v>1428</v>
      </c>
      <c r="CI966">
        <v>1459</v>
      </c>
      <c r="CJ966">
        <v>1430</v>
      </c>
      <c r="CK966">
        <v>1478</v>
      </c>
      <c r="CL966">
        <v>1476.5</v>
      </c>
      <c r="CM966">
        <v>1475</v>
      </c>
      <c r="CN966">
        <v>1498</v>
      </c>
      <c r="CO966">
        <v>1498</v>
      </c>
      <c r="CP966">
        <v>1439</v>
      </c>
      <c r="CQ966">
        <v>1409</v>
      </c>
      <c r="CR966">
        <v>1420</v>
      </c>
      <c r="CS966">
        <v>1479</v>
      </c>
      <c r="CT966">
        <v>1479</v>
      </c>
      <c r="CU966">
        <v>1453</v>
      </c>
      <c r="CV966">
        <v>1453</v>
      </c>
    </row>
    <row r="967" spans="1:100" x14ac:dyDescent="0.25">
      <c r="A967">
        <v>30305</v>
      </c>
      <c r="B967" s="4" t="s">
        <v>140</v>
      </c>
      <c r="C967" s="4" t="s">
        <v>139</v>
      </c>
      <c r="D967" s="4" t="s">
        <v>140</v>
      </c>
      <c r="E967" s="4" t="s">
        <v>300</v>
      </c>
      <c r="F967">
        <v>966</v>
      </c>
      <c r="BF967">
        <v>2269</v>
      </c>
      <c r="BG967">
        <v>2234</v>
      </c>
      <c r="BH967">
        <v>2249</v>
      </c>
      <c r="BI967">
        <v>2229</v>
      </c>
      <c r="BJ967">
        <v>2309.5</v>
      </c>
      <c r="BK967">
        <v>2308.5</v>
      </c>
      <c r="BL967">
        <v>2453</v>
      </c>
      <c r="BM967">
        <v>2489</v>
      </c>
      <c r="BN967">
        <v>2529</v>
      </c>
      <c r="BO967">
        <v>2485</v>
      </c>
      <c r="BP967">
        <v>2408.5</v>
      </c>
      <c r="BQ967">
        <v>2494.5</v>
      </c>
      <c r="BR967">
        <v>2369</v>
      </c>
      <c r="BS967">
        <v>2354.5</v>
      </c>
      <c r="BT967">
        <v>2000</v>
      </c>
      <c r="BU967">
        <v>2009</v>
      </c>
      <c r="BV967">
        <v>2046</v>
      </c>
      <c r="BW967">
        <v>1943</v>
      </c>
      <c r="BX967">
        <v>1999</v>
      </c>
      <c r="BY967">
        <v>1885</v>
      </c>
      <c r="BZ967">
        <v>1980</v>
      </c>
      <c r="CA967">
        <v>2184</v>
      </c>
      <c r="CB967">
        <v>2066</v>
      </c>
      <c r="CC967">
        <v>1995</v>
      </c>
      <c r="CD967">
        <v>2005</v>
      </c>
      <c r="CE967">
        <v>1830</v>
      </c>
      <c r="CF967">
        <v>2004</v>
      </c>
      <c r="CG967">
        <v>2128</v>
      </c>
      <c r="CH967">
        <v>2163</v>
      </c>
      <c r="CI967">
        <v>2166</v>
      </c>
      <c r="CJ967">
        <v>2107</v>
      </c>
      <c r="CK967">
        <v>2089</v>
      </c>
      <c r="CL967">
        <v>2009</v>
      </c>
      <c r="CM967">
        <v>1972.5</v>
      </c>
      <c r="CN967">
        <v>1970</v>
      </c>
      <c r="CO967">
        <v>1882.5</v>
      </c>
      <c r="CP967">
        <v>1968.5</v>
      </c>
      <c r="CQ967">
        <v>2029</v>
      </c>
      <c r="CR967">
        <v>1959</v>
      </c>
      <c r="CS967">
        <v>1943</v>
      </c>
      <c r="CT967">
        <v>1915</v>
      </c>
      <c r="CU967">
        <v>1904</v>
      </c>
      <c r="CV967">
        <v>1773</v>
      </c>
    </row>
    <row r="968" spans="1:100" x14ac:dyDescent="0.25">
      <c r="A968">
        <v>46219</v>
      </c>
      <c r="B968" s="4" t="s">
        <v>289</v>
      </c>
      <c r="C968" s="4" t="s">
        <v>290</v>
      </c>
      <c r="D968" s="4" t="s">
        <v>289</v>
      </c>
      <c r="E968" s="4" t="s">
        <v>291</v>
      </c>
      <c r="F968">
        <v>967</v>
      </c>
      <c r="CE968">
        <v>599</v>
      </c>
      <c r="CF968">
        <v>629</v>
      </c>
      <c r="CG968">
        <v>650</v>
      </c>
      <c r="CH968">
        <v>639</v>
      </c>
      <c r="CI968">
        <v>630</v>
      </c>
      <c r="CJ968">
        <v>634</v>
      </c>
      <c r="CK968">
        <v>617</v>
      </c>
      <c r="CL968">
        <v>600</v>
      </c>
      <c r="CM968">
        <v>622</v>
      </c>
      <c r="CN968">
        <v>609.5</v>
      </c>
      <c r="CO968">
        <v>600</v>
      </c>
      <c r="CP968">
        <v>649.5</v>
      </c>
      <c r="CQ968">
        <v>650</v>
      </c>
      <c r="CR968">
        <v>655</v>
      </c>
      <c r="CS968">
        <v>650</v>
      </c>
      <c r="CT968">
        <v>705</v>
      </c>
      <c r="CU968">
        <v>675</v>
      </c>
      <c r="CV968">
        <v>650</v>
      </c>
    </row>
    <row r="969" spans="1:100" x14ac:dyDescent="0.25">
      <c r="A969">
        <v>90291</v>
      </c>
      <c r="B969" s="4" t="s">
        <v>125</v>
      </c>
      <c r="C969" s="4" t="s">
        <v>117</v>
      </c>
      <c r="D969" s="4" t="s">
        <v>124</v>
      </c>
      <c r="E969" s="4" t="s">
        <v>125</v>
      </c>
      <c r="F969">
        <v>968</v>
      </c>
      <c r="CE969">
        <v>4091</v>
      </c>
      <c r="CF969">
        <v>4225</v>
      </c>
      <c r="CG969">
        <v>4400</v>
      </c>
      <c r="CH969">
        <v>4300</v>
      </c>
      <c r="CI969">
        <v>4500</v>
      </c>
      <c r="CJ969">
        <v>4500</v>
      </c>
      <c r="CK969">
        <v>4500</v>
      </c>
      <c r="CL969">
        <v>4932</v>
      </c>
      <c r="CM969">
        <v>4826</v>
      </c>
      <c r="CN969">
        <v>4760</v>
      </c>
      <c r="CO969">
        <v>4665</v>
      </c>
      <c r="CP969">
        <v>4500</v>
      </c>
      <c r="CQ969">
        <v>3995</v>
      </c>
      <c r="CR969">
        <v>3972.5</v>
      </c>
      <c r="CS969">
        <v>3995</v>
      </c>
      <c r="CT969">
        <v>4359</v>
      </c>
      <c r="CU969">
        <v>4209</v>
      </c>
      <c r="CV969">
        <v>3995</v>
      </c>
    </row>
    <row r="970" spans="1:100" x14ac:dyDescent="0.25">
      <c r="A970">
        <v>89128</v>
      </c>
      <c r="B970" s="4" t="s">
        <v>225</v>
      </c>
      <c r="C970" s="4" t="s">
        <v>226</v>
      </c>
      <c r="D970" s="4" t="s">
        <v>225</v>
      </c>
      <c r="E970" s="4" t="s">
        <v>227</v>
      </c>
      <c r="F970">
        <v>969</v>
      </c>
      <c r="Q970">
        <v>750</v>
      </c>
      <c r="R970">
        <v>799.5</v>
      </c>
      <c r="S970">
        <v>799</v>
      </c>
      <c r="T970">
        <v>795</v>
      </c>
      <c r="U970">
        <v>750</v>
      </c>
      <c r="V970">
        <v>762.5</v>
      </c>
      <c r="W970">
        <v>775</v>
      </c>
      <c r="X970">
        <v>750</v>
      </c>
      <c r="Y970">
        <v>765</v>
      </c>
      <c r="Z970">
        <v>795</v>
      </c>
      <c r="AA970">
        <v>795</v>
      </c>
      <c r="AB970">
        <v>775</v>
      </c>
      <c r="AC970">
        <v>770</v>
      </c>
      <c r="AD970">
        <v>725</v>
      </c>
      <c r="AE970">
        <v>750</v>
      </c>
      <c r="AF970">
        <v>725</v>
      </c>
      <c r="AG970">
        <v>735</v>
      </c>
      <c r="AH970">
        <v>775</v>
      </c>
      <c r="AI970">
        <v>750</v>
      </c>
      <c r="AJ970">
        <v>750</v>
      </c>
      <c r="AK970">
        <v>750</v>
      </c>
      <c r="AL970">
        <v>750</v>
      </c>
      <c r="AM970">
        <v>750</v>
      </c>
      <c r="AN970">
        <v>795</v>
      </c>
      <c r="AO970">
        <v>775</v>
      </c>
      <c r="AP970">
        <v>785</v>
      </c>
      <c r="AQ970">
        <v>750</v>
      </c>
      <c r="AR970">
        <v>750</v>
      </c>
      <c r="AS970">
        <v>750</v>
      </c>
      <c r="AT970">
        <v>780</v>
      </c>
      <c r="AU970">
        <v>775</v>
      </c>
      <c r="AV970">
        <v>775</v>
      </c>
      <c r="AW970">
        <v>775</v>
      </c>
      <c r="AX970">
        <v>775</v>
      </c>
      <c r="AY970">
        <v>825</v>
      </c>
      <c r="AZ970">
        <v>825</v>
      </c>
      <c r="BA970">
        <v>850</v>
      </c>
      <c r="BB970">
        <v>850</v>
      </c>
      <c r="BC970">
        <v>832.5</v>
      </c>
      <c r="BD970">
        <v>800</v>
      </c>
      <c r="BE970">
        <v>825</v>
      </c>
      <c r="BF970">
        <v>850</v>
      </c>
      <c r="BG970">
        <v>850</v>
      </c>
      <c r="BH970">
        <v>850</v>
      </c>
      <c r="BI970">
        <v>915</v>
      </c>
      <c r="BJ970">
        <v>899.5</v>
      </c>
      <c r="BK970">
        <v>862.5</v>
      </c>
      <c r="BL970">
        <v>895</v>
      </c>
      <c r="BM970">
        <v>925</v>
      </c>
      <c r="BN970">
        <v>875</v>
      </c>
      <c r="BO970">
        <v>875</v>
      </c>
      <c r="BP970">
        <v>875</v>
      </c>
      <c r="BQ970">
        <v>875</v>
      </c>
      <c r="BR970">
        <v>879</v>
      </c>
      <c r="BS970">
        <v>805</v>
      </c>
      <c r="BT970">
        <v>850</v>
      </c>
      <c r="BU970">
        <v>850</v>
      </c>
      <c r="BV970">
        <v>900</v>
      </c>
      <c r="BW970">
        <v>949</v>
      </c>
      <c r="BX970">
        <v>948</v>
      </c>
      <c r="BY970">
        <v>950</v>
      </c>
      <c r="BZ970">
        <v>950</v>
      </c>
      <c r="CA970">
        <v>900</v>
      </c>
      <c r="CB970">
        <v>889</v>
      </c>
      <c r="CC970">
        <v>958.5</v>
      </c>
      <c r="CD970">
        <v>949</v>
      </c>
      <c r="CE970">
        <v>978</v>
      </c>
      <c r="CF970">
        <v>976.5</v>
      </c>
      <c r="CG970">
        <v>973</v>
      </c>
      <c r="CH970">
        <v>948.5</v>
      </c>
      <c r="CI970">
        <v>986</v>
      </c>
      <c r="CJ970">
        <v>961</v>
      </c>
      <c r="CK970">
        <v>1002</v>
      </c>
      <c r="CL970">
        <v>993</v>
      </c>
      <c r="CM970">
        <v>950</v>
      </c>
      <c r="CN970">
        <v>950</v>
      </c>
      <c r="CO970">
        <v>995</v>
      </c>
      <c r="CP970">
        <v>1005</v>
      </c>
      <c r="CQ970">
        <v>1030</v>
      </c>
      <c r="CR970">
        <v>1100</v>
      </c>
      <c r="CS970">
        <v>1165</v>
      </c>
      <c r="CT970">
        <v>1121</v>
      </c>
      <c r="CU970">
        <v>1192.5</v>
      </c>
      <c r="CV970">
        <v>1150</v>
      </c>
    </row>
    <row r="971" spans="1:100" x14ac:dyDescent="0.25">
      <c r="A971">
        <v>31313</v>
      </c>
      <c r="B971" s="4" t="s">
        <v>873</v>
      </c>
      <c r="C971" s="4" t="s">
        <v>139</v>
      </c>
      <c r="D971" s="4" t="s">
        <v>873</v>
      </c>
      <c r="E971" s="4" t="s">
        <v>874</v>
      </c>
      <c r="F971">
        <v>970</v>
      </c>
      <c r="AX971">
        <v>700</v>
      </c>
      <c r="AY971">
        <v>725</v>
      </c>
      <c r="AZ971">
        <v>750</v>
      </c>
      <c r="BA971">
        <v>750</v>
      </c>
      <c r="BB971">
        <v>737.5</v>
      </c>
      <c r="BC971">
        <v>700</v>
      </c>
      <c r="BD971">
        <v>675</v>
      </c>
      <c r="BE971">
        <v>650</v>
      </c>
      <c r="BF971">
        <v>675</v>
      </c>
      <c r="BG971">
        <v>695</v>
      </c>
      <c r="BH971">
        <v>675</v>
      </c>
      <c r="BI971">
        <v>695</v>
      </c>
      <c r="BJ971">
        <v>650</v>
      </c>
      <c r="BK971">
        <v>687.5</v>
      </c>
      <c r="BL971">
        <v>700</v>
      </c>
      <c r="BM971">
        <v>700</v>
      </c>
      <c r="BN971">
        <v>700</v>
      </c>
      <c r="BO971">
        <v>675</v>
      </c>
      <c r="BP971">
        <v>675</v>
      </c>
      <c r="BQ971">
        <v>675</v>
      </c>
      <c r="BR971">
        <v>700</v>
      </c>
      <c r="BS971">
        <v>700</v>
      </c>
      <c r="BT971">
        <v>700</v>
      </c>
      <c r="BU971">
        <v>700</v>
      </c>
      <c r="BV971">
        <v>700</v>
      </c>
      <c r="BW971">
        <v>700</v>
      </c>
      <c r="BX971">
        <v>675</v>
      </c>
      <c r="BY971">
        <v>700</v>
      </c>
      <c r="BZ971">
        <v>700</v>
      </c>
      <c r="CA971">
        <v>700</v>
      </c>
      <c r="CB971">
        <v>750</v>
      </c>
      <c r="CC971">
        <v>685</v>
      </c>
      <c r="CD971">
        <v>700</v>
      </c>
      <c r="CE971">
        <v>700</v>
      </c>
      <c r="CF971">
        <v>700</v>
      </c>
      <c r="CG971">
        <v>700</v>
      </c>
      <c r="CH971">
        <v>700</v>
      </c>
      <c r="CI971">
        <v>700</v>
      </c>
      <c r="CJ971">
        <v>700</v>
      </c>
      <c r="CK971">
        <v>725</v>
      </c>
      <c r="CL971">
        <v>725</v>
      </c>
      <c r="CM971">
        <v>750</v>
      </c>
      <c r="CN971">
        <v>730</v>
      </c>
      <c r="CO971">
        <v>725</v>
      </c>
      <c r="CP971">
        <v>700</v>
      </c>
      <c r="CQ971">
        <v>725</v>
      </c>
      <c r="CR971">
        <v>725</v>
      </c>
      <c r="CS971">
        <v>725</v>
      </c>
      <c r="CT971">
        <v>725</v>
      </c>
      <c r="CU971">
        <v>725</v>
      </c>
      <c r="CV971">
        <v>735</v>
      </c>
    </row>
    <row r="972" spans="1:100" x14ac:dyDescent="0.25">
      <c r="A972">
        <v>92025</v>
      </c>
      <c r="B972" s="4" t="s">
        <v>700</v>
      </c>
      <c r="C972" s="4" t="s">
        <v>117</v>
      </c>
      <c r="D972" s="4" t="s">
        <v>217</v>
      </c>
      <c r="E972" s="4" t="s">
        <v>217</v>
      </c>
      <c r="F972">
        <v>971</v>
      </c>
      <c r="CE972">
        <v>1788</v>
      </c>
      <c r="CF972">
        <v>1650</v>
      </c>
      <c r="CG972">
        <v>1650</v>
      </c>
      <c r="CH972">
        <v>1776.5</v>
      </c>
      <c r="CI972">
        <v>1836</v>
      </c>
      <c r="CJ972">
        <v>1772.5</v>
      </c>
      <c r="CK972">
        <v>1725</v>
      </c>
      <c r="CL972">
        <v>1812</v>
      </c>
      <c r="CM972">
        <v>1789.5</v>
      </c>
      <c r="CN972">
        <v>1807</v>
      </c>
      <c r="CO972">
        <v>1875</v>
      </c>
      <c r="CP972">
        <v>1825</v>
      </c>
      <c r="CQ972">
        <v>1760</v>
      </c>
      <c r="CR972">
        <v>1845</v>
      </c>
      <c r="CS972">
        <v>1747.5</v>
      </c>
      <c r="CT972">
        <v>1675</v>
      </c>
      <c r="CU972">
        <v>1650</v>
      </c>
      <c r="CV972">
        <v>1685</v>
      </c>
    </row>
    <row r="973" spans="1:100" x14ac:dyDescent="0.25">
      <c r="A973">
        <v>91423</v>
      </c>
      <c r="B973" s="4" t="s">
        <v>125</v>
      </c>
      <c r="C973" s="4" t="s">
        <v>117</v>
      </c>
      <c r="D973" s="4" t="s">
        <v>124</v>
      </c>
      <c r="E973" s="4" t="s">
        <v>125</v>
      </c>
      <c r="F973">
        <v>972</v>
      </c>
      <c r="CE973">
        <v>2397</v>
      </c>
      <c r="CF973">
        <v>2372.5</v>
      </c>
      <c r="CG973">
        <v>2370</v>
      </c>
      <c r="CH973">
        <v>2350</v>
      </c>
      <c r="CI973">
        <v>2340</v>
      </c>
      <c r="CJ973">
        <v>2285</v>
      </c>
      <c r="CK973">
        <v>2396.5</v>
      </c>
      <c r="CL973">
        <v>2386.5</v>
      </c>
      <c r="CM973">
        <v>2375</v>
      </c>
      <c r="CN973">
        <v>2340</v>
      </c>
      <c r="CO973">
        <v>2450</v>
      </c>
      <c r="CP973">
        <v>2425</v>
      </c>
      <c r="CQ973">
        <v>2350</v>
      </c>
      <c r="CR973">
        <v>2400</v>
      </c>
      <c r="CS973">
        <v>2395</v>
      </c>
      <c r="CT973">
        <v>2299</v>
      </c>
      <c r="CU973">
        <v>2375</v>
      </c>
      <c r="CV973">
        <v>2480</v>
      </c>
    </row>
    <row r="974" spans="1:100" x14ac:dyDescent="0.25">
      <c r="A974">
        <v>19130</v>
      </c>
      <c r="B974" s="4" t="s">
        <v>207</v>
      </c>
      <c r="C974" s="4" t="s">
        <v>208</v>
      </c>
      <c r="D974" s="4" t="s">
        <v>207</v>
      </c>
      <c r="E974" s="4" t="s">
        <v>207</v>
      </c>
      <c r="F974">
        <v>973</v>
      </c>
      <c r="O974">
        <v>1525</v>
      </c>
      <c r="P974">
        <v>1400</v>
      </c>
      <c r="Q974">
        <v>1500</v>
      </c>
      <c r="R974">
        <v>1572.5</v>
      </c>
      <c r="S974">
        <v>1572.5</v>
      </c>
      <c r="T974">
        <v>1597.5</v>
      </c>
      <c r="U974">
        <v>1550</v>
      </c>
      <c r="V974">
        <v>1550</v>
      </c>
      <c r="W974">
        <v>1685</v>
      </c>
      <c r="X974">
        <v>1650</v>
      </c>
      <c r="Y974">
        <v>1600</v>
      </c>
      <c r="Z974">
        <v>1600</v>
      </c>
      <c r="AA974">
        <v>1600</v>
      </c>
      <c r="AB974">
        <v>1600</v>
      </c>
      <c r="AC974">
        <v>1600</v>
      </c>
      <c r="AD974">
        <v>1500</v>
      </c>
      <c r="AE974">
        <v>1419.5</v>
      </c>
      <c r="AF974">
        <v>1399.5</v>
      </c>
      <c r="AG974">
        <v>1500</v>
      </c>
      <c r="AH974">
        <v>1550</v>
      </c>
      <c r="AI974">
        <v>1561</v>
      </c>
      <c r="AJ974">
        <v>1661</v>
      </c>
      <c r="AK974">
        <v>1700</v>
      </c>
      <c r="AL974">
        <v>1675</v>
      </c>
      <c r="AM974">
        <v>1655.5</v>
      </c>
      <c r="AN974">
        <v>1600</v>
      </c>
      <c r="AO974">
        <v>1630</v>
      </c>
      <c r="AP974">
        <v>1650</v>
      </c>
      <c r="AQ974">
        <v>1697</v>
      </c>
      <c r="AR974">
        <v>1661</v>
      </c>
      <c r="AS974">
        <v>1650</v>
      </c>
      <c r="AT974">
        <v>1795</v>
      </c>
      <c r="AU974">
        <v>1600</v>
      </c>
      <c r="AV974">
        <v>1550</v>
      </c>
      <c r="AW974">
        <v>1600</v>
      </c>
      <c r="AX974">
        <v>1600</v>
      </c>
      <c r="AY974">
        <v>1800</v>
      </c>
      <c r="AZ974">
        <v>1695</v>
      </c>
      <c r="BA974">
        <v>1600</v>
      </c>
      <c r="BB974">
        <v>1661</v>
      </c>
      <c r="BC974">
        <v>1625</v>
      </c>
      <c r="BD974">
        <v>1700</v>
      </c>
      <c r="BE974">
        <v>1771</v>
      </c>
      <c r="BF974">
        <v>1775</v>
      </c>
      <c r="BG974">
        <v>1827</v>
      </c>
      <c r="BH974">
        <v>1769</v>
      </c>
      <c r="BI974">
        <v>1700</v>
      </c>
      <c r="BJ974">
        <v>1697.5</v>
      </c>
      <c r="BK974">
        <v>1650</v>
      </c>
      <c r="BL974">
        <v>1655.5</v>
      </c>
      <c r="BM974">
        <v>1600</v>
      </c>
      <c r="BN974">
        <v>1697.5</v>
      </c>
      <c r="BO974">
        <v>1750</v>
      </c>
      <c r="BP974">
        <v>1750</v>
      </c>
      <c r="BQ974">
        <v>1800</v>
      </c>
      <c r="BR974">
        <v>1750</v>
      </c>
      <c r="BS974">
        <v>1760.5</v>
      </c>
      <c r="BT974">
        <v>1650</v>
      </c>
      <c r="BU974">
        <v>1750</v>
      </c>
      <c r="BV974">
        <v>1600</v>
      </c>
      <c r="BW974">
        <v>1750</v>
      </c>
      <c r="BX974">
        <v>1750</v>
      </c>
      <c r="BY974">
        <v>1650</v>
      </c>
      <c r="BZ974">
        <v>1915</v>
      </c>
      <c r="CA974">
        <v>1897.5</v>
      </c>
      <c r="CB974">
        <v>1907.5</v>
      </c>
      <c r="CC974">
        <v>1800</v>
      </c>
      <c r="CD974">
        <v>1800</v>
      </c>
      <c r="CE974">
        <v>1800</v>
      </c>
      <c r="CF974">
        <v>1795</v>
      </c>
      <c r="CG974">
        <v>1700</v>
      </c>
      <c r="CH974">
        <v>1685</v>
      </c>
      <c r="CI974">
        <v>1745</v>
      </c>
      <c r="CJ974">
        <v>1700</v>
      </c>
      <c r="CK974">
        <v>1697.5</v>
      </c>
      <c r="CL974">
        <v>1995</v>
      </c>
      <c r="CM974">
        <v>2000</v>
      </c>
      <c r="CN974">
        <v>1900</v>
      </c>
      <c r="CO974">
        <v>1844</v>
      </c>
      <c r="CP974">
        <v>1848.5</v>
      </c>
      <c r="CQ974">
        <v>2000</v>
      </c>
      <c r="CR974">
        <v>2031</v>
      </c>
      <c r="CS974">
        <v>1950</v>
      </c>
      <c r="CT974">
        <v>1875</v>
      </c>
      <c r="CU974">
        <v>2000</v>
      </c>
      <c r="CV974">
        <v>1900</v>
      </c>
    </row>
    <row r="975" spans="1:100" x14ac:dyDescent="0.25">
      <c r="A975">
        <v>34232</v>
      </c>
      <c r="B975" s="4" t="s">
        <v>799</v>
      </c>
      <c r="C975" s="4" t="s">
        <v>171</v>
      </c>
      <c r="D975" s="4" t="s">
        <v>583</v>
      </c>
      <c r="E975" s="4" t="s">
        <v>799</v>
      </c>
      <c r="F975">
        <v>974</v>
      </c>
      <c r="CA975">
        <v>1288</v>
      </c>
      <c r="CB975">
        <v>1314.5</v>
      </c>
      <c r="CC975">
        <v>1346</v>
      </c>
      <c r="CD975">
        <v>1296</v>
      </c>
      <c r="CE975">
        <v>1375</v>
      </c>
      <c r="CF975">
        <v>1342.5</v>
      </c>
      <c r="CG975">
        <v>1363.5</v>
      </c>
      <c r="CH975">
        <v>1364</v>
      </c>
      <c r="CI975">
        <v>1305.5</v>
      </c>
      <c r="CJ975">
        <v>1352</v>
      </c>
      <c r="CK975">
        <v>1364</v>
      </c>
      <c r="CL975">
        <v>1361</v>
      </c>
      <c r="CM975">
        <v>1366</v>
      </c>
      <c r="CN975">
        <v>1375</v>
      </c>
      <c r="CO975">
        <v>1371</v>
      </c>
      <c r="CP975">
        <v>1590.5</v>
      </c>
      <c r="CQ975">
        <v>1600</v>
      </c>
      <c r="CR975">
        <v>1576</v>
      </c>
      <c r="CS975">
        <v>1627</v>
      </c>
      <c r="CT975">
        <v>1612</v>
      </c>
      <c r="CU975">
        <v>1602</v>
      </c>
      <c r="CV975">
        <v>1645</v>
      </c>
    </row>
    <row r="976" spans="1:100" x14ac:dyDescent="0.25">
      <c r="A976">
        <v>28273</v>
      </c>
      <c r="B976" s="4" t="s">
        <v>133</v>
      </c>
      <c r="C976" s="4" t="s">
        <v>134</v>
      </c>
      <c r="D976" s="4" t="s">
        <v>133</v>
      </c>
      <c r="E976" s="4" t="s">
        <v>135</v>
      </c>
      <c r="F976">
        <v>975</v>
      </c>
      <c r="CE976">
        <v>1175</v>
      </c>
      <c r="CF976">
        <v>1226.5</v>
      </c>
      <c r="CG976">
        <v>1182.5</v>
      </c>
      <c r="CH976">
        <v>1175</v>
      </c>
      <c r="CI976">
        <v>1204</v>
      </c>
      <c r="CJ976">
        <v>1162.5</v>
      </c>
      <c r="CK976">
        <v>1180</v>
      </c>
      <c r="CL976">
        <v>1203</v>
      </c>
      <c r="CM976">
        <v>1250</v>
      </c>
      <c r="CN976">
        <v>1200</v>
      </c>
      <c r="CO976">
        <v>1217</v>
      </c>
      <c r="CP976">
        <v>1206</v>
      </c>
      <c r="CQ976">
        <v>1420</v>
      </c>
      <c r="CR976">
        <v>1390</v>
      </c>
      <c r="CS976">
        <v>1369</v>
      </c>
      <c r="CT976">
        <v>1379</v>
      </c>
      <c r="CU976">
        <v>1384.5</v>
      </c>
      <c r="CV976">
        <v>1395</v>
      </c>
    </row>
    <row r="977" spans="1:100" x14ac:dyDescent="0.25">
      <c r="A977">
        <v>93534</v>
      </c>
      <c r="B977" s="4" t="s">
        <v>228</v>
      </c>
      <c r="C977" s="4" t="s">
        <v>117</v>
      </c>
      <c r="D977" s="4" t="s">
        <v>124</v>
      </c>
      <c r="E977" s="4" t="s">
        <v>125</v>
      </c>
      <c r="F977">
        <v>976</v>
      </c>
      <c r="CI977">
        <v>1285</v>
      </c>
      <c r="CJ977">
        <v>1275</v>
      </c>
      <c r="CK977">
        <v>1288</v>
      </c>
      <c r="CL977">
        <v>1207.5</v>
      </c>
      <c r="CM977">
        <v>1207.5</v>
      </c>
      <c r="CN977">
        <v>1298.5</v>
      </c>
      <c r="CO977">
        <v>1293.5</v>
      </c>
      <c r="CP977">
        <v>1311</v>
      </c>
      <c r="CQ977">
        <v>1304</v>
      </c>
      <c r="CR977">
        <v>1286.5</v>
      </c>
      <c r="CS977">
        <v>1290</v>
      </c>
      <c r="CT977">
        <v>1350</v>
      </c>
      <c r="CU977">
        <v>1436</v>
      </c>
      <c r="CV977">
        <v>1350</v>
      </c>
    </row>
    <row r="978" spans="1:100" x14ac:dyDescent="0.25">
      <c r="A978">
        <v>32547</v>
      </c>
      <c r="B978" s="4" t="s">
        <v>875</v>
      </c>
      <c r="C978" s="4" t="s">
        <v>171</v>
      </c>
      <c r="D978" s="4" t="s">
        <v>876</v>
      </c>
      <c r="E978" s="4" t="s">
        <v>877</v>
      </c>
      <c r="F978">
        <v>977</v>
      </c>
      <c r="CB978">
        <v>875</v>
      </c>
      <c r="CC978">
        <v>960</v>
      </c>
      <c r="CD978">
        <v>918</v>
      </c>
      <c r="CE978">
        <v>925</v>
      </c>
      <c r="CF978">
        <v>875</v>
      </c>
      <c r="CG978">
        <v>895</v>
      </c>
      <c r="CH978">
        <v>900</v>
      </c>
      <c r="CI978">
        <v>1047.5</v>
      </c>
      <c r="CJ978">
        <v>1037.5</v>
      </c>
      <c r="CK978">
        <v>1050</v>
      </c>
      <c r="CL978">
        <v>1050</v>
      </c>
      <c r="CM978">
        <v>995</v>
      </c>
      <c r="CN978">
        <v>975</v>
      </c>
      <c r="CO978">
        <v>975</v>
      </c>
      <c r="CP978">
        <v>995</v>
      </c>
      <c r="CQ978">
        <v>950</v>
      </c>
      <c r="CR978">
        <v>1010</v>
      </c>
      <c r="CS978">
        <v>1109.5</v>
      </c>
      <c r="CT978">
        <v>1037.5</v>
      </c>
      <c r="CU978">
        <v>1025</v>
      </c>
      <c r="CV978">
        <v>1150</v>
      </c>
    </row>
    <row r="979" spans="1:100" x14ac:dyDescent="0.25">
      <c r="A979">
        <v>60644</v>
      </c>
      <c r="B979" s="4" t="s">
        <v>104</v>
      </c>
      <c r="C979" s="4" t="s">
        <v>105</v>
      </c>
      <c r="D979" s="4" t="s">
        <v>104</v>
      </c>
      <c r="E979" s="4" t="s">
        <v>106</v>
      </c>
      <c r="F979">
        <v>978</v>
      </c>
      <c r="CE979">
        <v>1010</v>
      </c>
      <c r="CF979">
        <v>970</v>
      </c>
      <c r="CG979">
        <v>980</v>
      </c>
      <c r="CH979">
        <v>992.5</v>
      </c>
      <c r="CI979">
        <v>990</v>
      </c>
      <c r="CJ979">
        <v>1000</v>
      </c>
      <c r="CK979">
        <v>980</v>
      </c>
      <c r="CL979">
        <v>970</v>
      </c>
      <c r="CM979">
        <v>997.5</v>
      </c>
      <c r="CN979">
        <v>950</v>
      </c>
      <c r="CO979">
        <v>950</v>
      </c>
      <c r="CP979">
        <v>900</v>
      </c>
      <c r="CQ979">
        <v>875</v>
      </c>
      <c r="CR979">
        <v>900</v>
      </c>
      <c r="CS979">
        <v>980</v>
      </c>
      <c r="CT979">
        <v>975</v>
      </c>
      <c r="CU979">
        <v>1020</v>
      </c>
      <c r="CV979">
        <v>1010</v>
      </c>
    </row>
    <row r="980" spans="1:100" x14ac:dyDescent="0.25">
      <c r="A980">
        <v>97230</v>
      </c>
      <c r="B980" s="4" t="s">
        <v>245</v>
      </c>
      <c r="C980" s="4" t="s">
        <v>246</v>
      </c>
      <c r="D980" s="4" t="s">
        <v>245</v>
      </c>
      <c r="E980" s="4" t="s">
        <v>247</v>
      </c>
      <c r="F980">
        <v>979</v>
      </c>
      <c r="CH980">
        <v>1100</v>
      </c>
      <c r="CI980">
        <v>1100</v>
      </c>
      <c r="CJ980">
        <v>1180</v>
      </c>
      <c r="CK980">
        <v>1132.5</v>
      </c>
      <c r="CL980">
        <v>1180</v>
      </c>
      <c r="CM980">
        <v>1145</v>
      </c>
      <c r="CN980">
        <v>1097.5</v>
      </c>
      <c r="CO980">
        <v>1095</v>
      </c>
      <c r="CP980">
        <v>1095</v>
      </c>
      <c r="CQ980">
        <v>1095</v>
      </c>
      <c r="CR980">
        <v>1150</v>
      </c>
      <c r="CS980">
        <v>1175</v>
      </c>
      <c r="CT980">
        <v>1150</v>
      </c>
      <c r="CU980">
        <v>1195</v>
      </c>
      <c r="CV980">
        <v>1162.5</v>
      </c>
    </row>
    <row r="981" spans="1:100" x14ac:dyDescent="0.25">
      <c r="A981">
        <v>11237</v>
      </c>
      <c r="B981" s="4" t="s">
        <v>101</v>
      </c>
      <c r="C981" s="4" t="s">
        <v>102</v>
      </c>
      <c r="D981" s="4" t="s">
        <v>101</v>
      </c>
      <c r="E981" s="4" t="s">
        <v>118</v>
      </c>
      <c r="F981">
        <v>980</v>
      </c>
      <c r="P981">
        <v>1600</v>
      </c>
      <c r="Q981">
        <v>1600</v>
      </c>
      <c r="R981">
        <v>1550</v>
      </c>
      <c r="S981">
        <v>1600</v>
      </c>
      <c r="T981">
        <v>1550</v>
      </c>
      <c r="U981">
        <v>1600</v>
      </c>
      <c r="V981">
        <v>1595</v>
      </c>
      <c r="W981">
        <v>1550</v>
      </c>
      <c r="X981">
        <v>1675</v>
      </c>
      <c r="Y981">
        <v>1650</v>
      </c>
      <c r="Z981">
        <v>1600</v>
      </c>
      <c r="AA981">
        <v>1650</v>
      </c>
      <c r="AB981">
        <v>1750</v>
      </c>
      <c r="AC981">
        <v>1800</v>
      </c>
      <c r="AD981">
        <v>1800</v>
      </c>
      <c r="AE981">
        <v>1800</v>
      </c>
      <c r="AF981">
        <v>1750</v>
      </c>
      <c r="AG981">
        <v>1700</v>
      </c>
      <c r="AH981">
        <v>1600</v>
      </c>
      <c r="AI981">
        <v>1600</v>
      </c>
      <c r="AJ981">
        <v>1650</v>
      </c>
      <c r="AK981">
        <v>1800</v>
      </c>
      <c r="AL981">
        <v>1850</v>
      </c>
      <c r="AM981">
        <v>2050</v>
      </c>
      <c r="AN981">
        <v>2200</v>
      </c>
      <c r="AO981">
        <v>2200</v>
      </c>
      <c r="AP981">
        <v>2250</v>
      </c>
      <c r="AQ981">
        <v>2300</v>
      </c>
      <c r="AR981">
        <v>2250</v>
      </c>
      <c r="AS981">
        <v>2272.5</v>
      </c>
      <c r="AT981">
        <v>2200</v>
      </c>
      <c r="AU981">
        <v>2200</v>
      </c>
      <c r="AV981">
        <v>2200</v>
      </c>
      <c r="AW981">
        <v>2199</v>
      </c>
      <c r="AX981">
        <v>2199</v>
      </c>
      <c r="AY981">
        <v>2200</v>
      </c>
      <c r="AZ981">
        <v>2200</v>
      </c>
      <c r="BA981">
        <v>2250</v>
      </c>
      <c r="BB981">
        <v>2299</v>
      </c>
      <c r="BC981">
        <v>2295</v>
      </c>
      <c r="BD981">
        <v>2272.5</v>
      </c>
      <c r="BE981">
        <v>2250</v>
      </c>
      <c r="BF981">
        <v>2200</v>
      </c>
      <c r="BG981">
        <v>2250</v>
      </c>
      <c r="BH981">
        <v>2200</v>
      </c>
      <c r="BI981">
        <v>2299</v>
      </c>
      <c r="BJ981">
        <v>2300</v>
      </c>
      <c r="BK981">
        <v>2400</v>
      </c>
      <c r="BL981">
        <v>2400</v>
      </c>
      <c r="BM981">
        <v>2400</v>
      </c>
      <c r="BN981">
        <v>2412.5</v>
      </c>
      <c r="BO981">
        <v>2400</v>
      </c>
      <c r="BP981">
        <v>2400</v>
      </c>
      <c r="BQ981">
        <v>2350</v>
      </c>
      <c r="BR981">
        <v>2300</v>
      </c>
      <c r="BS981">
        <v>2300</v>
      </c>
      <c r="BT981">
        <v>2300</v>
      </c>
      <c r="BU981">
        <v>2395</v>
      </c>
      <c r="BV981">
        <v>2495</v>
      </c>
      <c r="BW981">
        <v>2485</v>
      </c>
      <c r="BX981">
        <v>2450</v>
      </c>
      <c r="BY981">
        <v>2498</v>
      </c>
      <c r="BZ981">
        <v>2435</v>
      </c>
      <c r="CA981">
        <v>2400</v>
      </c>
      <c r="CB981">
        <v>2499</v>
      </c>
      <c r="CC981">
        <v>2495</v>
      </c>
      <c r="CD981">
        <v>2400</v>
      </c>
      <c r="CE981">
        <v>2350</v>
      </c>
      <c r="CF981">
        <v>2360.5</v>
      </c>
      <c r="CG981">
        <v>2350</v>
      </c>
      <c r="CH981">
        <v>2399</v>
      </c>
      <c r="CI981">
        <v>2350</v>
      </c>
      <c r="CJ981">
        <v>2395</v>
      </c>
      <c r="CK981">
        <v>2399</v>
      </c>
      <c r="CL981">
        <v>2375</v>
      </c>
      <c r="CM981">
        <v>2300</v>
      </c>
      <c r="CN981">
        <v>2300</v>
      </c>
      <c r="CO981">
        <v>2299</v>
      </c>
      <c r="CP981">
        <v>2300</v>
      </c>
      <c r="CQ981">
        <v>2274.5</v>
      </c>
      <c r="CR981">
        <v>2275</v>
      </c>
      <c r="CS981">
        <v>2250</v>
      </c>
      <c r="CT981">
        <v>2299.5</v>
      </c>
      <c r="CU981">
        <v>2400</v>
      </c>
      <c r="CV981">
        <v>2382</v>
      </c>
    </row>
    <row r="982" spans="1:100" x14ac:dyDescent="0.25">
      <c r="A982">
        <v>94404</v>
      </c>
      <c r="B982" s="4" t="s">
        <v>878</v>
      </c>
      <c r="C982" s="4" t="s">
        <v>117</v>
      </c>
      <c r="D982" s="4" t="s">
        <v>116</v>
      </c>
      <c r="E982" s="4" t="s">
        <v>705</v>
      </c>
      <c r="F982">
        <v>981</v>
      </c>
      <c r="CD982">
        <v>3275</v>
      </c>
      <c r="CE982">
        <v>3362.5</v>
      </c>
      <c r="CF982">
        <v>3400</v>
      </c>
      <c r="CG982">
        <v>3563</v>
      </c>
      <c r="CH982">
        <v>3578</v>
      </c>
      <c r="CI982">
        <v>3500</v>
      </c>
      <c r="CJ982">
        <v>3536.5</v>
      </c>
      <c r="CK982">
        <v>3495</v>
      </c>
      <c r="CL982">
        <v>3500</v>
      </c>
      <c r="CM982">
        <v>3463</v>
      </c>
      <c r="CN982">
        <v>3404</v>
      </c>
      <c r="CO982">
        <v>3540</v>
      </c>
      <c r="CP982">
        <v>3500</v>
      </c>
      <c r="CQ982">
        <v>3599.5</v>
      </c>
      <c r="CR982">
        <v>3612</v>
      </c>
      <c r="CS982">
        <v>3625.5</v>
      </c>
      <c r="CT982">
        <v>3532.5</v>
      </c>
      <c r="CU982">
        <v>3707</v>
      </c>
      <c r="CV982">
        <v>3655</v>
      </c>
    </row>
    <row r="983" spans="1:100" x14ac:dyDescent="0.25">
      <c r="A983">
        <v>48126</v>
      </c>
      <c r="B983" s="4" t="s">
        <v>879</v>
      </c>
      <c r="C983" s="4" t="s">
        <v>307</v>
      </c>
      <c r="D983" s="4" t="s">
        <v>626</v>
      </c>
      <c r="E983" s="4" t="s">
        <v>880</v>
      </c>
      <c r="F983">
        <v>982</v>
      </c>
      <c r="CK983">
        <v>1548</v>
      </c>
      <c r="CL983">
        <v>1663</v>
      </c>
      <c r="CM983">
        <v>1687</v>
      </c>
      <c r="CN983">
        <v>1630</v>
      </c>
      <c r="CO983">
        <v>1541</v>
      </c>
      <c r="CP983">
        <v>1490</v>
      </c>
      <c r="CQ983">
        <v>1466.5</v>
      </c>
      <c r="CR983">
        <v>1513</v>
      </c>
      <c r="CS983">
        <v>1491</v>
      </c>
      <c r="CT983">
        <v>1481.5</v>
      </c>
      <c r="CU983">
        <v>1530</v>
      </c>
      <c r="CV983">
        <v>1541.5</v>
      </c>
    </row>
    <row r="984" spans="1:100" x14ac:dyDescent="0.25">
      <c r="A984">
        <v>97224</v>
      </c>
      <c r="B984" s="4" t="s">
        <v>588</v>
      </c>
      <c r="C984" s="4" t="s">
        <v>246</v>
      </c>
      <c r="D984" s="4" t="s">
        <v>245</v>
      </c>
      <c r="E984" s="4" t="s">
        <v>142</v>
      </c>
      <c r="F984">
        <v>983</v>
      </c>
      <c r="CF984">
        <v>1444</v>
      </c>
      <c r="CG984">
        <v>1364</v>
      </c>
      <c r="CH984">
        <v>1331.5</v>
      </c>
      <c r="CI984">
        <v>1372</v>
      </c>
      <c r="CJ984">
        <v>1343</v>
      </c>
      <c r="CK984">
        <v>1446</v>
      </c>
      <c r="CL984">
        <v>1400</v>
      </c>
      <c r="CM984">
        <v>1400</v>
      </c>
      <c r="CN984">
        <v>1353</v>
      </c>
      <c r="CO984">
        <v>1353</v>
      </c>
      <c r="CP984">
        <v>1311.5</v>
      </c>
      <c r="CQ984">
        <v>1400</v>
      </c>
      <c r="CR984">
        <v>1351</v>
      </c>
      <c r="CS984">
        <v>1290</v>
      </c>
      <c r="CT984">
        <v>1315</v>
      </c>
      <c r="CU984">
        <v>1411</v>
      </c>
      <c r="CV984">
        <v>1442.5</v>
      </c>
    </row>
    <row r="985" spans="1:100" x14ac:dyDescent="0.25">
      <c r="A985">
        <v>33131</v>
      </c>
      <c r="B985" s="4" t="s">
        <v>607</v>
      </c>
      <c r="C985" s="4" t="s">
        <v>171</v>
      </c>
      <c r="D985" s="4" t="s">
        <v>172</v>
      </c>
      <c r="E985" s="4" t="s">
        <v>173</v>
      </c>
      <c r="F985">
        <v>984</v>
      </c>
      <c r="G985">
        <v>2500</v>
      </c>
      <c r="H985">
        <v>2462</v>
      </c>
      <c r="I985">
        <v>2462.5</v>
      </c>
      <c r="J985">
        <v>2545</v>
      </c>
      <c r="K985">
        <v>2500</v>
      </c>
      <c r="L985">
        <v>2400</v>
      </c>
      <c r="M985">
        <v>2350</v>
      </c>
      <c r="N985">
        <v>2400</v>
      </c>
      <c r="O985">
        <v>2500</v>
      </c>
      <c r="P985">
        <v>2500</v>
      </c>
      <c r="Q985">
        <v>2500</v>
      </c>
      <c r="R985">
        <v>2600</v>
      </c>
      <c r="S985">
        <v>2550</v>
      </c>
      <c r="T985">
        <v>2700</v>
      </c>
      <c r="U985">
        <v>2700</v>
      </c>
      <c r="V985">
        <v>2700</v>
      </c>
      <c r="W985">
        <v>2600</v>
      </c>
      <c r="X985">
        <v>2600</v>
      </c>
      <c r="Y985">
        <v>2600</v>
      </c>
      <c r="Z985">
        <v>2650</v>
      </c>
      <c r="AA985">
        <v>2650</v>
      </c>
      <c r="AB985">
        <v>2700</v>
      </c>
      <c r="AC985">
        <v>2700</v>
      </c>
      <c r="AD985">
        <v>2750</v>
      </c>
      <c r="AE985">
        <v>2850</v>
      </c>
      <c r="AF985">
        <v>2780</v>
      </c>
      <c r="AG985">
        <v>2725</v>
      </c>
      <c r="AH985">
        <v>2600</v>
      </c>
      <c r="AI985">
        <v>2625</v>
      </c>
      <c r="AJ985">
        <v>2700</v>
      </c>
      <c r="AK985">
        <v>2800</v>
      </c>
      <c r="AL985">
        <v>2800</v>
      </c>
      <c r="AM985">
        <v>2715</v>
      </c>
      <c r="AN985">
        <v>2700</v>
      </c>
      <c r="AO985">
        <v>2700</v>
      </c>
      <c r="AP985">
        <v>2750</v>
      </c>
      <c r="AQ985">
        <v>2800</v>
      </c>
      <c r="AR985">
        <v>2800</v>
      </c>
      <c r="AS985">
        <v>2700</v>
      </c>
      <c r="AT985">
        <v>2700</v>
      </c>
      <c r="AU985">
        <v>2800</v>
      </c>
      <c r="AV985">
        <v>2700</v>
      </c>
      <c r="AW985">
        <v>2700</v>
      </c>
      <c r="AX985">
        <v>2700</v>
      </c>
      <c r="AY985">
        <v>2850</v>
      </c>
      <c r="AZ985">
        <v>2850</v>
      </c>
      <c r="BA985">
        <v>2850</v>
      </c>
      <c r="BB985">
        <v>2900</v>
      </c>
      <c r="BC985">
        <v>2925</v>
      </c>
      <c r="BD985">
        <v>2875</v>
      </c>
      <c r="BE985">
        <v>2800</v>
      </c>
      <c r="BF985">
        <v>2800</v>
      </c>
      <c r="BG985">
        <v>2800</v>
      </c>
      <c r="BH985">
        <v>2800</v>
      </c>
      <c r="BI985">
        <v>2850</v>
      </c>
      <c r="BJ985">
        <v>2800</v>
      </c>
      <c r="BK985">
        <v>2862.5</v>
      </c>
      <c r="BL985">
        <v>2840</v>
      </c>
      <c r="BM985">
        <v>3000</v>
      </c>
      <c r="BN985">
        <v>2950</v>
      </c>
      <c r="BO985">
        <v>2900</v>
      </c>
      <c r="BP985">
        <v>2900</v>
      </c>
      <c r="BQ985">
        <v>2850</v>
      </c>
      <c r="BR985">
        <v>2850</v>
      </c>
      <c r="BS985">
        <v>2900</v>
      </c>
      <c r="BT985">
        <v>2950</v>
      </c>
      <c r="BU985">
        <v>2948</v>
      </c>
      <c r="BV985">
        <v>2850</v>
      </c>
      <c r="BW985">
        <v>2800</v>
      </c>
      <c r="BX985">
        <v>2932.5</v>
      </c>
      <c r="BY985">
        <v>2850</v>
      </c>
      <c r="BZ985">
        <v>2900</v>
      </c>
      <c r="CA985">
        <v>2984</v>
      </c>
      <c r="CB985">
        <v>2800</v>
      </c>
      <c r="CC985">
        <v>2950</v>
      </c>
      <c r="CD985">
        <v>2900</v>
      </c>
      <c r="CE985">
        <v>2900</v>
      </c>
      <c r="CF985">
        <v>2850</v>
      </c>
      <c r="CG985">
        <v>2900</v>
      </c>
      <c r="CH985">
        <v>2900</v>
      </c>
      <c r="CI985">
        <v>2850</v>
      </c>
      <c r="CJ985">
        <v>2850</v>
      </c>
      <c r="CK985">
        <v>2900</v>
      </c>
      <c r="CL985">
        <v>2950</v>
      </c>
      <c r="CM985">
        <v>2900</v>
      </c>
      <c r="CN985">
        <v>2872</v>
      </c>
      <c r="CO985">
        <v>2850</v>
      </c>
      <c r="CP985">
        <v>2895</v>
      </c>
      <c r="CQ985">
        <v>2900</v>
      </c>
      <c r="CR985">
        <v>2850</v>
      </c>
      <c r="CS985">
        <v>2900</v>
      </c>
      <c r="CT985">
        <v>3000</v>
      </c>
      <c r="CU985">
        <v>3060</v>
      </c>
      <c r="CV985">
        <v>3100</v>
      </c>
    </row>
    <row r="986" spans="1:100" x14ac:dyDescent="0.25">
      <c r="A986">
        <v>20785</v>
      </c>
      <c r="B986" s="4" t="s">
        <v>881</v>
      </c>
      <c r="C986" s="4" t="s">
        <v>168</v>
      </c>
      <c r="D986" s="4" t="s">
        <v>142</v>
      </c>
      <c r="E986" s="4" t="s">
        <v>572</v>
      </c>
      <c r="F986">
        <v>985</v>
      </c>
      <c r="CE986">
        <v>1554</v>
      </c>
      <c r="CF986">
        <v>1625</v>
      </c>
      <c r="CG986">
        <v>1645.5</v>
      </c>
      <c r="CH986">
        <v>1715</v>
      </c>
      <c r="CI986">
        <v>1745</v>
      </c>
      <c r="CJ986">
        <v>1630</v>
      </c>
      <c r="CK986">
        <v>1654</v>
      </c>
      <c r="CL986">
        <v>1680</v>
      </c>
      <c r="CM986">
        <v>1657.5</v>
      </c>
      <c r="CN986">
        <v>1642</v>
      </c>
      <c r="CO986">
        <v>1620</v>
      </c>
      <c r="CP986">
        <v>1670</v>
      </c>
      <c r="CQ986">
        <v>1547.5</v>
      </c>
      <c r="CR986">
        <v>1640</v>
      </c>
      <c r="CS986">
        <v>1695</v>
      </c>
      <c r="CT986">
        <v>1743</v>
      </c>
      <c r="CU986">
        <v>1695</v>
      </c>
      <c r="CV986">
        <v>1670</v>
      </c>
    </row>
    <row r="987" spans="1:100" x14ac:dyDescent="0.25">
      <c r="A987">
        <v>33155</v>
      </c>
      <c r="B987" s="4" t="s">
        <v>882</v>
      </c>
      <c r="C987" s="4" t="s">
        <v>171</v>
      </c>
      <c r="D987" s="4" t="s">
        <v>172</v>
      </c>
      <c r="E987" s="4" t="s">
        <v>173</v>
      </c>
      <c r="F987">
        <v>986</v>
      </c>
      <c r="L987">
        <v>1500</v>
      </c>
      <c r="M987">
        <v>1525</v>
      </c>
      <c r="N987">
        <v>1500</v>
      </c>
      <c r="O987">
        <v>1550</v>
      </c>
      <c r="P987">
        <v>1500</v>
      </c>
      <c r="Q987">
        <v>1500</v>
      </c>
      <c r="R987">
        <v>1500</v>
      </c>
      <c r="S987">
        <v>1500</v>
      </c>
      <c r="T987">
        <v>1495</v>
      </c>
      <c r="U987">
        <v>1450</v>
      </c>
      <c r="V987">
        <v>1500</v>
      </c>
      <c r="W987">
        <v>1500</v>
      </c>
      <c r="X987">
        <v>1495</v>
      </c>
      <c r="Y987">
        <v>1400</v>
      </c>
      <c r="Z987">
        <v>1450</v>
      </c>
      <c r="AA987">
        <v>1500</v>
      </c>
      <c r="AB987">
        <v>1500</v>
      </c>
      <c r="AC987">
        <v>1550</v>
      </c>
      <c r="AD987">
        <v>1550</v>
      </c>
      <c r="AE987">
        <v>1500</v>
      </c>
      <c r="AF987">
        <v>1600</v>
      </c>
      <c r="AG987">
        <v>1600</v>
      </c>
      <c r="AH987">
        <v>1600</v>
      </c>
      <c r="AI987">
        <v>1500</v>
      </c>
      <c r="AJ987">
        <v>1450</v>
      </c>
      <c r="AK987">
        <v>1550</v>
      </c>
      <c r="AL987">
        <v>1548</v>
      </c>
      <c r="AM987">
        <v>1650</v>
      </c>
      <c r="AN987">
        <v>1700</v>
      </c>
      <c r="AO987">
        <v>1800</v>
      </c>
      <c r="AP987">
        <v>1800</v>
      </c>
      <c r="AQ987">
        <v>1787.5</v>
      </c>
      <c r="AR987">
        <v>1800</v>
      </c>
      <c r="AS987">
        <v>1737.5</v>
      </c>
      <c r="AT987">
        <v>1753</v>
      </c>
      <c r="AU987">
        <v>1695</v>
      </c>
      <c r="AV987">
        <v>1700</v>
      </c>
      <c r="AW987">
        <v>1750</v>
      </c>
      <c r="AX987">
        <v>1750</v>
      </c>
      <c r="AY987">
        <v>2000</v>
      </c>
      <c r="AZ987">
        <v>2000</v>
      </c>
      <c r="BA987">
        <v>1812.5</v>
      </c>
      <c r="BB987">
        <v>1825</v>
      </c>
      <c r="BC987">
        <v>1950</v>
      </c>
      <c r="BD987">
        <v>1875</v>
      </c>
      <c r="BE987">
        <v>1850</v>
      </c>
      <c r="BF987">
        <v>1850</v>
      </c>
      <c r="BG987">
        <v>1839</v>
      </c>
      <c r="BH987">
        <v>1850</v>
      </c>
      <c r="BI987">
        <v>1850</v>
      </c>
      <c r="BJ987">
        <v>1950</v>
      </c>
      <c r="BK987">
        <v>1825</v>
      </c>
      <c r="BL987">
        <v>1850</v>
      </c>
      <c r="BM987">
        <v>1850</v>
      </c>
      <c r="BN987">
        <v>1850</v>
      </c>
      <c r="BO987">
        <v>1850</v>
      </c>
      <c r="BP987">
        <v>1815</v>
      </c>
      <c r="BQ987">
        <v>1870</v>
      </c>
      <c r="BR987">
        <v>1995</v>
      </c>
      <c r="BS987">
        <v>1987</v>
      </c>
      <c r="BT987">
        <v>1900</v>
      </c>
      <c r="BU987">
        <v>1900</v>
      </c>
      <c r="BV987">
        <v>2000</v>
      </c>
      <c r="BW987">
        <v>2000</v>
      </c>
      <c r="BX987">
        <v>1900</v>
      </c>
      <c r="BY987">
        <v>1875</v>
      </c>
      <c r="BZ987">
        <v>1850</v>
      </c>
      <c r="CA987">
        <v>1862.5</v>
      </c>
      <c r="CB987">
        <v>1800</v>
      </c>
      <c r="CC987">
        <v>1925</v>
      </c>
      <c r="CD987">
        <v>1900</v>
      </c>
      <c r="CE987">
        <v>1900</v>
      </c>
      <c r="CF987">
        <v>1900</v>
      </c>
      <c r="CG987">
        <v>2082.5</v>
      </c>
      <c r="CH987">
        <v>2107.5</v>
      </c>
      <c r="CI987">
        <v>2000</v>
      </c>
      <c r="CJ987">
        <v>1950</v>
      </c>
      <c r="CK987">
        <v>1950</v>
      </c>
      <c r="CL987">
        <v>1875</v>
      </c>
      <c r="CM987">
        <v>1875</v>
      </c>
      <c r="CN987">
        <v>1947.5</v>
      </c>
      <c r="CO987">
        <v>2000</v>
      </c>
      <c r="CP987">
        <v>1965</v>
      </c>
      <c r="CQ987">
        <v>1955</v>
      </c>
      <c r="CR987">
        <v>1980</v>
      </c>
      <c r="CS987">
        <v>1890</v>
      </c>
      <c r="CT987">
        <v>1995</v>
      </c>
      <c r="CU987">
        <v>2150</v>
      </c>
      <c r="CV987">
        <v>2050</v>
      </c>
    </row>
    <row r="988" spans="1:100" x14ac:dyDescent="0.25">
      <c r="A988">
        <v>2138</v>
      </c>
      <c r="B988" s="4" t="s">
        <v>866</v>
      </c>
      <c r="C988" s="4" t="s">
        <v>199</v>
      </c>
      <c r="D988" s="4" t="s">
        <v>200</v>
      </c>
      <c r="E988" s="4" t="s">
        <v>259</v>
      </c>
      <c r="F988">
        <v>987</v>
      </c>
      <c r="V988">
        <v>2000</v>
      </c>
      <c r="W988">
        <v>2200</v>
      </c>
      <c r="X988">
        <v>2225</v>
      </c>
      <c r="Y988">
        <v>2300</v>
      </c>
      <c r="Z988">
        <v>2565</v>
      </c>
      <c r="AA988">
        <v>2500</v>
      </c>
      <c r="AB988">
        <v>2500</v>
      </c>
      <c r="AC988">
        <v>2475</v>
      </c>
      <c r="AD988">
        <v>2450</v>
      </c>
      <c r="AE988">
        <v>2400</v>
      </c>
      <c r="AF988">
        <v>2487.5</v>
      </c>
      <c r="AG988">
        <v>2515</v>
      </c>
      <c r="AH988">
        <v>2500</v>
      </c>
      <c r="AI988">
        <v>2475</v>
      </c>
      <c r="AJ988">
        <v>2500</v>
      </c>
      <c r="AK988">
        <v>2500</v>
      </c>
      <c r="AL988">
        <v>2500</v>
      </c>
      <c r="AM988">
        <v>2500</v>
      </c>
      <c r="AN988">
        <v>2500</v>
      </c>
      <c r="AO988">
        <v>2595</v>
      </c>
      <c r="AP988">
        <v>2600</v>
      </c>
      <c r="AQ988">
        <v>2600</v>
      </c>
      <c r="AR988">
        <v>2622.5</v>
      </c>
      <c r="AS988">
        <v>2600</v>
      </c>
      <c r="AT988">
        <v>2600</v>
      </c>
      <c r="AU988">
        <v>2800</v>
      </c>
      <c r="AV988">
        <v>2700</v>
      </c>
      <c r="AW988">
        <v>2650</v>
      </c>
      <c r="AX988">
        <v>2600</v>
      </c>
      <c r="AY988">
        <v>2700</v>
      </c>
      <c r="AZ988">
        <v>2700</v>
      </c>
      <c r="BA988">
        <v>2635</v>
      </c>
      <c r="BB988">
        <v>2700</v>
      </c>
      <c r="BC988">
        <v>2600</v>
      </c>
      <c r="BD988">
        <v>2550</v>
      </c>
      <c r="BE988">
        <v>2535</v>
      </c>
      <c r="BF988">
        <v>2570</v>
      </c>
      <c r="BG988">
        <v>2565</v>
      </c>
      <c r="BH988">
        <v>2575</v>
      </c>
      <c r="BI988">
        <v>2650</v>
      </c>
      <c r="BJ988">
        <v>2700</v>
      </c>
      <c r="BK988">
        <v>2700</v>
      </c>
      <c r="BL988">
        <v>2700</v>
      </c>
      <c r="BM988">
        <v>2650</v>
      </c>
      <c r="BN988">
        <v>2650</v>
      </c>
      <c r="BO988">
        <v>2600</v>
      </c>
      <c r="BP988">
        <v>2600</v>
      </c>
      <c r="BQ988">
        <v>2575</v>
      </c>
      <c r="BR988">
        <v>2575</v>
      </c>
      <c r="BS988">
        <v>2600</v>
      </c>
      <c r="BT988">
        <v>2638.5</v>
      </c>
      <c r="BU988">
        <v>2700</v>
      </c>
      <c r="BV988">
        <v>2700</v>
      </c>
      <c r="BW988">
        <v>2800</v>
      </c>
      <c r="BX988">
        <v>2800</v>
      </c>
      <c r="BY988">
        <v>2750</v>
      </c>
      <c r="BZ988">
        <v>2700</v>
      </c>
      <c r="CA988">
        <v>2727.5</v>
      </c>
      <c r="CB988">
        <v>2650</v>
      </c>
      <c r="CC988">
        <v>2565</v>
      </c>
      <c r="CD988">
        <v>2550</v>
      </c>
      <c r="CE988">
        <v>2565</v>
      </c>
      <c r="CF988">
        <v>2600</v>
      </c>
      <c r="CG988">
        <v>2750</v>
      </c>
      <c r="CH988">
        <v>2800</v>
      </c>
      <c r="CI988">
        <v>2900</v>
      </c>
      <c r="CJ988">
        <v>2900</v>
      </c>
      <c r="CK988">
        <v>2900</v>
      </c>
      <c r="CL988">
        <v>2800</v>
      </c>
      <c r="CM988">
        <v>2700</v>
      </c>
      <c r="CN988">
        <v>2645</v>
      </c>
      <c r="CO988">
        <v>2700</v>
      </c>
      <c r="CP988">
        <v>2700</v>
      </c>
      <c r="CQ988">
        <v>2700</v>
      </c>
      <c r="CR988">
        <v>2700</v>
      </c>
      <c r="CS988">
        <v>2800</v>
      </c>
      <c r="CT988">
        <v>2900</v>
      </c>
      <c r="CU988">
        <v>2900</v>
      </c>
      <c r="CV988">
        <v>2900</v>
      </c>
    </row>
    <row r="989" spans="1:100" x14ac:dyDescent="0.25">
      <c r="A989">
        <v>33193</v>
      </c>
      <c r="B989" s="4" t="s">
        <v>883</v>
      </c>
      <c r="C989" s="4" t="s">
        <v>171</v>
      </c>
      <c r="D989" s="4" t="s">
        <v>172</v>
      </c>
      <c r="E989" s="4" t="s">
        <v>173</v>
      </c>
      <c r="F989">
        <v>987</v>
      </c>
      <c r="L989">
        <v>1150</v>
      </c>
      <c r="M989">
        <v>1150</v>
      </c>
      <c r="N989">
        <v>1150</v>
      </c>
      <c r="O989">
        <v>1150</v>
      </c>
      <c r="P989">
        <v>1150</v>
      </c>
      <c r="Q989">
        <v>1150</v>
      </c>
      <c r="R989">
        <v>1150</v>
      </c>
      <c r="S989">
        <v>1150</v>
      </c>
      <c r="T989">
        <v>1170</v>
      </c>
      <c r="U989">
        <v>1150</v>
      </c>
      <c r="V989">
        <v>1150</v>
      </c>
      <c r="W989">
        <v>1150</v>
      </c>
      <c r="X989">
        <v>1150</v>
      </c>
      <c r="Y989">
        <v>1200</v>
      </c>
      <c r="Z989">
        <v>1200</v>
      </c>
      <c r="AA989">
        <v>1200</v>
      </c>
      <c r="AB989">
        <v>1175</v>
      </c>
      <c r="AC989">
        <v>1162.5</v>
      </c>
      <c r="AD989">
        <v>1150</v>
      </c>
      <c r="AE989">
        <v>1200</v>
      </c>
      <c r="AF989">
        <v>1200</v>
      </c>
      <c r="AG989">
        <v>1200</v>
      </c>
      <c r="AH989">
        <v>1200</v>
      </c>
      <c r="AI989">
        <v>1200</v>
      </c>
      <c r="AJ989">
        <v>1200</v>
      </c>
      <c r="AK989">
        <v>1200</v>
      </c>
      <c r="AL989">
        <v>1200</v>
      </c>
      <c r="AM989">
        <v>1200</v>
      </c>
      <c r="AN989">
        <v>1225</v>
      </c>
      <c r="AO989">
        <v>1250</v>
      </c>
      <c r="AP989">
        <v>1245</v>
      </c>
      <c r="AQ989">
        <v>1250</v>
      </c>
      <c r="AR989">
        <v>1250</v>
      </c>
      <c r="AS989">
        <v>1250</v>
      </c>
      <c r="AT989">
        <v>1250</v>
      </c>
      <c r="AU989">
        <v>1250</v>
      </c>
      <c r="AV989">
        <v>1250</v>
      </c>
      <c r="AW989">
        <v>1250</v>
      </c>
      <c r="AX989">
        <v>1250</v>
      </c>
      <c r="AY989">
        <v>1250</v>
      </c>
      <c r="AZ989">
        <v>1250</v>
      </c>
      <c r="BA989">
        <v>1300</v>
      </c>
      <c r="BB989">
        <v>1300</v>
      </c>
      <c r="BC989">
        <v>1300</v>
      </c>
      <c r="BD989">
        <v>1300</v>
      </c>
      <c r="BE989">
        <v>1300</v>
      </c>
      <c r="BF989">
        <v>1300</v>
      </c>
      <c r="BG989">
        <v>1300</v>
      </c>
      <c r="BH989">
        <v>1300</v>
      </c>
      <c r="BI989">
        <v>1300</v>
      </c>
      <c r="BJ989">
        <v>1300</v>
      </c>
      <c r="BK989">
        <v>1300</v>
      </c>
      <c r="BL989">
        <v>1300</v>
      </c>
      <c r="BM989">
        <v>1350</v>
      </c>
      <c r="BN989">
        <v>1350</v>
      </c>
      <c r="BO989">
        <v>1350</v>
      </c>
      <c r="BP989">
        <v>1350</v>
      </c>
      <c r="BQ989">
        <v>1350</v>
      </c>
      <c r="BR989">
        <v>1350</v>
      </c>
      <c r="BS989">
        <v>1375</v>
      </c>
      <c r="BT989">
        <v>1350</v>
      </c>
      <c r="BU989">
        <v>1375</v>
      </c>
      <c r="BV989">
        <v>1325</v>
      </c>
      <c r="BW989">
        <v>1350</v>
      </c>
      <c r="BX989">
        <v>1350</v>
      </c>
      <c r="BY989">
        <v>1375</v>
      </c>
      <c r="BZ989">
        <v>1400</v>
      </c>
      <c r="CA989">
        <v>1400</v>
      </c>
      <c r="CB989">
        <v>1350</v>
      </c>
      <c r="CC989">
        <v>1400</v>
      </c>
      <c r="CD989">
        <v>1449</v>
      </c>
      <c r="CE989">
        <v>1400</v>
      </c>
      <c r="CF989">
        <v>1400</v>
      </c>
      <c r="CG989">
        <v>1450</v>
      </c>
      <c r="CH989">
        <v>1400</v>
      </c>
      <c r="CI989">
        <v>1400</v>
      </c>
      <c r="CJ989">
        <v>1450</v>
      </c>
      <c r="CK989">
        <v>1450</v>
      </c>
      <c r="CL989">
        <v>1450</v>
      </c>
      <c r="CM989">
        <v>1450</v>
      </c>
      <c r="CN989">
        <v>1450</v>
      </c>
      <c r="CO989">
        <v>1450</v>
      </c>
      <c r="CP989">
        <v>1450</v>
      </c>
      <c r="CQ989">
        <v>1450</v>
      </c>
      <c r="CR989">
        <v>1450</v>
      </c>
      <c r="CS989">
        <v>1450</v>
      </c>
      <c r="CT989">
        <v>1450</v>
      </c>
      <c r="CU989">
        <v>1450</v>
      </c>
      <c r="CV989">
        <v>1450</v>
      </c>
    </row>
    <row r="990" spans="1:100" x14ac:dyDescent="0.25">
      <c r="A990">
        <v>80205</v>
      </c>
      <c r="B990" s="4" t="s">
        <v>232</v>
      </c>
      <c r="C990" s="4" t="s">
        <v>231</v>
      </c>
      <c r="D990" s="4" t="s">
        <v>232</v>
      </c>
      <c r="E990" s="4" t="s">
        <v>232</v>
      </c>
      <c r="F990">
        <v>989</v>
      </c>
      <c r="BH990">
        <v>2100</v>
      </c>
      <c r="BI990">
        <v>2200</v>
      </c>
      <c r="BJ990">
        <v>2200</v>
      </c>
      <c r="BK990">
        <v>2150</v>
      </c>
      <c r="BL990">
        <v>2050</v>
      </c>
      <c r="BM990">
        <v>2192.5</v>
      </c>
      <c r="BN990">
        <v>2065</v>
      </c>
      <c r="BO990">
        <v>2000</v>
      </c>
      <c r="BP990">
        <v>1995</v>
      </c>
      <c r="BQ990">
        <v>2000</v>
      </c>
      <c r="BR990">
        <v>2020</v>
      </c>
      <c r="BS990">
        <v>2128.5</v>
      </c>
      <c r="BT990">
        <v>2150</v>
      </c>
      <c r="BU990">
        <v>2245</v>
      </c>
      <c r="BV990">
        <v>2200</v>
      </c>
      <c r="BW990">
        <v>2195</v>
      </c>
      <c r="BX990">
        <v>2231</v>
      </c>
      <c r="BY990">
        <v>2227.5</v>
      </c>
      <c r="BZ990">
        <v>2171</v>
      </c>
      <c r="CA990">
        <v>2255</v>
      </c>
      <c r="CB990">
        <v>1940.5</v>
      </c>
      <c r="CC990">
        <v>1999</v>
      </c>
      <c r="CD990">
        <v>1825</v>
      </c>
      <c r="CE990">
        <v>1887</v>
      </c>
      <c r="CF990">
        <v>2015</v>
      </c>
      <c r="CG990">
        <v>2124</v>
      </c>
      <c r="CH990">
        <v>2150</v>
      </c>
      <c r="CI990">
        <v>2175</v>
      </c>
      <c r="CJ990">
        <v>2149</v>
      </c>
      <c r="CK990">
        <v>2190</v>
      </c>
      <c r="CL990">
        <v>2142</v>
      </c>
      <c r="CM990">
        <v>2050</v>
      </c>
      <c r="CN990">
        <v>2025</v>
      </c>
      <c r="CO990">
        <v>2027.5</v>
      </c>
      <c r="CP990">
        <v>2159.5</v>
      </c>
      <c r="CQ990">
        <v>2134</v>
      </c>
      <c r="CR990">
        <v>2123.5</v>
      </c>
      <c r="CS990">
        <v>2113.5</v>
      </c>
      <c r="CT990">
        <v>2202.5</v>
      </c>
      <c r="CU990">
        <v>2200</v>
      </c>
      <c r="CV990">
        <v>2186</v>
      </c>
    </row>
    <row r="991" spans="1:100" x14ac:dyDescent="0.25">
      <c r="A991">
        <v>77096</v>
      </c>
      <c r="B991" s="4" t="s">
        <v>112</v>
      </c>
      <c r="C991" s="4" t="s">
        <v>108</v>
      </c>
      <c r="D991" s="4" t="s">
        <v>112</v>
      </c>
      <c r="E991" s="4" t="s">
        <v>113</v>
      </c>
      <c r="F991">
        <v>990</v>
      </c>
      <c r="CG991">
        <v>1100</v>
      </c>
      <c r="CH991">
        <v>1110</v>
      </c>
      <c r="CI991">
        <v>1070</v>
      </c>
      <c r="CJ991">
        <v>900</v>
      </c>
      <c r="CK991">
        <v>920</v>
      </c>
      <c r="CL991">
        <v>925</v>
      </c>
      <c r="CM991">
        <v>915</v>
      </c>
      <c r="CN991">
        <v>880</v>
      </c>
      <c r="CO991">
        <v>925</v>
      </c>
      <c r="CP991">
        <v>941.5</v>
      </c>
      <c r="CQ991">
        <v>925</v>
      </c>
      <c r="CR991">
        <v>925</v>
      </c>
      <c r="CS991">
        <v>919</v>
      </c>
      <c r="CT991">
        <v>919.5</v>
      </c>
      <c r="CU991">
        <v>930</v>
      </c>
      <c r="CV991">
        <v>927.5</v>
      </c>
    </row>
    <row r="992" spans="1:100" x14ac:dyDescent="0.25">
      <c r="A992">
        <v>96826</v>
      </c>
      <c r="B992" s="4" t="s">
        <v>453</v>
      </c>
      <c r="C992" s="4" t="s">
        <v>454</v>
      </c>
      <c r="D992" s="4" t="s">
        <v>455</v>
      </c>
      <c r="E992" s="4" t="s">
        <v>453</v>
      </c>
      <c r="F992">
        <v>990</v>
      </c>
      <c r="CE992">
        <v>1855</v>
      </c>
      <c r="CF992">
        <v>1855</v>
      </c>
      <c r="CG992">
        <v>1900</v>
      </c>
      <c r="CH992">
        <v>1800</v>
      </c>
      <c r="CI992">
        <v>1772.5</v>
      </c>
      <c r="CJ992">
        <v>1800</v>
      </c>
      <c r="CK992">
        <v>1850</v>
      </c>
      <c r="CL992">
        <v>1800</v>
      </c>
      <c r="CM992">
        <v>1795</v>
      </c>
      <c r="CN992">
        <v>1782.5</v>
      </c>
      <c r="CO992">
        <v>1700</v>
      </c>
      <c r="CP992">
        <v>1700</v>
      </c>
      <c r="CQ992">
        <v>1700</v>
      </c>
      <c r="CR992">
        <v>1775</v>
      </c>
      <c r="CS992">
        <v>1700</v>
      </c>
      <c r="CT992">
        <v>1750</v>
      </c>
      <c r="CU992">
        <v>1800</v>
      </c>
      <c r="CV992">
        <v>1750</v>
      </c>
    </row>
    <row r="993" spans="1:100" x14ac:dyDescent="0.25">
      <c r="A993">
        <v>33014</v>
      </c>
      <c r="B993" s="4" t="s">
        <v>311</v>
      </c>
      <c r="C993" s="4" t="s">
        <v>171</v>
      </c>
      <c r="D993" s="4" t="s">
        <v>172</v>
      </c>
      <c r="E993" s="4" t="s">
        <v>173</v>
      </c>
      <c r="F993">
        <v>992</v>
      </c>
      <c r="CE993">
        <v>1650</v>
      </c>
      <c r="CF993">
        <v>1695</v>
      </c>
      <c r="CG993">
        <v>1650</v>
      </c>
      <c r="CH993">
        <v>1650</v>
      </c>
      <c r="CI993">
        <v>1700</v>
      </c>
      <c r="CJ993">
        <v>1695</v>
      </c>
      <c r="CK993">
        <v>1680</v>
      </c>
      <c r="CL993">
        <v>1650</v>
      </c>
      <c r="CM993">
        <v>1700</v>
      </c>
      <c r="CN993">
        <v>1750</v>
      </c>
      <c r="CO993">
        <v>1700</v>
      </c>
      <c r="CP993">
        <v>1700</v>
      </c>
      <c r="CQ993">
        <v>1700</v>
      </c>
      <c r="CR993">
        <v>1700</v>
      </c>
      <c r="CS993">
        <v>1700</v>
      </c>
      <c r="CT993">
        <v>1750</v>
      </c>
      <c r="CU993">
        <v>1620</v>
      </c>
      <c r="CV993">
        <v>1700</v>
      </c>
    </row>
    <row r="994" spans="1:100" x14ac:dyDescent="0.25">
      <c r="A994">
        <v>94804</v>
      </c>
      <c r="B994" s="4" t="s">
        <v>209</v>
      </c>
      <c r="C994" s="4" t="s">
        <v>117</v>
      </c>
      <c r="D994" s="4" t="s">
        <v>116</v>
      </c>
      <c r="E994" s="4" t="s">
        <v>137</v>
      </c>
      <c r="F994">
        <v>993</v>
      </c>
      <c r="CE994">
        <v>2197.5</v>
      </c>
      <c r="CF994">
        <v>2300</v>
      </c>
      <c r="CG994">
        <v>2350</v>
      </c>
      <c r="CH994">
        <v>2200</v>
      </c>
      <c r="CI994">
        <v>2400</v>
      </c>
      <c r="CJ994">
        <v>2375</v>
      </c>
      <c r="CK994">
        <v>2385</v>
      </c>
      <c r="CL994">
        <v>2350</v>
      </c>
      <c r="CM994">
        <v>2290</v>
      </c>
      <c r="CN994">
        <v>2600</v>
      </c>
      <c r="CO994">
        <v>2495</v>
      </c>
      <c r="CP994">
        <v>2445</v>
      </c>
      <c r="CQ994">
        <v>2400</v>
      </c>
      <c r="CR994">
        <v>2400</v>
      </c>
      <c r="CS994">
        <v>2400</v>
      </c>
      <c r="CT994">
        <v>2500</v>
      </c>
      <c r="CU994">
        <v>2450</v>
      </c>
      <c r="CV994">
        <v>2470</v>
      </c>
    </row>
    <row r="995" spans="1:100" x14ac:dyDescent="0.25">
      <c r="A995">
        <v>92557</v>
      </c>
      <c r="B995" s="4" t="s">
        <v>537</v>
      </c>
      <c r="C995" s="4" t="s">
        <v>117</v>
      </c>
      <c r="D995" s="4" t="s">
        <v>249</v>
      </c>
      <c r="E995" s="4" t="s">
        <v>249</v>
      </c>
      <c r="F995">
        <v>994</v>
      </c>
      <c r="CJ995">
        <v>1392.5</v>
      </c>
      <c r="CK995">
        <v>1317</v>
      </c>
      <c r="CL995">
        <v>1378</v>
      </c>
      <c r="CM995">
        <v>1405</v>
      </c>
      <c r="CN995">
        <v>1410</v>
      </c>
      <c r="CO995">
        <v>1424</v>
      </c>
      <c r="CP995">
        <v>1310</v>
      </c>
      <c r="CQ995">
        <v>1350</v>
      </c>
      <c r="CR995">
        <v>1345</v>
      </c>
      <c r="CS995">
        <v>1390</v>
      </c>
      <c r="CT995">
        <v>1440</v>
      </c>
      <c r="CU995">
        <v>1440</v>
      </c>
      <c r="CV995">
        <v>1435</v>
      </c>
    </row>
    <row r="996" spans="1:100" x14ac:dyDescent="0.25">
      <c r="A996">
        <v>95050</v>
      </c>
      <c r="B996" s="4" t="s">
        <v>316</v>
      </c>
      <c r="C996" s="4" t="s">
        <v>117</v>
      </c>
      <c r="D996" s="4" t="s">
        <v>315</v>
      </c>
      <c r="E996" s="4" t="s">
        <v>316</v>
      </c>
      <c r="F996">
        <v>995</v>
      </c>
      <c r="CE996">
        <v>2400</v>
      </c>
      <c r="CF996">
        <v>2400</v>
      </c>
      <c r="CG996">
        <v>2498</v>
      </c>
      <c r="CH996">
        <v>2575</v>
      </c>
      <c r="CI996">
        <v>2730</v>
      </c>
      <c r="CJ996">
        <v>2643</v>
      </c>
      <c r="CK996">
        <v>2545.5</v>
      </c>
      <c r="CL996">
        <v>2550</v>
      </c>
      <c r="CM996">
        <v>2550</v>
      </c>
      <c r="CN996">
        <v>2582</v>
      </c>
      <c r="CO996">
        <v>2600</v>
      </c>
      <c r="CP996">
        <v>2614</v>
      </c>
      <c r="CQ996">
        <v>2691</v>
      </c>
      <c r="CR996">
        <v>2597.5</v>
      </c>
      <c r="CS996">
        <v>2597.5</v>
      </c>
      <c r="CT996">
        <v>2654.5</v>
      </c>
      <c r="CU996">
        <v>2870</v>
      </c>
      <c r="CV996">
        <v>2850</v>
      </c>
    </row>
    <row r="997" spans="1:100" x14ac:dyDescent="0.25">
      <c r="A997">
        <v>27704</v>
      </c>
      <c r="B997" s="4" t="s">
        <v>359</v>
      </c>
      <c r="C997" s="4" t="s">
        <v>134</v>
      </c>
      <c r="D997" s="4" t="s">
        <v>359</v>
      </c>
      <c r="E997" s="4" t="s">
        <v>359</v>
      </c>
      <c r="F997">
        <v>996</v>
      </c>
      <c r="CG997">
        <v>1075</v>
      </c>
      <c r="CH997">
        <v>1114</v>
      </c>
      <c r="CI997">
        <v>1120</v>
      </c>
      <c r="CJ997">
        <v>1119</v>
      </c>
      <c r="CK997">
        <v>1117</v>
      </c>
      <c r="CL997">
        <v>1127</v>
      </c>
      <c r="CM997">
        <v>1127.5</v>
      </c>
      <c r="CN997">
        <v>1125</v>
      </c>
      <c r="CO997">
        <v>1124</v>
      </c>
      <c r="CP997">
        <v>1100</v>
      </c>
      <c r="CQ997">
        <v>1100</v>
      </c>
      <c r="CR997">
        <v>1114.5</v>
      </c>
      <c r="CS997">
        <v>1119.5</v>
      </c>
      <c r="CT997">
        <v>1120</v>
      </c>
      <c r="CU997">
        <v>1154.5</v>
      </c>
      <c r="CV997">
        <v>1200</v>
      </c>
    </row>
    <row r="998" spans="1:100" x14ac:dyDescent="0.25">
      <c r="A998">
        <v>33401</v>
      </c>
      <c r="B998" s="4" t="s">
        <v>884</v>
      </c>
      <c r="C998" s="4" t="s">
        <v>171</v>
      </c>
      <c r="D998" s="4" t="s">
        <v>172</v>
      </c>
      <c r="E998" s="4" t="s">
        <v>196</v>
      </c>
      <c r="F998">
        <v>996</v>
      </c>
      <c r="K998">
        <v>1500</v>
      </c>
      <c r="L998">
        <v>1512.5</v>
      </c>
      <c r="M998">
        <v>1550</v>
      </c>
      <c r="N998">
        <v>1500</v>
      </c>
      <c r="O998">
        <v>1525</v>
      </c>
      <c r="P998">
        <v>1525</v>
      </c>
      <c r="Q998">
        <v>1550</v>
      </c>
      <c r="R998">
        <v>1550</v>
      </c>
      <c r="S998">
        <v>1550</v>
      </c>
      <c r="T998">
        <v>1550</v>
      </c>
      <c r="U998">
        <v>1550</v>
      </c>
      <c r="V998">
        <v>1500</v>
      </c>
      <c r="W998">
        <v>1500</v>
      </c>
      <c r="X998">
        <v>1550</v>
      </c>
      <c r="Y998">
        <v>1550</v>
      </c>
      <c r="Z998">
        <v>1500</v>
      </c>
      <c r="AA998">
        <v>1500</v>
      </c>
      <c r="AB998">
        <v>1550</v>
      </c>
      <c r="AC998">
        <v>1500</v>
      </c>
      <c r="AD998">
        <v>1500</v>
      </c>
      <c r="AE998">
        <v>1482.5</v>
      </c>
      <c r="AF998">
        <v>1490</v>
      </c>
      <c r="AG998">
        <v>1400</v>
      </c>
      <c r="AH998">
        <v>1400</v>
      </c>
      <c r="AI998">
        <v>1300</v>
      </c>
      <c r="AJ998">
        <v>1350</v>
      </c>
      <c r="AK998">
        <v>1400</v>
      </c>
      <c r="AL998">
        <v>1400</v>
      </c>
      <c r="AM998">
        <v>1500</v>
      </c>
      <c r="AN998">
        <v>1500</v>
      </c>
      <c r="AO998">
        <v>1637.5</v>
      </c>
      <c r="AP998">
        <v>1550</v>
      </c>
      <c r="AQ998">
        <v>1600</v>
      </c>
      <c r="AR998">
        <v>1700</v>
      </c>
      <c r="AS998">
        <v>1750</v>
      </c>
      <c r="AT998">
        <v>1785</v>
      </c>
      <c r="AU998">
        <v>1695</v>
      </c>
      <c r="AV998">
        <v>1675</v>
      </c>
      <c r="AW998">
        <v>1695</v>
      </c>
      <c r="AX998">
        <v>1650</v>
      </c>
      <c r="AY998">
        <v>1750</v>
      </c>
      <c r="AZ998">
        <v>1790.5</v>
      </c>
      <c r="BA998">
        <v>1800</v>
      </c>
      <c r="BB998">
        <v>1800</v>
      </c>
      <c r="BC998">
        <v>1800</v>
      </c>
      <c r="BD998">
        <v>1750</v>
      </c>
      <c r="BE998">
        <v>1695</v>
      </c>
      <c r="BF998">
        <v>1750</v>
      </c>
      <c r="BG998">
        <v>1595</v>
      </c>
      <c r="BH998">
        <v>1550</v>
      </c>
      <c r="BI998">
        <v>1650</v>
      </c>
      <c r="BJ998">
        <v>1650</v>
      </c>
      <c r="BK998">
        <v>1690</v>
      </c>
      <c r="BL998">
        <v>1800</v>
      </c>
      <c r="BM998">
        <v>1900</v>
      </c>
      <c r="BN998">
        <v>1877.5</v>
      </c>
      <c r="BO998">
        <v>1900</v>
      </c>
      <c r="BP998">
        <v>1949.5</v>
      </c>
      <c r="BQ998">
        <v>1800</v>
      </c>
      <c r="BR998">
        <v>1800</v>
      </c>
      <c r="BS998">
        <v>1800</v>
      </c>
      <c r="BT998">
        <v>1750</v>
      </c>
      <c r="BU998">
        <v>1800</v>
      </c>
      <c r="BV998">
        <v>1899.5</v>
      </c>
      <c r="BW998">
        <v>1840</v>
      </c>
      <c r="BX998">
        <v>1897</v>
      </c>
      <c r="BY998">
        <v>1800</v>
      </c>
      <c r="BZ998">
        <v>1812.5</v>
      </c>
      <c r="CA998">
        <v>1800</v>
      </c>
      <c r="CB998">
        <v>1894</v>
      </c>
      <c r="CC998">
        <v>1900</v>
      </c>
      <c r="CD998">
        <v>1675</v>
      </c>
      <c r="CE998">
        <v>1870</v>
      </c>
      <c r="CF998">
        <v>1836</v>
      </c>
      <c r="CG998">
        <v>1797</v>
      </c>
      <c r="CH998">
        <v>1927</v>
      </c>
      <c r="CI998">
        <v>1950</v>
      </c>
      <c r="CJ998">
        <v>1950</v>
      </c>
      <c r="CK998">
        <v>1938.5</v>
      </c>
      <c r="CL998">
        <v>1920.5</v>
      </c>
      <c r="CM998">
        <v>1950</v>
      </c>
      <c r="CN998">
        <v>1945</v>
      </c>
      <c r="CO998">
        <v>1927</v>
      </c>
      <c r="CP998">
        <v>1775</v>
      </c>
      <c r="CQ998">
        <v>1795</v>
      </c>
      <c r="CR998">
        <v>1800</v>
      </c>
      <c r="CS998">
        <v>1825</v>
      </c>
      <c r="CT998">
        <v>1950</v>
      </c>
      <c r="CU998">
        <v>2000</v>
      </c>
      <c r="CV998">
        <v>2000</v>
      </c>
    </row>
    <row r="999" spans="1:100" x14ac:dyDescent="0.25">
      <c r="A999">
        <v>95126</v>
      </c>
      <c r="B999" s="4" t="s">
        <v>315</v>
      </c>
      <c r="C999" s="4" t="s">
        <v>117</v>
      </c>
      <c r="D999" s="4" t="s">
        <v>315</v>
      </c>
      <c r="E999" s="4" t="s">
        <v>316</v>
      </c>
      <c r="F999">
        <v>998</v>
      </c>
      <c r="CE999">
        <v>2900</v>
      </c>
      <c r="CF999">
        <v>2800</v>
      </c>
      <c r="CG999">
        <v>2899.5</v>
      </c>
      <c r="CH999">
        <v>2899</v>
      </c>
      <c r="CI999">
        <v>2935</v>
      </c>
      <c r="CJ999">
        <v>2965</v>
      </c>
      <c r="CK999">
        <v>3125</v>
      </c>
      <c r="CL999">
        <v>3230</v>
      </c>
      <c r="CM999">
        <v>3095</v>
      </c>
      <c r="CN999">
        <v>2976</v>
      </c>
      <c r="CO999">
        <v>2950</v>
      </c>
      <c r="CP999">
        <v>3050</v>
      </c>
      <c r="CQ999">
        <v>3125</v>
      </c>
      <c r="CR999">
        <v>3081</v>
      </c>
      <c r="CS999">
        <v>3056</v>
      </c>
      <c r="CT999">
        <v>3220</v>
      </c>
      <c r="CU999">
        <v>3220</v>
      </c>
      <c r="CV999">
        <v>3250</v>
      </c>
    </row>
    <row r="1000" spans="1:100" x14ac:dyDescent="0.25">
      <c r="A1000">
        <v>60302</v>
      </c>
      <c r="B1000" s="4" t="s">
        <v>885</v>
      </c>
      <c r="C1000" s="4" t="s">
        <v>105</v>
      </c>
      <c r="D1000" s="4" t="s">
        <v>104</v>
      </c>
      <c r="E1000" s="4" t="s">
        <v>106</v>
      </c>
      <c r="F1000">
        <v>999</v>
      </c>
      <c r="CE1000">
        <v>1600</v>
      </c>
      <c r="CF1000">
        <v>1525</v>
      </c>
      <c r="CG1000">
        <v>1525</v>
      </c>
      <c r="CH1000">
        <v>1495</v>
      </c>
      <c r="CI1000">
        <v>1500</v>
      </c>
      <c r="CJ1000">
        <v>1525</v>
      </c>
      <c r="CK1000">
        <v>1550</v>
      </c>
      <c r="CL1000">
        <v>1550</v>
      </c>
      <c r="CM1000">
        <v>1575</v>
      </c>
      <c r="CN1000">
        <v>1550</v>
      </c>
      <c r="CO1000">
        <v>1500</v>
      </c>
      <c r="CP1000">
        <v>1500</v>
      </c>
      <c r="CQ1000">
        <v>1437.5</v>
      </c>
      <c r="CR1000">
        <v>1499.5</v>
      </c>
      <c r="CS1000">
        <v>1550</v>
      </c>
      <c r="CT1000">
        <v>1550</v>
      </c>
      <c r="CU1000">
        <v>1595</v>
      </c>
      <c r="CV1000">
        <v>1600</v>
      </c>
    </row>
    <row r="1001" spans="1:100" x14ac:dyDescent="0.25">
      <c r="A1001">
        <v>6040</v>
      </c>
      <c r="B1001" s="4" t="s">
        <v>886</v>
      </c>
      <c r="C1001" s="4" t="s">
        <v>222</v>
      </c>
      <c r="D1001" s="4" t="s">
        <v>223</v>
      </c>
      <c r="E1001" s="4" t="s">
        <v>223</v>
      </c>
      <c r="F1001">
        <v>1000</v>
      </c>
      <c r="CE1001">
        <v>1150</v>
      </c>
      <c r="CF1001">
        <v>1200</v>
      </c>
      <c r="CG1001">
        <v>1100</v>
      </c>
      <c r="CH1001">
        <v>1150</v>
      </c>
      <c r="CI1001">
        <v>1081</v>
      </c>
      <c r="CJ1001">
        <v>1034</v>
      </c>
      <c r="CK1001">
        <v>1100</v>
      </c>
      <c r="CL1001">
        <v>1017</v>
      </c>
      <c r="CM1001">
        <v>1100</v>
      </c>
      <c r="CN1001">
        <v>1100</v>
      </c>
      <c r="CO1001">
        <v>1034</v>
      </c>
      <c r="CP1001">
        <v>1034</v>
      </c>
      <c r="CQ1001">
        <v>1081</v>
      </c>
      <c r="CR1001">
        <v>1184</v>
      </c>
      <c r="CS1001">
        <v>1144</v>
      </c>
      <c r="CT1001">
        <v>1207</v>
      </c>
      <c r="CU1001">
        <v>1212</v>
      </c>
      <c r="CV1001">
        <v>1200</v>
      </c>
    </row>
    <row r="1002" spans="1:100" x14ac:dyDescent="0.25">
      <c r="A1002">
        <v>32707</v>
      </c>
      <c r="B1002" s="4" t="s">
        <v>887</v>
      </c>
      <c r="C1002" s="4" t="s">
        <v>171</v>
      </c>
      <c r="D1002" s="4" t="s">
        <v>299</v>
      </c>
      <c r="E1002" s="4" t="s">
        <v>411</v>
      </c>
      <c r="F1002">
        <v>1001</v>
      </c>
      <c r="CE1002">
        <v>1064.5</v>
      </c>
      <c r="CF1002">
        <v>1150</v>
      </c>
      <c r="CG1002">
        <v>1122</v>
      </c>
      <c r="CH1002">
        <v>1150</v>
      </c>
      <c r="CI1002">
        <v>1285</v>
      </c>
      <c r="CJ1002">
        <v>1337</v>
      </c>
      <c r="CK1002">
        <v>1325</v>
      </c>
      <c r="CL1002">
        <v>1319</v>
      </c>
      <c r="CM1002">
        <v>1374.5</v>
      </c>
      <c r="CN1002">
        <v>1409</v>
      </c>
      <c r="CO1002">
        <v>1374</v>
      </c>
      <c r="CP1002">
        <v>1375</v>
      </c>
      <c r="CQ1002">
        <v>1321</v>
      </c>
      <c r="CR1002">
        <v>1345</v>
      </c>
      <c r="CS1002">
        <v>1480</v>
      </c>
      <c r="CT1002">
        <v>1502</v>
      </c>
      <c r="CU1002">
        <v>1479</v>
      </c>
      <c r="CV1002">
        <v>1513</v>
      </c>
    </row>
    <row r="1003" spans="1:100" x14ac:dyDescent="0.25">
      <c r="A1003">
        <v>44145</v>
      </c>
      <c r="B1003" s="4" t="s">
        <v>888</v>
      </c>
      <c r="C1003" s="4" t="s">
        <v>188</v>
      </c>
      <c r="D1003" s="4" t="s">
        <v>189</v>
      </c>
      <c r="E1003" s="4" t="s">
        <v>190</v>
      </c>
      <c r="F1003">
        <v>1002</v>
      </c>
      <c r="CF1003">
        <v>1164</v>
      </c>
      <c r="CG1003">
        <v>1165</v>
      </c>
      <c r="CH1003">
        <v>1199</v>
      </c>
      <c r="CI1003">
        <v>1268</v>
      </c>
      <c r="CJ1003">
        <v>1299.5</v>
      </c>
      <c r="CK1003">
        <v>1237</v>
      </c>
      <c r="CL1003">
        <v>1172</v>
      </c>
      <c r="CM1003">
        <v>1260</v>
      </c>
      <c r="CN1003">
        <v>1222</v>
      </c>
      <c r="CO1003">
        <v>1162</v>
      </c>
      <c r="CP1003">
        <v>1100</v>
      </c>
      <c r="CQ1003">
        <v>1159</v>
      </c>
      <c r="CR1003">
        <v>1200</v>
      </c>
      <c r="CS1003">
        <v>1243.5</v>
      </c>
      <c r="CT1003">
        <v>1269</v>
      </c>
      <c r="CU1003">
        <v>1269</v>
      </c>
      <c r="CV1003">
        <v>1230</v>
      </c>
    </row>
    <row r="1004" spans="1:100" x14ac:dyDescent="0.25">
      <c r="A1004">
        <v>33604</v>
      </c>
      <c r="B1004" s="4" t="s">
        <v>260</v>
      </c>
      <c r="C1004" s="4" t="s">
        <v>171</v>
      </c>
      <c r="D1004" s="4" t="s">
        <v>260</v>
      </c>
      <c r="E1004" s="4" t="s">
        <v>261</v>
      </c>
      <c r="F1004">
        <v>1003</v>
      </c>
      <c r="CE1004">
        <v>962.5</v>
      </c>
      <c r="CF1004">
        <v>950</v>
      </c>
      <c r="CG1004">
        <v>1000</v>
      </c>
      <c r="CH1004">
        <v>962.5</v>
      </c>
      <c r="CI1004">
        <v>1005</v>
      </c>
      <c r="CJ1004">
        <v>1062.5</v>
      </c>
      <c r="CK1004">
        <v>975</v>
      </c>
      <c r="CL1004">
        <v>995</v>
      </c>
      <c r="CM1004">
        <v>1019.5</v>
      </c>
      <c r="CN1004">
        <v>975</v>
      </c>
      <c r="CO1004">
        <v>991</v>
      </c>
      <c r="CP1004">
        <v>995</v>
      </c>
      <c r="CQ1004">
        <v>1090</v>
      </c>
      <c r="CR1004">
        <v>1100</v>
      </c>
      <c r="CS1004">
        <v>1015</v>
      </c>
      <c r="CT1004">
        <v>1000</v>
      </c>
      <c r="CU1004">
        <v>1047.5</v>
      </c>
      <c r="CV1004">
        <v>1025</v>
      </c>
    </row>
    <row r="1005" spans="1:100" x14ac:dyDescent="0.25">
      <c r="A1005">
        <v>30458</v>
      </c>
      <c r="B1005" s="4" t="s">
        <v>889</v>
      </c>
      <c r="C1005" s="4" t="s">
        <v>139</v>
      </c>
      <c r="D1005" s="4" t="s">
        <v>889</v>
      </c>
      <c r="E1005" s="4" t="s">
        <v>890</v>
      </c>
      <c r="F1005">
        <v>1004</v>
      </c>
      <c r="CC1005">
        <v>550</v>
      </c>
      <c r="CD1005">
        <v>550</v>
      </c>
      <c r="CE1005">
        <v>587.5</v>
      </c>
      <c r="CF1005">
        <v>600</v>
      </c>
      <c r="CG1005">
        <v>600</v>
      </c>
      <c r="CH1005">
        <v>600</v>
      </c>
      <c r="CI1005">
        <v>550</v>
      </c>
      <c r="CJ1005">
        <v>600</v>
      </c>
      <c r="CK1005">
        <v>600</v>
      </c>
      <c r="CL1005">
        <v>600</v>
      </c>
      <c r="CM1005">
        <v>550</v>
      </c>
      <c r="CN1005">
        <v>600</v>
      </c>
      <c r="CO1005">
        <v>600</v>
      </c>
      <c r="CP1005">
        <v>600</v>
      </c>
      <c r="CQ1005">
        <v>635</v>
      </c>
      <c r="CR1005">
        <v>600</v>
      </c>
      <c r="CS1005">
        <v>625</v>
      </c>
      <c r="CT1005">
        <v>600</v>
      </c>
      <c r="CU1005">
        <v>600</v>
      </c>
      <c r="CV1005">
        <v>600</v>
      </c>
    </row>
    <row r="1006" spans="1:100" x14ac:dyDescent="0.25">
      <c r="A1006">
        <v>90292</v>
      </c>
      <c r="B1006" s="4" t="s">
        <v>125</v>
      </c>
      <c r="C1006" s="4" t="s">
        <v>117</v>
      </c>
      <c r="D1006" s="4" t="s">
        <v>124</v>
      </c>
      <c r="E1006" s="4" t="s">
        <v>125</v>
      </c>
      <c r="F1006">
        <v>1005</v>
      </c>
      <c r="K1006">
        <v>3947.5</v>
      </c>
      <c r="L1006">
        <v>3995</v>
      </c>
      <c r="M1006">
        <v>3999</v>
      </c>
      <c r="N1006">
        <v>4100</v>
      </c>
      <c r="O1006">
        <v>4100</v>
      </c>
      <c r="P1006">
        <v>4225</v>
      </c>
      <c r="Q1006">
        <v>3800</v>
      </c>
      <c r="R1006">
        <v>3900</v>
      </c>
      <c r="S1006">
        <v>3800</v>
      </c>
      <c r="T1006">
        <v>3600</v>
      </c>
      <c r="U1006">
        <v>3200</v>
      </c>
      <c r="V1006">
        <v>3052</v>
      </c>
      <c r="W1006">
        <v>2794</v>
      </c>
      <c r="X1006">
        <v>2892</v>
      </c>
      <c r="Y1006">
        <v>2832</v>
      </c>
      <c r="Z1006">
        <v>2845.5</v>
      </c>
      <c r="AA1006">
        <v>2856</v>
      </c>
      <c r="AB1006">
        <v>2895</v>
      </c>
      <c r="AC1006">
        <v>2895</v>
      </c>
      <c r="AD1006">
        <v>2837</v>
      </c>
      <c r="AE1006">
        <v>2875</v>
      </c>
      <c r="AF1006">
        <v>2817</v>
      </c>
      <c r="AG1006">
        <v>2809.5</v>
      </c>
      <c r="AH1006">
        <v>2893</v>
      </c>
      <c r="AI1006">
        <v>2942</v>
      </c>
      <c r="AJ1006">
        <v>2950</v>
      </c>
      <c r="AK1006">
        <v>2996</v>
      </c>
      <c r="AL1006">
        <v>3063</v>
      </c>
      <c r="AM1006">
        <v>3087</v>
      </c>
      <c r="AN1006">
        <v>3265</v>
      </c>
      <c r="AO1006">
        <v>3769.5</v>
      </c>
      <c r="AP1006">
        <v>3500</v>
      </c>
      <c r="AQ1006">
        <v>3500</v>
      </c>
      <c r="AR1006">
        <v>3500</v>
      </c>
      <c r="AS1006">
        <v>3450</v>
      </c>
      <c r="AT1006">
        <v>3395</v>
      </c>
      <c r="AU1006">
        <v>3450</v>
      </c>
      <c r="AV1006">
        <v>3425</v>
      </c>
      <c r="AW1006">
        <v>3500</v>
      </c>
      <c r="AX1006">
        <v>3672</v>
      </c>
      <c r="AY1006">
        <v>3585</v>
      </c>
      <c r="AZ1006">
        <v>3697.5</v>
      </c>
      <c r="BA1006">
        <v>3715</v>
      </c>
      <c r="BB1006">
        <v>3720</v>
      </c>
      <c r="BC1006">
        <v>3725</v>
      </c>
      <c r="BD1006">
        <v>3675</v>
      </c>
      <c r="BE1006">
        <v>3500</v>
      </c>
      <c r="BF1006">
        <v>3500</v>
      </c>
      <c r="BG1006">
        <v>3470</v>
      </c>
      <c r="BH1006">
        <v>3470</v>
      </c>
      <c r="BI1006">
        <v>3640</v>
      </c>
      <c r="BJ1006">
        <v>3755</v>
      </c>
      <c r="BK1006">
        <v>3691</v>
      </c>
      <c r="BL1006">
        <v>3822.5</v>
      </c>
      <c r="BM1006">
        <v>3862.5</v>
      </c>
      <c r="BN1006">
        <v>3795</v>
      </c>
      <c r="BO1006">
        <v>3820</v>
      </c>
      <c r="BP1006">
        <v>3795</v>
      </c>
      <c r="BQ1006">
        <v>3820</v>
      </c>
      <c r="BR1006">
        <v>3820</v>
      </c>
      <c r="BS1006">
        <v>3845</v>
      </c>
      <c r="BT1006">
        <v>3771</v>
      </c>
      <c r="BU1006">
        <v>3847</v>
      </c>
      <c r="BV1006">
        <v>3770</v>
      </c>
      <c r="BW1006">
        <v>3800</v>
      </c>
      <c r="BX1006">
        <v>3512</v>
      </c>
      <c r="BY1006">
        <v>3515.5</v>
      </c>
      <c r="BZ1006">
        <v>3950</v>
      </c>
      <c r="CA1006">
        <v>4144.5</v>
      </c>
      <c r="CB1006">
        <v>3876</v>
      </c>
      <c r="CC1006">
        <v>4000</v>
      </c>
      <c r="CD1006">
        <v>3649</v>
      </c>
      <c r="CE1006">
        <v>3966.5</v>
      </c>
      <c r="CF1006">
        <v>3768.5</v>
      </c>
      <c r="CG1006">
        <v>3808.5</v>
      </c>
      <c r="CH1006">
        <v>3883</v>
      </c>
      <c r="CI1006">
        <v>3887.5</v>
      </c>
      <c r="CJ1006">
        <v>3823</v>
      </c>
      <c r="CK1006">
        <v>3618</v>
      </c>
      <c r="CL1006">
        <v>3782</v>
      </c>
      <c r="CM1006">
        <v>3995</v>
      </c>
      <c r="CN1006">
        <v>3748</v>
      </c>
      <c r="CO1006">
        <v>3883.5</v>
      </c>
      <c r="CP1006">
        <v>3675.5</v>
      </c>
      <c r="CQ1006">
        <v>3778.5</v>
      </c>
      <c r="CR1006">
        <v>3875</v>
      </c>
      <c r="CS1006">
        <v>3913</v>
      </c>
      <c r="CT1006">
        <v>4164</v>
      </c>
      <c r="CU1006">
        <v>4052</v>
      </c>
      <c r="CV1006">
        <v>4186</v>
      </c>
    </row>
    <row r="1007" spans="1:100" x14ac:dyDescent="0.25">
      <c r="A1007">
        <v>85210</v>
      </c>
      <c r="B1007" s="4" t="s">
        <v>423</v>
      </c>
      <c r="C1007" s="4" t="s">
        <v>162</v>
      </c>
      <c r="D1007" s="4" t="s">
        <v>161</v>
      </c>
      <c r="E1007" s="4" t="s">
        <v>163</v>
      </c>
      <c r="F1007">
        <v>1006</v>
      </c>
      <c r="CJ1007">
        <v>795</v>
      </c>
      <c r="CK1007">
        <v>849</v>
      </c>
      <c r="CL1007">
        <v>855</v>
      </c>
      <c r="CM1007">
        <v>899</v>
      </c>
      <c r="CN1007">
        <v>899</v>
      </c>
      <c r="CO1007">
        <v>909</v>
      </c>
      <c r="CP1007">
        <v>939</v>
      </c>
      <c r="CQ1007">
        <v>927</v>
      </c>
      <c r="CR1007">
        <v>909</v>
      </c>
      <c r="CS1007">
        <v>895</v>
      </c>
      <c r="CT1007">
        <v>898</v>
      </c>
      <c r="CU1007">
        <v>1045</v>
      </c>
      <c r="CV1007">
        <v>1045</v>
      </c>
    </row>
    <row r="1008" spans="1:100" x14ac:dyDescent="0.25">
      <c r="A1008">
        <v>90069</v>
      </c>
      <c r="B1008" s="4" t="s">
        <v>891</v>
      </c>
      <c r="C1008" s="4" t="s">
        <v>117</v>
      </c>
      <c r="D1008" s="4" t="s">
        <v>124</v>
      </c>
      <c r="E1008" s="4" t="s">
        <v>125</v>
      </c>
      <c r="F1008">
        <v>1007</v>
      </c>
      <c r="CE1008">
        <v>3900</v>
      </c>
      <c r="CF1008">
        <v>3795</v>
      </c>
      <c r="CG1008">
        <v>4000</v>
      </c>
      <c r="CH1008">
        <v>4200</v>
      </c>
      <c r="CI1008">
        <v>3950</v>
      </c>
      <c r="CJ1008">
        <v>3797.5</v>
      </c>
      <c r="CK1008">
        <v>3750</v>
      </c>
      <c r="CL1008">
        <v>3700</v>
      </c>
      <c r="CM1008">
        <v>3700</v>
      </c>
      <c r="CN1008">
        <v>3850</v>
      </c>
      <c r="CO1008">
        <v>3800</v>
      </c>
      <c r="CP1008">
        <v>3800</v>
      </c>
      <c r="CQ1008">
        <v>3950</v>
      </c>
      <c r="CR1008">
        <v>3997.5</v>
      </c>
      <c r="CS1008">
        <v>3925</v>
      </c>
      <c r="CT1008">
        <v>4250</v>
      </c>
      <c r="CU1008">
        <v>4450</v>
      </c>
      <c r="CV1008">
        <v>4495</v>
      </c>
    </row>
    <row r="1009" spans="1:100" x14ac:dyDescent="0.25">
      <c r="A1009">
        <v>92019</v>
      </c>
      <c r="B1009" s="4" t="s">
        <v>312</v>
      </c>
      <c r="C1009" s="4" t="s">
        <v>117</v>
      </c>
      <c r="D1009" s="4" t="s">
        <v>217</v>
      </c>
      <c r="E1009" s="4" t="s">
        <v>217</v>
      </c>
      <c r="F1009">
        <v>1008</v>
      </c>
      <c r="CE1009">
        <v>1705</v>
      </c>
      <c r="CF1009">
        <v>1795</v>
      </c>
      <c r="CG1009">
        <v>1900</v>
      </c>
      <c r="CH1009">
        <v>1850</v>
      </c>
      <c r="CI1009">
        <v>1895</v>
      </c>
      <c r="CJ1009">
        <v>1875</v>
      </c>
      <c r="CK1009">
        <v>1907.5</v>
      </c>
      <c r="CL1009">
        <v>1857.5</v>
      </c>
      <c r="CM1009">
        <v>1870</v>
      </c>
      <c r="CN1009">
        <v>1855</v>
      </c>
      <c r="CO1009">
        <v>1880</v>
      </c>
      <c r="CP1009">
        <v>1777.5</v>
      </c>
      <c r="CQ1009">
        <v>1780</v>
      </c>
      <c r="CR1009">
        <v>1805</v>
      </c>
      <c r="CS1009">
        <v>1875</v>
      </c>
      <c r="CT1009">
        <v>1860</v>
      </c>
      <c r="CU1009">
        <v>1890</v>
      </c>
      <c r="CV1009">
        <v>1895</v>
      </c>
    </row>
    <row r="1010" spans="1:100" x14ac:dyDescent="0.25">
      <c r="A1010">
        <v>98026</v>
      </c>
      <c r="B1010" s="4" t="s">
        <v>892</v>
      </c>
      <c r="C1010" s="4" t="s">
        <v>180</v>
      </c>
      <c r="D1010" s="4" t="s">
        <v>181</v>
      </c>
      <c r="E1010" s="4" t="s">
        <v>255</v>
      </c>
      <c r="F1010">
        <v>1008</v>
      </c>
      <c r="CJ1010">
        <v>1597.5</v>
      </c>
      <c r="CK1010">
        <v>1600</v>
      </c>
      <c r="CL1010">
        <v>1625</v>
      </c>
      <c r="CM1010">
        <v>1673.5</v>
      </c>
      <c r="CN1010">
        <v>1650</v>
      </c>
      <c r="CO1010">
        <v>1637.5</v>
      </c>
      <c r="CP1010">
        <v>1571.5</v>
      </c>
      <c r="CQ1010">
        <v>1562.5</v>
      </c>
      <c r="CR1010">
        <v>1545</v>
      </c>
      <c r="CS1010">
        <v>1595</v>
      </c>
      <c r="CT1010">
        <v>1600</v>
      </c>
      <c r="CU1010">
        <v>1555</v>
      </c>
      <c r="CV1010">
        <v>1662.5</v>
      </c>
    </row>
    <row r="1011" spans="1:100" x14ac:dyDescent="0.25">
      <c r="A1011">
        <v>6450</v>
      </c>
      <c r="B1011" s="4" t="s">
        <v>893</v>
      </c>
      <c r="C1011" s="4" t="s">
        <v>222</v>
      </c>
      <c r="D1011" s="4" t="s">
        <v>417</v>
      </c>
      <c r="E1011" s="4" t="s">
        <v>417</v>
      </c>
      <c r="F1011">
        <v>1010</v>
      </c>
      <c r="CE1011">
        <v>1262.5</v>
      </c>
      <c r="CF1011">
        <v>1250</v>
      </c>
      <c r="CG1011">
        <v>1200</v>
      </c>
      <c r="CH1011">
        <v>1200</v>
      </c>
      <c r="CI1011">
        <v>1220</v>
      </c>
      <c r="CJ1011">
        <v>1200</v>
      </c>
      <c r="CK1011">
        <v>1250</v>
      </c>
      <c r="CL1011">
        <v>1169.5</v>
      </c>
      <c r="CM1011">
        <v>1150</v>
      </c>
      <c r="CN1011">
        <v>1194.5</v>
      </c>
      <c r="CO1011">
        <v>1200</v>
      </c>
      <c r="CP1011">
        <v>1200</v>
      </c>
      <c r="CQ1011">
        <v>1200</v>
      </c>
      <c r="CR1011">
        <v>1200</v>
      </c>
      <c r="CS1011">
        <v>1200</v>
      </c>
      <c r="CT1011">
        <v>1200</v>
      </c>
      <c r="CU1011">
        <v>1262.5</v>
      </c>
      <c r="CV1011">
        <v>1200</v>
      </c>
    </row>
    <row r="1012" spans="1:100" x14ac:dyDescent="0.25">
      <c r="A1012">
        <v>33133</v>
      </c>
      <c r="B1012" s="4" t="s">
        <v>607</v>
      </c>
      <c r="C1012" s="4" t="s">
        <v>171</v>
      </c>
      <c r="D1012" s="4" t="s">
        <v>172</v>
      </c>
      <c r="E1012" s="4" t="s">
        <v>173</v>
      </c>
      <c r="F1012">
        <v>1011</v>
      </c>
      <c r="G1012">
        <v>2100</v>
      </c>
      <c r="H1012">
        <v>1975</v>
      </c>
      <c r="I1012">
        <v>2200</v>
      </c>
      <c r="J1012">
        <v>2295</v>
      </c>
      <c r="K1012">
        <v>2200</v>
      </c>
      <c r="L1012">
        <v>2300</v>
      </c>
      <c r="M1012">
        <v>2200</v>
      </c>
      <c r="N1012">
        <v>2100</v>
      </c>
      <c r="O1012">
        <v>2125</v>
      </c>
      <c r="P1012">
        <v>2400</v>
      </c>
      <c r="Q1012">
        <v>2450</v>
      </c>
      <c r="R1012">
        <v>2500</v>
      </c>
      <c r="S1012">
        <v>2325</v>
      </c>
      <c r="T1012">
        <v>2362.5</v>
      </c>
      <c r="U1012">
        <v>2250</v>
      </c>
      <c r="V1012">
        <v>2050</v>
      </c>
      <c r="W1012">
        <v>2025</v>
      </c>
      <c r="X1012">
        <v>2150</v>
      </c>
      <c r="Y1012">
        <v>2050</v>
      </c>
      <c r="Z1012">
        <v>1900</v>
      </c>
      <c r="AA1012">
        <v>2050</v>
      </c>
      <c r="AB1012">
        <v>2100</v>
      </c>
      <c r="AC1012">
        <v>2200</v>
      </c>
      <c r="AD1012">
        <v>2200</v>
      </c>
      <c r="AE1012">
        <v>2200</v>
      </c>
      <c r="AF1012">
        <v>2400</v>
      </c>
      <c r="AG1012">
        <v>2300</v>
      </c>
      <c r="AH1012">
        <v>2200</v>
      </c>
      <c r="AI1012">
        <v>2450</v>
      </c>
      <c r="AJ1012">
        <v>2500</v>
      </c>
      <c r="AK1012">
        <v>2400</v>
      </c>
      <c r="AL1012">
        <v>2200</v>
      </c>
      <c r="AM1012">
        <v>2200</v>
      </c>
      <c r="AN1012">
        <v>2290</v>
      </c>
      <c r="AO1012">
        <v>2350</v>
      </c>
      <c r="AP1012">
        <v>2300</v>
      </c>
      <c r="AQ1012">
        <v>2500</v>
      </c>
      <c r="AR1012">
        <v>2300</v>
      </c>
      <c r="AS1012">
        <v>2299</v>
      </c>
      <c r="AT1012">
        <v>2400</v>
      </c>
      <c r="AU1012">
        <v>2300</v>
      </c>
      <c r="AV1012">
        <v>2300</v>
      </c>
      <c r="AW1012">
        <v>2390</v>
      </c>
      <c r="AX1012">
        <v>2300</v>
      </c>
      <c r="AY1012">
        <v>2390</v>
      </c>
      <c r="AZ1012">
        <v>2397.5</v>
      </c>
      <c r="BA1012">
        <v>2500</v>
      </c>
      <c r="BB1012">
        <v>2425</v>
      </c>
      <c r="BC1012">
        <v>2325</v>
      </c>
      <c r="BD1012">
        <v>2350</v>
      </c>
      <c r="BE1012">
        <v>2390</v>
      </c>
      <c r="BF1012">
        <v>2300</v>
      </c>
      <c r="BG1012">
        <v>2162.5</v>
      </c>
      <c r="BH1012">
        <v>2200</v>
      </c>
      <c r="BI1012">
        <v>2300</v>
      </c>
      <c r="BJ1012">
        <v>2350</v>
      </c>
      <c r="BK1012">
        <v>2400</v>
      </c>
      <c r="BL1012">
        <v>2300</v>
      </c>
      <c r="BM1012">
        <v>2390</v>
      </c>
      <c r="BN1012">
        <v>2600</v>
      </c>
      <c r="BO1012">
        <v>2599</v>
      </c>
      <c r="BP1012">
        <v>2500</v>
      </c>
      <c r="BQ1012">
        <v>2500</v>
      </c>
      <c r="BR1012">
        <v>2649</v>
      </c>
      <c r="BS1012">
        <v>2300</v>
      </c>
      <c r="BT1012">
        <v>2340</v>
      </c>
      <c r="BU1012">
        <v>2390</v>
      </c>
      <c r="BV1012">
        <v>2455</v>
      </c>
      <c r="BW1012">
        <v>2455</v>
      </c>
      <c r="BX1012">
        <v>2455</v>
      </c>
      <c r="BY1012">
        <v>2325</v>
      </c>
      <c r="BZ1012">
        <v>2460</v>
      </c>
      <c r="CA1012">
        <v>2734</v>
      </c>
      <c r="CB1012">
        <v>2450</v>
      </c>
      <c r="CC1012">
        <v>2450</v>
      </c>
      <c r="CD1012">
        <v>2490</v>
      </c>
      <c r="CE1012">
        <v>2275</v>
      </c>
      <c r="CF1012">
        <v>2250</v>
      </c>
      <c r="CG1012">
        <v>2300</v>
      </c>
      <c r="CH1012">
        <v>2395</v>
      </c>
      <c r="CI1012">
        <v>2500</v>
      </c>
      <c r="CJ1012">
        <v>2600</v>
      </c>
      <c r="CK1012">
        <v>2500</v>
      </c>
      <c r="CL1012">
        <v>2450</v>
      </c>
      <c r="CM1012">
        <v>2390</v>
      </c>
      <c r="CN1012">
        <v>2382.5</v>
      </c>
      <c r="CO1012">
        <v>2390</v>
      </c>
      <c r="CP1012">
        <v>2400</v>
      </c>
      <c r="CQ1012">
        <v>2450</v>
      </c>
      <c r="CR1012">
        <v>2412</v>
      </c>
      <c r="CS1012">
        <v>2400</v>
      </c>
      <c r="CT1012">
        <v>2390</v>
      </c>
      <c r="CU1012">
        <v>2395</v>
      </c>
      <c r="CV1012">
        <v>2437.5</v>
      </c>
    </row>
    <row r="1013" spans="1:100" x14ac:dyDescent="0.25">
      <c r="A1013">
        <v>33613</v>
      </c>
      <c r="B1013" s="4" t="s">
        <v>894</v>
      </c>
      <c r="C1013" s="4" t="s">
        <v>171</v>
      </c>
      <c r="D1013" s="4" t="s">
        <v>260</v>
      </c>
      <c r="E1013" s="4" t="s">
        <v>261</v>
      </c>
      <c r="F1013">
        <v>1012</v>
      </c>
      <c r="CD1013">
        <v>875</v>
      </c>
      <c r="CE1013">
        <v>965</v>
      </c>
      <c r="CF1013">
        <v>947.5</v>
      </c>
      <c r="CG1013">
        <v>1085</v>
      </c>
      <c r="CH1013">
        <v>1100</v>
      </c>
      <c r="CI1013">
        <v>1099</v>
      </c>
      <c r="CJ1013">
        <v>1100</v>
      </c>
      <c r="CK1013">
        <v>1025</v>
      </c>
      <c r="CL1013">
        <v>1010</v>
      </c>
      <c r="CM1013">
        <v>1110</v>
      </c>
      <c r="CN1013">
        <v>1100</v>
      </c>
      <c r="CO1013">
        <v>1044.5</v>
      </c>
      <c r="CP1013">
        <v>905</v>
      </c>
      <c r="CQ1013">
        <v>975</v>
      </c>
      <c r="CR1013">
        <v>975</v>
      </c>
      <c r="CS1013">
        <v>992.5</v>
      </c>
      <c r="CT1013">
        <v>1000</v>
      </c>
      <c r="CU1013">
        <v>1015</v>
      </c>
      <c r="CV1013">
        <v>1000</v>
      </c>
    </row>
    <row r="1014" spans="1:100" x14ac:dyDescent="0.25">
      <c r="A1014">
        <v>77009</v>
      </c>
      <c r="B1014" s="4" t="s">
        <v>112</v>
      </c>
      <c r="C1014" s="4" t="s">
        <v>108</v>
      </c>
      <c r="D1014" s="4" t="s">
        <v>112</v>
      </c>
      <c r="E1014" s="4" t="s">
        <v>113</v>
      </c>
      <c r="F1014">
        <v>1013</v>
      </c>
      <c r="AV1014">
        <v>1650</v>
      </c>
      <c r="AW1014">
        <v>1650</v>
      </c>
      <c r="AX1014">
        <v>1675</v>
      </c>
      <c r="AY1014">
        <v>1750</v>
      </c>
      <c r="AZ1014">
        <v>1775</v>
      </c>
      <c r="BA1014">
        <v>1762.5</v>
      </c>
      <c r="BB1014">
        <v>1800</v>
      </c>
      <c r="BC1014">
        <v>1697.5</v>
      </c>
      <c r="BD1014">
        <v>1650</v>
      </c>
      <c r="BE1014">
        <v>1725</v>
      </c>
      <c r="BF1014">
        <v>1695</v>
      </c>
      <c r="BG1014">
        <v>1695</v>
      </c>
      <c r="BH1014">
        <v>1875</v>
      </c>
      <c r="BI1014">
        <v>1775</v>
      </c>
      <c r="BJ1014">
        <v>1795</v>
      </c>
      <c r="BK1014">
        <v>1650</v>
      </c>
      <c r="BL1014">
        <v>1600</v>
      </c>
      <c r="BM1014">
        <v>1750</v>
      </c>
      <c r="BN1014">
        <v>1750</v>
      </c>
      <c r="BO1014">
        <v>1517.5</v>
      </c>
      <c r="BP1014">
        <v>1600</v>
      </c>
      <c r="BQ1014">
        <v>1595</v>
      </c>
      <c r="BR1014">
        <v>1600</v>
      </c>
      <c r="BS1014">
        <v>1650</v>
      </c>
      <c r="BT1014">
        <v>1650</v>
      </c>
      <c r="BU1014">
        <v>1837.5</v>
      </c>
      <c r="BV1014">
        <v>1797.5</v>
      </c>
      <c r="BW1014">
        <v>1925</v>
      </c>
      <c r="BX1014">
        <v>1795</v>
      </c>
      <c r="BY1014">
        <v>1600</v>
      </c>
      <c r="BZ1014">
        <v>1700</v>
      </c>
      <c r="CA1014">
        <v>1595</v>
      </c>
      <c r="CB1014">
        <v>1650</v>
      </c>
      <c r="CC1014">
        <v>1562.5</v>
      </c>
      <c r="CD1014">
        <v>1499</v>
      </c>
      <c r="CE1014">
        <v>1550</v>
      </c>
      <c r="CF1014">
        <v>1550</v>
      </c>
      <c r="CG1014">
        <v>1562.5</v>
      </c>
      <c r="CH1014">
        <v>1650</v>
      </c>
      <c r="CI1014">
        <v>1600</v>
      </c>
      <c r="CJ1014">
        <v>1600</v>
      </c>
      <c r="CK1014">
        <v>1650</v>
      </c>
      <c r="CL1014">
        <v>1650</v>
      </c>
      <c r="CM1014">
        <v>1600</v>
      </c>
      <c r="CN1014">
        <v>1680</v>
      </c>
      <c r="CO1014">
        <v>1712.5</v>
      </c>
      <c r="CP1014">
        <v>1697.5</v>
      </c>
      <c r="CQ1014">
        <v>1595</v>
      </c>
      <c r="CR1014">
        <v>1695</v>
      </c>
      <c r="CS1014">
        <v>1695</v>
      </c>
      <c r="CT1014">
        <v>1647.5</v>
      </c>
      <c r="CU1014">
        <v>1750</v>
      </c>
      <c r="CV1014">
        <v>1700</v>
      </c>
    </row>
    <row r="1015" spans="1:100" x14ac:dyDescent="0.25">
      <c r="A1015">
        <v>90405</v>
      </c>
      <c r="B1015" s="4" t="s">
        <v>895</v>
      </c>
      <c r="C1015" s="4" t="s">
        <v>117</v>
      </c>
      <c r="D1015" s="4" t="s">
        <v>124</v>
      </c>
      <c r="E1015" s="4" t="s">
        <v>125</v>
      </c>
      <c r="F1015">
        <v>1014</v>
      </c>
      <c r="CB1015">
        <v>4125</v>
      </c>
      <c r="CC1015">
        <v>4625</v>
      </c>
      <c r="CD1015">
        <v>4006.5</v>
      </c>
      <c r="CE1015">
        <v>4383.5</v>
      </c>
      <c r="CF1015">
        <v>4250</v>
      </c>
      <c r="CG1015">
        <v>4500</v>
      </c>
      <c r="CH1015">
        <v>4750</v>
      </c>
      <c r="CI1015">
        <v>5000</v>
      </c>
      <c r="CJ1015">
        <v>4395</v>
      </c>
      <c r="CK1015">
        <v>4000</v>
      </c>
      <c r="CL1015">
        <v>4350</v>
      </c>
      <c r="CM1015">
        <v>4500</v>
      </c>
      <c r="CN1015">
        <v>4295</v>
      </c>
      <c r="CO1015">
        <v>4200</v>
      </c>
      <c r="CP1015">
        <v>3875</v>
      </c>
      <c r="CQ1015">
        <v>3950</v>
      </c>
      <c r="CR1015">
        <v>3995</v>
      </c>
      <c r="CS1015">
        <v>4100</v>
      </c>
      <c r="CT1015">
        <v>4500</v>
      </c>
      <c r="CU1015">
        <v>4200</v>
      </c>
      <c r="CV1015">
        <v>3995</v>
      </c>
    </row>
    <row r="1016" spans="1:100" x14ac:dyDescent="0.25">
      <c r="A1016">
        <v>53218</v>
      </c>
      <c r="B1016" s="4" t="s">
        <v>514</v>
      </c>
      <c r="C1016" s="4" t="s">
        <v>459</v>
      </c>
      <c r="D1016" s="4" t="s">
        <v>514</v>
      </c>
      <c r="E1016" s="4" t="s">
        <v>514</v>
      </c>
      <c r="F1016">
        <v>1015</v>
      </c>
      <c r="CJ1016">
        <v>700</v>
      </c>
      <c r="CK1016">
        <v>660</v>
      </c>
      <c r="CL1016">
        <v>650</v>
      </c>
      <c r="CM1016">
        <v>650</v>
      </c>
      <c r="CN1016">
        <v>650</v>
      </c>
      <c r="CO1016">
        <v>650</v>
      </c>
      <c r="CP1016">
        <v>650</v>
      </c>
      <c r="CQ1016">
        <v>685</v>
      </c>
      <c r="CR1016">
        <v>665</v>
      </c>
      <c r="CS1016">
        <v>665</v>
      </c>
      <c r="CT1016">
        <v>715</v>
      </c>
      <c r="CU1016">
        <v>725</v>
      </c>
      <c r="CV1016">
        <v>650</v>
      </c>
    </row>
    <row r="1017" spans="1:100" x14ac:dyDescent="0.25">
      <c r="A1017">
        <v>89101</v>
      </c>
      <c r="B1017" s="4" t="s">
        <v>225</v>
      </c>
      <c r="C1017" s="4" t="s">
        <v>226</v>
      </c>
      <c r="D1017" s="4" t="s">
        <v>225</v>
      </c>
      <c r="E1017" s="4" t="s">
        <v>227</v>
      </c>
      <c r="F1017">
        <v>1016</v>
      </c>
      <c r="CE1017">
        <v>700</v>
      </c>
      <c r="CF1017">
        <v>695</v>
      </c>
      <c r="CG1017">
        <v>695</v>
      </c>
      <c r="CH1017">
        <v>699.5</v>
      </c>
      <c r="CI1017">
        <v>722.5</v>
      </c>
      <c r="CJ1017">
        <v>750</v>
      </c>
      <c r="CK1017">
        <v>695</v>
      </c>
      <c r="CL1017">
        <v>700</v>
      </c>
      <c r="CM1017">
        <v>700</v>
      </c>
      <c r="CN1017">
        <v>750</v>
      </c>
      <c r="CO1017">
        <v>750</v>
      </c>
      <c r="CP1017">
        <v>750</v>
      </c>
      <c r="CQ1017">
        <v>750</v>
      </c>
      <c r="CR1017">
        <v>775</v>
      </c>
      <c r="CS1017">
        <v>775</v>
      </c>
      <c r="CT1017">
        <v>825</v>
      </c>
      <c r="CU1017">
        <v>825</v>
      </c>
      <c r="CV1017">
        <v>815</v>
      </c>
    </row>
    <row r="1018" spans="1:100" x14ac:dyDescent="0.25">
      <c r="A1018">
        <v>2128</v>
      </c>
      <c r="B1018" s="4" t="s">
        <v>200</v>
      </c>
      <c r="C1018" s="4" t="s">
        <v>199</v>
      </c>
      <c r="D1018" s="4" t="s">
        <v>200</v>
      </c>
      <c r="E1018" s="4" t="s">
        <v>465</v>
      </c>
      <c r="F1018">
        <v>1017</v>
      </c>
      <c r="Z1018">
        <v>1750</v>
      </c>
      <c r="AA1018">
        <v>1755</v>
      </c>
      <c r="AB1018">
        <v>1755</v>
      </c>
      <c r="AC1018">
        <v>1750</v>
      </c>
      <c r="AD1018">
        <v>1700</v>
      </c>
      <c r="AE1018">
        <v>1675</v>
      </c>
      <c r="AF1018">
        <v>1650</v>
      </c>
      <c r="AG1018">
        <v>1675</v>
      </c>
      <c r="AH1018">
        <v>1600</v>
      </c>
      <c r="AI1018">
        <v>1777.5</v>
      </c>
      <c r="AJ1018">
        <v>1800</v>
      </c>
      <c r="AK1018">
        <v>1750</v>
      </c>
      <c r="AL1018">
        <v>1700</v>
      </c>
      <c r="AM1018">
        <v>1800</v>
      </c>
      <c r="AN1018">
        <v>1750</v>
      </c>
      <c r="AO1018">
        <v>1650</v>
      </c>
      <c r="AP1018">
        <v>1737.5</v>
      </c>
      <c r="AQ1018">
        <v>1750</v>
      </c>
      <c r="AR1018">
        <v>1700</v>
      </c>
      <c r="AS1018">
        <v>1725</v>
      </c>
      <c r="AT1018">
        <v>1750</v>
      </c>
      <c r="AU1018">
        <v>1752.5</v>
      </c>
      <c r="AV1018">
        <v>1750</v>
      </c>
      <c r="AW1018">
        <v>1750</v>
      </c>
      <c r="AX1018">
        <v>1750</v>
      </c>
      <c r="AY1018">
        <v>1800</v>
      </c>
      <c r="AZ1018">
        <v>1800</v>
      </c>
      <c r="BA1018">
        <v>1800</v>
      </c>
      <c r="BB1018">
        <v>1800</v>
      </c>
      <c r="BC1018">
        <v>1775</v>
      </c>
      <c r="BD1018">
        <v>1750</v>
      </c>
      <c r="BE1018">
        <v>1800</v>
      </c>
      <c r="BF1018">
        <v>1823</v>
      </c>
      <c r="BG1018">
        <v>1775</v>
      </c>
      <c r="BH1018">
        <v>1800</v>
      </c>
      <c r="BI1018">
        <v>1750</v>
      </c>
      <c r="BJ1018">
        <v>1795</v>
      </c>
      <c r="BK1018">
        <v>1950</v>
      </c>
      <c r="BL1018">
        <v>1950</v>
      </c>
      <c r="BM1018">
        <v>1950</v>
      </c>
      <c r="BN1018">
        <v>1950</v>
      </c>
      <c r="BO1018">
        <v>1950</v>
      </c>
      <c r="BP1018">
        <v>1800</v>
      </c>
      <c r="BQ1018">
        <v>1850</v>
      </c>
      <c r="BR1018">
        <v>1900</v>
      </c>
      <c r="BS1018">
        <v>1850</v>
      </c>
      <c r="BT1018">
        <v>1950</v>
      </c>
      <c r="BU1018">
        <v>1950</v>
      </c>
      <c r="BV1018">
        <v>1950</v>
      </c>
      <c r="BW1018">
        <v>1995</v>
      </c>
      <c r="BX1018">
        <v>1950</v>
      </c>
      <c r="BY1018">
        <v>1950</v>
      </c>
      <c r="BZ1018">
        <v>1950</v>
      </c>
      <c r="CA1018">
        <v>1950</v>
      </c>
      <c r="CB1018">
        <v>1950</v>
      </c>
      <c r="CC1018">
        <v>1950</v>
      </c>
      <c r="CD1018">
        <v>2000</v>
      </c>
      <c r="CE1018">
        <v>1950</v>
      </c>
      <c r="CF1018">
        <v>2000</v>
      </c>
      <c r="CG1018">
        <v>2000</v>
      </c>
      <c r="CH1018">
        <v>2000</v>
      </c>
      <c r="CI1018">
        <v>2100</v>
      </c>
      <c r="CJ1018">
        <v>2100</v>
      </c>
      <c r="CK1018">
        <v>2100</v>
      </c>
      <c r="CL1018">
        <v>2100</v>
      </c>
      <c r="CM1018">
        <v>2000</v>
      </c>
      <c r="CN1018">
        <v>1995</v>
      </c>
      <c r="CO1018">
        <v>2000</v>
      </c>
      <c r="CP1018">
        <v>2095</v>
      </c>
      <c r="CQ1018">
        <v>2050</v>
      </c>
      <c r="CR1018">
        <v>2100</v>
      </c>
      <c r="CS1018">
        <v>2200</v>
      </c>
      <c r="CT1018">
        <v>2294.5</v>
      </c>
      <c r="CU1018">
        <v>2300</v>
      </c>
      <c r="CV1018">
        <v>2300</v>
      </c>
    </row>
    <row r="1019" spans="1:100" x14ac:dyDescent="0.25">
      <c r="A1019">
        <v>99206</v>
      </c>
      <c r="B1019" s="4" t="s">
        <v>896</v>
      </c>
      <c r="C1019" s="4" t="s">
        <v>180</v>
      </c>
      <c r="D1019" s="4" t="s">
        <v>897</v>
      </c>
      <c r="E1019" s="4" t="s">
        <v>897</v>
      </c>
      <c r="F1019">
        <v>1018</v>
      </c>
      <c r="CK1019">
        <v>1186</v>
      </c>
      <c r="CL1019">
        <v>1165</v>
      </c>
      <c r="CM1019">
        <v>1044</v>
      </c>
      <c r="CN1019">
        <v>1042</v>
      </c>
      <c r="CO1019">
        <v>988</v>
      </c>
      <c r="CP1019">
        <v>983</v>
      </c>
      <c r="CQ1019">
        <v>991</v>
      </c>
      <c r="CR1019">
        <v>1027</v>
      </c>
      <c r="CS1019">
        <v>1045.5</v>
      </c>
      <c r="CT1019">
        <v>1133</v>
      </c>
      <c r="CU1019">
        <v>1208</v>
      </c>
      <c r="CV1019">
        <v>1163</v>
      </c>
    </row>
    <row r="1020" spans="1:100" x14ac:dyDescent="0.25">
      <c r="A1020">
        <v>30338</v>
      </c>
      <c r="B1020" s="4" t="s">
        <v>898</v>
      </c>
      <c r="C1020" s="4" t="s">
        <v>139</v>
      </c>
      <c r="D1020" s="4" t="s">
        <v>140</v>
      </c>
      <c r="E1020" s="4" t="s">
        <v>507</v>
      </c>
      <c r="F1020">
        <v>1019</v>
      </c>
      <c r="CA1020">
        <v>1465</v>
      </c>
      <c r="CB1020">
        <v>1450</v>
      </c>
      <c r="CC1020">
        <v>1352.5</v>
      </c>
      <c r="CD1020">
        <v>1407</v>
      </c>
      <c r="CE1020">
        <v>1399.5</v>
      </c>
      <c r="CF1020">
        <v>1449</v>
      </c>
      <c r="CG1020">
        <v>1449</v>
      </c>
      <c r="CH1020">
        <v>1495</v>
      </c>
      <c r="CI1020">
        <v>1439</v>
      </c>
      <c r="CJ1020">
        <v>1440</v>
      </c>
      <c r="CK1020">
        <v>1577.5</v>
      </c>
      <c r="CL1020">
        <v>1506</v>
      </c>
      <c r="CM1020">
        <v>1450</v>
      </c>
      <c r="CN1020">
        <v>1529</v>
      </c>
      <c r="CO1020">
        <v>1599</v>
      </c>
      <c r="CP1020">
        <v>1525</v>
      </c>
      <c r="CQ1020">
        <v>1525</v>
      </c>
      <c r="CR1020">
        <v>1535</v>
      </c>
      <c r="CS1020">
        <v>1520</v>
      </c>
      <c r="CT1020">
        <v>1495</v>
      </c>
      <c r="CU1020">
        <v>1433.5</v>
      </c>
      <c r="CV1020">
        <v>1535</v>
      </c>
    </row>
    <row r="1021" spans="1:100" x14ac:dyDescent="0.25">
      <c r="A1021">
        <v>15206</v>
      </c>
      <c r="B1021" s="4" t="s">
        <v>597</v>
      </c>
      <c r="C1021" s="4" t="s">
        <v>208</v>
      </c>
      <c r="D1021" s="4" t="s">
        <v>597</v>
      </c>
      <c r="E1021" s="4" t="s">
        <v>598</v>
      </c>
      <c r="F1021">
        <v>1020</v>
      </c>
      <c r="CE1021">
        <v>1095</v>
      </c>
      <c r="CF1021">
        <v>1190</v>
      </c>
      <c r="CG1021">
        <v>1200</v>
      </c>
      <c r="CH1021">
        <v>1232.5</v>
      </c>
      <c r="CI1021">
        <v>1260</v>
      </c>
      <c r="CJ1021">
        <v>1260</v>
      </c>
      <c r="CK1021">
        <v>1250</v>
      </c>
      <c r="CL1021">
        <v>1197.5</v>
      </c>
      <c r="CM1021">
        <v>1195</v>
      </c>
      <c r="CN1021">
        <v>1260</v>
      </c>
      <c r="CO1021">
        <v>1277.5</v>
      </c>
      <c r="CP1021">
        <v>1250</v>
      </c>
      <c r="CQ1021">
        <v>1432.5</v>
      </c>
      <c r="CR1021">
        <v>1300</v>
      </c>
      <c r="CS1021">
        <v>1345</v>
      </c>
      <c r="CT1021">
        <v>1300</v>
      </c>
      <c r="CU1021">
        <v>1295</v>
      </c>
      <c r="CV1021">
        <v>1300</v>
      </c>
    </row>
    <row r="1022" spans="1:100" x14ac:dyDescent="0.25">
      <c r="A1022">
        <v>80228</v>
      </c>
      <c r="B1022" s="4" t="s">
        <v>187</v>
      </c>
      <c r="C1022" s="4" t="s">
        <v>231</v>
      </c>
      <c r="D1022" s="4" t="s">
        <v>232</v>
      </c>
      <c r="E1022" s="4" t="s">
        <v>357</v>
      </c>
      <c r="F1022">
        <v>1021</v>
      </c>
      <c r="CE1022">
        <v>1297.5</v>
      </c>
      <c r="CF1022">
        <v>1525</v>
      </c>
      <c r="CG1022">
        <v>1500</v>
      </c>
      <c r="CH1022">
        <v>1450</v>
      </c>
      <c r="CI1022">
        <v>1657.5</v>
      </c>
      <c r="CJ1022">
        <v>1650</v>
      </c>
      <c r="CK1022">
        <v>1919</v>
      </c>
      <c r="CL1022">
        <v>1800</v>
      </c>
      <c r="CM1022">
        <v>1795</v>
      </c>
      <c r="CN1022">
        <v>1775</v>
      </c>
      <c r="CO1022">
        <v>1600</v>
      </c>
      <c r="CP1022">
        <v>1475</v>
      </c>
      <c r="CQ1022">
        <v>1500</v>
      </c>
      <c r="CR1022">
        <v>1499</v>
      </c>
      <c r="CS1022">
        <v>1516</v>
      </c>
      <c r="CT1022">
        <v>1525</v>
      </c>
      <c r="CU1022">
        <v>1512.5</v>
      </c>
      <c r="CV1022">
        <v>1527.5</v>
      </c>
    </row>
    <row r="1023" spans="1:100" x14ac:dyDescent="0.25">
      <c r="A1023">
        <v>73110</v>
      </c>
      <c r="B1023" s="4" t="s">
        <v>899</v>
      </c>
      <c r="C1023" s="4" t="s">
        <v>428</v>
      </c>
      <c r="D1023" s="4" t="s">
        <v>600</v>
      </c>
      <c r="E1023" s="4" t="s">
        <v>601</v>
      </c>
      <c r="F1023">
        <v>1022</v>
      </c>
      <c r="CE1023">
        <v>672.5</v>
      </c>
      <c r="CF1023">
        <v>695</v>
      </c>
      <c r="CG1023">
        <v>695</v>
      </c>
      <c r="CH1023">
        <v>725</v>
      </c>
      <c r="CI1023">
        <v>725</v>
      </c>
      <c r="CJ1023">
        <v>715</v>
      </c>
      <c r="CK1023">
        <v>742.5</v>
      </c>
      <c r="CL1023">
        <v>750</v>
      </c>
      <c r="CM1023">
        <v>695</v>
      </c>
      <c r="CN1023">
        <v>700</v>
      </c>
      <c r="CO1023">
        <v>695</v>
      </c>
      <c r="CP1023">
        <v>700</v>
      </c>
      <c r="CQ1023">
        <v>707.5</v>
      </c>
      <c r="CR1023">
        <v>727.5</v>
      </c>
      <c r="CS1023">
        <v>730</v>
      </c>
      <c r="CT1023">
        <v>750</v>
      </c>
      <c r="CU1023">
        <v>795</v>
      </c>
      <c r="CV1023">
        <v>785</v>
      </c>
    </row>
    <row r="1024" spans="1:100" x14ac:dyDescent="0.25">
      <c r="A1024">
        <v>11103</v>
      </c>
      <c r="B1024" s="4" t="s">
        <v>101</v>
      </c>
      <c r="C1024" s="4" t="s">
        <v>102</v>
      </c>
      <c r="D1024" s="4" t="s">
        <v>101</v>
      </c>
      <c r="E1024" s="4" t="s">
        <v>119</v>
      </c>
      <c r="F1024">
        <v>1023</v>
      </c>
      <c r="W1024">
        <v>1800</v>
      </c>
      <c r="X1024">
        <v>1800</v>
      </c>
      <c r="Y1024">
        <v>1800</v>
      </c>
      <c r="Z1024">
        <v>1750</v>
      </c>
      <c r="AA1024">
        <v>1800</v>
      </c>
      <c r="AB1024">
        <v>1800</v>
      </c>
      <c r="AC1024">
        <v>1800</v>
      </c>
      <c r="AD1024">
        <v>1850</v>
      </c>
      <c r="AE1024">
        <v>1975</v>
      </c>
      <c r="AF1024">
        <v>2075</v>
      </c>
      <c r="AG1024">
        <v>2250</v>
      </c>
      <c r="AH1024">
        <v>2000</v>
      </c>
      <c r="AI1024">
        <v>2300</v>
      </c>
      <c r="AJ1024">
        <v>2300</v>
      </c>
      <c r="AK1024">
        <v>2300</v>
      </c>
      <c r="AL1024">
        <v>2300</v>
      </c>
      <c r="AM1024">
        <v>2095</v>
      </c>
      <c r="AN1024">
        <v>2000</v>
      </c>
      <c r="AO1024">
        <v>2000</v>
      </c>
      <c r="AP1024">
        <v>2000</v>
      </c>
      <c r="AQ1024">
        <v>2100</v>
      </c>
      <c r="AR1024">
        <v>2100</v>
      </c>
      <c r="AS1024">
        <v>2100</v>
      </c>
      <c r="AT1024">
        <v>2100</v>
      </c>
      <c r="AU1024">
        <v>2025</v>
      </c>
      <c r="AV1024">
        <v>2000</v>
      </c>
      <c r="AW1024">
        <v>2000</v>
      </c>
      <c r="AX1024">
        <v>2000</v>
      </c>
      <c r="AY1024">
        <v>2132.5</v>
      </c>
      <c r="AZ1024">
        <v>2100</v>
      </c>
      <c r="BA1024">
        <v>2100</v>
      </c>
      <c r="BB1024">
        <v>2050</v>
      </c>
      <c r="BC1024">
        <v>2195</v>
      </c>
      <c r="BD1024">
        <v>2200</v>
      </c>
      <c r="BE1024">
        <v>2050</v>
      </c>
      <c r="BF1024">
        <v>2100</v>
      </c>
      <c r="BG1024">
        <v>2200</v>
      </c>
      <c r="BH1024">
        <v>2295</v>
      </c>
      <c r="BI1024">
        <v>2250</v>
      </c>
      <c r="BJ1024">
        <v>2250</v>
      </c>
      <c r="BK1024">
        <v>2250</v>
      </c>
      <c r="BL1024">
        <v>2200</v>
      </c>
      <c r="BM1024">
        <v>2300</v>
      </c>
      <c r="BN1024">
        <v>2300</v>
      </c>
      <c r="BO1024">
        <v>2300</v>
      </c>
      <c r="BP1024">
        <v>2200</v>
      </c>
      <c r="BQ1024">
        <v>2200</v>
      </c>
      <c r="BR1024">
        <v>2200</v>
      </c>
      <c r="BS1024">
        <v>2250</v>
      </c>
      <c r="BT1024">
        <v>2300</v>
      </c>
      <c r="BU1024">
        <v>2300</v>
      </c>
      <c r="BV1024">
        <v>2300</v>
      </c>
      <c r="BW1024">
        <v>2275</v>
      </c>
      <c r="BX1024">
        <v>2300</v>
      </c>
      <c r="BY1024">
        <v>2300</v>
      </c>
      <c r="BZ1024">
        <v>2380</v>
      </c>
      <c r="CA1024">
        <v>2300</v>
      </c>
      <c r="CB1024">
        <v>2300</v>
      </c>
      <c r="CC1024">
        <v>2412.5</v>
      </c>
      <c r="CD1024">
        <v>2350</v>
      </c>
      <c r="CE1024">
        <v>2300</v>
      </c>
      <c r="CF1024">
        <v>2300</v>
      </c>
      <c r="CG1024">
        <v>2300</v>
      </c>
      <c r="CH1024">
        <v>2200</v>
      </c>
      <c r="CI1024">
        <v>2250</v>
      </c>
      <c r="CJ1024">
        <v>2300</v>
      </c>
      <c r="CK1024">
        <v>2400</v>
      </c>
      <c r="CL1024">
        <v>2375</v>
      </c>
      <c r="CM1024">
        <v>2295</v>
      </c>
      <c r="CN1024">
        <v>2300</v>
      </c>
      <c r="CO1024">
        <v>2200</v>
      </c>
      <c r="CP1024">
        <v>2200</v>
      </c>
      <c r="CQ1024">
        <v>2300</v>
      </c>
      <c r="CR1024">
        <v>2250</v>
      </c>
      <c r="CS1024">
        <v>2250</v>
      </c>
      <c r="CT1024">
        <v>2200</v>
      </c>
      <c r="CU1024">
        <v>2200</v>
      </c>
      <c r="CV1024">
        <v>2200</v>
      </c>
    </row>
    <row r="1025" spans="1:100" x14ac:dyDescent="0.25">
      <c r="A1025">
        <v>20110</v>
      </c>
      <c r="B1025" s="4" t="s">
        <v>900</v>
      </c>
      <c r="C1025" s="4" t="s">
        <v>175</v>
      </c>
      <c r="D1025" s="4" t="s">
        <v>142</v>
      </c>
      <c r="E1025" s="4" t="s">
        <v>287</v>
      </c>
      <c r="F1025">
        <v>1023</v>
      </c>
      <c r="CG1025">
        <v>1540.5</v>
      </c>
      <c r="CH1025">
        <v>1537</v>
      </c>
      <c r="CI1025">
        <v>1516</v>
      </c>
      <c r="CJ1025">
        <v>1521</v>
      </c>
      <c r="CK1025">
        <v>1550</v>
      </c>
      <c r="CL1025">
        <v>1507</v>
      </c>
      <c r="CM1025">
        <v>1492.5</v>
      </c>
      <c r="CN1025">
        <v>1485.5</v>
      </c>
      <c r="CO1025">
        <v>1464</v>
      </c>
      <c r="CP1025">
        <v>1446.5</v>
      </c>
      <c r="CQ1025">
        <v>1502</v>
      </c>
      <c r="CR1025">
        <v>1532</v>
      </c>
      <c r="CS1025">
        <v>1559</v>
      </c>
      <c r="CT1025">
        <v>1550</v>
      </c>
      <c r="CU1025">
        <v>1519</v>
      </c>
      <c r="CV1025">
        <v>1521</v>
      </c>
    </row>
    <row r="1026" spans="1:100" x14ac:dyDescent="0.25">
      <c r="A1026">
        <v>21208</v>
      </c>
      <c r="B1026" s="4" t="s">
        <v>901</v>
      </c>
      <c r="C1026" s="4" t="s">
        <v>168</v>
      </c>
      <c r="D1026" s="4" t="s">
        <v>169</v>
      </c>
      <c r="E1026" s="4" t="s">
        <v>169</v>
      </c>
      <c r="F1026">
        <v>1025</v>
      </c>
      <c r="CE1026">
        <v>1535</v>
      </c>
      <c r="CF1026">
        <v>1710</v>
      </c>
      <c r="CG1026">
        <v>1625</v>
      </c>
      <c r="CH1026">
        <v>1699.5</v>
      </c>
      <c r="CI1026">
        <v>1776</v>
      </c>
      <c r="CJ1026">
        <v>1841</v>
      </c>
      <c r="CK1026">
        <v>1752</v>
      </c>
      <c r="CL1026">
        <v>1824</v>
      </c>
      <c r="CM1026">
        <v>1750.5</v>
      </c>
      <c r="CN1026">
        <v>1699</v>
      </c>
      <c r="CO1026">
        <v>1631</v>
      </c>
      <c r="CP1026">
        <v>1550</v>
      </c>
      <c r="CQ1026">
        <v>1616</v>
      </c>
      <c r="CR1026">
        <v>1617</v>
      </c>
      <c r="CS1026">
        <v>1650</v>
      </c>
      <c r="CT1026">
        <v>1662.5</v>
      </c>
      <c r="CU1026">
        <v>1687</v>
      </c>
      <c r="CV1026">
        <v>1663</v>
      </c>
    </row>
    <row r="1027" spans="1:100" x14ac:dyDescent="0.25">
      <c r="A1027">
        <v>78749</v>
      </c>
      <c r="B1027" s="4" t="s">
        <v>127</v>
      </c>
      <c r="C1027" s="4" t="s">
        <v>108</v>
      </c>
      <c r="D1027" s="4" t="s">
        <v>127</v>
      </c>
      <c r="E1027" s="4" t="s">
        <v>128</v>
      </c>
      <c r="F1027">
        <v>1026</v>
      </c>
      <c r="CD1027">
        <v>1457</v>
      </c>
      <c r="CE1027">
        <v>1381</v>
      </c>
      <c r="CF1027">
        <v>1466</v>
      </c>
      <c r="CG1027">
        <v>1475</v>
      </c>
      <c r="CH1027">
        <v>1489</v>
      </c>
      <c r="CI1027">
        <v>1475</v>
      </c>
      <c r="CJ1027">
        <v>1449</v>
      </c>
      <c r="CK1027">
        <v>1479</v>
      </c>
      <c r="CL1027">
        <v>1429</v>
      </c>
      <c r="CM1027">
        <v>1449.5</v>
      </c>
      <c r="CN1027">
        <v>1506</v>
      </c>
      <c r="CO1027">
        <v>1479.5</v>
      </c>
      <c r="CP1027">
        <v>1435</v>
      </c>
      <c r="CQ1027">
        <v>1450</v>
      </c>
      <c r="CR1027">
        <v>1407.5</v>
      </c>
      <c r="CS1027">
        <v>1379.5</v>
      </c>
      <c r="CT1027">
        <v>1450</v>
      </c>
      <c r="CU1027">
        <v>1429</v>
      </c>
      <c r="CV1027">
        <v>1466</v>
      </c>
    </row>
    <row r="1028" spans="1:100" x14ac:dyDescent="0.25">
      <c r="A1028">
        <v>80203</v>
      </c>
      <c r="B1028" s="4" t="s">
        <v>232</v>
      </c>
      <c r="C1028" s="4" t="s">
        <v>231</v>
      </c>
      <c r="D1028" s="4" t="s">
        <v>232</v>
      </c>
      <c r="E1028" s="4" t="s">
        <v>232</v>
      </c>
      <c r="F1028">
        <v>1027</v>
      </c>
      <c r="AA1028">
        <v>1655</v>
      </c>
      <c r="AB1028">
        <v>1605</v>
      </c>
      <c r="AC1028">
        <v>1700</v>
      </c>
      <c r="AD1028">
        <v>1772.5</v>
      </c>
      <c r="AE1028">
        <v>1600</v>
      </c>
      <c r="AF1028">
        <v>1595</v>
      </c>
      <c r="AG1028">
        <v>1695</v>
      </c>
      <c r="AH1028">
        <v>1657.5</v>
      </c>
      <c r="AI1028">
        <v>1587.5</v>
      </c>
      <c r="AJ1028">
        <v>1548</v>
      </c>
      <c r="AK1028">
        <v>1602.5</v>
      </c>
      <c r="AL1028">
        <v>1800</v>
      </c>
      <c r="AM1028">
        <v>1575</v>
      </c>
      <c r="AN1028">
        <v>1650</v>
      </c>
      <c r="AO1028">
        <v>1785</v>
      </c>
      <c r="AP1028">
        <v>1775</v>
      </c>
      <c r="AQ1028">
        <v>1750</v>
      </c>
      <c r="AR1028">
        <v>1650</v>
      </c>
      <c r="AS1028">
        <v>1687.5</v>
      </c>
      <c r="AT1028">
        <v>1755</v>
      </c>
      <c r="AU1028">
        <v>1775</v>
      </c>
      <c r="AV1028">
        <v>1792.5</v>
      </c>
      <c r="AW1028">
        <v>1800</v>
      </c>
      <c r="AX1028">
        <v>1723</v>
      </c>
      <c r="AY1028">
        <v>1597.5</v>
      </c>
      <c r="AZ1028">
        <v>1600</v>
      </c>
      <c r="BA1028">
        <v>1613</v>
      </c>
      <c r="BB1028">
        <v>1800</v>
      </c>
      <c r="BC1028">
        <v>1792.5</v>
      </c>
      <c r="BD1028">
        <v>1870</v>
      </c>
      <c r="BE1028">
        <v>1820</v>
      </c>
      <c r="BF1028">
        <v>1850</v>
      </c>
      <c r="BG1028">
        <v>1870</v>
      </c>
      <c r="BH1028">
        <v>1850</v>
      </c>
      <c r="BI1028">
        <v>1850</v>
      </c>
      <c r="BJ1028">
        <v>1856.5</v>
      </c>
      <c r="BK1028">
        <v>1950.5</v>
      </c>
      <c r="BL1028">
        <v>1821.5</v>
      </c>
      <c r="BM1028">
        <v>2000</v>
      </c>
      <c r="BN1028">
        <v>2092.5</v>
      </c>
      <c r="BO1028">
        <v>1852</v>
      </c>
      <c r="BP1028">
        <v>1823</v>
      </c>
      <c r="BQ1028">
        <v>1800</v>
      </c>
      <c r="BR1028">
        <v>1770</v>
      </c>
      <c r="BS1028">
        <v>1715</v>
      </c>
      <c r="BT1028">
        <v>1730</v>
      </c>
      <c r="BU1028">
        <v>1750</v>
      </c>
      <c r="BV1028">
        <v>1800</v>
      </c>
      <c r="BW1028">
        <v>1900</v>
      </c>
      <c r="BX1028">
        <v>1900</v>
      </c>
      <c r="BY1028">
        <v>1797.5</v>
      </c>
      <c r="BZ1028">
        <v>1895</v>
      </c>
      <c r="CA1028">
        <v>1850</v>
      </c>
      <c r="CB1028">
        <v>1800</v>
      </c>
      <c r="CC1028">
        <v>1999.5</v>
      </c>
      <c r="CD1028">
        <v>1768</v>
      </c>
      <c r="CE1028">
        <v>1765</v>
      </c>
      <c r="CF1028">
        <v>1797.5</v>
      </c>
      <c r="CG1028">
        <v>1825</v>
      </c>
      <c r="CH1028">
        <v>1795</v>
      </c>
      <c r="CI1028">
        <v>1897.5</v>
      </c>
      <c r="CJ1028">
        <v>1869</v>
      </c>
      <c r="CK1028">
        <v>1800</v>
      </c>
      <c r="CL1028">
        <v>1865</v>
      </c>
      <c r="CM1028">
        <v>1850</v>
      </c>
      <c r="CN1028">
        <v>1834</v>
      </c>
      <c r="CO1028">
        <v>1847</v>
      </c>
      <c r="CP1028">
        <v>1800</v>
      </c>
      <c r="CQ1028">
        <v>1747.5</v>
      </c>
      <c r="CR1028">
        <v>1875</v>
      </c>
      <c r="CS1028">
        <v>1890</v>
      </c>
      <c r="CT1028">
        <v>1885</v>
      </c>
      <c r="CU1028">
        <v>1895</v>
      </c>
      <c r="CV1028">
        <v>1985</v>
      </c>
    </row>
    <row r="1029" spans="1:100" x14ac:dyDescent="0.25">
      <c r="A1029">
        <v>53154</v>
      </c>
      <c r="B1029" s="4" t="s">
        <v>902</v>
      </c>
      <c r="C1029" s="4" t="s">
        <v>459</v>
      </c>
      <c r="D1029" s="4" t="s">
        <v>514</v>
      </c>
      <c r="E1029" s="4" t="s">
        <v>514</v>
      </c>
      <c r="F1029">
        <v>1028</v>
      </c>
      <c r="CK1029">
        <v>1200</v>
      </c>
      <c r="CL1029">
        <v>1161</v>
      </c>
      <c r="CM1029">
        <v>1195</v>
      </c>
      <c r="CN1029">
        <v>1212</v>
      </c>
      <c r="CO1029">
        <v>1225</v>
      </c>
      <c r="CP1029">
        <v>1290</v>
      </c>
      <c r="CQ1029">
        <v>1254</v>
      </c>
      <c r="CR1029">
        <v>1293</v>
      </c>
      <c r="CS1029">
        <v>1310</v>
      </c>
      <c r="CT1029">
        <v>1355</v>
      </c>
      <c r="CU1029">
        <v>1348</v>
      </c>
      <c r="CV1029">
        <v>1295</v>
      </c>
    </row>
    <row r="1030" spans="1:100" x14ac:dyDescent="0.25">
      <c r="A1030">
        <v>80247</v>
      </c>
      <c r="B1030" s="4" t="s">
        <v>232</v>
      </c>
      <c r="C1030" s="4" t="s">
        <v>231</v>
      </c>
      <c r="D1030" s="4" t="s">
        <v>232</v>
      </c>
      <c r="E1030" s="4" t="s">
        <v>232</v>
      </c>
      <c r="F1030">
        <v>1029</v>
      </c>
      <c r="AY1030">
        <v>1310</v>
      </c>
      <c r="AZ1030">
        <v>1305</v>
      </c>
      <c r="BA1030">
        <v>1350</v>
      </c>
      <c r="BB1030">
        <v>1550</v>
      </c>
      <c r="BC1030">
        <v>1430</v>
      </c>
      <c r="BD1030">
        <v>1450</v>
      </c>
      <c r="BE1030">
        <v>1462.5</v>
      </c>
      <c r="BF1030">
        <v>1410</v>
      </c>
      <c r="BG1030">
        <v>1510</v>
      </c>
      <c r="BH1030">
        <v>1497.5</v>
      </c>
      <c r="BI1030">
        <v>1505</v>
      </c>
      <c r="BJ1030">
        <v>1575</v>
      </c>
      <c r="BK1030">
        <v>1600</v>
      </c>
      <c r="BL1030">
        <v>1625</v>
      </c>
      <c r="BM1030">
        <v>1645</v>
      </c>
      <c r="BN1030">
        <v>1662.5</v>
      </c>
      <c r="BO1030">
        <v>1575</v>
      </c>
      <c r="BP1030">
        <v>1585</v>
      </c>
      <c r="BQ1030">
        <v>1595</v>
      </c>
      <c r="BR1030">
        <v>1585</v>
      </c>
      <c r="BS1030">
        <v>1555</v>
      </c>
      <c r="BT1030">
        <v>1550</v>
      </c>
      <c r="BU1030">
        <v>1590</v>
      </c>
      <c r="BV1030">
        <v>1550</v>
      </c>
      <c r="BW1030">
        <v>1560</v>
      </c>
      <c r="BX1030">
        <v>1580</v>
      </c>
      <c r="BY1030">
        <v>1547.5</v>
      </c>
      <c r="BZ1030">
        <v>1540</v>
      </c>
      <c r="CA1030">
        <v>1624</v>
      </c>
      <c r="CB1030">
        <v>1597</v>
      </c>
      <c r="CC1030">
        <v>1580</v>
      </c>
      <c r="CD1030">
        <v>1345</v>
      </c>
      <c r="CE1030">
        <v>1470</v>
      </c>
      <c r="CF1030">
        <v>1525</v>
      </c>
      <c r="CG1030">
        <v>1590</v>
      </c>
      <c r="CH1030">
        <v>1558.5</v>
      </c>
      <c r="CI1030">
        <v>1517.5</v>
      </c>
      <c r="CJ1030">
        <v>1525</v>
      </c>
      <c r="CK1030">
        <v>1546</v>
      </c>
      <c r="CL1030">
        <v>1616</v>
      </c>
      <c r="CM1030">
        <v>1580</v>
      </c>
      <c r="CN1030">
        <v>1557.5</v>
      </c>
      <c r="CO1030">
        <v>1497</v>
      </c>
      <c r="CP1030">
        <v>1497</v>
      </c>
      <c r="CQ1030">
        <v>1500</v>
      </c>
      <c r="CR1030">
        <v>1517</v>
      </c>
      <c r="CS1030">
        <v>1518.5</v>
      </c>
      <c r="CT1030">
        <v>1591</v>
      </c>
      <c r="CU1030">
        <v>1615</v>
      </c>
      <c r="CV1030">
        <v>1627</v>
      </c>
    </row>
    <row r="1031" spans="1:100" x14ac:dyDescent="0.25">
      <c r="A1031">
        <v>60031</v>
      </c>
      <c r="B1031" s="4" t="s">
        <v>903</v>
      </c>
      <c r="C1031" s="4" t="s">
        <v>105</v>
      </c>
      <c r="D1031" s="4" t="s">
        <v>104</v>
      </c>
      <c r="E1031" s="4" t="s">
        <v>498</v>
      </c>
      <c r="F1031">
        <v>1030</v>
      </c>
      <c r="CI1031">
        <v>1411</v>
      </c>
      <c r="CJ1031">
        <v>1434</v>
      </c>
      <c r="CK1031">
        <v>1521</v>
      </c>
      <c r="CL1031">
        <v>1436</v>
      </c>
      <c r="CM1031">
        <v>1448</v>
      </c>
      <c r="CN1031">
        <v>1456</v>
      </c>
      <c r="CO1031">
        <v>1456</v>
      </c>
      <c r="CP1031">
        <v>1474</v>
      </c>
      <c r="CQ1031">
        <v>1461</v>
      </c>
      <c r="CR1031">
        <v>1441</v>
      </c>
      <c r="CS1031">
        <v>1468</v>
      </c>
      <c r="CT1031">
        <v>1477</v>
      </c>
      <c r="CU1031">
        <v>1441</v>
      </c>
      <c r="CV1031">
        <v>1438</v>
      </c>
    </row>
    <row r="1032" spans="1:100" x14ac:dyDescent="0.25">
      <c r="A1032">
        <v>84107</v>
      </c>
      <c r="B1032" s="4" t="s">
        <v>904</v>
      </c>
      <c r="C1032" s="4" t="s">
        <v>778</v>
      </c>
      <c r="D1032" s="4" t="s">
        <v>779</v>
      </c>
      <c r="E1032" s="4" t="s">
        <v>780</v>
      </c>
      <c r="F1032">
        <v>1031</v>
      </c>
      <c r="BX1032">
        <v>895</v>
      </c>
      <c r="BY1032">
        <v>880</v>
      </c>
      <c r="BZ1032">
        <v>945</v>
      </c>
      <c r="CA1032">
        <v>885</v>
      </c>
      <c r="CB1032">
        <v>960</v>
      </c>
      <c r="CC1032">
        <v>895</v>
      </c>
      <c r="CD1032">
        <v>992.5</v>
      </c>
      <c r="CE1032">
        <v>980</v>
      </c>
      <c r="CF1032">
        <v>975</v>
      </c>
      <c r="CG1032">
        <v>980</v>
      </c>
      <c r="CH1032">
        <v>982.5</v>
      </c>
      <c r="CI1032">
        <v>1000</v>
      </c>
      <c r="CJ1032">
        <v>1000</v>
      </c>
      <c r="CK1032">
        <v>1020</v>
      </c>
      <c r="CL1032">
        <v>1000</v>
      </c>
      <c r="CM1032">
        <v>1047.5</v>
      </c>
      <c r="CN1032">
        <v>1010</v>
      </c>
      <c r="CO1032">
        <v>999</v>
      </c>
      <c r="CP1032">
        <v>950</v>
      </c>
      <c r="CQ1032">
        <v>950</v>
      </c>
      <c r="CR1032">
        <v>1079</v>
      </c>
      <c r="CS1032">
        <v>1048</v>
      </c>
      <c r="CT1032">
        <v>1100</v>
      </c>
      <c r="CU1032">
        <v>1025</v>
      </c>
      <c r="CV1032">
        <v>994.5</v>
      </c>
    </row>
    <row r="1033" spans="1:100" x14ac:dyDescent="0.25">
      <c r="A1033">
        <v>33135</v>
      </c>
      <c r="B1033" s="4" t="s">
        <v>607</v>
      </c>
      <c r="C1033" s="4" t="s">
        <v>171</v>
      </c>
      <c r="D1033" s="4" t="s">
        <v>172</v>
      </c>
      <c r="E1033" s="4" t="s">
        <v>173</v>
      </c>
      <c r="F1033">
        <v>1032</v>
      </c>
      <c r="BZ1033">
        <v>1590</v>
      </c>
      <c r="CA1033">
        <v>1570</v>
      </c>
      <c r="CB1033">
        <v>1750</v>
      </c>
      <c r="CC1033">
        <v>1750</v>
      </c>
      <c r="CD1033">
        <v>1600</v>
      </c>
      <c r="CE1033">
        <v>1650</v>
      </c>
      <c r="CF1033">
        <v>1600</v>
      </c>
      <c r="CG1033">
        <v>1600</v>
      </c>
      <c r="CH1033">
        <v>1650</v>
      </c>
      <c r="CI1033">
        <v>1700</v>
      </c>
      <c r="CJ1033">
        <v>1700</v>
      </c>
      <c r="CK1033">
        <v>1662.5</v>
      </c>
      <c r="CL1033">
        <v>1675</v>
      </c>
      <c r="CM1033">
        <v>1890</v>
      </c>
      <c r="CN1033">
        <v>1950</v>
      </c>
      <c r="CO1033">
        <v>1882</v>
      </c>
      <c r="CP1033">
        <v>1775</v>
      </c>
      <c r="CQ1033">
        <v>1800</v>
      </c>
      <c r="CR1033">
        <v>1995</v>
      </c>
      <c r="CS1033">
        <v>1807</v>
      </c>
      <c r="CT1033">
        <v>2108</v>
      </c>
      <c r="CU1033">
        <v>2164</v>
      </c>
      <c r="CV1033">
        <v>1850</v>
      </c>
    </row>
    <row r="1034" spans="1:100" x14ac:dyDescent="0.25">
      <c r="A1034">
        <v>10013</v>
      </c>
      <c r="B1034" s="4" t="s">
        <v>101</v>
      </c>
      <c r="C1034" s="4" t="s">
        <v>102</v>
      </c>
      <c r="D1034" s="4" t="s">
        <v>101</v>
      </c>
      <c r="E1034" s="4" t="s">
        <v>101</v>
      </c>
      <c r="F1034">
        <v>1033</v>
      </c>
      <c r="R1034">
        <v>4897.5</v>
      </c>
      <c r="S1034">
        <v>4900</v>
      </c>
      <c r="T1034">
        <v>4997.5</v>
      </c>
      <c r="U1034">
        <v>4995</v>
      </c>
      <c r="V1034">
        <v>5000</v>
      </c>
      <c r="W1034">
        <v>5175</v>
      </c>
      <c r="X1034">
        <v>4950</v>
      </c>
      <c r="Y1034">
        <v>4925</v>
      </c>
      <c r="Z1034">
        <v>4900</v>
      </c>
      <c r="AA1034">
        <v>4897.5</v>
      </c>
      <c r="AB1034">
        <v>5000</v>
      </c>
      <c r="AC1034">
        <v>4900</v>
      </c>
      <c r="AD1034">
        <v>4895</v>
      </c>
      <c r="AE1034">
        <v>4800</v>
      </c>
      <c r="AF1034">
        <v>4900</v>
      </c>
      <c r="AG1034">
        <v>4800</v>
      </c>
      <c r="AH1034">
        <v>4895</v>
      </c>
      <c r="AI1034">
        <v>4895</v>
      </c>
      <c r="AJ1034">
        <v>4600</v>
      </c>
      <c r="AK1034">
        <v>4825</v>
      </c>
      <c r="AL1034">
        <v>4850</v>
      </c>
      <c r="AM1034">
        <v>4895</v>
      </c>
      <c r="AN1034">
        <v>4900</v>
      </c>
      <c r="AO1034">
        <v>4900</v>
      </c>
      <c r="AP1034">
        <v>4995</v>
      </c>
      <c r="AQ1034">
        <v>5095</v>
      </c>
      <c r="AR1034">
        <v>5000</v>
      </c>
      <c r="AS1034">
        <v>4900</v>
      </c>
      <c r="AT1034">
        <v>4895</v>
      </c>
      <c r="AU1034">
        <v>4850</v>
      </c>
      <c r="AV1034">
        <v>4850</v>
      </c>
      <c r="AW1034">
        <v>4800</v>
      </c>
      <c r="AX1034">
        <v>4800</v>
      </c>
      <c r="AY1034">
        <v>4800</v>
      </c>
      <c r="AZ1034">
        <v>4650</v>
      </c>
      <c r="BA1034">
        <v>4650</v>
      </c>
      <c r="BB1034">
        <v>5095</v>
      </c>
      <c r="BC1034">
        <v>4950</v>
      </c>
      <c r="BD1034">
        <v>4895</v>
      </c>
      <c r="BE1034">
        <v>4995</v>
      </c>
      <c r="BF1034">
        <v>4995</v>
      </c>
      <c r="BG1034">
        <v>5200</v>
      </c>
      <c r="BH1034">
        <v>5025</v>
      </c>
      <c r="BI1034">
        <v>5200</v>
      </c>
      <c r="BJ1034">
        <v>5147.5</v>
      </c>
      <c r="BK1034">
        <v>5225</v>
      </c>
      <c r="BL1034">
        <v>5197.5</v>
      </c>
      <c r="BM1034">
        <v>5250</v>
      </c>
      <c r="BN1034">
        <v>5200</v>
      </c>
      <c r="BO1034">
        <v>5300</v>
      </c>
      <c r="BP1034">
        <v>5097.5</v>
      </c>
      <c r="BQ1034">
        <v>5000</v>
      </c>
      <c r="BR1034">
        <v>4995</v>
      </c>
      <c r="BS1034">
        <v>4995</v>
      </c>
      <c r="BT1034">
        <v>4995</v>
      </c>
      <c r="BU1034">
        <v>4995</v>
      </c>
      <c r="BV1034">
        <v>4972.5</v>
      </c>
      <c r="BW1034">
        <v>4997.5</v>
      </c>
      <c r="BX1034">
        <v>4895</v>
      </c>
      <c r="BY1034">
        <v>5025</v>
      </c>
      <c r="BZ1034">
        <v>4950</v>
      </c>
      <c r="CA1034">
        <v>5097.5</v>
      </c>
      <c r="CB1034">
        <v>4950</v>
      </c>
      <c r="CC1034">
        <v>4525</v>
      </c>
      <c r="CD1034">
        <v>4995</v>
      </c>
      <c r="CE1034">
        <v>4995</v>
      </c>
      <c r="CF1034">
        <v>4950</v>
      </c>
      <c r="CG1034">
        <v>5195</v>
      </c>
      <c r="CH1034">
        <v>5195</v>
      </c>
      <c r="CI1034">
        <v>5095</v>
      </c>
      <c r="CJ1034">
        <v>4995</v>
      </c>
      <c r="CK1034">
        <v>5195</v>
      </c>
      <c r="CL1034">
        <v>5025</v>
      </c>
      <c r="CM1034">
        <v>4995</v>
      </c>
      <c r="CN1034">
        <v>4895</v>
      </c>
      <c r="CO1034">
        <v>4895</v>
      </c>
      <c r="CP1034">
        <v>4900</v>
      </c>
      <c r="CQ1034">
        <v>4900</v>
      </c>
      <c r="CR1034">
        <v>4950</v>
      </c>
      <c r="CS1034">
        <v>5085</v>
      </c>
      <c r="CT1034">
        <v>4950</v>
      </c>
      <c r="CU1034">
        <v>4897.5</v>
      </c>
      <c r="CV1034">
        <v>4997.5</v>
      </c>
    </row>
    <row r="1035" spans="1:100" x14ac:dyDescent="0.25">
      <c r="A1035">
        <v>55369</v>
      </c>
      <c r="B1035" s="4" t="s">
        <v>905</v>
      </c>
      <c r="C1035" s="4" t="s">
        <v>352</v>
      </c>
      <c r="D1035" s="4" t="s">
        <v>447</v>
      </c>
      <c r="E1035" s="4" t="s">
        <v>727</v>
      </c>
      <c r="F1035">
        <v>1034</v>
      </c>
      <c r="CG1035">
        <v>1597.5</v>
      </c>
      <c r="CH1035">
        <v>1650</v>
      </c>
      <c r="CI1035">
        <v>1450</v>
      </c>
      <c r="CJ1035">
        <v>1455</v>
      </c>
      <c r="CK1035">
        <v>1435</v>
      </c>
      <c r="CL1035">
        <v>1587.5</v>
      </c>
      <c r="CM1035">
        <v>1475</v>
      </c>
      <c r="CN1035">
        <v>1537.5</v>
      </c>
      <c r="CO1035">
        <v>1600</v>
      </c>
      <c r="CP1035">
        <v>1550</v>
      </c>
      <c r="CQ1035">
        <v>1625</v>
      </c>
      <c r="CR1035">
        <v>1646.5</v>
      </c>
      <c r="CS1035">
        <v>1675</v>
      </c>
      <c r="CT1035">
        <v>1675</v>
      </c>
      <c r="CU1035">
        <v>1696</v>
      </c>
      <c r="CV1035">
        <v>1645</v>
      </c>
    </row>
    <row r="1036" spans="1:100" x14ac:dyDescent="0.25">
      <c r="A1036">
        <v>75081</v>
      </c>
      <c r="B1036" s="4" t="s">
        <v>589</v>
      </c>
      <c r="C1036" s="4" t="s">
        <v>108</v>
      </c>
      <c r="D1036" s="4" t="s">
        <v>109</v>
      </c>
      <c r="E1036" s="4" t="s">
        <v>160</v>
      </c>
      <c r="F1036">
        <v>1035</v>
      </c>
      <c r="CF1036">
        <v>1390.5</v>
      </c>
      <c r="CG1036">
        <v>1580</v>
      </c>
      <c r="CH1036">
        <v>1645</v>
      </c>
      <c r="CI1036">
        <v>1637.5</v>
      </c>
      <c r="CJ1036">
        <v>1660</v>
      </c>
      <c r="CK1036">
        <v>1695</v>
      </c>
      <c r="CL1036">
        <v>1644.5</v>
      </c>
      <c r="CM1036">
        <v>1660</v>
      </c>
      <c r="CN1036">
        <v>1589</v>
      </c>
      <c r="CO1036">
        <v>1600</v>
      </c>
      <c r="CP1036">
        <v>1585.5</v>
      </c>
      <c r="CQ1036">
        <v>1419</v>
      </c>
      <c r="CR1036">
        <v>1355</v>
      </c>
      <c r="CS1036">
        <v>1349</v>
      </c>
      <c r="CT1036">
        <v>1435</v>
      </c>
      <c r="CU1036">
        <v>1445</v>
      </c>
      <c r="CV1036">
        <v>1539</v>
      </c>
    </row>
    <row r="1037" spans="1:100" x14ac:dyDescent="0.25">
      <c r="A1037">
        <v>11367</v>
      </c>
      <c r="B1037" s="4" t="s">
        <v>101</v>
      </c>
      <c r="C1037" s="4" t="s">
        <v>102</v>
      </c>
      <c r="D1037" s="4" t="s">
        <v>101</v>
      </c>
      <c r="E1037" s="4" t="s">
        <v>119</v>
      </c>
      <c r="F1037">
        <v>1036</v>
      </c>
      <c r="AW1037">
        <v>1960.5</v>
      </c>
      <c r="AX1037">
        <v>2000</v>
      </c>
      <c r="AY1037">
        <v>2100</v>
      </c>
      <c r="AZ1037">
        <v>2250</v>
      </c>
      <c r="BA1037">
        <v>2297.5</v>
      </c>
      <c r="BB1037">
        <v>2300</v>
      </c>
      <c r="BC1037">
        <v>2325</v>
      </c>
      <c r="BD1037">
        <v>2295</v>
      </c>
      <c r="BE1037">
        <v>2100</v>
      </c>
      <c r="BF1037">
        <v>2150</v>
      </c>
      <c r="BG1037">
        <v>2000</v>
      </c>
      <c r="BH1037">
        <v>1950</v>
      </c>
      <c r="BI1037">
        <v>1950</v>
      </c>
      <c r="BJ1037">
        <v>1950</v>
      </c>
      <c r="BK1037">
        <v>1950</v>
      </c>
      <c r="BL1037">
        <v>1950</v>
      </c>
      <c r="BM1037">
        <v>1950</v>
      </c>
      <c r="BN1037">
        <v>1950</v>
      </c>
      <c r="BO1037">
        <v>1950</v>
      </c>
      <c r="BP1037">
        <v>1950</v>
      </c>
      <c r="BQ1037">
        <v>1950</v>
      </c>
      <c r="BR1037">
        <v>1950</v>
      </c>
      <c r="BS1037">
        <v>1950</v>
      </c>
      <c r="BT1037">
        <v>1950</v>
      </c>
      <c r="BU1037">
        <v>1950</v>
      </c>
      <c r="BV1037">
        <v>1950</v>
      </c>
      <c r="BW1037">
        <v>1850</v>
      </c>
      <c r="BX1037">
        <v>1850</v>
      </c>
      <c r="BY1037">
        <v>1950</v>
      </c>
      <c r="BZ1037">
        <v>1950</v>
      </c>
      <c r="CA1037">
        <v>1950</v>
      </c>
      <c r="CB1037">
        <v>1950</v>
      </c>
      <c r="CC1037">
        <v>1950</v>
      </c>
      <c r="CD1037">
        <v>1975</v>
      </c>
      <c r="CE1037">
        <v>1950</v>
      </c>
      <c r="CF1037">
        <v>1975</v>
      </c>
      <c r="CG1037">
        <v>1950</v>
      </c>
      <c r="CH1037">
        <v>1950</v>
      </c>
      <c r="CI1037">
        <v>1950</v>
      </c>
      <c r="CJ1037">
        <v>1962.5</v>
      </c>
      <c r="CK1037">
        <v>1975</v>
      </c>
      <c r="CL1037">
        <v>1975</v>
      </c>
      <c r="CM1037">
        <v>1975</v>
      </c>
      <c r="CN1037">
        <v>1975</v>
      </c>
      <c r="CO1037">
        <v>2000</v>
      </c>
      <c r="CP1037">
        <v>2000</v>
      </c>
      <c r="CQ1037">
        <v>2000</v>
      </c>
      <c r="CR1037">
        <v>2000</v>
      </c>
      <c r="CS1037">
        <v>2000</v>
      </c>
      <c r="CT1037">
        <v>2000</v>
      </c>
      <c r="CU1037">
        <v>2000</v>
      </c>
      <c r="CV1037">
        <v>2000</v>
      </c>
    </row>
    <row r="1038" spans="1:100" x14ac:dyDescent="0.25">
      <c r="A1038">
        <v>46260</v>
      </c>
      <c r="B1038" s="4" t="s">
        <v>289</v>
      </c>
      <c r="C1038" s="4" t="s">
        <v>290</v>
      </c>
      <c r="D1038" s="4" t="s">
        <v>289</v>
      </c>
      <c r="E1038" s="4" t="s">
        <v>291</v>
      </c>
      <c r="F1038">
        <v>1037</v>
      </c>
      <c r="BM1038">
        <v>850</v>
      </c>
      <c r="BN1038">
        <v>768</v>
      </c>
      <c r="BO1038">
        <v>794</v>
      </c>
      <c r="BP1038">
        <v>790</v>
      </c>
      <c r="BQ1038">
        <v>826</v>
      </c>
      <c r="BR1038">
        <v>809.5</v>
      </c>
      <c r="BS1038">
        <v>826</v>
      </c>
      <c r="BT1038">
        <v>827.5</v>
      </c>
      <c r="BU1038">
        <v>824</v>
      </c>
      <c r="BV1038">
        <v>826</v>
      </c>
      <c r="BW1038">
        <v>809</v>
      </c>
      <c r="BX1038">
        <v>829</v>
      </c>
      <c r="BY1038">
        <v>829</v>
      </c>
      <c r="BZ1038">
        <v>849</v>
      </c>
      <c r="CA1038">
        <v>849</v>
      </c>
      <c r="CB1038">
        <v>825.5</v>
      </c>
      <c r="CC1038">
        <v>799</v>
      </c>
      <c r="CD1038">
        <v>809</v>
      </c>
      <c r="CE1038">
        <v>845</v>
      </c>
      <c r="CF1038">
        <v>888</v>
      </c>
      <c r="CG1038">
        <v>909.5</v>
      </c>
      <c r="CH1038">
        <v>949</v>
      </c>
      <c r="CI1038">
        <v>921</v>
      </c>
      <c r="CJ1038">
        <v>899</v>
      </c>
      <c r="CK1038">
        <v>909</v>
      </c>
      <c r="CL1038">
        <v>910</v>
      </c>
      <c r="CM1038">
        <v>879</v>
      </c>
      <c r="CN1038">
        <v>879</v>
      </c>
      <c r="CO1038">
        <v>899</v>
      </c>
      <c r="CP1038">
        <v>899</v>
      </c>
      <c r="CQ1038">
        <v>855</v>
      </c>
      <c r="CR1038">
        <v>899</v>
      </c>
      <c r="CS1038">
        <v>889</v>
      </c>
      <c r="CT1038">
        <v>919</v>
      </c>
      <c r="CU1038">
        <v>929</v>
      </c>
      <c r="CV1038">
        <v>942.5</v>
      </c>
    </row>
    <row r="1039" spans="1:100" x14ac:dyDescent="0.25">
      <c r="A1039">
        <v>89012</v>
      </c>
      <c r="B1039" s="4" t="s">
        <v>334</v>
      </c>
      <c r="C1039" s="4" t="s">
        <v>226</v>
      </c>
      <c r="D1039" s="4" t="s">
        <v>225</v>
      </c>
      <c r="E1039" s="4" t="s">
        <v>227</v>
      </c>
      <c r="F1039">
        <v>1038</v>
      </c>
      <c r="BH1039">
        <v>1197.5</v>
      </c>
      <c r="BI1039">
        <v>1250</v>
      </c>
      <c r="BJ1039">
        <v>1275</v>
      </c>
      <c r="BK1039">
        <v>1300</v>
      </c>
      <c r="BL1039">
        <v>1212.5</v>
      </c>
      <c r="BM1039">
        <v>1250</v>
      </c>
      <c r="BN1039">
        <v>1250</v>
      </c>
      <c r="BO1039">
        <v>1300</v>
      </c>
      <c r="BP1039">
        <v>1400</v>
      </c>
      <c r="BQ1039">
        <v>1428</v>
      </c>
      <c r="BR1039">
        <v>1394</v>
      </c>
      <c r="BS1039">
        <v>1322.5</v>
      </c>
      <c r="BT1039">
        <v>1354</v>
      </c>
      <c r="BU1039">
        <v>1497.5</v>
      </c>
      <c r="BV1039">
        <v>1312.5</v>
      </c>
      <c r="BW1039">
        <v>1400</v>
      </c>
      <c r="BX1039">
        <v>1250</v>
      </c>
      <c r="BY1039">
        <v>1250</v>
      </c>
      <c r="BZ1039">
        <v>1265</v>
      </c>
      <c r="CA1039">
        <v>1312.5</v>
      </c>
      <c r="CB1039">
        <v>1250</v>
      </c>
      <c r="CC1039">
        <v>1312.5</v>
      </c>
      <c r="CD1039">
        <v>1250</v>
      </c>
      <c r="CE1039">
        <v>1475</v>
      </c>
      <c r="CF1039">
        <v>1381</v>
      </c>
      <c r="CG1039">
        <v>1425</v>
      </c>
      <c r="CH1039">
        <v>1399.5</v>
      </c>
      <c r="CI1039">
        <v>1300</v>
      </c>
      <c r="CJ1039">
        <v>1425</v>
      </c>
      <c r="CK1039">
        <v>1350</v>
      </c>
      <c r="CL1039">
        <v>1299</v>
      </c>
      <c r="CM1039">
        <v>1375</v>
      </c>
      <c r="CN1039">
        <v>1594</v>
      </c>
      <c r="CO1039">
        <v>1599</v>
      </c>
      <c r="CP1039">
        <v>1600</v>
      </c>
      <c r="CQ1039">
        <v>1649</v>
      </c>
      <c r="CR1039">
        <v>1649</v>
      </c>
      <c r="CS1039">
        <v>1649</v>
      </c>
      <c r="CT1039">
        <v>1649</v>
      </c>
      <c r="CU1039">
        <v>1599</v>
      </c>
      <c r="CV1039">
        <v>1624</v>
      </c>
    </row>
    <row r="1040" spans="1:100" x14ac:dyDescent="0.25">
      <c r="A1040">
        <v>60654</v>
      </c>
      <c r="B1040" s="4" t="s">
        <v>104</v>
      </c>
      <c r="C1040" s="4" t="s">
        <v>105</v>
      </c>
      <c r="D1040" s="4" t="s">
        <v>104</v>
      </c>
      <c r="E1040" s="4" t="s">
        <v>106</v>
      </c>
      <c r="F1040">
        <v>1039</v>
      </c>
      <c r="J1040">
        <v>2410</v>
      </c>
      <c r="K1040">
        <v>2420</v>
      </c>
      <c r="L1040">
        <v>2306.5</v>
      </c>
      <c r="M1040">
        <v>2265</v>
      </c>
      <c r="N1040">
        <v>2350</v>
      </c>
      <c r="O1040">
        <v>2400</v>
      </c>
      <c r="P1040">
        <v>2650</v>
      </c>
      <c r="Q1040">
        <v>2750</v>
      </c>
      <c r="R1040">
        <v>2875</v>
      </c>
      <c r="S1040">
        <v>2867</v>
      </c>
      <c r="T1040">
        <v>2862</v>
      </c>
      <c r="U1040">
        <v>2837</v>
      </c>
      <c r="V1040">
        <v>2780</v>
      </c>
      <c r="W1040">
        <v>2723.5</v>
      </c>
      <c r="X1040">
        <v>2688</v>
      </c>
      <c r="Y1040">
        <v>2745</v>
      </c>
      <c r="Z1040">
        <v>2799.5</v>
      </c>
      <c r="AA1040">
        <v>2893</v>
      </c>
      <c r="AB1040">
        <v>2896.5</v>
      </c>
      <c r="AC1040">
        <v>2894.5</v>
      </c>
      <c r="AD1040">
        <v>2885</v>
      </c>
      <c r="AE1040">
        <v>2815</v>
      </c>
      <c r="AF1040">
        <v>2828</v>
      </c>
      <c r="AG1040">
        <v>2880</v>
      </c>
      <c r="AH1040">
        <v>2880</v>
      </c>
      <c r="AI1040">
        <v>2890</v>
      </c>
      <c r="AJ1040">
        <v>2880</v>
      </c>
      <c r="AK1040">
        <v>2900</v>
      </c>
      <c r="AL1040">
        <v>2995</v>
      </c>
      <c r="AM1040">
        <v>2995</v>
      </c>
      <c r="AN1040">
        <v>3023.5</v>
      </c>
      <c r="AO1040">
        <v>3102.5</v>
      </c>
      <c r="AP1040">
        <v>3030</v>
      </c>
      <c r="AQ1040">
        <v>3000</v>
      </c>
      <c r="AR1040">
        <v>2915</v>
      </c>
      <c r="AS1040">
        <v>2875</v>
      </c>
      <c r="AT1040">
        <v>2875</v>
      </c>
      <c r="AU1040">
        <v>2970</v>
      </c>
      <c r="AV1040">
        <v>2965</v>
      </c>
      <c r="AW1040">
        <v>3010</v>
      </c>
      <c r="AX1040">
        <v>3094</v>
      </c>
      <c r="AY1040">
        <v>3200</v>
      </c>
      <c r="AZ1040">
        <v>3254</v>
      </c>
      <c r="BA1040">
        <v>3252</v>
      </c>
      <c r="BB1040">
        <v>3140</v>
      </c>
      <c r="BC1040">
        <v>3091</v>
      </c>
      <c r="BD1040">
        <v>3046</v>
      </c>
      <c r="BE1040">
        <v>3042</v>
      </c>
      <c r="BF1040">
        <v>3027.5</v>
      </c>
      <c r="BG1040">
        <v>3058</v>
      </c>
      <c r="BH1040">
        <v>3135</v>
      </c>
      <c r="BI1040">
        <v>3165</v>
      </c>
      <c r="BJ1040">
        <v>3140.5</v>
      </c>
      <c r="BK1040">
        <v>3200</v>
      </c>
      <c r="BL1040">
        <v>3189</v>
      </c>
      <c r="BM1040">
        <v>3180</v>
      </c>
      <c r="BN1040">
        <v>3087</v>
      </c>
      <c r="BO1040">
        <v>3219</v>
      </c>
      <c r="BP1040">
        <v>3205</v>
      </c>
      <c r="BQ1040">
        <v>3190</v>
      </c>
      <c r="BR1040">
        <v>3100</v>
      </c>
      <c r="BS1040">
        <v>3194</v>
      </c>
      <c r="BT1040">
        <v>3218</v>
      </c>
      <c r="BU1040">
        <v>3255</v>
      </c>
      <c r="BV1040">
        <v>3163</v>
      </c>
      <c r="BW1040">
        <v>3165</v>
      </c>
      <c r="BX1040">
        <v>3072</v>
      </c>
      <c r="BY1040">
        <v>3213</v>
      </c>
      <c r="BZ1040">
        <v>3163</v>
      </c>
      <c r="CA1040">
        <v>3058</v>
      </c>
      <c r="CB1040">
        <v>3027.5</v>
      </c>
      <c r="CC1040">
        <v>3035</v>
      </c>
      <c r="CD1040">
        <v>2997</v>
      </c>
      <c r="CE1040">
        <v>3000</v>
      </c>
      <c r="CF1040">
        <v>2999</v>
      </c>
      <c r="CG1040">
        <v>3079</v>
      </c>
      <c r="CH1040">
        <v>3100</v>
      </c>
      <c r="CI1040">
        <v>3250</v>
      </c>
      <c r="CJ1040">
        <v>3269.5</v>
      </c>
      <c r="CK1040">
        <v>3287.5</v>
      </c>
      <c r="CL1040">
        <v>3271</v>
      </c>
      <c r="CM1040">
        <v>3252.5</v>
      </c>
      <c r="CN1040">
        <v>3132.5</v>
      </c>
      <c r="CO1040">
        <v>3082</v>
      </c>
      <c r="CP1040">
        <v>3035</v>
      </c>
      <c r="CQ1040">
        <v>3130</v>
      </c>
      <c r="CR1040">
        <v>3099</v>
      </c>
      <c r="CS1040">
        <v>3220</v>
      </c>
      <c r="CT1040">
        <v>3218</v>
      </c>
      <c r="CU1040">
        <v>3304</v>
      </c>
      <c r="CV1040">
        <v>3350</v>
      </c>
    </row>
    <row r="1041" spans="1:100" x14ac:dyDescent="0.25">
      <c r="A1041">
        <v>11231</v>
      </c>
      <c r="B1041" s="4" t="s">
        <v>101</v>
      </c>
      <c r="C1041" s="4" t="s">
        <v>102</v>
      </c>
      <c r="D1041" s="4" t="s">
        <v>101</v>
      </c>
      <c r="E1041" s="4" t="s">
        <v>101</v>
      </c>
      <c r="F1041">
        <v>1040</v>
      </c>
      <c r="AF1041">
        <v>3400</v>
      </c>
      <c r="AG1041">
        <v>3200</v>
      </c>
      <c r="AH1041">
        <v>3200</v>
      </c>
      <c r="AI1041">
        <v>3300</v>
      </c>
      <c r="AJ1041">
        <v>2950</v>
      </c>
      <c r="AK1041">
        <v>3000</v>
      </c>
      <c r="AL1041">
        <v>3200</v>
      </c>
      <c r="AM1041">
        <v>3225</v>
      </c>
      <c r="AN1041">
        <v>3000</v>
      </c>
      <c r="AO1041">
        <v>3095</v>
      </c>
      <c r="AP1041">
        <v>3200</v>
      </c>
      <c r="AQ1041">
        <v>3000</v>
      </c>
      <c r="AR1041">
        <v>3475</v>
      </c>
      <c r="AS1041">
        <v>3050</v>
      </c>
      <c r="AT1041">
        <v>3000</v>
      </c>
      <c r="AU1041">
        <v>2950</v>
      </c>
      <c r="AV1041">
        <v>2950</v>
      </c>
      <c r="AW1041">
        <v>2900</v>
      </c>
      <c r="AX1041">
        <v>2950</v>
      </c>
      <c r="AY1041">
        <v>3225</v>
      </c>
      <c r="AZ1041">
        <v>3300</v>
      </c>
      <c r="BA1041">
        <v>3300</v>
      </c>
      <c r="BB1041">
        <v>3200</v>
      </c>
      <c r="BC1041">
        <v>3300</v>
      </c>
      <c r="BD1041">
        <v>3350</v>
      </c>
      <c r="BE1041">
        <v>3500</v>
      </c>
      <c r="BF1041">
        <v>3600</v>
      </c>
      <c r="BG1041">
        <v>3350</v>
      </c>
      <c r="BH1041">
        <v>3000</v>
      </c>
      <c r="BI1041">
        <v>3300</v>
      </c>
      <c r="BJ1041">
        <v>3300</v>
      </c>
      <c r="BK1041">
        <v>3250</v>
      </c>
      <c r="BL1041">
        <v>3250</v>
      </c>
      <c r="BM1041">
        <v>3300</v>
      </c>
      <c r="BN1041">
        <v>3400</v>
      </c>
      <c r="BO1041">
        <v>3600</v>
      </c>
      <c r="BP1041">
        <v>3500</v>
      </c>
      <c r="BQ1041">
        <v>3400</v>
      </c>
      <c r="BR1041">
        <v>3400</v>
      </c>
      <c r="BS1041">
        <v>3300</v>
      </c>
      <c r="BT1041">
        <v>3300</v>
      </c>
      <c r="BU1041">
        <v>3250</v>
      </c>
      <c r="BV1041">
        <v>3300</v>
      </c>
      <c r="BW1041">
        <v>3300</v>
      </c>
      <c r="BX1041">
        <v>3000</v>
      </c>
      <c r="BY1041">
        <v>3168</v>
      </c>
      <c r="BZ1041">
        <v>3300</v>
      </c>
      <c r="CA1041">
        <v>3000</v>
      </c>
      <c r="CB1041">
        <v>3300</v>
      </c>
      <c r="CC1041">
        <v>3000</v>
      </c>
      <c r="CD1041">
        <v>3000</v>
      </c>
      <c r="CE1041">
        <v>3000</v>
      </c>
      <c r="CF1041">
        <v>3250</v>
      </c>
      <c r="CG1041">
        <v>3100</v>
      </c>
      <c r="CH1041">
        <v>3350</v>
      </c>
      <c r="CI1041">
        <v>3300</v>
      </c>
      <c r="CJ1041">
        <v>3200</v>
      </c>
      <c r="CK1041">
        <v>3300</v>
      </c>
      <c r="CL1041">
        <v>3250</v>
      </c>
      <c r="CM1041">
        <v>3000</v>
      </c>
      <c r="CN1041">
        <v>3199.5</v>
      </c>
      <c r="CO1041">
        <v>3000</v>
      </c>
      <c r="CP1041">
        <v>3050</v>
      </c>
      <c r="CQ1041">
        <v>3225</v>
      </c>
      <c r="CR1041">
        <v>3100</v>
      </c>
      <c r="CS1041">
        <v>3250</v>
      </c>
      <c r="CT1041">
        <v>3200</v>
      </c>
      <c r="CU1041">
        <v>3275</v>
      </c>
      <c r="CV1041">
        <v>3337.5</v>
      </c>
    </row>
    <row r="1042" spans="1:100" x14ac:dyDescent="0.25">
      <c r="A1042">
        <v>91401</v>
      </c>
      <c r="B1042" s="4" t="s">
        <v>125</v>
      </c>
      <c r="C1042" s="4" t="s">
        <v>117</v>
      </c>
      <c r="D1042" s="4" t="s">
        <v>124</v>
      </c>
      <c r="E1042" s="4" t="s">
        <v>125</v>
      </c>
      <c r="F1042">
        <v>1041</v>
      </c>
      <c r="CF1042">
        <v>1850</v>
      </c>
      <c r="CG1042">
        <v>1850</v>
      </c>
      <c r="CH1042">
        <v>1895</v>
      </c>
      <c r="CI1042">
        <v>1896.5</v>
      </c>
      <c r="CJ1042">
        <v>1900</v>
      </c>
      <c r="CK1042">
        <v>1950</v>
      </c>
      <c r="CL1042">
        <v>2000</v>
      </c>
      <c r="CM1042">
        <v>2000</v>
      </c>
      <c r="CN1042">
        <v>2222.5</v>
      </c>
      <c r="CO1042">
        <v>2075</v>
      </c>
      <c r="CP1042">
        <v>2000</v>
      </c>
      <c r="CQ1042">
        <v>2125</v>
      </c>
      <c r="CR1042">
        <v>1975</v>
      </c>
      <c r="CS1042">
        <v>2172.5</v>
      </c>
      <c r="CT1042">
        <v>1999</v>
      </c>
      <c r="CU1042">
        <v>1975</v>
      </c>
      <c r="CV1042">
        <v>1921.5</v>
      </c>
    </row>
    <row r="1043" spans="1:100" x14ac:dyDescent="0.25">
      <c r="A1043">
        <v>37214</v>
      </c>
      <c r="B1043" s="4" t="s">
        <v>120</v>
      </c>
      <c r="C1043" s="4" t="s">
        <v>121</v>
      </c>
      <c r="D1043" s="4" t="s">
        <v>120</v>
      </c>
      <c r="E1043" s="4" t="s">
        <v>122</v>
      </c>
      <c r="F1043">
        <v>1042</v>
      </c>
      <c r="CE1043">
        <v>1150</v>
      </c>
      <c r="CF1043">
        <v>1215</v>
      </c>
      <c r="CG1043">
        <v>1225</v>
      </c>
      <c r="CH1043">
        <v>1253</v>
      </c>
      <c r="CI1043">
        <v>1225</v>
      </c>
      <c r="CJ1043">
        <v>1256</v>
      </c>
      <c r="CK1043">
        <v>1248</v>
      </c>
      <c r="CL1043">
        <v>1208.5</v>
      </c>
      <c r="CM1043">
        <v>1250</v>
      </c>
      <c r="CN1043">
        <v>1250</v>
      </c>
      <c r="CO1043">
        <v>1250</v>
      </c>
      <c r="CP1043">
        <v>1223</v>
      </c>
      <c r="CQ1043">
        <v>1250</v>
      </c>
      <c r="CR1043">
        <v>1123.5</v>
      </c>
      <c r="CS1043">
        <v>1148</v>
      </c>
      <c r="CT1043">
        <v>1178</v>
      </c>
      <c r="CU1043">
        <v>1150</v>
      </c>
      <c r="CV1043">
        <v>1150</v>
      </c>
    </row>
    <row r="1044" spans="1:100" x14ac:dyDescent="0.25">
      <c r="A1044">
        <v>83201</v>
      </c>
      <c r="B1044" s="4" t="s">
        <v>906</v>
      </c>
      <c r="C1044" s="4" t="s">
        <v>754</v>
      </c>
      <c r="D1044" s="4" t="s">
        <v>906</v>
      </c>
      <c r="E1044" s="4" t="s">
        <v>907</v>
      </c>
      <c r="F1044">
        <v>1043</v>
      </c>
      <c r="CF1044">
        <v>550</v>
      </c>
      <c r="CG1044">
        <v>550</v>
      </c>
      <c r="CH1044">
        <v>550</v>
      </c>
      <c r="CI1044">
        <v>550</v>
      </c>
      <c r="CJ1044">
        <v>570</v>
      </c>
      <c r="CK1044">
        <v>555</v>
      </c>
      <c r="CL1044">
        <v>550</v>
      </c>
      <c r="CM1044">
        <v>580</v>
      </c>
      <c r="CN1044">
        <v>570</v>
      </c>
      <c r="CO1044">
        <v>595</v>
      </c>
      <c r="CP1044">
        <v>595</v>
      </c>
      <c r="CQ1044">
        <v>575</v>
      </c>
      <c r="CR1044">
        <v>575</v>
      </c>
      <c r="CS1044">
        <v>580</v>
      </c>
      <c r="CT1044">
        <v>586</v>
      </c>
      <c r="CU1044">
        <v>625</v>
      </c>
      <c r="CV1044">
        <v>625</v>
      </c>
    </row>
    <row r="1045" spans="1:100" x14ac:dyDescent="0.25">
      <c r="A1045">
        <v>90266</v>
      </c>
      <c r="B1045" s="4" t="s">
        <v>908</v>
      </c>
      <c r="C1045" s="4" t="s">
        <v>117</v>
      </c>
      <c r="D1045" s="4" t="s">
        <v>124</v>
      </c>
      <c r="E1045" s="4" t="s">
        <v>125</v>
      </c>
      <c r="F1045">
        <v>1044</v>
      </c>
      <c r="CA1045">
        <v>3425</v>
      </c>
      <c r="CB1045">
        <v>3900</v>
      </c>
      <c r="CC1045">
        <v>3800</v>
      </c>
      <c r="CD1045">
        <v>3950</v>
      </c>
      <c r="CE1045">
        <v>3485</v>
      </c>
      <c r="CF1045">
        <v>3750</v>
      </c>
      <c r="CG1045">
        <v>3672.5</v>
      </c>
      <c r="CH1045">
        <v>3950</v>
      </c>
      <c r="CI1045">
        <v>3750</v>
      </c>
      <c r="CJ1045">
        <v>4200</v>
      </c>
      <c r="CK1045">
        <v>4000</v>
      </c>
      <c r="CL1045">
        <v>3995</v>
      </c>
      <c r="CM1045">
        <v>3972.5</v>
      </c>
      <c r="CN1045">
        <v>3875</v>
      </c>
      <c r="CO1045">
        <v>3750</v>
      </c>
      <c r="CP1045">
        <v>3887.5</v>
      </c>
      <c r="CQ1045">
        <v>3775</v>
      </c>
      <c r="CR1045">
        <v>3500</v>
      </c>
      <c r="CS1045">
        <v>3700</v>
      </c>
      <c r="CT1045">
        <v>3750</v>
      </c>
      <c r="CU1045">
        <v>3800</v>
      </c>
      <c r="CV1045">
        <v>3950</v>
      </c>
    </row>
    <row r="1046" spans="1:100" x14ac:dyDescent="0.25">
      <c r="A1046">
        <v>52240</v>
      </c>
      <c r="B1046" s="4" t="s">
        <v>909</v>
      </c>
      <c r="C1046" s="4" t="s">
        <v>683</v>
      </c>
      <c r="D1046" s="4" t="s">
        <v>909</v>
      </c>
      <c r="E1046" s="4" t="s">
        <v>910</v>
      </c>
      <c r="F1046">
        <v>1045</v>
      </c>
      <c r="CG1046">
        <v>897.5</v>
      </c>
      <c r="CH1046">
        <v>935</v>
      </c>
      <c r="CI1046">
        <v>935</v>
      </c>
      <c r="CJ1046">
        <v>925</v>
      </c>
      <c r="CK1046">
        <v>910</v>
      </c>
      <c r="CL1046">
        <v>930</v>
      </c>
      <c r="CM1046">
        <v>934.5</v>
      </c>
      <c r="CN1046">
        <v>1080</v>
      </c>
      <c r="CO1046">
        <v>1030</v>
      </c>
      <c r="CP1046">
        <v>997.5</v>
      </c>
      <c r="CQ1046">
        <v>997.5</v>
      </c>
      <c r="CR1046">
        <v>992.5</v>
      </c>
      <c r="CS1046">
        <v>995</v>
      </c>
      <c r="CT1046">
        <v>987.5</v>
      </c>
      <c r="CU1046">
        <v>935</v>
      </c>
      <c r="CV1046">
        <v>950</v>
      </c>
    </row>
    <row r="1047" spans="1:100" x14ac:dyDescent="0.25">
      <c r="A1047">
        <v>98502</v>
      </c>
      <c r="B1047" s="4" t="s">
        <v>911</v>
      </c>
      <c r="C1047" s="4" t="s">
        <v>180</v>
      </c>
      <c r="D1047" s="4" t="s">
        <v>911</v>
      </c>
      <c r="E1047" s="4" t="s">
        <v>912</v>
      </c>
      <c r="F1047">
        <v>1046</v>
      </c>
      <c r="CI1047">
        <v>1210</v>
      </c>
      <c r="CJ1047">
        <v>1265</v>
      </c>
      <c r="CK1047">
        <v>1362.5</v>
      </c>
      <c r="CL1047">
        <v>1275</v>
      </c>
      <c r="CM1047">
        <v>1287.5</v>
      </c>
      <c r="CN1047">
        <v>1375</v>
      </c>
      <c r="CO1047">
        <v>1350</v>
      </c>
      <c r="CP1047">
        <v>1310</v>
      </c>
      <c r="CQ1047">
        <v>1215</v>
      </c>
      <c r="CR1047">
        <v>1310</v>
      </c>
      <c r="CS1047">
        <v>1300</v>
      </c>
      <c r="CT1047">
        <v>1375</v>
      </c>
      <c r="CU1047">
        <v>1383</v>
      </c>
      <c r="CV1047">
        <v>1350</v>
      </c>
    </row>
    <row r="1048" spans="1:100" x14ac:dyDescent="0.25">
      <c r="A1048">
        <v>94523</v>
      </c>
      <c r="B1048" s="4" t="s">
        <v>913</v>
      </c>
      <c r="C1048" s="4" t="s">
        <v>117</v>
      </c>
      <c r="D1048" s="4" t="s">
        <v>116</v>
      </c>
      <c r="E1048" s="4" t="s">
        <v>137</v>
      </c>
      <c r="F1048">
        <v>1047</v>
      </c>
      <c r="CE1048">
        <v>2400</v>
      </c>
      <c r="CF1048">
        <v>2369</v>
      </c>
      <c r="CG1048">
        <v>2340</v>
      </c>
      <c r="CH1048">
        <v>2350</v>
      </c>
      <c r="CI1048">
        <v>2350</v>
      </c>
      <c r="CJ1048">
        <v>2374</v>
      </c>
      <c r="CK1048">
        <v>2481</v>
      </c>
      <c r="CL1048">
        <v>2450</v>
      </c>
      <c r="CM1048">
        <v>2453</v>
      </c>
      <c r="CN1048">
        <v>2300</v>
      </c>
      <c r="CO1048">
        <v>2300</v>
      </c>
      <c r="CP1048">
        <v>2401</v>
      </c>
      <c r="CQ1048">
        <v>2415</v>
      </c>
      <c r="CR1048">
        <v>2499</v>
      </c>
      <c r="CS1048">
        <v>2415</v>
      </c>
      <c r="CT1048">
        <v>2408.5</v>
      </c>
      <c r="CU1048">
        <v>2569.5</v>
      </c>
      <c r="CV1048">
        <v>2583</v>
      </c>
    </row>
    <row r="1049" spans="1:100" x14ac:dyDescent="0.25">
      <c r="A1049">
        <v>93940</v>
      </c>
      <c r="B1049" s="4" t="s">
        <v>716</v>
      </c>
      <c r="C1049" s="4" t="s">
        <v>117</v>
      </c>
      <c r="D1049" s="4" t="s">
        <v>715</v>
      </c>
      <c r="E1049" s="4" t="s">
        <v>716</v>
      </c>
      <c r="F1049">
        <v>1048</v>
      </c>
      <c r="CF1049">
        <v>2150</v>
      </c>
      <c r="CG1049">
        <v>2150</v>
      </c>
      <c r="CH1049">
        <v>2150</v>
      </c>
      <c r="CI1049">
        <v>2100</v>
      </c>
      <c r="CJ1049">
        <v>1975</v>
      </c>
      <c r="CK1049">
        <v>2100</v>
      </c>
      <c r="CL1049">
        <v>2175</v>
      </c>
      <c r="CM1049">
        <v>2200</v>
      </c>
      <c r="CN1049">
        <v>1995</v>
      </c>
      <c r="CO1049">
        <v>2025</v>
      </c>
      <c r="CP1049">
        <v>1985</v>
      </c>
      <c r="CQ1049">
        <v>2037.5</v>
      </c>
      <c r="CR1049">
        <v>2100</v>
      </c>
      <c r="CS1049">
        <v>2200</v>
      </c>
      <c r="CT1049">
        <v>2205</v>
      </c>
      <c r="CU1049">
        <v>2205</v>
      </c>
      <c r="CV1049">
        <v>2100</v>
      </c>
    </row>
    <row r="1050" spans="1:100" x14ac:dyDescent="0.25">
      <c r="A1050">
        <v>17112</v>
      </c>
      <c r="B1050" s="4" t="s">
        <v>914</v>
      </c>
      <c r="C1050" s="4" t="s">
        <v>208</v>
      </c>
      <c r="D1050" s="4" t="s">
        <v>762</v>
      </c>
      <c r="E1050" s="4" t="s">
        <v>915</v>
      </c>
      <c r="F1050">
        <v>1049</v>
      </c>
      <c r="CI1050">
        <v>1132.5</v>
      </c>
      <c r="CJ1050">
        <v>1111</v>
      </c>
      <c r="CK1050">
        <v>1121</v>
      </c>
      <c r="CL1050">
        <v>1172</v>
      </c>
      <c r="CM1050">
        <v>1132</v>
      </c>
      <c r="CN1050">
        <v>1195</v>
      </c>
      <c r="CO1050">
        <v>1080</v>
      </c>
      <c r="CP1050">
        <v>1215</v>
      </c>
      <c r="CQ1050">
        <v>1222.5</v>
      </c>
      <c r="CR1050">
        <v>1202.5</v>
      </c>
      <c r="CS1050">
        <v>1176</v>
      </c>
      <c r="CT1050">
        <v>1170</v>
      </c>
      <c r="CU1050">
        <v>1155</v>
      </c>
      <c r="CV1050">
        <v>1180</v>
      </c>
    </row>
    <row r="1051" spans="1:100" x14ac:dyDescent="0.25">
      <c r="A1051">
        <v>94123</v>
      </c>
      <c r="B1051" s="4" t="s">
        <v>116</v>
      </c>
      <c r="C1051" s="4" t="s">
        <v>117</v>
      </c>
      <c r="D1051" s="4" t="s">
        <v>116</v>
      </c>
      <c r="E1051" s="4" t="s">
        <v>116</v>
      </c>
      <c r="F1051">
        <v>1050</v>
      </c>
      <c r="CE1051">
        <v>5000</v>
      </c>
      <c r="CF1051">
        <v>5395</v>
      </c>
      <c r="CG1051">
        <v>5375</v>
      </c>
      <c r="CH1051">
        <v>4995</v>
      </c>
      <c r="CI1051">
        <v>4750</v>
      </c>
      <c r="CJ1051">
        <v>4950</v>
      </c>
      <c r="CK1051">
        <v>4947.5</v>
      </c>
      <c r="CL1051">
        <v>5150</v>
      </c>
      <c r="CM1051">
        <v>4825</v>
      </c>
      <c r="CN1051">
        <v>4637.5</v>
      </c>
      <c r="CO1051">
        <v>4650</v>
      </c>
      <c r="CP1051">
        <v>4500</v>
      </c>
      <c r="CQ1051">
        <v>4600</v>
      </c>
      <c r="CR1051">
        <v>5000</v>
      </c>
      <c r="CS1051">
        <v>4650</v>
      </c>
      <c r="CT1051">
        <v>4625</v>
      </c>
      <c r="CU1051">
        <v>4750</v>
      </c>
      <c r="CV1051">
        <v>4925</v>
      </c>
    </row>
    <row r="1052" spans="1:100" x14ac:dyDescent="0.25">
      <c r="A1052">
        <v>84047</v>
      </c>
      <c r="B1052" s="4" t="s">
        <v>916</v>
      </c>
      <c r="C1052" s="4" t="s">
        <v>778</v>
      </c>
      <c r="D1052" s="4" t="s">
        <v>779</v>
      </c>
      <c r="E1052" s="4" t="s">
        <v>780</v>
      </c>
      <c r="F1052">
        <v>1051</v>
      </c>
      <c r="CH1052">
        <v>1080</v>
      </c>
      <c r="CI1052">
        <v>1125</v>
      </c>
      <c r="CJ1052">
        <v>1092.5</v>
      </c>
      <c r="CK1052">
        <v>1097.5</v>
      </c>
      <c r="CL1052">
        <v>1065</v>
      </c>
      <c r="CM1052">
        <v>1100</v>
      </c>
      <c r="CN1052">
        <v>1090</v>
      </c>
      <c r="CO1052">
        <v>1095</v>
      </c>
      <c r="CP1052">
        <v>1089</v>
      </c>
      <c r="CQ1052">
        <v>1105</v>
      </c>
      <c r="CR1052">
        <v>1105</v>
      </c>
      <c r="CS1052">
        <v>1109</v>
      </c>
      <c r="CT1052">
        <v>1109</v>
      </c>
      <c r="CU1052">
        <v>1154.5</v>
      </c>
      <c r="CV1052">
        <v>1159</v>
      </c>
    </row>
    <row r="1053" spans="1:100" x14ac:dyDescent="0.25">
      <c r="A1053">
        <v>92649</v>
      </c>
      <c r="B1053" s="4" t="s">
        <v>426</v>
      </c>
      <c r="C1053" s="4" t="s">
        <v>117</v>
      </c>
      <c r="D1053" s="4" t="s">
        <v>124</v>
      </c>
      <c r="E1053" s="4" t="s">
        <v>257</v>
      </c>
      <c r="F1053">
        <v>1052</v>
      </c>
      <c r="CE1053">
        <v>2170</v>
      </c>
      <c r="CF1053">
        <v>2150</v>
      </c>
      <c r="CG1053">
        <v>2100</v>
      </c>
      <c r="CH1053">
        <v>2185</v>
      </c>
      <c r="CI1053">
        <v>2150</v>
      </c>
      <c r="CJ1053">
        <v>2125</v>
      </c>
      <c r="CK1053">
        <v>2050</v>
      </c>
      <c r="CL1053">
        <v>2200</v>
      </c>
      <c r="CM1053">
        <v>2222.5</v>
      </c>
      <c r="CN1053">
        <v>2222.5</v>
      </c>
      <c r="CO1053">
        <v>2160</v>
      </c>
      <c r="CP1053">
        <v>2295</v>
      </c>
      <c r="CQ1053">
        <v>2195</v>
      </c>
      <c r="CR1053">
        <v>2100</v>
      </c>
      <c r="CS1053">
        <v>2200</v>
      </c>
      <c r="CT1053">
        <v>2195</v>
      </c>
      <c r="CU1053">
        <v>2250</v>
      </c>
      <c r="CV1053">
        <v>2295</v>
      </c>
    </row>
    <row r="1054" spans="1:100" x14ac:dyDescent="0.25">
      <c r="A1054">
        <v>98056</v>
      </c>
      <c r="B1054" s="4" t="s">
        <v>917</v>
      </c>
      <c r="C1054" s="4" t="s">
        <v>180</v>
      </c>
      <c r="D1054" s="4" t="s">
        <v>181</v>
      </c>
      <c r="E1054" s="4" t="s">
        <v>182</v>
      </c>
      <c r="F1054">
        <v>1053</v>
      </c>
      <c r="CD1054">
        <v>1500</v>
      </c>
      <c r="CE1054">
        <v>1590.5</v>
      </c>
      <c r="CF1054">
        <v>1527</v>
      </c>
      <c r="CG1054">
        <v>1609</v>
      </c>
      <c r="CH1054">
        <v>1633</v>
      </c>
      <c r="CI1054">
        <v>1699</v>
      </c>
      <c r="CJ1054">
        <v>1695</v>
      </c>
      <c r="CK1054">
        <v>1700</v>
      </c>
      <c r="CL1054">
        <v>1731</v>
      </c>
      <c r="CM1054">
        <v>1679.5</v>
      </c>
      <c r="CN1054">
        <v>1650</v>
      </c>
      <c r="CO1054">
        <v>1595</v>
      </c>
      <c r="CP1054">
        <v>1678</v>
      </c>
      <c r="CQ1054">
        <v>1695</v>
      </c>
      <c r="CR1054">
        <v>1704</v>
      </c>
      <c r="CS1054">
        <v>1700</v>
      </c>
      <c r="CT1054">
        <v>1742</v>
      </c>
      <c r="CU1054">
        <v>1795</v>
      </c>
      <c r="CV1054">
        <v>1850</v>
      </c>
    </row>
    <row r="1055" spans="1:100" x14ac:dyDescent="0.25">
      <c r="A1055">
        <v>30092</v>
      </c>
      <c r="B1055" s="4" t="s">
        <v>918</v>
      </c>
      <c r="C1055" s="4" t="s">
        <v>139</v>
      </c>
      <c r="D1055" s="4" t="s">
        <v>140</v>
      </c>
      <c r="E1055" s="4" t="s">
        <v>157</v>
      </c>
      <c r="F1055">
        <v>1054</v>
      </c>
      <c r="CF1055">
        <v>1015</v>
      </c>
      <c r="CG1055">
        <v>1030</v>
      </c>
      <c r="CH1055">
        <v>987</v>
      </c>
      <c r="CI1055">
        <v>989.5</v>
      </c>
      <c r="CJ1055">
        <v>1100</v>
      </c>
      <c r="CK1055">
        <v>1147.5</v>
      </c>
      <c r="CL1055">
        <v>1113</v>
      </c>
      <c r="CM1055">
        <v>1065</v>
      </c>
      <c r="CN1055">
        <v>1070</v>
      </c>
      <c r="CO1055">
        <v>1050</v>
      </c>
      <c r="CP1055">
        <v>1039.5</v>
      </c>
      <c r="CQ1055">
        <v>1020</v>
      </c>
      <c r="CR1055">
        <v>1020</v>
      </c>
      <c r="CS1055">
        <v>1025</v>
      </c>
      <c r="CT1055">
        <v>1059</v>
      </c>
      <c r="CU1055">
        <v>1059</v>
      </c>
      <c r="CV1055">
        <v>1090</v>
      </c>
    </row>
    <row r="1056" spans="1:100" x14ac:dyDescent="0.25">
      <c r="A1056">
        <v>58701</v>
      </c>
      <c r="B1056" s="4" t="s">
        <v>919</v>
      </c>
      <c r="C1056" s="4" t="s">
        <v>342</v>
      </c>
      <c r="D1056" s="4" t="s">
        <v>919</v>
      </c>
      <c r="E1056" s="4" t="s">
        <v>920</v>
      </c>
      <c r="F1056">
        <v>1054</v>
      </c>
      <c r="CJ1056">
        <v>605</v>
      </c>
      <c r="CK1056">
        <v>590</v>
      </c>
      <c r="CL1056">
        <v>595</v>
      </c>
      <c r="CM1056">
        <v>595</v>
      </c>
      <c r="CN1056">
        <v>580</v>
      </c>
      <c r="CO1056">
        <v>585</v>
      </c>
      <c r="CP1056">
        <v>565</v>
      </c>
      <c r="CQ1056">
        <v>545</v>
      </c>
      <c r="CR1056">
        <v>565</v>
      </c>
      <c r="CS1056">
        <v>545</v>
      </c>
      <c r="CT1056">
        <v>595</v>
      </c>
      <c r="CU1056">
        <v>625</v>
      </c>
      <c r="CV1056">
        <v>645</v>
      </c>
    </row>
    <row r="1057" spans="1:100" x14ac:dyDescent="0.25">
      <c r="A1057">
        <v>92262</v>
      </c>
      <c r="B1057" s="4" t="s">
        <v>793</v>
      </c>
      <c r="C1057" s="4" t="s">
        <v>117</v>
      </c>
      <c r="D1057" s="4" t="s">
        <v>249</v>
      </c>
      <c r="E1057" s="4" t="s">
        <v>249</v>
      </c>
      <c r="F1057">
        <v>1056</v>
      </c>
      <c r="CJ1057">
        <v>1797.5</v>
      </c>
      <c r="CK1057">
        <v>1695</v>
      </c>
      <c r="CL1057">
        <v>1750</v>
      </c>
      <c r="CM1057">
        <v>1755</v>
      </c>
      <c r="CN1057">
        <v>1695</v>
      </c>
      <c r="CO1057">
        <v>1672.5</v>
      </c>
      <c r="CP1057">
        <v>1750</v>
      </c>
      <c r="CQ1057">
        <v>1850</v>
      </c>
      <c r="CR1057">
        <v>2000</v>
      </c>
      <c r="CS1057">
        <v>1892.5</v>
      </c>
      <c r="CT1057">
        <v>1800</v>
      </c>
      <c r="CU1057">
        <v>1874.5</v>
      </c>
      <c r="CV1057">
        <v>1800</v>
      </c>
    </row>
    <row r="1058" spans="1:100" x14ac:dyDescent="0.25">
      <c r="A1058">
        <v>11102</v>
      </c>
      <c r="B1058" s="4" t="s">
        <v>101</v>
      </c>
      <c r="C1058" s="4" t="s">
        <v>102</v>
      </c>
      <c r="D1058" s="4" t="s">
        <v>101</v>
      </c>
      <c r="E1058" s="4" t="s">
        <v>119</v>
      </c>
      <c r="F1058">
        <v>1057</v>
      </c>
      <c r="V1058">
        <v>2250</v>
      </c>
      <c r="W1058">
        <v>2150</v>
      </c>
      <c r="X1058">
        <v>2225</v>
      </c>
      <c r="Y1058">
        <v>2250</v>
      </c>
      <c r="Z1058">
        <v>2200</v>
      </c>
      <c r="AA1058">
        <v>2295</v>
      </c>
      <c r="AB1058">
        <v>2295</v>
      </c>
      <c r="AC1058">
        <v>2350</v>
      </c>
      <c r="AD1058">
        <v>2400</v>
      </c>
      <c r="AE1058">
        <v>2485</v>
      </c>
      <c r="AF1058">
        <v>2448</v>
      </c>
      <c r="AG1058">
        <v>2500</v>
      </c>
      <c r="AH1058">
        <v>2485</v>
      </c>
      <c r="AI1058">
        <v>2300</v>
      </c>
      <c r="AJ1058">
        <v>2375</v>
      </c>
      <c r="AK1058">
        <v>2500</v>
      </c>
      <c r="AL1058">
        <v>2500</v>
      </c>
      <c r="AM1058">
        <v>2200</v>
      </c>
      <c r="AN1058">
        <v>2200</v>
      </c>
      <c r="AO1058">
        <v>2295</v>
      </c>
      <c r="AP1058">
        <v>2500</v>
      </c>
      <c r="AQ1058">
        <v>2600</v>
      </c>
      <c r="AR1058">
        <v>2600</v>
      </c>
      <c r="AS1058">
        <v>2500</v>
      </c>
      <c r="AT1058">
        <v>2500</v>
      </c>
      <c r="AU1058">
        <v>2495</v>
      </c>
      <c r="AV1058">
        <v>2500</v>
      </c>
      <c r="AW1058">
        <v>2500</v>
      </c>
      <c r="AX1058">
        <v>2500</v>
      </c>
      <c r="AY1058">
        <v>2500</v>
      </c>
      <c r="AZ1058">
        <v>2500</v>
      </c>
      <c r="BA1058">
        <v>2500</v>
      </c>
      <c r="BB1058">
        <v>2600</v>
      </c>
      <c r="BC1058">
        <v>2500</v>
      </c>
      <c r="BD1058">
        <v>2600</v>
      </c>
      <c r="BE1058">
        <v>2500</v>
      </c>
      <c r="BF1058">
        <v>2550</v>
      </c>
      <c r="BG1058">
        <v>2500</v>
      </c>
      <c r="BH1058">
        <v>2500</v>
      </c>
      <c r="BI1058">
        <v>2600</v>
      </c>
      <c r="BJ1058">
        <v>2500</v>
      </c>
      <c r="BK1058">
        <v>2500</v>
      </c>
      <c r="BL1058">
        <v>2500</v>
      </c>
      <c r="BM1058">
        <v>2500</v>
      </c>
      <c r="BN1058">
        <v>2500</v>
      </c>
      <c r="BO1058">
        <v>2550</v>
      </c>
      <c r="BP1058">
        <v>2550</v>
      </c>
      <c r="BQ1058">
        <v>2500</v>
      </c>
      <c r="BR1058">
        <v>2500</v>
      </c>
      <c r="BS1058">
        <v>2450</v>
      </c>
      <c r="BT1058">
        <v>2500</v>
      </c>
      <c r="BU1058">
        <v>2499</v>
      </c>
      <c r="BV1058">
        <v>2400</v>
      </c>
      <c r="BW1058">
        <v>2600</v>
      </c>
      <c r="BX1058">
        <v>2500</v>
      </c>
      <c r="BY1058">
        <v>2500</v>
      </c>
      <c r="BZ1058">
        <v>2500</v>
      </c>
      <c r="CA1058">
        <v>2500</v>
      </c>
      <c r="CB1058">
        <v>2500</v>
      </c>
      <c r="CC1058">
        <v>2500</v>
      </c>
      <c r="CD1058">
        <v>2500</v>
      </c>
      <c r="CE1058">
        <v>2500</v>
      </c>
      <c r="CF1058">
        <v>2600</v>
      </c>
      <c r="CG1058">
        <v>2500</v>
      </c>
      <c r="CH1058">
        <v>2500</v>
      </c>
      <c r="CI1058">
        <v>2425</v>
      </c>
      <c r="CJ1058">
        <v>2500</v>
      </c>
      <c r="CK1058">
        <v>2600</v>
      </c>
      <c r="CL1058">
        <v>2600</v>
      </c>
      <c r="CM1058">
        <v>2525</v>
      </c>
      <c r="CN1058">
        <v>2500</v>
      </c>
      <c r="CO1058">
        <v>2400</v>
      </c>
      <c r="CP1058">
        <v>2435</v>
      </c>
      <c r="CQ1058">
        <v>2350</v>
      </c>
      <c r="CR1058">
        <v>2385</v>
      </c>
      <c r="CS1058">
        <v>2362.5</v>
      </c>
      <c r="CT1058">
        <v>2300</v>
      </c>
      <c r="CU1058">
        <v>2350</v>
      </c>
      <c r="CV1058">
        <v>2299</v>
      </c>
    </row>
    <row r="1059" spans="1:100" x14ac:dyDescent="0.25">
      <c r="A1059">
        <v>91913</v>
      </c>
      <c r="B1059" s="4" t="s">
        <v>216</v>
      </c>
      <c r="C1059" s="4" t="s">
        <v>117</v>
      </c>
      <c r="D1059" s="4" t="s">
        <v>217</v>
      </c>
      <c r="E1059" s="4" t="s">
        <v>217</v>
      </c>
      <c r="F1059">
        <v>1057</v>
      </c>
      <c r="BK1059">
        <v>1800</v>
      </c>
      <c r="BL1059">
        <v>1850</v>
      </c>
      <c r="BM1059">
        <v>1850</v>
      </c>
      <c r="BN1059">
        <v>1947.5</v>
      </c>
      <c r="BO1059">
        <v>1881.5</v>
      </c>
      <c r="BP1059">
        <v>1904</v>
      </c>
      <c r="BQ1059">
        <v>1914.5</v>
      </c>
      <c r="BR1059">
        <v>1881.5</v>
      </c>
      <c r="BS1059">
        <v>1884.5</v>
      </c>
      <c r="BT1059">
        <v>1900</v>
      </c>
      <c r="BU1059">
        <v>2009</v>
      </c>
      <c r="BV1059">
        <v>1989</v>
      </c>
      <c r="BW1059">
        <v>2022</v>
      </c>
      <c r="BX1059">
        <v>1881.5</v>
      </c>
      <c r="BY1059">
        <v>1972</v>
      </c>
      <c r="BZ1059">
        <v>1917.5</v>
      </c>
      <c r="CA1059">
        <v>2039</v>
      </c>
      <c r="CB1059">
        <v>1934</v>
      </c>
      <c r="CC1059">
        <v>1900</v>
      </c>
      <c r="CD1059">
        <v>1809</v>
      </c>
      <c r="CE1059">
        <v>2000</v>
      </c>
      <c r="CF1059">
        <v>2044</v>
      </c>
      <c r="CG1059">
        <v>2099</v>
      </c>
      <c r="CH1059">
        <v>2120</v>
      </c>
      <c r="CI1059">
        <v>2185.5</v>
      </c>
      <c r="CJ1059">
        <v>2222</v>
      </c>
      <c r="CK1059">
        <v>2127</v>
      </c>
      <c r="CL1059">
        <v>2119</v>
      </c>
      <c r="CM1059">
        <v>2149</v>
      </c>
      <c r="CN1059">
        <v>2097</v>
      </c>
      <c r="CO1059">
        <v>2209</v>
      </c>
      <c r="CP1059">
        <v>2185</v>
      </c>
      <c r="CQ1059">
        <v>2218</v>
      </c>
      <c r="CR1059">
        <v>2200</v>
      </c>
      <c r="CS1059">
        <v>2177</v>
      </c>
      <c r="CT1059">
        <v>2297</v>
      </c>
      <c r="CU1059">
        <v>2266.5</v>
      </c>
      <c r="CV1059">
        <v>2239</v>
      </c>
    </row>
    <row r="1060" spans="1:100" x14ac:dyDescent="0.25">
      <c r="A1060">
        <v>78218</v>
      </c>
      <c r="B1060" s="4" t="s">
        <v>146</v>
      </c>
      <c r="C1060" s="4" t="s">
        <v>108</v>
      </c>
      <c r="D1060" s="4" t="s">
        <v>146</v>
      </c>
      <c r="E1060" s="4" t="s">
        <v>224</v>
      </c>
      <c r="F1060">
        <v>1059</v>
      </c>
      <c r="CB1060">
        <v>884</v>
      </c>
      <c r="CC1060">
        <v>929</v>
      </c>
      <c r="CD1060">
        <v>899</v>
      </c>
      <c r="CE1060">
        <v>869</v>
      </c>
      <c r="CF1060">
        <v>950</v>
      </c>
      <c r="CG1060">
        <v>970</v>
      </c>
      <c r="CH1060">
        <v>869</v>
      </c>
      <c r="CI1060">
        <v>990</v>
      </c>
      <c r="CJ1060">
        <v>859.5</v>
      </c>
      <c r="CK1060">
        <v>859.5</v>
      </c>
      <c r="CL1060">
        <v>850</v>
      </c>
      <c r="CM1060">
        <v>850</v>
      </c>
      <c r="CN1060">
        <v>850</v>
      </c>
      <c r="CO1060">
        <v>875</v>
      </c>
      <c r="CP1060">
        <v>850</v>
      </c>
      <c r="CQ1060">
        <v>875</v>
      </c>
      <c r="CR1060">
        <v>878</v>
      </c>
      <c r="CS1060">
        <v>878</v>
      </c>
      <c r="CT1060">
        <v>925</v>
      </c>
      <c r="CU1060">
        <v>944</v>
      </c>
      <c r="CV1060">
        <v>899</v>
      </c>
    </row>
    <row r="1061" spans="1:100" x14ac:dyDescent="0.25">
      <c r="A1061">
        <v>8901</v>
      </c>
      <c r="B1061" s="4" t="s">
        <v>921</v>
      </c>
      <c r="C1061" s="4" t="s">
        <v>165</v>
      </c>
      <c r="D1061" s="4" t="s">
        <v>101</v>
      </c>
      <c r="E1061" s="4" t="s">
        <v>259</v>
      </c>
      <c r="F1061">
        <v>1060</v>
      </c>
      <c r="CE1061">
        <v>2375</v>
      </c>
      <c r="CF1061">
        <v>2045</v>
      </c>
      <c r="CG1061">
        <v>2367.5</v>
      </c>
      <c r="CH1061">
        <v>2400</v>
      </c>
      <c r="CI1061">
        <v>2400</v>
      </c>
      <c r="CJ1061">
        <v>2265</v>
      </c>
      <c r="CK1061">
        <v>2283</v>
      </c>
      <c r="CL1061">
        <v>2225</v>
      </c>
      <c r="CM1061">
        <v>2364</v>
      </c>
      <c r="CN1061">
        <v>2331.5</v>
      </c>
      <c r="CO1061">
        <v>2180.5</v>
      </c>
      <c r="CP1061">
        <v>2242</v>
      </c>
      <c r="CQ1061">
        <v>2295</v>
      </c>
      <c r="CR1061">
        <v>2170</v>
      </c>
      <c r="CS1061">
        <v>2105</v>
      </c>
      <c r="CT1061">
        <v>2100</v>
      </c>
      <c r="CU1061">
        <v>2400</v>
      </c>
      <c r="CV1061">
        <v>2400</v>
      </c>
    </row>
    <row r="1062" spans="1:100" x14ac:dyDescent="0.25">
      <c r="A1062">
        <v>92373</v>
      </c>
      <c r="B1062" s="4" t="s">
        <v>922</v>
      </c>
      <c r="C1062" s="4" t="s">
        <v>117</v>
      </c>
      <c r="D1062" s="4" t="s">
        <v>249</v>
      </c>
      <c r="E1062" s="4" t="s">
        <v>250</v>
      </c>
      <c r="F1062">
        <v>1061</v>
      </c>
      <c r="CF1062">
        <v>1440.5</v>
      </c>
      <c r="CG1062">
        <v>1400</v>
      </c>
      <c r="CH1062">
        <v>1500</v>
      </c>
      <c r="CI1062">
        <v>1551</v>
      </c>
      <c r="CJ1062">
        <v>1565</v>
      </c>
      <c r="CK1062">
        <v>1550</v>
      </c>
      <c r="CL1062">
        <v>1532.5</v>
      </c>
      <c r="CM1062">
        <v>1591.5</v>
      </c>
      <c r="CN1062">
        <v>1563</v>
      </c>
      <c r="CO1062">
        <v>1513</v>
      </c>
      <c r="CP1062">
        <v>1575</v>
      </c>
      <c r="CQ1062">
        <v>1624.5</v>
      </c>
      <c r="CR1062">
        <v>1557</v>
      </c>
      <c r="CS1062">
        <v>1589</v>
      </c>
      <c r="CT1062">
        <v>1600</v>
      </c>
      <c r="CU1062">
        <v>1647</v>
      </c>
      <c r="CV1062">
        <v>1724</v>
      </c>
    </row>
    <row r="1063" spans="1:100" x14ac:dyDescent="0.25">
      <c r="A1063">
        <v>96701</v>
      </c>
      <c r="B1063" s="4" t="s">
        <v>923</v>
      </c>
      <c r="C1063" s="4" t="s">
        <v>454</v>
      </c>
      <c r="D1063" s="4" t="s">
        <v>455</v>
      </c>
      <c r="E1063" s="4" t="s">
        <v>453</v>
      </c>
      <c r="F1063">
        <v>1062</v>
      </c>
      <c r="CE1063">
        <v>1925</v>
      </c>
      <c r="CF1063">
        <v>1900</v>
      </c>
      <c r="CG1063">
        <v>1850</v>
      </c>
      <c r="CH1063">
        <v>1800</v>
      </c>
      <c r="CI1063">
        <v>1850</v>
      </c>
      <c r="CJ1063">
        <v>1800</v>
      </c>
      <c r="CK1063">
        <v>1825</v>
      </c>
      <c r="CL1063">
        <v>1837.5</v>
      </c>
      <c r="CM1063">
        <v>1800</v>
      </c>
      <c r="CN1063">
        <v>1800</v>
      </c>
      <c r="CO1063">
        <v>1800</v>
      </c>
      <c r="CP1063">
        <v>1850</v>
      </c>
      <c r="CQ1063">
        <v>1875</v>
      </c>
      <c r="CR1063">
        <v>1800</v>
      </c>
      <c r="CS1063">
        <v>1800</v>
      </c>
      <c r="CT1063">
        <v>1800</v>
      </c>
      <c r="CU1063">
        <v>1850</v>
      </c>
      <c r="CV1063">
        <v>1850</v>
      </c>
    </row>
    <row r="1064" spans="1:100" x14ac:dyDescent="0.25">
      <c r="A1064">
        <v>91604</v>
      </c>
      <c r="B1064" s="4" t="s">
        <v>125</v>
      </c>
      <c r="C1064" s="4" t="s">
        <v>117</v>
      </c>
      <c r="D1064" s="4" t="s">
        <v>124</v>
      </c>
      <c r="E1064" s="4" t="s">
        <v>125</v>
      </c>
      <c r="F1064">
        <v>1063</v>
      </c>
      <c r="AE1064">
        <v>1955</v>
      </c>
      <c r="AF1064">
        <v>2022</v>
      </c>
      <c r="AG1064">
        <v>2097</v>
      </c>
      <c r="AH1064">
        <v>1950</v>
      </c>
      <c r="AI1064">
        <v>1850</v>
      </c>
      <c r="AJ1064">
        <v>1926</v>
      </c>
      <c r="AK1064">
        <v>2155</v>
      </c>
      <c r="AL1064">
        <v>2145</v>
      </c>
      <c r="AM1064">
        <v>2345</v>
      </c>
      <c r="AN1064">
        <v>2449.5</v>
      </c>
      <c r="AO1064">
        <v>2500</v>
      </c>
      <c r="AP1064">
        <v>2600</v>
      </c>
      <c r="AQ1064">
        <v>2368.5</v>
      </c>
      <c r="AR1064">
        <v>2383</v>
      </c>
      <c r="AS1064">
        <v>2356</v>
      </c>
      <c r="AT1064">
        <v>2348</v>
      </c>
      <c r="AU1064">
        <v>2381</v>
      </c>
      <c r="AV1064">
        <v>2415</v>
      </c>
      <c r="AW1064">
        <v>2381</v>
      </c>
      <c r="AX1064">
        <v>2500</v>
      </c>
      <c r="AY1064">
        <v>2415.5</v>
      </c>
      <c r="AZ1064">
        <v>2414.5</v>
      </c>
      <c r="BA1064">
        <v>2497</v>
      </c>
      <c r="BB1064">
        <v>2550</v>
      </c>
      <c r="BC1064">
        <v>2563</v>
      </c>
      <c r="BD1064">
        <v>2381</v>
      </c>
      <c r="BE1064">
        <v>2374</v>
      </c>
      <c r="BF1064">
        <v>2363</v>
      </c>
      <c r="BG1064">
        <v>2397</v>
      </c>
      <c r="BH1064">
        <v>2626</v>
      </c>
      <c r="BI1064">
        <v>2422</v>
      </c>
      <c r="BJ1064">
        <v>2351</v>
      </c>
      <c r="BK1064">
        <v>2732.5</v>
      </c>
      <c r="BL1064">
        <v>2583</v>
      </c>
      <c r="BM1064">
        <v>2672.5</v>
      </c>
      <c r="BN1064">
        <v>2851</v>
      </c>
      <c r="BO1064">
        <v>2650</v>
      </c>
      <c r="BP1064">
        <v>2624</v>
      </c>
      <c r="BQ1064">
        <v>2643.5</v>
      </c>
      <c r="BR1064">
        <v>2600</v>
      </c>
      <c r="BS1064">
        <v>2600</v>
      </c>
      <c r="BT1064">
        <v>2599</v>
      </c>
      <c r="BU1064">
        <v>2765.5</v>
      </c>
      <c r="BV1064">
        <v>2772</v>
      </c>
      <c r="BW1064">
        <v>2587</v>
      </c>
      <c r="BX1064">
        <v>2647</v>
      </c>
      <c r="BY1064">
        <v>2750</v>
      </c>
      <c r="BZ1064">
        <v>2397.5</v>
      </c>
      <c r="CA1064">
        <v>2693</v>
      </c>
      <c r="CB1064">
        <v>2616.5</v>
      </c>
      <c r="CC1064">
        <v>2593</v>
      </c>
      <c r="CD1064">
        <v>2700</v>
      </c>
      <c r="CE1064">
        <v>2859.5</v>
      </c>
      <c r="CF1064">
        <v>2836</v>
      </c>
      <c r="CG1064">
        <v>2800</v>
      </c>
      <c r="CH1064">
        <v>2828.5</v>
      </c>
      <c r="CI1064">
        <v>2913</v>
      </c>
      <c r="CJ1064">
        <v>2850</v>
      </c>
      <c r="CK1064">
        <v>2777</v>
      </c>
      <c r="CL1064">
        <v>2835</v>
      </c>
      <c r="CM1064">
        <v>2910</v>
      </c>
      <c r="CN1064">
        <v>3002</v>
      </c>
      <c r="CO1064">
        <v>2982.5</v>
      </c>
      <c r="CP1064">
        <v>2865.5</v>
      </c>
      <c r="CQ1064">
        <v>2835</v>
      </c>
      <c r="CR1064">
        <v>2868.5</v>
      </c>
      <c r="CS1064">
        <v>2980</v>
      </c>
      <c r="CT1064">
        <v>3043</v>
      </c>
      <c r="CU1064">
        <v>3076.5</v>
      </c>
      <c r="CV1064">
        <v>3112.5</v>
      </c>
    </row>
    <row r="1065" spans="1:100" x14ac:dyDescent="0.25">
      <c r="A1065">
        <v>21244</v>
      </c>
      <c r="B1065" s="4" t="s">
        <v>924</v>
      </c>
      <c r="C1065" s="4" t="s">
        <v>168</v>
      </c>
      <c r="D1065" s="4" t="s">
        <v>169</v>
      </c>
      <c r="E1065" s="4" t="s">
        <v>169</v>
      </c>
      <c r="F1065">
        <v>1064</v>
      </c>
      <c r="BF1065">
        <v>1145</v>
      </c>
      <c r="BG1065">
        <v>1120</v>
      </c>
      <c r="BH1065">
        <v>1175</v>
      </c>
      <c r="BI1065">
        <v>1175</v>
      </c>
      <c r="BJ1065">
        <v>1208.5</v>
      </c>
      <c r="BK1065">
        <v>1200</v>
      </c>
      <c r="BL1065">
        <v>1192.5</v>
      </c>
      <c r="BM1065">
        <v>1200</v>
      </c>
      <c r="BN1065">
        <v>1245</v>
      </c>
      <c r="BO1065">
        <v>1227.5</v>
      </c>
      <c r="BP1065">
        <v>1179.5</v>
      </c>
      <c r="BQ1065">
        <v>1125</v>
      </c>
      <c r="BR1065">
        <v>1115</v>
      </c>
      <c r="BS1065">
        <v>1105</v>
      </c>
      <c r="BT1065">
        <v>1120</v>
      </c>
      <c r="BU1065">
        <v>1125</v>
      </c>
      <c r="BV1065">
        <v>1160</v>
      </c>
      <c r="BW1065">
        <v>1155</v>
      </c>
      <c r="BX1065">
        <v>1149</v>
      </c>
      <c r="BY1065">
        <v>1144</v>
      </c>
      <c r="BZ1065">
        <v>1140</v>
      </c>
      <c r="CA1065">
        <v>1120</v>
      </c>
      <c r="CB1065">
        <v>1190</v>
      </c>
      <c r="CC1065">
        <v>1142</v>
      </c>
      <c r="CD1065">
        <v>1130</v>
      </c>
      <c r="CE1065">
        <v>1100</v>
      </c>
      <c r="CF1065">
        <v>1112.5</v>
      </c>
      <c r="CG1065">
        <v>1149.5</v>
      </c>
      <c r="CH1065">
        <v>1146.5</v>
      </c>
      <c r="CI1065">
        <v>1235</v>
      </c>
      <c r="CJ1065">
        <v>1254.5</v>
      </c>
      <c r="CK1065">
        <v>1185</v>
      </c>
      <c r="CL1065">
        <v>1154</v>
      </c>
      <c r="CM1065">
        <v>1105</v>
      </c>
      <c r="CN1065">
        <v>1105</v>
      </c>
      <c r="CO1065">
        <v>1161</v>
      </c>
      <c r="CP1065">
        <v>1155</v>
      </c>
      <c r="CQ1065">
        <v>1165</v>
      </c>
      <c r="CR1065">
        <v>1170</v>
      </c>
      <c r="CS1065">
        <v>1220</v>
      </c>
      <c r="CT1065">
        <v>1270</v>
      </c>
      <c r="CU1065">
        <v>1275</v>
      </c>
      <c r="CV1065">
        <v>1290</v>
      </c>
    </row>
    <row r="1066" spans="1:100" x14ac:dyDescent="0.25">
      <c r="A1066">
        <v>2909</v>
      </c>
      <c r="B1066" s="4" t="s">
        <v>674</v>
      </c>
      <c r="C1066" s="4" t="s">
        <v>673</v>
      </c>
      <c r="D1066" s="4" t="s">
        <v>674</v>
      </c>
      <c r="E1066" s="4" t="s">
        <v>674</v>
      </c>
      <c r="F1066">
        <v>1065</v>
      </c>
      <c r="CE1066">
        <v>1050</v>
      </c>
      <c r="CF1066">
        <v>1150</v>
      </c>
      <c r="CG1066">
        <v>1197.5</v>
      </c>
      <c r="CH1066">
        <v>1100</v>
      </c>
      <c r="CI1066">
        <v>1200</v>
      </c>
      <c r="CJ1066">
        <v>1272.5</v>
      </c>
      <c r="CK1066">
        <v>1272.5</v>
      </c>
      <c r="CL1066">
        <v>1200</v>
      </c>
      <c r="CM1066">
        <v>1200</v>
      </c>
      <c r="CN1066">
        <v>1200</v>
      </c>
      <c r="CO1066">
        <v>1195</v>
      </c>
      <c r="CP1066">
        <v>1225</v>
      </c>
      <c r="CQ1066">
        <v>1200</v>
      </c>
      <c r="CR1066">
        <v>1200</v>
      </c>
      <c r="CS1066">
        <v>1200</v>
      </c>
      <c r="CT1066">
        <v>1200</v>
      </c>
      <c r="CU1066">
        <v>1275</v>
      </c>
      <c r="CV1066">
        <v>1200</v>
      </c>
    </row>
    <row r="1067" spans="1:100" x14ac:dyDescent="0.25">
      <c r="A1067">
        <v>20016</v>
      </c>
      <c r="B1067" s="4" t="s">
        <v>142</v>
      </c>
      <c r="C1067" s="4" t="s">
        <v>143</v>
      </c>
      <c r="D1067" s="4" t="s">
        <v>142</v>
      </c>
      <c r="E1067" s="4" t="s">
        <v>144</v>
      </c>
      <c r="F1067">
        <v>1066</v>
      </c>
      <c r="CC1067">
        <v>3112</v>
      </c>
      <c r="CD1067">
        <v>3144</v>
      </c>
      <c r="CE1067">
        <v>3009</v>
      </c>
      <c r="CF1067">
        <v>3052.5</v>
      </c>
      <c r="CG1067">
        <v>3121</v>
      </c>
      <c r="CH1067">
        <v>3100</v>
      </c>
      <c r="CI1067">
        <v>3185</v>
      </c>
      <c r="CJ1067">
        <v>3000</v>
      </c>
      <c r="CK1067">
        <v>2942.5</v>
      </c>
      <c r="CL1067">
        <v>3000</v>
      </c>
      <c r="CM1067">
        <v>2837.5</v>
      </c>
      <c r="CN1067">
        <v>3000</v>
      </c>
      <c r="CO1067">
        <v>3000</v>
      </c>
      <c r="CP1067">
        <v>2954.5</v>
      </c>
      <c r="CQ1067">
        <v>2946</v>
      </c>
      <c r="CR1067">
        <v>2979</v>
      </c>
      <c r="CS1067">
        <v>2825</v>
      </c>
      <c r="CT1067">
        <v>2978</v>
      </c>
      <c r="CU1067">
        <v>3390</v>
      </c>
      <c r="CV1067">
        <v>3250</v>
      </c>
    </row>
    <row r="1068" spans="1:100" x14ac:dyDescent="0.25">
      <c r="A1068">
        <v>90403</v>
      </c>
      <c r="B1068" s="4" t="s">
        <v>895</v>
      </c>
      <c r="C1068" s="4" t="s">
        <v>117</v>
      </c>
      <c r="D1068" s="4" t="s">
        <v>124</v>
      </c>
      <c r="E1068" s="4" t="s">
        <v>125</v>
      </c>
      <c r="F1068">
        <v>1067</v>
      </c>
      <c r="AU1068">
        <v>3349.5</v>
      </c>
      <c r="AV1068">
        <v>3499.5</v>
      </c>
      <c r="AW1068">
        <v>3497</v>
      </c>
      <c r="AX1068">
        <v>3347.5</v>
      </c>
      <c r="AY1068">
        <v>3350</v>
      </c>
      <c r="AZ1068">
        <v>3897.5</v>
      </c>
      <c r="BA1068">
        <v>4200</v>
      </c>
      <c r="BB1068">
        <v>4200</v>
      </c>
      <c r="BC1068">
        <v>4200</v>
      </c>
      <c r="BD1068">
        <v>4250</v>
      </c>
      <c r="BE1068">
        <v>4200</v>
      </c>
      <c r="BF1068">
        <v>4325</v>
      </c>
      <c r="BG1068">
        <v>4200</v>
      </c>
      <c r="BH1068">
        <v>3600</v>
      </c>
      <c r="BI1068">
        <v>3725</v>
      </c>
      <c r="BJ1068">
        <v>3575</v>
      </c>
      <c r="BK1068">
        <v>3800</v>
      </c>
      <c r="BL1068">
        <v>3840</v>
      </c>
      <c r="BM1068">
        <v>4500</v>
      </c>
      <c r="BN1068">
        <v>4200</v>
      </c>
      <c r="BO1068">
        <v>4200</v>
      </c>
      <c r="BP1068">
        <v>4000</v>
      </c>
      <c r="BQ1068">
        <v>3825</v>
      </c>
      <c r="BR1068">
        <v>3500</v>
      </c>
      <c r="BS1068">
        <v>3600</v>
      </c>
      <c r="BT1068">
        <v>3600</v>
      </c>
      <c r="BU1068">
        <v>3995</v>
      </c>
      <c r="BV1068">
        <v>3500</v>
      </c>
      <c r="BW1068">
        <v>3700</v>
      </c>
      <c r="BX1068">
        <v>3932.5</v>
      </c>
      <c r="BY1068">
        <v>3600</v>
      </c>
      <c r="BZ1068">
        <v>3872.5</v>
      </c>
      <c r="CA1068">
        <v>3900</v>
      </c>
      <c r="CB1068">
        <v>4000</v>
      </c>
      <c r="CC1068">
        <v>4000</v>
      </c>
      <c r="CD1068">
        <v>4297.5</v>
      </c>
      <c r="CE1068">
        <v>3600</v>
      </c>
      <c r="CF1068">
        <v>3695</v>
      </c>
      <c r="CG1068">
        <v>3650</v>
      </c>
      <c r="CH1068">
        <v>3650</v>
      </c>
      <c r="CI1068">
        <v>3750</v>
      </c>
      <c r="CJ1068">
        <v>3950</v>
      </c>
      <c r="CK1068">
        <v>3850</v>
      </c>
      <c r="CL1068">
        <v>3700</v>
      </c>
      <c r="CM1068">
        <v>3850</v>
      </c>
      <c r="CN1068">
        <v>3800</v>
      </c>
      <c r="CO1068">
        <v>4250</v>
      </c>
      <c r="CP1068">
        <v>4200</v>
      </c>
      <c r="CQ1068">
        <v>3800</v>
      </c>
      <c r="CR1068">
        <v>3800</v>
      </c>
      <c r="CS1068">
        <v>3900</v>
      </c>
      <c r="CT1068">
        <v>4095</v>
      </c>
      <c r="CU1068">
        <v>4200</v>
      </c>
      <c r="CV1068">
        <v>4222.5</v>
      </c>
    </row>
    <row r="1069" spans="1:100" x14ac:dyDescent="0.25">
      <c r="A1069">
        <v>12020</v>
      </c>
      <c r="B1069" s="4" t="s">
        <v>360</v>
      </c>
      <c r="C1069" s="4" t="s">
        <v>102</v>
      </c>
      <c r="D1069" s="4" t="s">
        <v>586</v>
      </c>
      <c r="E1069" s="4" t="s">
        <v>587</v>
      </c>
      <c r="F1069">
        <v>1068</v>
      </c>
      <c r="CF1069">
        <v>1510</v>
      </c>
      <c r="CG1069">
        <v>1500</v>
      </c>
      <c r="CH1069">
        <v>1505</v>
      </c>
      <c r="CI1069">
        <v>1536</v>
      </c>
      <c r="CJ1069">
        <v>1535</v>
      </c>
      <c r="CK1069">
        <v>1536</v>
      </c>
      <c r="CL1069">
        <v>1632.5</v>
      </c>
      <c r="CM1069">
        <v>1705</v>
      </c>
      <c r="CN1069">
        <v>1705</v>
      </c>
      <c r="CO1069">
        <v>1675</v>
      </c>
      <c r="CP1069">
        <v>1464.5</v>
      </c>
      <c r="CQ1069">
        <v>1500</v>
      </c>
      <c r="CR1069">
        <v>1495</v>
      </c>
      <c r="CS1069">
        <v>1500</v>
      </c>
      <c r="CT1069">
        <v>1510</v>
      </c>
      <c r="CU1069">
        <v>1520</v>
      </c>
      <c r="CV1069">
        <v>1530</v>
      </c>
    </row>
    <row r="1070" spans="1:100" x14ac:dyDescent="0.25">
      <c r="A1070">
        <v>63146</v>
      </c>
      <c r="B1070" s="4" t="s">
        <v>925</v>
      </c>
      <c r="C1070" s="4" t="s">
        <v>153</v>
      </c>
      <c r="D1070" s="4" t="s">
        <v>154</v>
      </c>
      <c r="E1070" s="4" t="s">
        <v>368</v>
      </c>
      <c r="F1070">
        <v>1069</v>
      </c>
      <c r="CI1070">
        <v>1013</v>
      </c>
      <c r="CJ1070">
        <v>1014</v>
      </c>
      <c r="CK1070">
        <v>1015</v>
      </c>
      <c r="CL1070">
        <v>1029</v>
      </c>
      <c r="CM1070">
        <v>1014.5</v>
      </c>
      <c r="CN1070">
        <v>1014</v>
      </c>
      <c r="CO1070">
        <v>1014</v>
      </c>
      <c r="CP1070">
        <v>999</v>
      </c>
      <c r="CQ1070">
        <v>1063.5</v>
      </c>
      <c r="CR1070">
        <v>1005</v>
      </c>
      <c r="CS1070">
        <v>997</v>
      </c>
      <c r="CT1070">
        <v>997</v>
      </c>
      <c r="CU1070">
        <v>1014</v>
      </c>
      <c r="CV1070">
        <v>994</v>
      </c>
    </row>
    <row r="1071" spans="1:100" x14ac:dyDescent="0.25">
      <c r="A1071">
        <v>20707</v>
      </c>
      <c r="B1071" s="4" t="s">
        <v>787</v>
      </c>
      <c r="C1071" s="4" t="s">
        <v>168</v>
      </c>
      <c r="D1071" s="4" t="s">
        <v>142</v>
      </c>
      <c r="E1071" s="4" t="s">
        <v>572</v>
      </c>
      <c r="F1071">
        <v>1070</v>
      </c>
      <c r="CE1071">
        <v>1830</v>
      </c>
      <c r="CF1071">
        <v>1995</v>
      </c>
      <c r="CG1071">
        <v>1990</v>
      </c>
      <c r="CH1071">
        <v>2000</v>
      </c>
      <c r="CI1071">
        <v>1995</v>
      </c>
      <c r="CJ1071">
        <v>1980</v>
      </c>
      <c r="CK1071">
        <v>1975</v>
      </c>
      <c r="CL1071">
        <v>1964</v>
      </c>
      <c r="CM1071">
        <v>1955</v>
      </c>
      <c r="CN1071">
        <v>1960</v>
      </c>
      <c r="CO1071">
        <v>1975</v>
      </c>
      <c r="CP1071">
        <v>1979</v>
      </c>
      <c r="CQ1071">
        <v>1975</v>
      </c>
      <c r="CR1071">
        <v>1962.5</v>
      </c>
      <c r="CS1071">
        <v>1955</v>
      </c>
      <c r="CT1071">
        <v>1915</v>
      </c>
      <c r="CU1071">
        <v>1895</v>
      </c>
      <c r="CV1071">
        <v>1927.5</v>
      </c>
    </row>
    <row r="1072" spans="1:100" x14ac:dyDescent="0.25">
      <c r="A1072">
        <v>6106</v>
      </c>
      <c r="B1072" s="4" t="s">
        <v>223</v>
      </c>
      <c r="C1072" s="4" t="s">
        <v>222</v>
      </c>
      <c r="D1072" s="4" t="s">
        <v>223</v>
      </c>
      <c r="E1072" s="4" t="s">
        <v>223</v>
      </c>
      <c r="F1072">
        <v>1071</v>
      </c>
      <c r="CJ1072">
        <v>912.5</v>
      </c>
      <c r="CK1072">
        <v>950</v>
      </c>
      <c r="CL1072">
        <v>1000</v>
      </c>
      <c r="CM1072">
        <v>1100</v>
      </c>
      <c r="CN1072">
        <v>1000</v>
      </c>
      <c r="CO1072">
        <v>950</v>
      </c>
      <c r="CP1072">
        <v>950</v>
      </c>
      <c r="CQ1072">
        <v>950</v>
      </c>
      <c r="CR1072">
        <v>975</v>
      </c>
      <c r="CS1072">
        <v>975</v>
      </c>
      <c r="CT1072">
        <v>995</v>
      </c>
      <c r="CU1072">
        <v>980</v>
      </c>
      <c r="CV1072">
        <v>1000</v>
      </c>
    </row>
    <row r="1073" spans="1:100" x14ac:dyDescent="0.25">
      <c r="A1073">
        <v>98087</v>
      </c>
      <c r="B1073" s="4" t="s">
        <v>852</v>
      </c>
      <c r="C1073" s="4" t="s">
        <v>180</v>
      </c>
      <c r="D1073" s="4" t="s">
        <v>181</v>
      </c>
      <c r="E1073" s="4" t="s">
        <v>255</v>
      </c>
      <c r="F1073">
        <v>1072</v>
      </c>
      <c r="CF1073">
        <v>1680</v>
      </c>
      <c r="CG1073">
        <v>1598</v>
      </c>
      <c r="CH1073">
        <v>1625</v>
      </c>
      <c r="CI1073">
        <v>1900</v>
      </c>
      <c r="CJ1073">
        <v>1842.5</v>
      </c>
      <c r="CK1073">
        <v>1757.5</v>
      </c>
      <c r="CL1073">
        <v>1895</v>
      </c>
      <c r="CM1073">
        <v>1688</v>
      </c>
      <c r="CN1073">
        <v>1665</v>
      </c>
      <c r="CO1073">
        <v>1680</v>
      </c>
      <c r="CP1073">
        <v>1658</v>
      </c>
      <c r="CQ1073">
        <v>1631</v>
      </c>
      <c r="CR1073">
        <v>1680</v>
      </c>
      <c r="CS1073">
        <v>1678</v>
      </c>
      <c r="CT1073">
        <v>1725</v>
      </c>
      <c r="CU1073">
        <v>1756</v>
      </c>
      <c r="CV1073">
        <v>1824</v>
      </c>
    </row>
    <row r="1074" spans="1:100" x14ac:dyDescent="0.25">
      <c r="A1074">
        <v>10035</v>
      </c>
      <c r="B1074" s="4" t="s">
        <v>101</v>
      </c>
      <c r="C1074" s="4" t="s">
        <v>102</v>
      </c>
      <c r="D1074" s="4" t="s">
        <v>101</v>
      </c>
      <c r="E1074" s="4" t="s">
        <v>101</v>
      </c>
      <c r="F1074">
        <v>1073</v>
      </c>
      <c r="Q1074">
        <v>2095</v>
      </c>
      <c r="R1074">
        <v>2095</v>
      </c>
      <c r="S1074">
        <v>2100</v>
      </c>
      <c r="T1074">
        <v>2137.5</v>
      </c>
      <c r="U1074">
        <v>2300</v>
      </c>
      <c r="V1074">
        <v>2100</v>
      </c>
      <c r="W1074">
        <v>2095</v>
      </c>
      <c r="X1074">
        <v>2100</v>
      </c>
      <c r="Y1074">
        <v>2295</v>
      </c>
      <c r="Z1074">
        <v>2250</v>
      </c>
      <c r="AA1074">
        <v>2000</v>
      </c>
      <c r="AB1074">
        <v>2000</v>
      </c>
      <c r="AC1074">
        <v>2195</v>
      </c>
      <c r="AD1074">
        <v>2252.5</v>
      </c>
      <c r="AE1074">
        <v>2327.5</v>
      </c>
      <c r="AF1074">
        <v>2300</v>
      </c>
      <c r="AG1074">
        <v>2295</v>
      </c>
      <c r="AH1074">
        <v>2395</v>
      </c>
      <c r="AI1074">
        <v>2250</v>
      </c>
      <c r="AJ1074">
        <v>2400</v>
      </c>
      <c r="AK1074">
        <v>2400</v>
      </c>
      <c r="AL1074">
        <v>2400</v>
      </c>
      <c r="AM1074">
        <v>2400</v>
      </c>
      <c r="AN1074">
        <v>2400</v>
      </c>
      <c r="AO1074">
        <v>2400</v>
      </c>
      <c r="AP1074">
        <v>2200</v>
      </c>
      <c r="AQ1074">
        <v>2150</v>
      </c>
      <c r="AR1074">
        <v>2150</v>
      </c>
      <c r="AS1074">
        <v>2100</v>
      </c>
      <c r="AT1074">
        <v>2150</v>
      </c>
      <c r="AU1074">
        <v>2197</v>
      </c>
      <c r="AV1074">
        <v>2199</v>
      </c>
      <c r="AW1074">
        <v>2200</v>
      </c>
      <c r="AX1074">
        <v>2199</v>
      </c>
      <c r="AY1074">
        <v>2200</v>
      </c>
      <c r="AZ1074">
        <v>2300</v>
      </c>
      <c r="BA1074">
        <v>2250</v>
      </c>
      <c r="BB1074">
        <v>2250</v>
      </c>
      <c r="BC1074">
        <v>2200</v>
      </c>
      <c r="BD1074">
        <v>2200</v>
      </c>
      <c r="BE1074">
        <v>2200</v>
      </c>
      <c r="BF1074">
        <v>2250</v>
      </c>
      <c r="BG1074">
        <v>2250</v>
      </c>
      <c r="BH1074">
        <v>2275</v>
      </c>
      <c r="BI1074">
        <v>2195</v>
      </c>
      <c r="BJ1074">
        <v>2250</v>
      </c>
      <c r="BK1074">
        <v>2300</v>
      </c>
      <c r="BL1074">
        <v>2300</v>
      </c>
      <c r="BM1074">
        <v>2500</v>
      </c>
      <c r="BN1074">
        <v>2400</v>
      </c>
      <c r="BO1074">
        <v>2450</v>
      </c>
      <c r="BP1074">
        <v>2500</v>
      </c>
      <c r="BQ1074">
        <v>2460</v>
      </c>
      <c r="BR1074">
        <v>2460</v>
      </c>
      <c r="BS1074">
        <v>2450</v>
      </c>
      <c r="BT1074">
        <v>2417.5</v>
      </c>
      <c r="BU1074">
        <v>2436.5</v>
      </c>
      <c r="BV1074">
        <v>2400</v>
      </c>
      <c r="BW1074">
        <v>2407</v>
      </c>
      <c r="BX1074">
        <v>2400</v>
      </c>
      <c r="BY1074">
        <v>2500</v>
      </c>
      <c r="BZ1074">
        <v>2450</v>
      </c>
      <c r="CA1074">
        <v>2500</v>
      </c>
      <c r="CB1074">
        <v>2500</v>
      </c>
      <c r="CC1074">
        <v>2350</v>
      </c>
      <c r="CD1074">
        <v>2300</v>
      </c>
      <c r="CE1074">
        <v>2495</v>
      </c>
      <c r="CF1074">
        <v>2349.5</v>
      </c>
      <c r="CG1074">
        <v>2400</v>
      </c>
      <c r="CH1074">
        <v>2425</v>
      </c>
      <c r="CI1074">
        <v>2450</v>
      </c>
      <c r="CJ1074">
        <v>2425</v>
      </c>
      <c r="CK1074">
        <v>2400</v>
      </c>
      <c r="CL1074">
        <v>2412.5</v>
      </c>
      <c r="CM1074">
        <v>2383</v>
      </c>
      <c r="CN1074">
        <v>2499</v>
      </c>
      <c r="CO1074">
        <v>2400</v>
      </c>
      <c r="CP1074">
        <v>2400</v>
      </c>
      <c r="CQ1074">
        <v>2395</v>
      </c>
      <c r="CR1074">
        <v>2445</v>
      </c>
      <c r="CS1074">
        <v>2500</v>
      </c>
      <c r="CT1074">
        <v>2500</v>
      </c>
      <c r="CU1074">
        <v>2512.5</v>
      </c>
      <c r="CV1074">
        <v>2500</v>
      </c>
    </row>
    <row r="1075" spans="1:100" x14ac:dyDescent="0.25">
      <c r="A1075">
        <v>18018</v>
      </c>
      <c r="B1075" s="4" t="s">
        <v>926</v>
      </c>
      <c r="C1075" s="4" t="s">
        <v>208</v>
      </c>
      <c r="D1075" s="4" t="s">
        <v>642</v>
      </c>
      <c r="E1075" s="4" t="s">
        <v>927</v>
      </c>
      <c r="F1075">
        <v>1074</v>
      </c>
      <c r="CE1075">
        <v>1150</v>
      </c>
      <c r="CF1075">
        <v>1080</v>
      </c>
      <c r="CG1075">
        <v>1095</v>
      </c>
      <c r="CH1075">
        <v>1130</v>
      </c>
      <c r="CI1075">
        <v>1195</v>
      </c>
      <c r="CJ1075">
        <v>1200</v>
      </c>
      <c r="CK1075">
        <v>1245</v>
      </c>
      <c r="CL1075">
        <v>1195</v>
      </c>
      <c r="CM1075">
        <v>1195</v>
      </c>
      <c r="CN1075">
        <v>1272.5</v>
      </c>
      <c r="CO1075">
        <v>1197</v>
      </c>
      <c r="CP1075">
        <v>1245</v>
      </c>
      <c r="CQ1075">
        <v>1250</v>
      </c>
      <c r="CR1075">
        <v>1250</v>
      </c>
      <c r="CS1075">
        <v>1250</v>
      </c>
      <c r="CT1075">
        <v>1300</v>
      </c>
      <c r="CU1075">
        <v>1200</v>
      </c>
      <c r="CV1075">
        <v>1200</v>
      </c>
    </row>
    <row r="1076" spans="1:100" x14ac:dyDescent="0.25">
      <c r="A1076">
        <v>27560</v>
      </c>
      <c r="B1076" s="4" t="s">
        <v>928</v>
      </c>
      <c r="C1076" s="4" t="s">
        <v>134</v>
      </c>
      <c r="D1076" s="4" t="s">
        <v>282</v>
      </c>
      <c r="E1076" s="4" t="s">
        <v>283</v>
      </c>
      <c r="F1076">
        <v>1075</v>
      </c>
      <c r="CD1076">
        <v>1149.5</v>
      </c>
      <c r="CE1076">
        <v>1272.5</v>
      </c>
      <c r="CF1076">
        <v>1400</v>
      </c>
      <c r="CG1076">
        <v>1420</v>
      </c>
      <c r="CH1076">
        <v>1445</v>
      </c>
      <c r="CI1076">
        <v>1387.5</v>
      </c>
      <c r="CJ1076">
        <v>1339</v>
      </c>
      <c r="CK1076">
        <v>1299</v>
      </c>
      <c r="CL1076">
        <v>1250</v>
      </c>
      <c r="CM1076">
        <v>1325</v>
      </c>
      <c r="CN1076">
        <v>1315</v>
      </c>
      <c r="CO1076">
        <v>1362</v>
      </c>
      <c r="CP1076">
        <v>1298</v>
      </c>
      <c r="CQ1076">
        <v>1325</v>
      </c>
      <c r="CR1076">
        <v>1405</v>
      </c>
      <c r="CS1076">
        <v>1405</v>
      </c>
      <c r="CT1076">
        <v>1355</v>
      </c>
      <c r="CU1076">
        <v>1479.5</v>
      </c>
      <c r="CV1076">
        <v>1339</v>
      </c>
    </row>
    <row r="1077" spans="1:100" x14ac:dyDescent="0.25">
      <c r="A1077">
        <v>33573</v>
      </c>
      <c r="B1077" s="4" t="s">
        <v>929</v>
      </c>
      <c r="C1077" s="4" t="s">
        <v>171</v>
      </c>
      <c r="D1077" s="4" t="s">
        <v>260</v>
      </c>
      <c r="E1077" s="4" t="s">
        <v>261</v>
      </c>
      <c r="F1077">
        <v>1076</v>
      </c>
      <c r="CG1077">
        <v>1200</v>
      </c>
      <c r="CH1077">
        <v>1200</v>
      </c>
      <c r="CI1077">
        <v>1200</v>
      </c>
      <c r="CJ1077">
        <v>1200</v>
      </c>
      <c r="CK1077">
        <v>1200</v>
      </c>
      <c r="CL1077">
        <v>1250</v>
      </c>
      <c r="CM1077">
        <v>1250</v>
      </c>
      <c r="CN1077">
        <v>1300</v>
      </c>
      <c r="CO1077">
        <v>1275</v>
      </c>
      <c r="CP1077">
        <v>1300</v>
      </c>
      <c r="CQ1077">
        <v>1300</v>
      </c>
      <c r="CR1077">
        <v>1250</v>
      </c>
      <c r="CS1077">
        <v>1200</v>
      </c>
      <c r="CT1077">
        <v>1300</v>
      </c>
      <c r="CU1077">
        <v>1297.5</v>
      </c>
      <c r="CV1077">
        <v>1300</v>
      </c>
    </row>
    <row r="1078" spans="1:100" x14ac:dyDescent="0.25">
      <c r="A1078">
        <v>32209</v>
      </c>
      <c r="B1078" s="4" t="s">
        <v>212</v>
      </c>
      <c r="C1078" s="4" t="s">
        <v>171</v>
      </c>
      <c r="D1078" s="4" t="s">
        <v>212</v>
      </c>
      <c r="E1078" s="4" t="s">
        <v>213</v>
      </c>
      <c r="F1078">
        <v>1077</v>
      </c>
      <c r="CC1078">
        <v>525</v>
      </c>
      <c r="CD1078">
        <v>525</v>
      </c>
      <c r="CE1078">
        <v>550</v>
      </c>
      <c r="CF1078">
        <v>550</v>
      </c>
      <c r="CG1078">
        <v>550</v>
      </c>
      <c r="CH1078">
        <v>595</v>
      </c>
      <c r="CI1078">
        <v>600</v>
      </c>
      <c r="CJ1078">
        <v>595</v>
      </c>
      <c r="CK1078">
        <v>600</v>
      </c>
      <c r="CL1078">
        <v>600</v>
      </c>
      <c r="CM1078">
        <v>625</v>
      </c>
      <c r="CN1078">
        <v>642.5</v>
      </c>
      <c r="CO1078">
        <v>625</v>
      </c>
      <c r="CP1078">
        <v>635</v>
      </c>
      <c r="CQ1078">
        <v>600</v>
      </c>
      <c r="CR1078">
        <v>600</v>
      </c>
      <c r="CS1078">
        <v>600</v>
      </c>
      <c r="CT1078">
        <v>625</v>
      </c>
      <c r="CU1078">
        <v>600</v>
      </c>
      <c r="CV1078">
        <v>600</v>
      </c>
    </row>
    <row r="1079" spans="1:100" x14ac:dyDescent="0.25">
      <c r="A1079">
        <v>98198</v>
      </c>
      <c r="B1079" s="4" t="s">
        <v>855</v>
      </c>
      <c r="C1079" s="4" t="s">
        <v>180</v>
      </c>
      <c r="D1079" s="4" t="s">
        <v>181</v>
      </c>
      <c r="E1079" s="4" t="s">
        <v>182</v>
      </c>
      <c r="F1079">
        <v>1078</v>
      </c>
      <c r="CK1079">
        <v>1550</v>
      </c>
      <c r="CL1079">
        <v>1584</v>
      </c>
      <c r="CM1079">
        <v>1608.5</v>
      </c>
      <c r="CN1079">
        <v>1650</v>
      </c>
      <c r="CO1079">
        <v>1661</v>
      </c>
      <c r="CP1079">
        <v>1571.5</v>
      </c>
      <c r="CQ1079">
        <v>1584.5</v>
      </c>
      <c r="CR1079">
        <v>1557.5</v>
      </c>
      <c r="CS1079">
        <v>1540</v>
      </c>
      <c r="CT1079">
        <v>1575</v>
      </c>
      <c r="CU1079">
        <v>1645</v>
      </c>
      <c r="CV1079">
        <v>1600</v>
      </c>
    </row>
    <row r="1080" spans="1:100" x14ac:dyDescent="0.25">
      <c r="A1080">
        <v>21042</v>
      </c>
      <c r="B1080" s="4" t="s">
        <v>707</v>
      </c>
      <c r="C1080" s="4" t="s">
        <v>168</v>
      </c>
      <c r="D1080" s="4" t="s">
        <v>169</v>
      </c>
      <c r="E1080" s="4" t="s">
        <v>708</v>
      </c>
      <c r="F1080">
        <v>1079</v>
      </c>
      <c r="CI1080">
        <v>1773</v>
      </c>
      <c r="CJ1080">
        <v>1866.5</v>
      </c>
      <c r="CK1080">
        <v>1857</v>
      </c>
      <c r="CL1080">
        <v>1758</v>
      </c>
      <c r="CM1080">
        <v>1755</v>
      </c>
      <c r="CN1080">
        <v>1803</v>
      </c>
      <c r="CO1080">
        <v>1798.5</v>
      </c>
      <c r="CP1080">
        <v>1743</v>
      </c>
      <c r="CQ1080">
        <v>1748</v>
      </c>
      <c r="CR1080">
        <v>1724</v>
      </c>
      <c r="CS1080">
        <v>1674.5</v>
      </c>
      <c r="CT1080">
        <v>1721</v>
      </c>
      <c r="CU1080">
        <v>1784</v>
      </c>
      <c r="CV1080">
        <v>1839.5</v>
      </c>
    </row>
    <row r="1081" spans="1:100" x14ac:dyDescent="0.25">
      <c r="A1081">
        <v>58102</v>
      </c>
      <c r="B1081" s="4" t="s">
        <v>341</v>
      </c>
      <c r="C1081" s="4" t="s">
        <v>342</v>
      </c>
      <c r="D1081" s="4" t="s">
        <v>341</v>
      </c>
      <c r="E1081" s="4" t="s">
        <v>343</v>
      </c>
      <c r="F1081">
        <v>1080</v>
      </c>
      <c r="CF1081">
        <v>722.5</v>
      </c>
      <c r="CG1081">
        <v>750</v>
      </c>
      <c r="CH1081">
        <v>700</v>
      </c>
      <c r="CI1081">
        <v>725</v>
      </c>
      <c r="CJ1081">
        <v>725</v>
      </c>
      <c r="CK1081">
        <v>750</v>
      </c>
      <c r="CL1081">
        <v>747.5</v>
      </c>
      <c r="CM1081">
        <v>737.5</v>
      </c>
      <c r="CN1081">
        <v>700</v>
      </c>
      <c r="CO1081">
        <v>750</v>
      </c>
      <c r="CP1081">
        <v>750</v>
      </c>
      <c r="CQ1081">
        <v>712.5</v>
      </c>
      <c r="CR1081">
        <v>700</v>
      </c>
      <c r="CS1081">
        <v>720</v>
      </c>
      <c r="CT1081">
        <v>700</v>
      </c>
      <c r="CU1081">
        <v>730</v>
      </c>
      <c r="CV1081">
        <v>695</v>
      </c>
    </row>
    <row r="1082" spans="1:100" x14ac:dyDescent="0.25">
      <c r="A1082">
        <v>20814</v>
      </c>
      <c r="B1082" s="4" t="s">
        <v>930</v>
      </c>
      <c r="C1082" s="4" t="s">
        <v>168</v>
      </c>
      <c r="D1082" s="4" t="s">
        <v>142</v>
      </c>
      <c r="E1082" s="4" t="s">
        <v>151</v>
      </c>
      <c r="F1082">
        <v>1081</v>
      </c>
      <c r="CG1082">
        <v>3503</v>
      </c>
      <c r="CH1082">
        <v>3161</v>
      </c>
      <c r="CI1082">
        <v>3264.5</v>
      </c>
      <c r="CJ1082">
        <v>3199</v>
      </c>
      <c r="CK1082">
        <v>3199</v>
      </c>
      <c r="CL1082">
        <v>3329</v>
      </c>
      <c r="CM1082">
        <v>3040.5</v>
      </c>
      <c r="CN1082">
        <v>2936</v>
      </c>
      <c r="CO1082">
        <v>3114</v>
      </c>
      <c r="CP1082">
        <v>2735.5</v>
      </c>
      <c r="CQ1082">
        <v>2650.5</v>
      </c>
      <c r="CR1082">
        <v>2825</v>
      </c>
      <c r="CS1082">
        <v>2534</v>
      </c>
      <c r="CT1082">
        <v>2500</v>
      </c>
      <c r="CU1082">
        <v>2700</v>
      </c>
      <c r="CV1082">
        <v>3016</v>
      </c>
    </row>
    <row r="1083" spans="1:100" x14ac:dyDescent="0.25">
      <c r="A1083">
        <v>83401</v>
      </c>
      <c r="B1083" s="4" t="s">
        <v>931</v>
      </c>
      <c r="C1083" s="4" t="s">
        <v>754</v>
      </c>
      <c r="D1083" s="4" t="s">
        <v>931</v>
      </c>
      <c r="E1083" s="4" t="s">
        <v>932</v>
      </c>
      <c r="F1083">
        <v>1082</v>
      </c>
      <c r="CI1083">
        <v>599</v>
      </c>
      <c r="CJ1083">
        <v>585</v>
      </c>
      <c r="CK1083">
        <v>625</v>
      </c>
      <c r="CL1083">
        <v>625</v>
      </c>
      <c r="CM1083">
        <v>625</v>
      </c>
      <c r="CN1083">
        <v>625</v>
      </c>
      <c r="CO1083">
        <v>650</v>
      </c>
      <c r="CP1083">
        <v>637.5</v>
      </c>
      <c r="CQ1083">
        <v>625</v>
      </c>
      <c r="CR1083">
        <v>650</v>
      </c>
      <c r="CS1083">
        <v>637.5</v>
      </c>
      <c r="CT1083">
        <v>650</v>
      </c>
      <c r="CU1083">
        <v>612</v>
      </c>
      <c r="CV1083">
        <v>600</v>
      </c>
    </row>
    <row r="1084" spans="1:100" x14ac:dyDescent="0.25">
      <c r="A1084">
        <v>20120</v>
      </c>
      <c r="B1084" s="4" t="s">
        <v>933</v>
      </c>
      <c r="C1084" s="4" t="s">
        <v>175</v>
      </c>
      <c r="D1084" s="4" t="s">
        <v>142</v>
      </c>
      <c r="E1084" s="4" t="s">
        <v>519</v>
      </c>
      <c r="F1084">
        <v>1083</v>
      </c>
      <c r="CF1084">
        <v>1660</v>
      </c>
      <c r="CG1084">
        <v>1705</v>
      </c>
      <c r="CH1084">
        <v>1700</v>
      </c>
      <c r="CI1084">
        <v>1700</v>
      </c>
      <c r="CJ1084">
        <v>1787.5</v>
      </c>
      <c r="CK1084">
        <v>1700</v>
      </c>
      <c r="CL1084">
        <v>1700</v>
      </c>
      <c r="CM1084">
        <v>1650</v>
      </c>
      <c r="CN1084">
        <v>1735.5</v>
      </c>
      <c r="CO1084">
        <v>1685</v>
      </c>
      <c r="CP1084">
        <v>1645</v>
      </c>
      <c r="CQ1084">
        <v>1682</v>
      </c>
      <c r="CR1084">
        <v>1745</v>
      </c>
      <c r="CS1084">
        <v>1784.5</v>
      </c>
      <c r="CT1084">
        <v>1780</v>
      </c>
      <c r="CU1084">
        <v>1750</v>
      </c>
      <c r="CV1084">
        <v>1750</v>
      </c>
    </row>
    <row r="1085" spans="1:100" x14ac:dyDescent="0.25">
      <c r="A1085">
        <v>60564</v>
      </c>
      <c r="B1085" s="4" t="s">
        <v>849</v>
      </c>
      <c r="C1085" s="4" t="s">
        <v>105</v>
      </c>
      <c r="D1085" s="4" t="s">
        <v>104</v>
      </c>
      <c r="E1085" s="4" t="s">
        <v>816</v>
      </c>
      <c r="F1085">
        <v>1084</v>
      </c>
      <c r="CE1085">
        <v>1635</v>
      </c>
      <c r="CF1085">
        <v>1625</v>
      </c>
      <c r="CG1085">
        <v>1599</v>
      </c>
      <c r="CH1085">
        <v>1700</v>
      </c>
      <c r="CI1085">
        <v>1715</v>
      </c>
      <c r="CJ1085">
        <v>1715</v>
      </c>
      <c r="CK1085">
        <v>1715</v>
      </c>
      <c r="CL1085">
        <v>1715</v>
      </c>
      <c r="CM1085">
        <v>1700</v>
      </c>
      <c r="CN1085">
        <v>1620</v>
      </c>
      <c r="CO1085">
        <v>1655</v>
      </c>
      <c r="CP1085">
        <v>1627.5</v>
      </c>
      <c r="CQ1085">
        <v>1605</v>
      </c>
      <c r="CR1085">
        <v>1600</v>
      </c>
      <c r="CS1085">
        <v>1637.5</v>
      </c>
      <c r="CT1085">
        <v>1670</v>
      </c>
      <c r="CU1085">
        <v>1750</v>
      </c>
      <c r="CV1085">
        <v>1750</v>
      </c>
    </row>
    <row r="1086" spans="1:100" x14ac:dyDescent="0.25">
      <c r="A1086">
        <v>84123</v>
      </c>
      <c r="B1086" s="4" t="s">
        <v>934</v>
      </c>
      <c r="C1086" s="4" t="s">
        <v>778</v>
      </c>
      <c r="D1086" s="4" t="s">
        <v>779</v>
      </c>
      <c r="E1086" s="4" t="s">
        <v>780</v>
      </c>
      <c r="F1086">
        <v>1085</v>
      </c>
      <c r="CH1086">
        <v>982.5</v>
      </c>
      <c r="CI1086">
        <v>1040</v>
      </c>
      <c r="CJ1086">
        <v>990</v>
      </c>
      <c r="CK1086">
        <v>1050</v>
      </c>
      <c r="CL1086">
        <v>1080</v>
      </c>
      <c r="CM1086">
        <v>1085</v>
      </c>
      <c r="CN1086">
        <v>1085</v>
      </c>
      <c r="CO1086">
        <v>1050</v>
      </c>
      <c r="CP1086">
        <v>1045</v>
      </c>
      <c r="CQ1086">
        <v>1047.5</v>
      </c>
      <c r="CR1086">
        <v>1110</v>
      </c>
      <c r="CS1086">
        <v>1060</v>
      </c>
      <c r="CT1086">
        <v>1080</v>
      </c>
      <c r="CU1086">
        <v>1102.5</v>
      </c>
      <c r="CV1086">
        <v>1109</v>
      </c>
    </row>
    <row r="1087" spans="1:100" x14ac:dyDescent="0.25">
      <c r="A1087">
        <v>80128</v>
      </c>
      <c r="B1087" s="4" t="s">
        <v>747</v>
      </c>
      <c r="C1087" s="4" t="s">
        <v>231</v>
      </c>
      <c r="D1087" s="4" t="s">
        <v>232</v>
      </c>
      <c r="E1087" s="4" t="s">
        <v>357</v>
      </c>
      <c r="F1087">
        <v>1086</v>
      </c>
      <c r="CH1087">
        <v>1647.5</v>
      </c>
      <c r="CI1087">
        <v>1550</v>
      </c>
      <c r="CJ1087">
        <v>1549</v>
      </c>
      <c r="CK1087">
        <v>1603</v>
      </c>
      <c r="CL1087">
        <v>1595</v>
      </c>
      <c r="CM1087">
        <v>1640</v>
      </c>
      <c r="CN1087">
        <v>1614</v>
      </c>
      <c r="CO1087">
        <v>1559</v>
      </c>
      <c r="CP1087">
        <v>1528</v>
      </c>
      <c r="CQ1087">
        <v>1525</v>
      </c>
      <c r="CR1087">
        <v>1500</v>
      </c>
      <c r="CS1087">
        <v>1573.5</v>
      </c>
      <c r="CT1087">
        <v>1615</v>
      </c>
      <c r="CU1087">
        <v>1623</v>
      </c>
      <c r="CV1087">
        <v>1659.5</v>
      </c>
    </row>
    <row r="1088" spans="1:100" x14ac:dyDescent="0.25">
      <c r="A1088">
        <v>95129</v>
      </c>
      <c r="B1088" s="4" t="s">
        <v>315</v>
      </c>
      <c r="C1088" s="4" t="s">
        <v>117</v>
      </c>
      <c r="D1088" s="4" t="s">
        <v>315</v>
      </c>
      <c r="E1088" s="4" t="s">
        <v>316</v>
      </c>
      <c r="F1088">
        <v>1087</v>
      </c>
      <c r="CG1088">
        <v>2500</v>
      </c>
      <c r="CH1088">
        <v>2693</v>
      </c>
      <c r="CI1088">
        <v>2750</v>
      </c>
      <c r="CJ1088">
        <v>2650</v>
      </c>
      <c r="CK1088">
        <v>2595</v>
      </c>
      <c r="CL1088">
        <v>2810</v>
      </c>
      <c r="CM1088">
        <v>2650</v>
      </c>
      <c r="CN1088">
        <v>2675</v>
      </c>
      <c r="CO1088">
        <v>2712</v>
      </c>
      <c r="CP1088">
        <v>2701</v>
      </c>
      <c r="CQ1088">
        <v>2750</v>
      </c>
      <c r="CR1088">
        <v>2752</v>
      </c>
      <c r="CS1088">
        <v>2755</v>
      </c>
      <c r="CT1088">
        <v>2796</v>
      </c>
      <c r="CU1088">
        <v>2829.5</v>
      </c>
      <c r="CV1088">
        <v>2857</v>
      </c>
    </row>
    <row r="1089" spans="1:100" x14ac:dyDescent="0.25">
      <c r="A1089">
        <v>77054</v>
      </c>
      <c r="B1089" s="4" t="s">
        <v>112</v>
      </c>
      <c r="C1089" s="4" t="s">
        <v>108</v>
      </c>
      <c r="D1089" s="4" t="s">
        <v>112</v>
      </c>
      <c r="E1089" s="4" t="s">
        <v>113</v>
      </c>
      <c r="F1089">
        <v>1088</v>
      </c>
      <c r="AU1089">
        <v>1187.5</v>
      </c>
      <c r="AV1089">
        <v>1045</v>
      </c>
      <c r="AW1089">
        <v>1045</v>
      </c>
      <c r="AX1089">
        <v>1090</v>
      </c>
      <c r="AY1089">
        <v>1100</v>
      </c>
      <c r="AZ1089">
        <v>1099</v>
      </c>
      <c r="BA1089">
        <v>1250</v>
      </c>
      <c r="BB1089">
        <v>1150</v>
      </c>
      <c r="BC1089">
        <v>1042.5</v>
      </c>
      <c r="BD1089">
        <v>1189.5</v>
      </c>
      <c r="BE1089">
        <v>1099.5</v>
      </c>
      <c r="BF1089">
        <v>1200</v>
      </c>
      <c r="BG1089">
        <v>1200</v>
      </c>
      <c r="BH1089">
        <v>1257</v>
      </c>
      <c r="BI1089">
        <v>1253.5</v>
      </c>
      <c r="BJ1089">
        <v>1232.5</v>
      </c>
      <c r="BK1089">
        <v>1250</v>
      </c>
      <c r="BL1089">
        <v>1345</v>
      </c>
      <c r="BM1089">
        <v>1285</v>
      </c>
      <c r="BN1089">
        <v>1346</v>
      </c>
      <c r="BO1089">
        <v>1300</v>
      </c>
      <c r="BP1089">
        <v>1350</v>
      </c>
      <c r="BQ1089">
        <v>1470</v>
      </c>
      <c r="BR1089">
        <v>1467</v>
      </c>
      <c r="BS1089">
        <v>1471</v>
      </c>
      <c r="BT1089">
        <v>1500</v>
      </c>
      <c r="BU1089">
        <v>1530</v>
      </c>
      <c r="BV1089">
        <v>1500</v>
      </c>
      <c r="BW1089">
        <v>1500</v>
      </c>
      <c r="BX1089">
        <v>1475</v>
      </c>
      <c r="BY1089">
        <v>1485</v>
      </c>
      <c r="BZ1089">
        <v>1400</v>
      </c>
      <c r="CA1089">
        <v>1445</v>
      </c>
      <c r="CB1089">
        <v>1397.5</v>
      </c>
      <c r="CC1089">
        <v>1350</v>
      </c>
      <c r="CD1089">
        <v>1400</v>
      </c>
      <c r="CE1089">
        <v>1322</v>
      </c>
      <c r="CF1089">
        <v>1395</v>
      </c>
      <c r="CG1089">
        <v>1300</v>
      </c>
      <c r="CH1089">
        <v>1300</v>
      </c>
      <c r="CI1089">
        <v>1367</v>
      </c>
      <c r="CJ1089">
        <v>1334</v>
      </c>
      <c r="CK1089">
        <v>1350</v>
      </c>
      <c r="CL1089">
        <v>1350</v>
      </c>
      <c r="CM1089">
        <v>1350</v>
      </c>
      <c r="CN1089">
        <v>1352.5</v>
      </c>
      <c r="CO1089">
        <v>1393</v>
      </c>
      <c r="CP1089">
        <v>1406</v>
      </c>
      <c r="CQ1089">
        <v>1476</v>
      </c>
      <c r="CR1089">
        <v>1449</v>
      </c>
      <c r="CS1089">
        <v>1498</v>
      </c>
      <c r="CT1089">
        <v>1512.5</v>
      </c>
      <c r="CU1089">
        <v>1550</v>
      </c>
      <c r="CV1089">
        <v>1528</v>
      </c>
    </row>
    <row r="1090" spans="1:100" x14ac:dyDescent="0.25">
      <c r="A1090">
        <v>17011</v>
      </c>
      <c r="B1090" s="4" t="s">
        <v>935</v>
      </c>
      <c r="C1090" s="4" t="s">
        <v>208</v>
      </c>
      <c r="D1090" s="4" t="s">
        <v>762</v>
      </c>
      <c r="E1090" s="4" t="s">
        <v>273</v>
      </c>
      <c r="F1090">
        <v>1089</v>
      </c>
      <c r="CI1090">
        <v>1045</v>
      </c>
      <c r="CJ1090">
        <v>1082.5</v>
      </c>
      <c r="CK1090">
        <v>1077.5</v>
      </c>
      <c r="CL1090">
        <v>1035</v>
      </c>
      <c r="CM1090">
        <v>970</v>
      </c>
      <c r="CN1090">
        <v>925</v>
      </c>
      <c r="CO1090">
        <v>920</v>
      </c>
      <c r="CP1090">
        <v>935</v>
      </c>
      <c r="CQ1090">
        <v>951</v>
      </c>
      <c r="CR1090">
        <v>977.5</v>
      </c>
      <c r="CS1090">
        <v>980</v>
      </c>
      <c r="CT1090">
        <v>1035</v>
      </c>
      <c r="CU1090">
        <v>1036</v>
      </c>
      <c r="CV1090">
        <v>1026</v>
      </c>
    </row>
    <row r="1091" spans="1:100" x14ac:dyDescent="0.25">
      <c r="A1091">
        <v>80916</v>
      </c>
      <c r="B1091" s="4" t="s">
        <v>840</v>
      </c>
      <c r="C1091" s="4" t="s">
        <v>231</v>
      </c>
      <c r="D1091" s="4" t="s">
        <v>840</v>
      </c>
      <c r="E1091" s="4" t="s">
        <v>114</v>
      </c>
      <c r="F1091">
        <v>1090</v>
      </c>
      <c r="CF1091">
        <v>1010</v>
      </c>
      <c r="CG1091">
        <v>1010</v>
      </c>
      <c r="CH1091">
        <v>1087.5</v>
      </c>
      <c r="CI1091">
        <v>1057</v>
      </c>
      <c r="CJ1091">
        <v>1075</v>
      </c>
      <c r="CK1091">
        <v>1000</v>
      </c>
      <c r="CL1091">
        <v>975</v>
      </c>
      <c r="CM1091">
        <v>1025</v>
      </c>
      <c r="CN1091">
        <v>1075</v>
      </c>
      <c r="CO1091">
        <v>1150</v>
      </c>
      <c r="CP1091">
        <v>995</v>
      </c>
      <c r="CQ1091">
        <v>995</v>
      </c>
      <c r="CR1091">
        <v>995</v>
      </c>
      <c r="CS1091">
        <v>1025</v>
      </c>
      <c r="CT1091">
        <v>1200</v>
      </c>
      <c r="CU1091">
        <v>1095</v>
      </c>
      <c r="CV1091">
        <v>1072.5</v>
      </c>
    </row>
    <row r="1092" spans="1:100" x14ac:dyDescent="0.25">
      <c r="A1092">
        <v>29466</v>
      </c>
      <c r="B1092" s="4" t="s">
        <v>370</v>
      </c>
      <c r="C1092" s="4" t="s">
        <v>333</v>
      </c>
      <c r="D1092" s="4" t="s">
        <v>371</v>
      </c>
      <c r="E1092" s="4" t="s">
        <v>371</v>
      </c>
      <c r="F1092">
        <v>1091</v>
      </c>
      <c r="CJ1092">
        <v>1590</v>
      </c>
      <c r="CK1092">
        <v>1595</v>
      </c>
      <c r="CL1092">
        <v>1600</v>
      </c>
      <c r="CM1092">
        <v>1582.5</v>
      </c>
      <c r="CN1092">
        <v>1575</v>
      </c>
      <c r="CO1092">
        <v>1575</v>
      </c>
      <c r="CP1092">
        <v>1615</v>
      </c>
      <c r="CQ1092">
        <v>1622.5</v>
      </c>
      <c r="CR1092">
        <v>1600</v>
      </c>
      <c r="CS1092">
        <v>1605</v>
      </c>
      <c r="CT1092">
        <v>1575</v>
      </c>
      <c r="CU1092">
        <v>1600</v>
      </c>
      <c r="CV1092">
        <v>1650</v>
      </c>
    </row>
    <row r="1093" spans="1:100" x14ac:dyDescent="0.25">
      <c r="A1093">
        <v>47714</v>
      </c>
      <c r="B1093" s="4" t="s">
        <v>936</v>
      </c>
      <c r="C1093" s="4" t="s">
        <v>290</v>
      </c>
      <c r="D1093" s="4" t="s">
        <v>936</v>
      </c>
      <c r="E1093" s="4" t="s">
        <v>937</v>
      </c>
      <c r="F1093">
        <v>1092</v>
      </c>
      <c r="CE1093">
        <v>550</v>
      </c>
      <c r="CF1093">
        <v>585</v>
      </c>
      <c r="CG1093">
        <v>585</v>
      </c>
      <c r="CH1093">
        <v>600</v>
      </c>
      <c r="CI1093">
        <v>600</v>
      </c>
      <c r="CJ1093">
        <v>600</v>
      </c>
      <c r="CK1093">
        <v>600</v>
      </c>
      <c r="CL1093">
        <v>597.5</v>
      </c>
      <c r="CM1093">
        <v>595</v>
      </c>
      <c r="CN1093">
        <v>590</v>
      </c>
      <c r="CO1093">
        <v>590</v>
      </c>
      <c r="CP1093">
        <v>600</v>
      </c>
      <c r="CQ1093">
        <v>597.5</v>
      </c>
      <c r="CR1093">
        <v>585</v>
      </c>
      <c r="CS1093">
        <v>595</v>
      </c>
      <c r="CT1093">
        <v>625</v>
      </c>
      <c r="CU1093">
        <v>650</v>
      </c>
      <c r="CV1093">
        <v>650</v>
      </c>
    </row>
    <row r="1094" spans="1:100" x14ac:dyDescent="0.25">
      <c r="A1094">
        <v>21403</v>
      </c>
      <c r="B1094" s="4" t="s">
        <v>688</v>
      </c>
      <c r="C1094" s="4" t="s">
        <v>168</v>
      </c>
      <c r="D1094" s="4" t="s">
        <v>169</v>
      </c>
      <c r="E1094" s="4" t="s">
        <v>432</v>
      </c>
      <c r="F1094">
        <v>1093</v>
      </c>
      <c r="CG1094">
        <v>1630</v>
      </c>
      <c r="CH1094">
        <v>1700</v>
      </c>
      <c r="CI1094">
        <v>1700</v>
      </c>
      <c r="CJ1094">
        <v>1650</v>
      </c>
      <c r="CK1094">
        <v>1500</v>
      </c>
      <c r="CL1094">
        <v>1385</v>
      </c>
      <c r="CM1094">
        <v>1440</v>
      </c>
      <c r="CN1094">
        <v>1500</v>
      </c>
      <c r="CO1094">
        <v>1555</v>
      </c>
      <c r="CP1094">
        <v>1527.5</v>
      </c>
      <c r="CQ1094">
        <v>1582.5</v>
      </c>
      <c r="CR1094">
        <v>1500</v>
      </c>
      <c r="CS1094">
        <v>1537.5</v>
      </c>
      <c r="CT1094">
        <v>1600</v>
      </c>
      <c r="CU1094">
        <v>1590</v>
      </c>
      <c r="CV1094">
        <v>1634</v>
      </c>
    </row>
    <row r="1095" spans="1:100" x14ac:dyDescent="0.25">
      <c r="A1095">
        <v>12590</v>
      </c>
      <c r="B1095" s="4" t="s">
        <v>938</v>
      </c>
      <c r="C1095" s="4" t="s">
        <v>102</v>
      </c>
      <c r="D1095" s="4" t="s">
        <v>101</v>
      </c>
      <c r="E1095" s="4" t="s">
        <v>860</v>
      </c>
      <c r="F1095">
        <v>1094</v>
      </c>
      <c r="CE1095">
        <v>1850</v>
      </c>
      <c r="CF1095">
        <v>1825</v>
      </c>
      <c r="CG1095">
        <v>1825</v>
      </c>
      <c r="CH1095">
        <v>1825</v>
      </c>
      <c r="CI1095">
        <v>1825</v>
      </c>
      <c r="CJ1095">
        <v>1900</v>
      </c>
      <c r="CK1095">
        <v>1900</v>
      </c>
      <c r="CL1095">
        <v>1850</v>
      </c>
      <c r="CM1095">
        <v>1875</v>
      </c>
      <c r="CN1095">
        <v>1900</v>
      </c>
      <c r="CO1095">
        <v>1900</v>
      </c>
      <c r="CP1095">
        <v>1900</v>
      </c>
      <c r="CQ1095">
        <v>1825</v>
      </c>
      <c r="CR1095">
        <v>1825</v>
      </c>
      <c r="CS1095">
        <v>1800</v>
      </c>
      <c r="CT1095">
        <v>1825</v>
      </c>
      <c r="CU1095">
        <v>1825</v>
      </c>
      <c r="CV1095">
        <v>1830</v>
      </c>
    </row>
    <row r="1096" spans="1:100" x14ac:dyDescent="0.25">
      <c r="A1096">
        <v>96707</v>
      </c>
      <c r="B1096" s="4" t="s">
        <v>939</v>
      </c>
      <c r="C1096" s="4" t="s">
        <v>454</v>
      </c>
      <c r="D1096" s="4" t="s">
        <v>455</v>
      </c>
      <c r="E1096" s="4" t="s">
        <v>453</v>
      </c>
      <c r="F1096">
        <v>1095</v>
      </c>
      <c r="CD1096">
        <v>1863.5</v>
      </c>
      <c r="CE1096">
        <v>2171</v>
      </c>
      <c r="CF1096">
        <v>2165.5</v>
      </c>
      <c r="CG1096">
        <v>2279.5</v>
      </c>
      <c r="CH1096">
        <v>2253</v>
      </c>
      <c r="CI1096">
        <v>2300</v>
      </c>
      <c r="CJ1096">
        <v>2300</v>
      </c>
      <c r="CK1096">
        <v>2300</v>
      </c>
      <c r="CL1096">
        <v>2367</v>
      </c>
      <c r="CM1096">
        <v>2244.5</v>
      </c>
      <c r="CN1096">
        <v>2172</v>
      </c>
      <c r="CO1096">
        <v>2227</v>
      </c>
      <c r="CP1096">
        <v>2300</v>
      </c>
      <c r="CQ1096">
        <v>2250</v>
      </c>
      <c r="CR1096">
        <v>2399</v>
      </c>
      <c r="CS1096">
        <v>2300</v>
      </c>
      <c r="CT1096">
        <v>2341</v>
      </c>
      <c r="CU1096">
        <v>2324.5</v>
      </c>
      <c r="CV1096">
        <v>2450</v>
      </c>
    </row>
    <row r="1097" spans="1:100" x14ac:dyDescent="0.25">
      <c r="A1097">
        <v>80226</v>
      </c>
      <c r="B1097" s="4" t="s">
        <v>187</v>
      </c>
      <c r="C1097" s="4" t="s">
        <v>231</v>
      </c>
      <c r="D1097" s="4" t="s">
        <v>232</v>
      </c>
      <c r="E1097" s="4" t="s">
        <v>357</v>
      </c>
      <c r="F1097">
        <v>1096</v>
      </c>
      <c r="CE1097">
        <v>1500</v>
      </c>
      <c r="CF1097">
        <v>1500</v>
      </c>
      <c r="CG1097">
        <v>1570</v>
      </c>
      <c r="CH1097">
        <v>1601.5</v>
      </c>
      <c r="CI1097">
        <v>1760</v>
      </c>
      <c r="CJ1097">
        <v>1662.5</v>
      </c>
      <c r="CK1097">
        <v>1620</v>
      </c>
      <c r="CL1097">
        <v>1587</v>
      </c>
      <c r="CM1097">
        <v>1625</v>
      </c>
      <c r="CN1097">
        <v>1555</v>
      </c>
      <c r="CO1097">
        <v>1570</v>
      </c>
      <c r="CP1097">
        <v>1585</v>
      </c>
      <c r="CQ1097">
        <v>1610</v>
      </c>
      <c r="CR1097">
        <v>1634</v>
      </c>
      <c r="CS1097">
        <v>1665</v>
      </c>
      <c r="CT1097">
        <v>1675</v>
      </c>
      <c r="CU1097">
        <v>1714.5</v>
      </c>
      <c r="CV1097">
        <v>1712</v>
      </c>
    </row>
    <row r="1098" spans="1:100" x14ac:dyDescent="0.25">
      <c r="A1098">
        <v>80204</v>
      </c>
      <c r="B1098" s="4" t="s">
        <v>232</v>
      </c>
      <c r="C1098" s="4" t="s">
        <v>231</v>
      </c>
      <c r="D1098" s="4" t="s">
        <v>232</v>
      </c>
      <c r="E1098" s="4" t="s">
        <v>232</v>
      </c>
      <c r="F1098">
        <v>1097</v>
      </c>
      <c r="CJ1098">
        <v>2500</v>
      </c>
      <c r="CK1098">
        <v>2475</v>
      </c>
      <c r="CL1098">
        <v>2412.5</v>
      </c>
      <c r="CM1098">
        <v>2515</v>
      </c>
      <c r="CN1098">
        <v>2536.5</v>
      </c>
      <c r="CO1098">
        <v>2484.5</v>
      </c>
      <c r="CP1098">
        <v>2732.5</v>
      </c>
      <c r="CQ1098">
        <v>2617</v>
      </c>
      <c r="CR1098">
        <v>2650</v>
      </c>
      <c r="CS1098">
        <v>2397.5</v>
      </c>
      <c r="CT1098">
        <v>2375</v>
      </c>
      <c r="CU1098">
        <v>2500</v>
      </c>
      <c r="CV1098">
        <v>2267.5</v>
      </c>
    </row>
    <row r="1099" spans="1:100" x14ac:dyDescent="0.25">
      <c r="A1099">
        <v>7017</v>
      </c>
      <c r="B1099" s="4" t="s">
        <v>940</v>
      </c>
      <c r="C1099" s="4" t="s">
        <v>165</v>
      </c>
      <c r="D1099" s="4" t="s">
        <v>101</v>
      </c>
      <c r="E1099" s="4" t="s">
        <v>419</v>
      </c>
      <c r="F1099">
        <v>1098</v>
      </c>
      <c r="CK1099">
        <v>1500</v>
      </c>
      <c r="CL1099">
        <v>1500</v>
      </c>
      <c r="CM1099">
        <v>1395</v>
      </c>
      <c r="CN1099">
        <v>1395</v>
      </c>
      <c r="CO1099">
        <v>1375</v>
      </c>
      <c r="CP1099">
        <v>1350</v>
      </c>
      <c r="CQ1099">
        <v>1350</v>
      </c>
      <c r="CR1099">
        <v>1350</v>
      </c>
      <c r="CS1099">
        <v>1375</v>
      </c>
      <c r="CT1099">
        <v>1425</v>
      </c>
      <c r="CU1099">
        <v>1472.5</v>
      </c>
      <c r="CV1099">
        <v>1472.5</v>
      </c>
    </row>
    <row r="1100" spans="1:100" x14ac:dyDescent="0.25">
      <c r="A1100">
        <v>1852</v>
      </c>
      <c r="B1100" s="4" t="s">
        <v>941</v>
      </c>
      <c r="C1100" s="4" t="s">
        <v>199</v>
      </c>
      <c r="D1100" s="4" t="s">
        <v>200</v>
      </c>
      <c r="E1100" s="4" t="s">
        <v>259</v>
      </c>
      <c r="F1100">
        <v>1099</v>
      </c>
      <c r="CB1100">
        <v>1284</v>
      </c>
      <c r="CC1100">
        <v>1458.5</v>
      </c>
      <c r="CD1100">
        <v>1400</v>
      </c>
      <c r="CE1100">
        <v>1450</v>
      </c>
      <c r="CF1100">
        <v>1459</v>
      </c>
      <c r="CG1100">
        <v>1442</v>
      </c>
      <c r="CH1100">
        <v>1487.5</v>
      </c>
      <c r="CI1100">
        <v>1450</v>
      </c>
      <c r="CJ1100">
        <v>1400</v>
      </c>
      <c r="CK1100">
        <v>1400</v>
      </c>
      <c r="CL1100">
        <v>1400</v>
      </c>
      <c r="CM1100">
        <v>1500</v>
      </c>
      <c r="CN1100">
        <v>1424</v>
      </c>
      <c r="CO1100">
        <v>1421.5</v>
      </c>
      <c r="CP1100">
        <v>1400</v>
      </c>
      <c r="CQ1100">
        <v>1600</v>
      </c>
      <c r="CR1100">
        <v>1650</v>
      </c>
      <c r="CS1100">
        <v>1676.5</v>
      </c>
      <c r="CT1100">
        <v>1731.5</v>
      </c>
      <c r="CU1100">
        <v>1734</v>
      </c>
      <c r="CV1100">
        <v>1750</v>
      </c>
    </row>
    <row r="1101" spans="1:100" x14ac:dyDescent="0.25">
      <c r="A1101">
        <v>98107</v>
      </c>
      <c r="B1101" s="4" t="s">
        <v>181</v>
      </c>
      <c r="C1101" s="4" t="s">
        <v>180</v>
      </c>
      <c r="D1101" s="4" t="s">
        <v>181</v>
      </c>
      <c r="E1101" s="4" t="s">
        <v>182</v>
      </c>
      <c r="F1101">
        <v>1100</v>
      </c>
      <c r="CA1101">
        <v>2485</v>
      </c>
      <c r="CB1101">
        <v>2497.5</v>
      </c>
      <c r="CC1101">
        <v>2310</v>
      </c>
      <c r="CD1101">
        <v>2345</v>
      </c>
      <c r="CE1101">
        <v>2300</v>
      </c>
      <c r="CF1101">
        <v>2300</v>
      </c>
      <c r="CG1101">
        <v>2397.5</v>
      </c>
      <c r="CH1101">
        <v>2525</v>
      </c>
      <c r="CI1101">
        <v>2550</v>
      </c>
      <c r="CJ1101">
        <v>2547.5</v>
      </c>
      <c r="CK1101">
        <v>2595</v>
      </c>
      <c r="CL1101">
        <v>2595</v>
      </c>
      <c r="CM1101">
        <v>2600</v>
      </c>
      <c r="CN1101">
        <v>2495</v>
      </c>
      <c r="CO1101">
        <v>2465</v>
      </c>
      <c r="CP1101">
        <v>2391</v>
      </c>
      <c r="CQ1101">
        <v>2385</v>
      </c>
      <c r="CR1101">
        <v>2490</v>
      </c>
      <c r="CS1101">
        <v>2295</v>
      </c>
      <c r="CT1101">
        <v>2295</v>
      </c>
      <c r="CU1101">
        <v>2450</v>
      </c>
      <c r="CV1101">
        <v>2495</v>
      </c>
    </row>
    <row r="1102" spans="1:100" x14ac:dyDescent="0.25">
      <c r="A1102">
        <v>60202</v>
      </c>
      <c r="B1102" s="4" t="s">
        <v>942</v>
      </c>
      <c r="C1102" s="4" t="s">
        <v>105</v>
      </c>
      <c r="D1102" s="4" t="s">
        <v>104</v>
      </c>
      <c r="E1102" s="4" t="s">
        <v>106</v>
      </c>
      <c r="F1102">
        <v>1101</v>
      </c>
      <c r="M1102">
        <v>1250</v>
      </c>
      <c r="N1102">
        <v>1287.5</v>
      </c>
      <c r="O1102">
        <v>1350</v>
      </c>
      <c r="P1102">
        <v>1350</v>
      </c>
      <c r="Q1102">
        <v>1350</v>
      </c>
      <c r="R1102">
        <v>1350</v>
      </c>
      <c r="S1102">
        <v>1375</v>
      </c>
      <c r="T1102">
        <v>1350</v>
      </c>
      <c r="U1102">
        <v>1350</v>
      </c>
      <c r="V1102">
        <v>1350</v>
      </c>
      <c r="W1102">
        <v>1350</v>
      </c>
      <c r="X1102">
        <v>1350</v>
      </c>
      <c r="Y1102">
        <v>1337.5</v>
      </c>
      <c r="Z1102">
        <v>1325</v>
      </c>
      <c r="AA1102">
        <v>1300</v>
      </c>
      <c r="AB1102">
        <v>1317.5</v>
      </c>
      <c r="AC1102">
        <v>1307.5</v>
      </c>
      <c r="AD1102">
        <v>1265</v>
      </c>
      <c r="AE1102">
        <v>1250</v>
      </c>
      <c r="AF1102">
        <v>1295</v>
      </c>
      <c r="AG1102">
        <v>1300</v>
      </c>
      <c r="AH1102">
        <v>1345</v>
      </c>
      <c r="AI1102">
        <v>1425</v>
      </c>
      <c r="AJ1102">
        <v>1425</v>
      </c>
      <c r="AK1102">
        <v>1425</v>
      </c>
      <c r="AL1102">
        <v>1412.5</v>
      </c>
      <c r="AM1102">
        <v>1425</v>
      </c>
      <c r="AN1102">
        <v>1475</v>
      </c>
      <c r="AO1102">
        <v>1475</v>
      </c>
      <c r="AP1102">
        <v>1475</v>
      </c>
      <c r="AQ1102">
        <v>1400</v>
      </c>
      <c r="AR1102">
        <v>1395</v>
      </c>
      <c r="AS1102">
        <v>1380</v>
      </c>
      <c r="AT1102">
        <v>1377.5</v>
      </c>
      <c r="AU1102">
        <v>1350</v>
      </c>
      <c r="AV1102">
        <v>1375</v>
      </c>
      <c r="AW1102">
        <v>1400</v>
      </c>
      <c r="AX1102">
        <v>1397.5</v>
      </c>
      <c r="AY1102">
        <v>1400</v>
      </c>
      <c r="AZ1102">
        <v>1350</v>
      </c>
      <c r="BA1102">
        <v>1395</v>
      </c>
      <c r="BB1102">
        <v>1395</v>
      </c>
      <c r="BC1102">
        <v>1405</v>
      </c>
      <c r="BD1102">
        <v>1375</v>
      </c>
      <c r="BE1102">
        <v>1422.5</v>
      </c>
      <c r="BF1102">
        <v>1375</v>
      </c>
      <c r="BG1102">
        <v>1362.5</v>
      </c>
      <c r="BH1102">
        <v>1450</v>
      </c>
      <c r="BI1102">
        <v>1395</v>
      </c>
      <c r="BJ1102">
        <v>1425</v>
      </c>
      <c r="BK1102">
        <v>1450</v>
      </c>
      <c r="BL1102">
        <v>1475</v>
      </c>
      <c r="BM1102">
        <v>1450</v>
      </c>
      <c r="BN1102">
        <v>1450</v>
      </c>
      <c r="BO1102">
        <v>1465</v>
      </c>
      <c r="BP1102">
        <v>1487</v>
      </c>
      <c r="BQ1102">
        <v>1450</v>
      </c>
      <c r="BR1102">
        <v>1400</v>
      </c>
      <c r="BS1102">
        <v>1400</v>
      </c>
      <c r="BT1102">
        <v>1400</v>
      </c>
      <c r="BU1102">
        <v>1475</v>
      </c>
      <c r="BV1102">
        <v>1475</v>
      </c>
      <c r="BW1102">
        <v>1475</v>
      </c>
      <c r="BX1102">
        <v>1450</v>
      </c>
      <c r="BY1102">
        <v>1445</v>
      </c>
      <c r="BZ1102">
        <v>1450</v>
      </c>
      <c r="CA1102">
        <v>1397.5</v>
      </c>
      <c r="CB1102">
        <v>1400</v>
      </c>
      <c r="CC1102">
        <v>1362.5</v>
      </c>
      <c r="CD1102">
        <v>1412.5</v>
      </c>
      <c r="CE1102">
        <v>1500</v>
      </c>
      <c r="CF1102">
        <v>1500</v>
      </c>
      <c r="CG1102">
        <v>1500</v>
      </c>
      <c r="CH1102">
        <v>1500</v>
      </c>
      <c r="CI1102">
        <v>1527.5</v>
      </c>
      <c r="CJ1102">
        <v>1515</v>
      </c>
      <c r="CK1102">
        <v>1515</v>
      </c>
      <c r="CL1102">
        <v>1500</v>
      </c>
      <c r="CM1102">
        <v>1450</v>
      </c>
      <c r="CN1102">
        <v>1452.5</v>
      </c>
      <c r="CO1102">
        <v>1495</v>
      </c>
      <c r="CP1102">
        <v>1475</v>
      </c>
      <c r="CQ1102">
        <v>1450</v>
      </c>
      <c r="CR1102">
        <v>1500</v>
      </c>
      <c r="CS1102">
        <v>1500</v>
      </c>
      <c r="CT1102">
        <v>1500</v>
      </c>
      <c r="CU1102">
        <v>1500</v>
      </c>
      <c r="CV1102">
        <v>1500</v>
      </c>
    </row>
    <row r="1103" spans="1:100" x14ac:dyDescent="0.25">
      <c r="A1103">
        <v>80221</v>
      </c>
      <c r="B1103" s="4" t="s">
        <v>943</v>
      </c>
      <c r="C1103" s="4" t="s">
        <v>231</v>
      </c>
      <c r="D1103" s="4" t="s">
        <v>232</v>
      </c>
      <c r="E1103" s="4" t="s">
        <v>649</v>
      </c>
      <c r="F1103">
        <v>1102</v>
      </c>
      <c r="CF1103">
        <v>1600</v>
      </c>
      <c r="CG1103">
        <v>1370</v>
      </c>
      <c r="CH1103">
        <v>1302</v>
      </c>
      <c r="CI1103">
        <v>1367.5</v>
      </c>
      <c r="CJ1103">
        <v>1397.5</v>
      </c>
      <c r="CK1103">
        <v>1467</v>
      </c>
      <c r="CL1103">
        <v>1400</v>
      </c>
      <c r="CM1103">
        <v>1380</v>
      </c>
      <c r="CN1103">
        <v>1400</v>
      </c>
      <c r="CO1103">
        <v>1459</v>
      </c>
      <c r="CP1103">
        <v>1434</v>
      </c>
      <c r="CQ1103">
        <v>1429.5</v>
      </c>
      <c r="CR1103">
        <v>1459</v>
      </c>
      <c r="CS1103">
        <v>1400</v>
      </c>
      <c r="CT1103">
        <v>1409</v>
      </c>
      <c r="CU1103">
        <v>1504.5</v>
      </c>
      <c r="CV1103">
        <v>1600</v>
      </c>
    </row>
    <row r="1104" spans="1:100" x14ac:dyDescent="0.25">
      <c r="A1104">
        <v>33309</v>
      </c>
      <c r="B1104" s="4" t="s">
        <v>944</v>
      </c>
      <c r="C1104" s="4" t="s">
        <v>171</v>
      </c>
      <c r="D1104" s="4" t="s">
        <v>172</v>
      </c>
      <c r="E1104" s="4" t="s">
        <v>194</v>
      </c>
      <c r="F1104">
        <v>1103</v>
      </c>
      <c r="K1104">
        <v>1050</v>
      </c>
      <c r="L1104">
        <v>1050</v>
      </c>
      <c r="M1104">
        <v>1075</v>
      </c>
      <c r="N1104">
        <v>1100</v>
      </c>
      <c r="O1104">
        <v>1099.5</v>
      </c>
      <c r="P1104">
        <v>1100</v>
      </c>
      <c r="Q1104">
        <v>1100</v>
      </c>
      <c r="R1104">
        <v>1100</v>
      </c>
      <c r="S1104">
        <v>1090</v>
      </c>
      <c r="T1104">
        <v>1100</v>
      </c>
      <c r="U1104">
        <v>1100</v>
      </c>
      <c r="V1104">
        <v>1100</v>
      </c>
      <c r="W1104">
        <v>1100</v>
      </c>
      <c r="X1104">
        <v>1100</v>
      </c>
      <c r="Y1104">
        <v>1150</v>
      </c>
      <c r="Z1104">
        <v>1150</v>
      </c>
      <c r="AA1104">
        <v>1150</v>
      </c>
      <c r="AB1104">
        <v>1150</v>
      </c>
      <c r="AC1104">
        <v>1100</v>
      </c>
      <c r="AD1104">
        <v>1150</v>
      </c>
      <c r="AE1104">
        <v>1150</v>
      </c>
      <c r="AF1104">
        <v>1150</v>
      </c>
      <c r="AG1104">
        <v>1150</v>
      </c>
      <c r="AH1104">
        <v>1142.5</v>
      </c>
      <c r="AI1104">
        <v>1150</v>
      </c>
      <c r="AJ1104">
        <v>1150</v>
      </c>
      <c r="AK1104">
        <v>1150</v>
      </c>
      <c r="AL1104">
        <v>1150</v>
      </c>
      <c r="AM1104">
        <v>1150</v>
      </c>
      <c r="AN1104">
        <v>1150</v>
      </c>
      <c r="AO1104">
        <v>1150</v>
      </c>
      <c r="AP1104">
        <v>1192.5</v>
      </c>
      <c r="AQ1104">
        <v>1200</v>
      </c>
      <c r="AR1104">
        <v>1195</v>
      </c>
      <c r="AS1104">
        <v>1150</v>
      </c>
      <c r="AT1104">
        <v>1200</v>
      </c>
      <c r="AU1104">
        <v>1200</v>
      </c>
      <c r="AV1104">
        <v>1200</v>
      </c>
      <c r="AW1104">
        <v>1200</v>
      </c>
      <c r="AX1104">
        <v>1200</v>
      </c>
      <c r="AY1104">
        <v>1200</v>
      </c>
      <c r="AZ1104">
        <v>1200</v>
      </c>
      <c r="BA1104">
        <v>1200</v>
      </c>
      <c r="BB1104">
        <v>1250</v>
      </c>
      <c r="BC1104">
        <v>1200</v>
      </c>
      <c r="BD1104">
        <v>1200</v>
      </c>
      <c r="BE1104">
        <v>1200</v>
      </c>
      <c r="BF1104">
        <v>1200</v>
      </c>
      <c r="BG1104">
        <v>1200</v>
      </c>
      <c r="BH1104">
        <v>1200</v>
      </c>
      <c r="BI1104">
        <v>1250</v>
      </c>
      <c r="BJ1104">
        <v>1250</v>
      </c>
      <c r="BK1104">
        <v>1275</v>
      </c>
      <c r="BL1104">
        <v>1275</v>
      </c>
      <c r="BM1104">
        <v>1250</v>
      </c>
      <c r="BN1104">
        <v>1300</v>
      </c>
      <c r="BO1104">
        <v>1300</v>
      </c>
      <c r="BP1104">
        <v>1300</v>
      </c>
      <c r="BQ1104">
        <v>1262.5</v>
      </c>
      <c r="BR1104">
        <v>1270</v>
      </c>
      <c r="BS1104">
        <v>1300</v>
      </c>
      <c r="BT1104">
        <v>1300</v>
      </c>
      <c r="BU1104">
        <v>1300</v>
      </c>
      <c r="BV1104">
        <v>1275</v>
      </c>
      <c r="BW1104">
        <v>1290</v>
      </c>
      <c r="BX1104">
        <v>1250</v>
      </c>
      <c r="BY1104">
        <v>1300</v>
      </c>
      <c r="BZ1104">
        <v>1275</v>
      </c>
      <c r="CA1104">
        <v>1300</v>
      </c>
      <c r="CB1104">
        <v>1300</v>
      </c>
      <c r="CC1104">
        <v>1262.5</v>
      </c>
      <c r="CD1104">
        <v>1275</v>
      </c>
      <c r="CE1104">
        <v>1300</v>
      </c>
      <c r="CF1104">
        <v>1325</v>
      </c>
      <c r="CG1104">
        <v>1350</v>
      </c>
      <c r="CH1104">
        <v>1350</v>
      </c>
      <c r="CI1104">
        <v>1350</v>
      </c>
      <c r="CJ1104">
        <v>1375</v>
      </c>
      <c r="CK1104">
        <v>1375</v>
      </c>
      <c r="CL1104">
        <v>1375</v>
      </c>
      <c r="CM1104">
        <v>1395</v>
      </c>
      <c r="CN1104">
        <v>1400</v>
      </c>
      <c r="CO1104">
        <v>1400</v>
      </c>
      <c r="CP1104">
        <v>1395</v>
      </c>
      <c r="CQ1104">
        <v>1395</v>
      </c>
      <c r="CR1104">
        <v>1400</v>
      </c>
      <c r="CS1104">
        <v>1400</v>
      </c>
      <c r="CT1104">
        <v>1400</v>
      </c>
      <c r="CU1104">
        <v>1425</v>
      </c>
      <c r="CV1104">
        <v>1425</v>
      </c>
    </row>
    <row r="1105" spans="1:100" x14ac:dyDescent="0.25">
      <c r="A1105">
        <v>98006</v>
      </c>
      <c r="B1105" s="4" t="s">
        <v>698</v>
      </c>
      <c r="C1105" s="4" t="s">
        <v>180</v>
      </c>
      <c r="D1105" s="4" t="s">
        <v>181</v>
      </c>
      <c r="E1105" s="4" t="s">
        <v>182</v>
      </c>
      <c r="F1105">
        <v>1104</v>
      </c>
      <c r="CH1105">
        <v>2371</v>
      </c>
      <c r="CI1105">
        <v>2081.5</v>
      </c>
      <c r="CJ1105">
        <v>2094</v>
      </c>
      <c r="CK1105">
        <v>2084</v>
      </c>
      <c r="CL1105">
        <v>2041</v>
      </c>
      <c r="CM1105">
        <v>2041</v>
      </c>
      <c r="CN1105">
        <v>1853.5</v>
      </c>
      <c r="CO1105">
        <v>1850</v>
      </c>
      <c r="CP1105">
        <v>1835</v>
      </c>
      <c r="CQ1105">
        <v>1950</v>
      </c>
      <c r="CR1105">
        <v>1950</v>
      </c>
      <c r="CS1105">
        <v>2000</v>
      </c>
      <c r="CT1105">
        <v>2020</v>
      </c>
      <c r="CU1105">
        <v>1992.5</v>
      </c>
      <c r="CV1105">
        <v>2041</v>
      </c>
    </row>
    <row r="1106" spans="1:100" x14ac:dyDescent="0.25">
      <c r="A1106">
        <v>1702</v>
      </c>
      <c r="B1106" s="4" t="s">
        <v>945</v>
      </c>
      <c r="C1106" s="4" t="s">
        <v>199</v>
      </c>
      <c r="D1106" s="4" t="s">
        <v>200</v>
      </c>
      <c r="E1106" s="4" t="s">
        <v>259</v>
      </c>
      <c r="F1106">
        <v>1105</v>
      </c>
      <c r="CE1106">
        <v>1885</v>
      </c>
      <c r="CF1106">
        <v>1760</v>
      </c>
      <c r="CG1106">
        <v>1955</v>
      </c>
      <c r="CH1106">
        <v>1858</v>
      </c>
      <c r="CI1106">
        <v>1899.5</v>
      </c>
      <c r="CJ1106">
        <v>1908</v>
      </c>
      <c r="CK1106">
        <v>1953</v>
      </c>
      <c r="CL1106">
        <v>1951</v>
      </c>
      <c r="CM1106">
        <v>1967.5</v>
      </c>
      <c r="CN1106">
        <v>1975</v>
      </c>
      <c r="CO1106">
        <v>2005</v>
      </c>
      <c r="CP1106">
        <v>1995</v>
      </c>
      <c r="CQ1106">
        <v>1935</v>
      </c>
      <c r="CR1106">
        <v>1939.5</v>
      </c>
      <c r="CS1106">
        <v>1969</v>
      </c>
      <c r="CT1106">
        <v>1845</v>
      </c>
      <c r="CU1106">
        <v>2043</v>
      </c>
      <c r="CV1106">
        <v>2020</v>
      </c>
    </row>
    <row r="1107" spans="1:100" x14ac:dyDescent="0.25">
      <c r="A1107">
        <v>85718</v>
      </c>
      <c r="B1107" s="4" t="s">
        <v>946</v>
      </c>
      <c r="C1107" s="4" t="s">
        <v>162</v>
      </c>
      <c r="D1107" s="4" t="s">
        <v>321</v>
      </c>
      <c r="E1107" s="4" t="s">
        <v>322</v>
      </c>
      <c r="F1107">
        <v>1106</v>
      </c>
      <c r="CG1107">
        <v>1029</v>
      </c>
      <c r="CH1107">
        <v>1069</v>
      </c>
      <c r="CI1107">
        <v>1134</v>
      </c>
      <c r="CJ1107">
        <v>1172.5</v>
      </c>
      <c r="CK1107">
        <v>1119</v>
      </c>
      <c r="CL1107">
        <v>1149.5</v>
      </c>
      <c r="CM1107">
        <v>1200</v>
      </c>
      <c r="CN1107">
        <v>1197</v>
      </c>
      <c r="CO1107">
        <v>1176.5</v>
      </c>
      <c r="CP1107">
        <v>1184</v>
      </c>
      <c r="CQ1107">
        <v>1159</v>
      </c>
      <c r="CR1107">
        <v>1239</v>
      </c>
      <c r="CS1107">
        <v>1234</v>
      </c>
      <c r="CT1107">
        <v>1190</v>
      </c>
      <c r="CU1107">
        <v>1217</v>
      </c>
      <c r="CV1107">
        <v>1285</v>
      </c>
    </row>
    <row r="1108" spans="1:100" x14ac:dyDescent="0.25">
      <c r="A1108">
        <v>10075</v>
      </c>
      <c r="B1108" s="4" t="s">
        <v>101</v>
      </c>
      <c r="C1108" s="4" t="s">
        <v>102</v>
      </c>
      <c r="D1108" s="4" t="s">
        <v>101</v>
      </c>
      <c r="E1108" s="4" t="s">
        <v>101</v>
      </c>
      <c r="F1108">
        <v>1107</v>
      </c>
      <c r="BI1108">
        <v>3795</v>
      </c>
      <c r="BJ1108">
        <v>3400</v>
      </c>
      <c r="BK1108">
        <v>3300</v>
      </c>
      <c r="BL1108">
        <v>3300</v>
      </c>
      <c r="BM1108">
        <v>3200</v>
      </c>
      <c r="BN1108">
        <v>3250</v>
      </c>
      <c r="BO1108">
        <v>3300</v>
      </c>
      <c r="BP1108">
        <v>3300</v>
      </c>
      <c r="BQ1108">
        <v>3204</v>
      </c>
      <c r="BR1108">
        <v>3200</v>
      </c>
      <c r="BS1108">
        <v>3300</v>
      </c>
      <c r="BT1108">
        <v>3620</v>
      </c>
      <c r="BU1108">
        <v>3600</v>
      </c>
      <c r="BV1108">
        <v>3400</v>
      </c>
      <c r="BW1108">
        <v>3300</v>
      </c>
      <c r="BX1108">
        <v>3095</v>
      </c>
      <c r="BY1108">
        <v>3200</v>
      </c>
      <c r="BZ1108">
        <v>3197.5</v>
      </c>
      <c r="CA1108">
        <v>3200</v>
      </c>
      <c r="CB1108">
        <v>3300</v>
      </c>
      <c r="CC1108">
        <v>3150</v>
      </c>
      <c r="CD1108">
        <v>3300</v>
      </c>
      <c r="CE1108">
        <v>3300</v>
      </c>
      <c r="CF1108">
        <v>3300</v>
      </c>
      <c r="CG1108">
        <v>3100</v>
      </c>
      <c r="CH1108">
        <v>3300</v>
      </c>
      <c r="CI1108">
        <v>3098</v>
      </c>
      <c r="CJ1108">
        <v>3200</v>
      </c>
      <c r="CK1108">
        <v>3250</v>
      </c>
      <c r="CL1108">
        <v>3300</v>
      </c>
      <c r="CM1108">
        <v>3250</v>
      </c>
      <c r="CN1108">
        <v>3100</v>
      </c>
      <c r="CO1108">
        <v>3200</v>
      </c>
      <c r="CP1108">
        <v>3100</v>
      </c>
      <c r="CQ1108">
        <v>3100</v>
      </c>
      <c r="CR1108">
        <v>3200</v>
      </c>
      <c r="CS1108">
        <v>3300</v>
      </c>
      <c r="CT1108">
        <v>3300</v>
      </c>
      <c r="CU1108">
        <v>3300</v>
      </c>
      <c r="CV1108">
        <v>3300</v>
      </c>
    </row>
    <row r="1109" spans="1:100" x14ac:dyDescent="0.25">
      <c r="A1109">
        <v>98117</v>
      </c>
      <c r="B1109" s="4" t="s">
        <v>181</v>
      </c>
      <c r="C1109" s="4" t="s">
        <v>180</v>
      </c>
      <c r="D1109" s="4" t="s">
        <v>181</v>
      </c>
      <c r="E1109" s="4" t="s">
        <v>182</v>
      </c>
      <c r="F1109">
        <v>1108</v>
      </c>
      <c r="CF1109">
        <v>2100</v>
      </c>
      <c r="CG1109">
        <v>1947.5</v>
      </c>
      <c r="CH1109">
        <v>2295</v>
      </c>
      <c r="CI1109">
        <v>2650</v>
      </c>
      <c r="CJ1109">
        <v>2605</v>
      </c>
      <c r="CK1109">
        <v>2523.5</v>
      </c>
      <c r="CL1109">
        <v>2306.5</v>
      </c>
      <c r="CM1109">
        <v>2315</v>
      </c>
      <c r="CN1109">
        <v>2255</v>
      </c>
      <c r="CO1109">
        <v>2260</v>
      </c>
      <c r="CP1109">
        <v>2285</v>
      </c>
      <c r="CQ1109">
        <v>2250</v>
      </c>
      <c r="CR1109">
        <v>2195</v>
      </c>
      <c r="CS1109">
        <v>1976.5</v>
      </c>
      <c r="CT1109">
        <v>2195</v>
      </c>
      <c r="CU1109">
        <v>2250</v>
      </c>
      <c r="CV1109">
        <v>2300</v>
      </c>
    </row>
    <row r="1110" spans="1:100" x14ac:dyDescent="0.25">
      <c r="A1110">
        <v>89149</v>
      </c>
      <c r="B1110" s="4" t="s">
        <v>225</v>
      </c>
      <c r="C1110" s="4" t="s">
        <v>226</v>
      </c>
      <c r="D1110" s="4" t="s">
        <v>225</v>
      </c>
      <c r="E1110" s="4" t="s">
        <v>227</v>
      </c>
      <c r="F1110">
        <v>1109</v>
      </c>
      <c r="CE1110">
        <v>975</v>
      </c>
      <c r="CF1110">
        <v>985</v>
      </c>
      <c r="CG1110">
        <v>985</v>
      </c>
      <c r="CH1110">
        <v>1075</v>
      </c>
      <c r="CI1110">
        <v>1022.5</v>
      </c>
      <c r="CJ1110">
        <v>1150</v>
      </c>
      <c r="CK1110">
        <v>1150</v>
      </c>
      <c r="CL1110">
        <v>1204</v>
      </c>
      <c r="CM1110">
        <v>1150</v>
      </c>
      <c r="CN1110">
        <v>1100</v>
      </c>
      <c r="CO1110">
        <v>1150</v>
      </c>
      <c r="CP1110">
        <v>1150</v>
      </c>
      <c r="CQ1110">
        <v>1150</v>
      </c>
      <c r="CR1110">
        <v>1213</v>
      </c>
      <c r="CS1110">
        <v>1197.5</v>
      </c>
      <c r="CT1110">
        <v>1209</v>
      </c>
      <c r="CU1110">
        <v>1195</v>
      </c>
      <c r="CV1110">
        <v>1195</v>
      </c>
    </row>
    <row r="1111" spans="1:100" x14ac:dyDescent="0.25">
      <c r="A1111">
        <v>94583</v>
      </c>
      <c r="B1111" s="4" t="s">
        <v>947</v>
      </c>
      <c r="C1111" s="4" t="s">
        <v>117</v>
      </c>
      <c r="D1111" s="4" t="s">
        <v>116</v>
      </c>
      <c r="E1111" s="4" t="s">
        <v>137</v>
      </c>
      <c r="F1111">
        <v>1109</v>
      </c>
      <c r="CE1111">
        <v>2400</v>
      </c>
      <c r="CF1111">
        <v>2590</v>
      </c>
      <c r="CG1111">
        <v>2544.5</v>
      </c>
      <c r="CH1111">
        <v>2500</v>
      </c>
      <c r="CI1111">
        <v>2500</v>
      </c>
      <c r="CJ1111">
        <v>2555</v>
      </c>
      <c r="CK1111">
        <v>2377</v>
      </c>
      <c r="CL1111">
        <v>2450</v>
      </c>
      <c r="CM1111">
        <v>2402</v>
      </c>
      <c r="CN1111">
        <v>2348</v>
      </c>
      <c r="CO1111">
        <v>2316</v>
      </c>
      <c r="CP1111">
        <v>2350</v>
      </c>
      <c r="CQ1111">
        <v>2542</v>
      </c>
      <c r="CR1111">
        <v>2545</v>
      </c>
      <c r="CS1111">
        <v>2495</v>
      </c>
      <c r="CT1111">
        <v>2495</v>
      </c>
      <c r="CU1111">
        <v>2485</v>
      </c>
      <c r="CV1111">
        <v>2593</v>
      </c>
    </row>
    <row r="1112" spans="1:100" x14ac:dyDescent="0.25">
      <c r="A1112">
        <v>99507</v>
      </c>
      <c r="B1112" s="4" t="s">
        <v>847</v>
      </c>
      <c r="C1112" s="4" t="s">
        <v>848</v>
      </c>
      <c r="D1112" s="4" t="s">
        <v>847</v>
      </c>
      <c r="E1112" s="4" t="s">
        <v>847</v>
      </c>
      <c r="F1112">
        <v>1111</v>
      </c>
      <c r="CE1112">
        <v>1295</v>
      </c>
      <c r="CF1112">
        <v>1300</v>
      </c>
      <c r="CG1112">
        <v>1350</v>
      </c>
      <c r="CH1112">
        <v>1385</v>
      </c>
      <c r="CI1112">
        <v>1375</v>
      </c>
      <c r="CJ1112">
        <v>1275</v>
      </c>
      <c r="CK1112">
        <v>1311.5</v>
      </c>
      <c r="CL1112">
        <v>1250</v>
      </c>
      <c r="CM1112">
        <v>1298</v>
      </c>
      <c r="CN1112">
        <v>1300</v>
      </c>
      <c r="CO1112">
        <v>1349</v>
      </c>
      <c r="CP1112">
        <v>1275</v>
      </c>
      <c r="CQ1112">
        <v>1295</v>
      </c>
      <c r="CR1112">
        <v>1249</v>
      </c>
      <c r="CS1112">
        <v>1250</v>
      </c>
      <c r="CT1112">
        <v>1300</v>
      </c>
      <c r="CU1112">
        <v>1350</v>
      </c>
      <c r="CV1112">
        <v>1250</v>
      </c>
    </row>
    <row r="1113" spans="1:100" x14ac:dyDescent="0.25">
      <c r="A1113">
        <v>23235</v>
      </c>
      <c r="B1113" s="4" t="s">
        <v>948</v>
      </c>
      <c r="C1113" s="4" t="s">
        <v>175</v>
      </c>
      <c r="D1113" s="4" t="s">
        <v>209</v>
      </c>
      <c r="E1113" s="4" t="s">
        <v>949</v>
      </c>
      <c r="F1113">
        <v>1112</v>
      </c>
      <c r="CJ1113">
        <v>1218</v>
      </c>
      <c r="CK1113">
        <v>1340</v>
      </c>
      <c r="CL1113">
        <v>1464</v>
      </c>
      <c r="CM1113">
        <v>1417</v>
      </c>
      <c r="CN1113">
        <v>1419</v>
      </c>
      <c r="CO1113">
        <v>1535</v>
      </c>
      <c r="CP1113">
        <v>1520</v>
      </c>
      <c r="CQ1113">
        <v>1418</v>
      </c>
      <c r="CR1113">
        <v>1436.5</v>
      </c>
      <c r="CS1113">
        <v>1462</v>
      </c>
      <c r="CT1113">
        <v>1472</v>
      </c>
      <c r="CU1113">
        <v>1445</v>
      </c>
      <c r="CV1113">
        <v>1335</v>
      </c>
    </row>
    <row r="1114" spans="1:100" x14ac:dyDescent="0.25">
      <c r="A1114">
        <v>98032</v>
      </c>
      <c r="B1114" s="4" t="s">
        <v>710</v>
      </c>
      <c r="C1114" s="4" t="s">
        <v>180</v>
      </c>
      <c r="D1114" s="4" t="s">
        <v>181</v>
      </c>
      <c r="E1114" s="4" t="s">
        <v>182</v>
      </c>
      <c r="F1114">
        <v>1113</v>
      </c>
      <c r="BL1114">
        <v>1295</v>
      </c>
      <c r="BM1114">
        <v>1269</v>
      </c>
      <c r="BN1114">
        <v>1200</v>
      </c>
      <c r="BO1114">
        <v>1186</v>
      </c>
      <c r="BP1114">
        <v>1186</v>
      </c>
      <c r="BQ1114">
        <v>1186</v>
      </c>
      <c r="BR1114">
        <v>1200</v>
      </c>
      <c r="BS1114">
        <v>1274.5</v>
      </c>
      <c r="BT1114">
        <v>1195</v>
      </c>
      <c r="BU1114">
        <v>1280.5</v>
      </c>
      <c r="BV1114">
        <v>1298</v>
      </c>
      <c r="BW1114">
        <v>1296.5</v>
      </c>
      <c r="BX1114">
        <v>1306</v>
      </c>
      <c r="BY1114">
        <v>1368</v>
      </c>
      <c r="BZ1114">
        <v>1370</v>
      </c>
      <c r="CA1114">
        <v>1399</v>
      </c>
      <c r="CB1114">
        <v>1292</v>
      </c>
      <c r="CC1114">
        <v>1293.5</v>
      </c>
      <c r="CD1114">
        <v>1295</v>
      </c>
      <c r="CE1114">
        <v>1372</v>
      </c>
      <c r="CF1114">
        <v>1395</v>
      </c>
      <c r="CG1114">
        <v>1460</v>
      </c>
      <c r="CH1114">
        <v>1499.5</v>
      </c>
      <c r="CI1114">
        <v>1495</v>
      </c>
      <c r="CJ1114">
        <v>1445</v>
      </c>
      <c r="CK1114">
        <v>1450</v>
      </c>
      <c r="CL1114">
        <v>1495</v>
      </c>
      <c r="CM1114">
        <v>1531</v>
      </c>
      <c r="CN1114">
        <v>1445</v>
      </c>
      <c r="CO1114">
        <v>1445</v>
      </c>
      <c r="CP1114">
        <v>1397</v>
      </c>
      <c r="CQ1114">
        <v>1375</v>
      </c>
      <c r="CR1114">
        <v>1435.5</v>
      </c>
      <c r="CS1114">
        <v>1480</v>
      </c>
      <c r="CT1114">
        <v>1438.5</v>
      </c>
      <c r="CU1114">
        <v>1530.5</v>
      </c>
      <c r="CV1114">
        <v>1537</v>
      </c>
    </row>
    <row r="1115" spans="1:100" x14ac:dyDescent="0.25">
      <c r="A1115">
        <v>98155</v>
      </c>
      <c r="B1115" s="4" t="s">
        <v>407</v>
      </c>
      <c r="C1115" s="4" t="s">
        <v>180</v>
      </c>
      <c r="D1115" s="4" t="s">
        <v>181</v>
      </c>
      <c r="E1115" s="4" t="s">
        <v>182</v>
      </c>
      <c r="F1115">
        <v>1114</v>
      </c>
      <c r="CJ1115">
        <v>1595</v>
      </c>
      <c r="CK1115">
        <v>1540</v>
      </c>
      <c r="CL1115">
        <v>1597.5</v>
      </c>
      <c r="CM1115">
        <v>1750</v>
      </c>
      <c r="CN1115">
        <v>1595</v>
      </c>
      <c r="CO1115">
        <v>1610</v>
      </c>
      <c r="CP1115">
        <v>1595</v>
      </c>
      <c r="CQ1115">
        <v>1595</v>
      </c>
      <c r="CR1115">
        <v>1597</v>
      </c>
      <c r="CS1115">
        <v>1597</v>
      </c>
      <c r="CT1115">
        <v>1622.5</v>
      </c>
      <c r="CU1115">
        <v>1737.5</v>
      </c>
      <c r="CV1115">
        <v>1795</v>
      </c>
    </row>
    <row r="1116" spans="1:100" x14ac:dyDescent="0.25">
      <c r="A1116">
        <v>6066</v>
      </c>
      <c r="B1116" s="4" t="s">
        <v>950</v>
      </c>
      <c r="C1116" s="4" t="s">
        <v>222</v>
      </c>
      <c r="D1116" s="4" t="s">
        <v>223</v>
      </c>
      <c r="E1116" s="4" t="s">
        <v>951</v>
      </c>
      <c r="F1116">
        <v>1115</v>
      </c>
      <c r="CE1116">
        <v>1327.5</v>
      </c>
      <c r="CF1116">
        <v>1325</v>
      </c>
      <c r="CG1116">
        <v>1300</v>
      </c>
      <c r="CH1116">
        <v>1300</v>
      </c>
      <c r="CI1116">
        <v>1250</v>
      </c>
      <c r="CJ1116">
        <v>1365</v>
      </c>
      <c r="CK1116">
        <v>1300</v>
      </c>
      <c r="CL1116">
        <v>1250</v>
      </c>
      <c r="CM1116">
        <v>1250</v>
      </c>
      <c r="CN1116">
        <v>1250</v>
      </c>
      <c r="CO1116">
        <v>1300</v>
      </c>
      <c r="CP1116">
        <v>1300</v>
      </c>
      <c r="CQ1116">
        <v>1297.5</v>
      </c>
      <c r="CR1116">
        <v>1287.5</v>
      </c>
      <c r="CS1116">
        <v>1287.5</v>
      </c>
      <c r="CT1116">
        <v>1300</v>
      </c>
      <c r="CU1116">
        <v>1292.5</v>
      </c>
      <c r="CV1116">
        <v>1440</v>
      </c>
    </row>
    <row r="1117" spans="1:100" x14ac:dyDescent="0.25">
      <c r="A1117">
        <v>91387</v>
      </c>
      <c r="B1117" s="4" t="s">
        <v>952</v>
      </c>
      <c r="C1117" s="4" t="s">
        <v>117</v>
      </c>
      <c r="D1117" s="4" t="s">
        <v>124</v>
      </c>
      <c r="E1117" s="4" t="s">
        <v>125</v>
      </c>
      <c r="F1117">
        <v>1115</v>
      </c>
      <c r="CE1117">
        <v>1850</v>
      </c>
      <c r="CF1117">
        <v>1867</v>
      </c>
      <c r="CG1117">
        <v>1923</v>
      </c>
      <c r="CH1117">
        <v>1948</v>
      </c>
      <c r="CI1117">
        <v>1984.5</v>
      </c>
      <c r="CJ1117">
        <v>1960.5</v>
      </c>
      <c r="CK1117">
        <v>1934</v>
      </c>
      <c r="CL1117">
        <v>1882</v>
      </c>
      <c r="CM1117">
        <v>1901</v>
      </c>
      <c r="CN1117">
        <v>1899</v>
      </c>
      <c r="CO1117">
        <v>1903</v>
      </c>
      <c r="CP1117">
        <v>1953.5</v>
      </c>
      <c r="CQ1117">
        <v>1985</v>
      </c>
      <c r="CR1117">
        <v>2015</v>
      </c>
      <c r="CS1117">
        <v>1999</v>
      </c>
      <c r="CT1117">
        <v>2012</v>
      </c>
      <c r="CU1117">
        <v>2045</v>
      </c>
      <c r="CV1117">
        <v>1995</v>
      </c>
    </row>
    <row r="1118" spans="1:100" x14ac:dyDescent="0.25">
      <c r="A1118">
        <v>11249</v>
      </c>
      <c r="B1118" s="4" t="s">
        <v>101</v>
      </c>
      <c r="C1118" s="4" t="s">
        <v>102</v>
      </c>
      <c r="D1118" s="4" t="s">
        <v>101</v>
      </c>
      <c r="E1118" s="4" t="s">
        <v>118</v>
      </c>
      <c r="F1118">
        <v>1117</v>
      </c>
      <c r="AE1118">
        <v>4069</v>
      </c>
      <c r="AF1118">
        <v>4150</v>
      </c>
      <c r="AG1118">
        <v>4250</v>
      </c>
      <c r="AH1118">
        <v>4250</v>
      </c>
      <c r="AI1118">
        <v>4250</v>
      </c>
      <c r="AJ1118">
        <v>4486</v>
      </c>
      <c r="AK1118">
        <v>4500</v>
      </c>
      <c r="AL1118">
        <v>4525</v>
      </c>
      <c r="AM1118">
        <v>4097.5</v>
      </c>
      <c r="AN1118">
        <v>4299</v>
      </c>
      <c r="AO1118">
        <v>4325</v>
      </c>
      <c r="AP1118">
        <v>4217</v>
      </c>
      <c r="AQ1118">
        <v>4227</v>
      </c>
      <c r="AR1118">
        <v>4005</v>
      </c>
      <c r="AS1118">
        <v>4000</v>
      </c>
      <c r="AT1118">
        <v>4000</v>
      </c>
      <c r="AU1118">
        <v>4000</v>
      </c>
      <c r="AV1118">
        <v>4275</v>
      </c>
      <c r="AW1118">
        <v>4200</v>
      </c>
      <c r="AX1118">
        <v>4000</v>
      </c>
      <c r="AY1118">
        <v>3999</v>
      </c>
      <c r="AZ1118">
        <v>4000</v>
      </c>
      <c r="BA1118">
        <v>3800</v>
      </c>
      <c r="BB1118">
        <v>3700</v>
      </c>
      <c r="BC1118">
        <v>3750</v>
      </c>
      <c r="BD1118">
        <v>3650</v>
      </c>
      <c r="BE1118">
        <v>3700</v>
      </c>
      <c r="BF1118">
        <v>3800</v>
      </c>
      <c r="BG1118">
        <v>3800</v>
      </c>
      <c r="BH1118">
        <v>3800</v>
      </c>
      <c r="BI1118">
        <v>3800</v>
      </c>
      <c r="BJ1118">
        <v>4000</v>
      </c>
      <c r="BK1118">
        <v>4500</v>
      </c>
      <c r="BL1118">
        <v>4420</v>
      </c>
      <c r="BM1118">
        <v>4000</v>
      </c>
      <c r="BN1118">
        <v>4200</v>
      </c>
      <c r="BO1118">
        <v>4007.5</v>
      </c>
      <c r="BP1118">
        <v>4020</v>
      </c>
      <c r="BQ1118">
        <v>4030</v>
      </c>
      <c r="BR1118">
        <v>4141</v>
      </c>
      <c r="BS1118">
        <v>4149</v>
      </c>
      <c r="BT1118">
        <v>4200</v>
      </c>
      <c r="BU1118">
        <v>4025</v>
      </c>
      <c r="BV1118">
        <v>4095</v>
      </c>
      <c r="BW1118">
        <v>4095</v>
      </c>
      <c r="BX1118">
        <v>4100</v>
      </c>
      <c r="BY1118">
        <v>3400</v>
      </c>
      <c r="BZ1118">
        <v>3500</v>
      </c>
      <c r="CA1118">
        <v>3800</v>
      </c>
      <c r="CB1118">
        <v>3800</v>
      </c>
      <c r="CC1118">
        <v>3800</v>
      </c>
      <c r="CD1118">
        <v>4000</v>
      </c>
      <c r="CE1118">
        <v>3800</v>
      </c>
      <c r="CF1118">
        <v>4000</v>
      </c>
      <c r="CG1118">
        <v>4216</v>
      </c>
      <c r="CH1118">
        <v>4208</v>
      </c>
      <c r="CI1118">
        <v>3992</v>
      </c>
      <c r="CJ1118">
        <v>3945.5</v>
      </c>
      <c r="CK1118">
        <v>3997.5</v>
      </c>
      <c r="CL1118">
        <v>4100</v>
      </c>
      <c r="CM1118">
        <v>4195</v>
      </c>
      <c r="CN1118">
        <v>4197.5</v>
      </c>
      <c r="CO1118">
        <v>4200</v>
      </c>
      <c r="CP1118">
        <v>4271</v>
      </c>
      <c r="CQ1118">
        <v>4200</v>
      </c>
      <c r="CR1118">
        <v>4300</v>
      </c>
      <c r="CS1118">
        <v>4195</v>
      </c>
      <c r="CT1118">
        <v>3995</v>
      </c>
      <c r="CU1118">
        <v>4000</v>
      </c>
      <c r="CV1118">
        <v>3945</v>
      </c>
    </row>
    <row r="1119" spans="1:100" x14ac:dyDescent="0.25">
      <c r="A1119">
        <v>2446</v>
      </c>
      <c r="B1119" s="4" t="s">
        <v>953</v>
      </c>
      <c r="C1119" s="4" t="s">
        <v>199</v>
      </c>
      <c r="D1119" s="4" t="s">
        <v>200</v>
      </c>
      <c r="E1119" s="4" t="s">
        <v>201</v>
      </c>
      <c r="F1119">
        <v>1118</v>
      </c>
      <c r="K1119">
        <v>2275</v>
      </c>
      <c r="L1119">
        <v>2275</v>
      </c>
      <c r="M1119">
        <v>2275</v>
      </c>
      <c r="N1119">
        <v>2250</v>
      </c>
      <c r="O1119">
        <v>2210</v>
      </c>
      <c r="P1119">
        <v>2275</v>
      </c>
      <c r="Q1119">
        <v>2275</v>
      </c>
      <c r="R1119">
        <v>2275</v>
      </c>
      <c r="S1119">
        <v>2300</v>
      </c>
      <c r="T1119">
        <v>2375</v>
      </c>
      <c r="U1119">
        <v>2375</v>
      </c>
      <c r="V1119">
        <v>2300</v>
      </c>
      <c r="W1119">
        <v>2300</v>
      </c>
      <c r="X1119">
        <v>2200</v>
      </c>
      <c r="Y1119">
        <v>2300</v>
      </c>
      <c r="Z1119">
        <v>2300</v>
      </c>
      <c r="AA1119">
        <v>2245</v>
      </c>
      <c r="AB1119">
        <v>2340</v>
      </c>
      <c r="AC1119">
        <v>2325</v>
      </c>
      <c r="AD1119">
        <v>2350</v>
      </c>
      <c r="AE1119">
        <v>2350</v>
      </c>
      <c r="AF1119">
        <v>2350</v>
      </c>
      <c r="AG1119">
        <v>2300</v>
      </c>
      <c r="AH1119">
        <v>2400</v>
      </c>
      <c r="AI1119">
        <v>2435</v>
      </c>
      <c r="AJ1119">
        <v>2450</v>
      </c>
      <c r="AK1119">
        <v>2400</v>
      </c>
      <c r="AL1119">
        <v>2500</v>
      </c>
      <c r="AM1119">
        <v>2500</v>
      </c>
      <c r="AN1119">
        <v>2550</v>
      </c>
      <c r="AO1119">
        <v>2600</v>
      </c>
      <c r="AP1119">
        <v>2595</v>
      </c>
      <c r="AQ1119">
        <v>2550</v>
      </c>
      <c r="AR1119">
        <v>2576</v>
      </c>
      <c r="AS1119">
        <v>2550</v>
      </c>
      <c r="AT1119">
        <v>2540</v>
      </c>
      <c r="AU1119">
        <v>2550</v>
      </c>
      <c r="AV1119">
        <v>2550</v>
      </c>
      <c r="AW1119">
        <v>2600</v>
      </c>
      <c r="AX1119">
        <v>2600</v>
      </c>
      <c r="AY1119">
        <v>2600</v>
      </c>
      <c r="AZ1119">
        <v>2600</v>
      </c>
      <c r="BA1119">
        <v>2600</v>
      </c>
      <c r="BB1119">
        <v>2570</v>
      </c>
      <c r="BC1119">
        <v>2500</v>
      </c>
      <c r="BD1119">
        <v>2500</v>
      </c>
      <c r="BE1119">
        <v>2500</v>
      </c>
      <c r="BF1119">
        <v>2500</v>
      </c>
      <c r="BG1119">
        <v>2600</v>
      </c>
      <c r="BH1119">
        <v>2600</v>
      </c>
      <c r="BI1119">
        <v>2600</v>
      </c>
      <c r="BJ1119">
        <v>2600</v>
      </c>
      <c r="BK1119">
        <v>2600</v>
      </c>
      <c r="BL1119">
        <v>2600</v>
      </c>
      <c r="BM1119">
        <v>2600</v>
      </c>
      <c r="BN1119">
        <v>2600</v>
      </c>
      <c r="BO1119">
        <v>2600</v>
      </c>
      <c r="BP1119">
        <v>2625</v>
      </c>
      <c r="BQ1119">
        <v>2650</v>
      </c>
      <c r="BR1119">
        <v>2650</v>
      </c>
      <c r="BS1119">
        <v>2652.5</v>
      </c>
      <c r="BT1119">
        <v>2650</v>
      </c>
      <c r="BU1119">
        <v>2675</v>
      </c>
      <c r="BV1119">
        <v>2700</v>
      </c>
      <c r="BW1119">
        <v>2700</v>
      </c>
      <c r="BX1119">
        <v>2700</v>
      </c>
      <c r="BY1119">
        <v>2695</v>
      </c>
      <c r="BZ1119">
        <v>2600</v>
      </c>
      <c r="CA1119">
        <v>2600</v>
      </c>
      <c r="CB1119">
        <v>2595</v>
      </c>
      <c r="CC1119">
        <v>2597.5</v>
      </c>
      <c r="CD1119">
        <v>2600</v>
      </c>
      <c r="CE1119">
        <v>2647.5</v>
      </c>
      <c r="CF1119">
        <v>2700</v>
      </c>
      <c r="CG1119">
        <v>2700</v>
      </c>
      <c r="CH1119">
        <v>2700</v>
      </c>
      <c r="CI1119">
        <v>2750</v>
      </c>
      <c r="CJ1119">
        <v>2750</v>
      </c>
      <c r="CK1119">
        <v>2775</v>
      </c>
      <c r="CL1119">
        <v>2750</v>
      </c>
      <c r="CM1119">
        <v>2750</v>
      </c>
      <c r="CN1119">
        <v>2750</v>
      </c>
      <c r="CO1119">
        <v>2700</v>
      </c>
      <c r="CP1119">
        <v>2750</v>
      </c>
      <c r="CQ1119">
        <v>2750</v>
      </c>
      <c r="CR1119">
        <v>2750</v>
      </c>
      <c r="CS1119">
        <v>2800</v>
      </c>
      <c r="CT1119">
        <v>2800</v>
      </c>
      <c r="CU1119">
        <v>2800</v>
      </c>
      <c r="CV1119">
        <v>2800</v>
      </c>
    </row>
    <row r="1120" spans="1:100" x14ac:dyDescent="0.25">
      <c r="A1120">
        <v>32114</v>
      </c>
      <c r="B1120" s="4" t="s">
        <v>954</v>
      </c>
      <c r="C1120" s="4" t="s">
        <v>171</v>
      </c>
      <c r="D1120" s="4" t="s">
        <v>954</v>
      </c>
      <c r="E1120" s="4" t="s">
        <v>955</v>
      </c>
      <c r="F1120">
        <v>1119</v>
      </c>
      <c r="CI1120">
        <v>950</v>
      </c>
      <c r="CJ1120">
        <v>864</v>
      </c>
      <c r="CK1120">
        <v>850</v>
      </c>
      <c r="CL1120">
        <v>880</v>
      </c>
      <c r="CM1120">
        <v>910</v>
      </c>
      <c r="CN1120">
        <v>894.5</v>
      </c>
      <c r="CO1120">
        <v>904</v>
      </c>
      <c r="CP1120">
        <v>900</v>
      </c>
      <c r="CQ1120">
        <v>870</v>
      </c>
      <c r="CR1120">
        <v>890</v>
      </c>
      <c r="CS1120">
        <v>861</v>
      </c>
      <c r="CT1120">
        <v>950</v>
      </c>
      <c r="CU1120">
        <v>953.5</v>
      </c>
      <c r="CV1120">
        <v>971</v>
      </c>
    </row>
    <row r="1121" spans="1:100" x14ac:dyDescent="0.25">
      <c r="A1121">
        <v>92102</v>
      </c>
      <c r="B1121" s="4" t="s">
        <v>217</v>
      </c>
      <c r="C1121" s="4" t="s">
        <v>117</v>
      </c>
      <c r="D1121" s="4" t="s">
        <v>217</v>
      </c>
      <c r="E1121" s="4" t="s">
        <v>217</v>
      </c>
      <c r="F1121">
        <v>1120</v>
      </c>
      <c r="CE1121">
        <v>1895</v>
      </c>
      <c r="CF1121">
        <v>1795</v>
      </c>
      <c r="CG1121">
        <v>1925</v>
      </c>
      <c r="CH1121">
        <v>1899.5</v>
      </c>
      <c r="CI1121">
        <v>1895</v>
      </c>
      <c r="CJ1121">
        <v>1872.5</v>
      </c>
      <c r="CK1121">
        <v>1899</v>
      </c>
      <c r="CL1121">
        <v>1897</v>
      </c>
      <c r="CM1121">
        <v>1897</v>
      </c>
      <c r="CN1121">
        <v>1950</v>
      </c>
      <c r="CO1121">
        <v>1950</v>
      </c>
      <c r="CP1121">
        <v>1895</v>
      </c>
      <c r="CQ1121">
        <v>1899.5</v>
      </c>
      <c r="CR1121">
        <v>1850</v>
      </c>
      <c r="CS1121">
        <v>1895</v>
      </c>
      <c r="CT1121">
        <v>1900</v>
      </c>
      <c r="CU1121">
        <v>1850</v>
      </c>
      <c r="CV1121">
        <v>1850</v>
      </c>
    </row>
    <row r="1122" spans="1:100" x14ac:dyDescent="0.25">
      <c r="A1122">
        <v>21113</v>
      </c>
      <c r="B1122" s="4" t="s">
        <v>956</v>
      </c>
      <c r="C1122" s="4" t="s">
        <v>168</v>
      </c>
      <c r="D1122" s="4" t="s">
        <v>169</v>
      </c>
      <c r="E1122" s="4" t="s">
        <v>432</v>
      </c>
      <c r="F1122">
        <v>1121</v>
      </c>
      <c r="CE1122">
        <v>1755</v>
      </c>
      <c r="CF1122">
        <v>1759</v>
      </c>
      <c r="CG1122">
        <v>1786</v>
      </c>
      <c r="CH1122">
        <v>1758</v>
      </c>
      <c r="CI1122">
        <v>1754</v>
      </c>
      <c r="CJ1122">
        <v>1785</v>
      </c>
      <c r="CK1122">
        <v>1805</v>
      </c>
      <c r="CL1122">
        <v>1766.5</v>
      </c>
      <c r="CM1122">
        <v>1795</v>
      </c>
      <c r="CN1122">
        <v>1810.5</v>
      </c>
      <c r="CO1122">
        <v>1818</v>
      </c>
      <c r="CP1122">
        <v>1785</v>
      </c>
      <c r="CQ1122">
        <v>1785</v>
      </c>
      <c r="CR1122">
        <v>1798</v>
      </c>
      <c r="CS1122">
        <v>1837.5</v>
      </c>
      <c r="CT1122">
        <v>1838.5</v>
      </c>
      <c r="CU1122">
        <v>1818.5</v>
      </c>
      <c r="CV1122">
        <v>1830</v>
      </c>
    </row>
    <row r="1123" spans="1:100" x14ac:dyDescent="0.25">
      <c r="A1123">
        <v>31602</v>
      </c>
      <c r="B1123" s="4" t="s">
        <v>957</v>
      </c>
      <c r="C1123" s="4" t="s">
        <v>139</v>
      </c>
      <c r="D1123" s="4" t="s">
        <v>957</v>
      </c>
      <c r="E1123" s="4" t="s">
        <v>958</v>
      </c>
      <c r="F1123">
        <v>1122</v>
      </c>
      <c r="CF1123">
        <v>575</v>
      </c>
      <c r="CG1123">
        <v>625</v>
      </c>
      <c r="CH1123">
        <v>565</v>
      </c>
      <c r="CI1123">
        <v>595</v>
      </c>
      <c r="CJ1123">
        <v>612.5</v>
      </c>
      <c r="CK1123">
        <v>610</v>
      </c>
      <c r="CL1123">
        <v>632.5</v>
      </c>
      <c r="CM1123">
        <v>620</v>
      </c>
      <c r="CN1123">
        <v>575</v>
      </c>
      <c r="CO1123">
        <v>575</v>
      </c>
      <c r="CP1123">
        <v>575</v>
      </c>
      <c r="CQ1123">
        <v>575</v>
      </c>
      <c r="CR1123">
        <v>595</v>
      </c>
      <c r="CS1123">
        <v>585</v>
      </c>
      <c r="CT1123">
        <v>550</v>
      </c>
      <c r="CU1123">
        <v>550</v>
      </c>
      <c r="CV1123">
        <v>575</v>
      </c>
    </row>
    <row r="1124" spans="1:100" x14ac:dyDescent="0.25">
      <c r="A1124">
        <v>50010</v>
      </c>
      <c r="B1124" s="4" t="s">
        <v>959</v>
      </c>
      <c r="C1124" s="4" t="s">
        <v>683</v>
      </c>
      <c r="D1124" s="4" t="s">
        <v>959</v>
      </c>
      <c r="E1124" s="4" t="s">
        <v>960</v>
      </c>
      <c r="F1124">
        <v>1123</v>
      </c>
      <c r="CE1124">
        <v>1124</v>
      </c>
      <c r="CF1124">
        <v>1057</v>
      </c>
      <c r="CG1124">
        <v>960</v>
      </c>
      <c r="CH1124">
        <v>1039.5</v>
      </c>
      <c r="CI1124">
        <v>1059</v>
      </c>
      <c r="CJ1124">
        <v>962.5</v>
      </c>
      <c r="CK1124">
        <v>962.5</v>
      </c>
      <c r="CL1124">
        <v>950</v>
      </c>
      <c r="CM1124">
        <v>975</v>
      </c>
      <c r="CN1124">
        <v>992.5</v>
      </c>
      <c r="CO1124">
        <v>1020</v>
      </c>
      <c r="CP1124">
        <v>1009</v>
      </c>
      <c r="CQ1124">
        <v>975</v>
      </c>
      <c r="CR1124">
        <v>900</v>
      </c>
      <c r="CS1124">
        <v>975</v>
      </c>
      <c r="CT1124">
        <v>925</v>
      </c>
      <c r="CU1124">
        <v>899.5</v>
      </c>
      <c r="CV1124">
        <v>899.5</v>
      </c>
    </row>
    <row r="1125" spans="1:100" x14ac:dyDescent="0.25">
      <c r="A1125">
        <v>88001</v>
      </c>
      <c r="B1125" s="4" t="s">
        <v>961</v>
      </c>
      <c r="C1125" s="4" t="s">
        <v>219</v>
      </c>
      <c r="D1125" s="4" t="s">
        <v>961</v>
      </c>
      <c r="E1125" s="4" t="s">
        <v>962</v>
      </c>
      <c r="F1125">
        <v>1124</v>
      </c>
      <c r="CH1125">
        <v>600</v>
      </c>
      <c r="CI1125">
        <v>650</v>
      </c>
      <c r="CJ1125">
        <v>562.5</v>
      </c>
      <c r="CK1125">
        <v>585</v>
      </c>
      <c r="CL1125">
        <v>592.5</v>
      </c>
      <c r="CM1125">
        <v>550</v>
      </c>
      <c r="CN1125">
        <v>550</v>
      </c>
      <c r="CO1125">
        <v>550</v>
      </c>
      <c r="CP1125">
        <v>550</v>
      </c>
      <c r="CQ1125">
        <v>537.5</v>
      </c>
      <c r="CR1125">
        <v>550</v>
      </c>
      <c r="CS1125">
        <v>540</v>
      </c>
      <c r="CT1125">
        <v>540</v>
      </c>
      <c r="CU1125">
        <v>545</v>
      </c>
      <c r="CV1125">
        <v>580</v>
      </c>
    </row>
    <row r="1126" spans="1:100" x14ac:dyDescent="0.25">
      <c r="A1126">
        <v>85257</v>
      </c>
      <c r="B1126" s="4" t="s">
        <v>381</v>
      </c>
      <c r="C1126" s="4" t="s">
        <v>162</v>
      </c>
      <c r="D1126" s="4" t="s">
        <v>161</v>
      </c>
      <c r="E1126" s="4" t="s">
        <v>163</v>
      </c>
      <c r="F1126">
        <v>1125</v>
      </c>
      <c r="CI1126">
        <v>1200</v>
      </c>
      <c r="CJ1126">
        <v>1300</v>
      </c>
      <c r="CK1126">
        <v>1319</v>
      </c>
      <c r="CL1126">
        <v>1309</v>
      </c>
      <c r="CM1126">
        <v>1253</v>
      </c>
      <c r="CN1126">
        <v>1249</v>
      </c>
      <c r="CO1126">
        <v>1288.5</v>
      </c>
      <c r="CP1126">
        <v>1250</v>
      </c>
      <c r="CQ1126">
        <v>1225</v>
      </c>
      <c r="CR1126">
        <v>1354</v>
      </c>
      <c r="CS1126">
        <v>1266.5</v>
      </c>
      <c r="CT1126">
        <v>1403</v>
      </c>
      <c r="CU1126">
        <v>1434</v>
      </c>
      <c r="CV1126">
        <v>1453</v>
      </c>
    </row>
    <row r="1127" spans="1:100" x14ac:dyDescent="0.25">
      <c r="A1127">
        <v>3820</v>
      </c>
      <c r="B1127" s="4" t="s">
        <v>963</v>
      </c>
      <c r="C1127" s="4" t="s">
        <v>964</v>
      </c>
      <c r="D1127" s="4" t="s">
        <v>200</v>
      </c>
      <c r="E1127" s="4" t="s">
        <v>965</v>
      </c>
      <c r="F1127">
        <v>1126</v>
      </c>
      <c r="CG1127">
        <v>1272.5</v>
      </c>
      <c r="CH1127">
        <v>1275</v>
      </c>
      <c r="CI1127">
        <v>1337.5</v>
      </c>
      <c r="CJ1127">
        <v>1300</v>
      </c>
      <c r="CK1127">
        <v>1404.5</v>
      </c>
      <c r="CL1127">
        <v>1250</v>
      </c>
      <c r="CM1127">
        <v>1350</v>
      </c>
      <c r="CN1127">
        <v>1350</v>
      </c>
      <c r="CO1127">
        <v>1297.5</v>
      </c>
      <c r="CP1127">
        <v>1295</v>
      </c>
      <c r="CQ1127">
        <v>1300</v>
      </c>
      <c r="CR1127">
        <v>1400</v>
      </c>
      <c r="CS1127">
        <v>1400</v>
      </c>
      <c r="CT1127">
        <v>1450</v>
      </c>
      <c r="CU1127">
        <v>1450</v>
      </c>
      <c r="CV1127">
        <v>1400</v>
      </c>
    </row>
    <row r="1128" spans="1:100" x14ac:dyDescent="0.25">
      <c r="A1128">
        <v>10301</v>
      </c>
      <c r="B1128" s="4" t="s">
        <v>101</v>
      </c>
      <c r="C1128" s="4" t="s">
        <v>102</v>
      </c>
      <c r="D1128" s="4" t="s">
        <v>101</v>
      </c>
      <c r="E1128" s="4" t="s">
        <v>209</v>
      </c>
      <c r="F1128">
        <v>1126</v>
      </c>
      <c r="CE1128">
        <v>1725</v>
      </c>
      <c r="CF1128">
        <v>1800</v>
      </c>
      <c r="CG1128">
        <v>1750</v>
      </c>
      <c r="CH1128">
        <v>1690</v>
      </c>
      <c r="CI1128">
        <v>1725</v>
      </c>
      <c r="CJ1128">
        <v>1820</v>
      </c>
      <c r="CK1128">
        <v>1800</v>
      </c>
      <c r="CL1128">
        <v>1800</v>
      </c>
      <c r="CM1128">
        <v>1800</v>
      </c>
      <c r="CN1128">
        <v>1800</v>
      </c>
      <c r="CO1128">
        <v>1837.5</v>
      </c>
      <c r="CP1128">
        <v>1885</v>
      </c>
      <c r="CQ1128">
        <v>1800</v>
      </c>
      <c r="CR1128">
        <v>1800</v>
      </c>
      <c r="CS1128">
        <v>1800</v>
      </c>
      <c r="CT1128">
        <v>1825</v>
      </c>
      <c r="CU1128">
        <v>1825</v>
      </c>
      <c r="CV1128">
        <v>1825</v>
      </c>
    </row>
    <row r="1129" spans="1:100" x14ac:dyDescent="0.25">
      <c r="A1129">
        <v>30033</v>
      </c>
      <c r="B1129" s="4" t="s">
        <v>966</v>
      </c>
      <c r="C1129" s="4" t="s">
        <v>139</v>
      </c>
      <c r="D1129" s="4" t="s">
        <v>140</v>
      </c>
      <c r="E1129" s="4" t="s">
        <v>507</v>
      </c>
      <c r="F1129">
        <v>1128</v>
      </c>
      <c r="CF1129">
        <v>1755</v>
      </c>
      <c r="CG1129">
        <v>1710</v>
      </c>
      <c r="CH1129">
        <v>1710</v>
      </c>
      <c r="CI1129">
        <v>1501</v>
      </c>
      <c r="CJ1129">
        <v>1485</v>
      </c>
      <c r="CK1129">
        <v>1534</v>
      </c>
      <c r="CL1129">
        <v>1450</v>
      </c>
      <c r="CM1129">
        <v>1490</v>
      </c>
      <c r="CN1129">
        <v>1404</v>
      </c>
      <c r="CO1129">
        <v>1395</v>
      </c>
      <c r="CP1129">
        <v>1375</v>
      </c>
      <c r="CQ1129">
        <v>1410</v>
      </c>
      <c r="CR1129">
        <v>1450</v>
      </c>
      <c r="CS1129">
        <v>1480</v>
      </c>
      <c r="CT1129">
        <v>1509</v>
      </c>
      <c r="CU1129">
        <v>1512.5</v>
      </c>
      <c r="CV1129">
        <v>1507</v>
      </c>
    </row>
    <row r="1130" spans="1:100" x14ac:dyDescent="0.25">
      <c r="A1130">
        <v>28303</v>
      </c>
      <c r="B1130" s="4" t="s">
        <v>272</v>
      </c>
      <c r="C1130" s="4" t="s">
        <v>134</v>
      </c>
      <c r="D1130" s="4" t="s">
        <v>272</v>
      </c>
      <c r="E1130" s="4" t="s">
        <v>273</v>
      </c>
      <c r="F1130">
        <v>1129</v>
      </c>
      <c r="CD1130">
        <v>650</v>
      </c>
      <c r="CE1130">
        <v>635</v>
      </c>
      <c r="CF1130">
        <v>630</v>
      </c>
      <c r="CG1130">
        <v>650</v>
      </c>
      <c r="CH1130">
        <v>695</v>
      </c>
      <c r="CI1130">
        <v>695</v>
      </c>
      <c r="CJ1130">
        <v>695</v>
      </c>
      <c r="CK1130">
        <v>695</v>
      </c>
      <c r="CL1130">
        <v>695</v>
      </c>
      <c r="CM1130">
        <v>680</v>
      </c>
      <c r="CN1130">
        <v>665</v>
      </c>
      <c r="CO1130">
        <v>665</v>
      </c>
      <c r="CP1130">
        <v>665</v>
      </c>
      <c r="CQ1130">
        <v>665</v>
      </c>
      <c r="CR1130">
        <v>655</v>
      </c>
      <c r="CS1130">
        <v>650</v>
      </c>
      <c r="CT1130">
        <v>695</v>
      </c>
      <c r="CU1130">
        <v>655</v>
      </c>
      <c r="CV1130">
        <v>650</v>
      </c>
    </row>
    <row r="1131" spans="1:100" x14ac:dyDescent="0.25">
      <c r="A1131">
        <v>34109</v>
      </c>
      <c r="B1131" s="4" t="s">
        <v>967</v>
      </c>
      <c r="C1131" s="4" t="s">
        <v>171</v>
      </c>
      <c r="D1131" s="4" t="s">
        <v>967</v>
      </c>
      <c r="E1131" s="4" t="s">
        <v>968</v>
      </c>
      <c r="F1131">
        <v>1130</v>
      </c>
      <c r="CE1131">
        <v>1527</v>
      </c>
      <c r="CF1131">
        <v>1587.5</v>
      </c>
      <c r="CG1131">
        <v>1697.5</v>
      </c>
      <c r="CH1131">
        <v>1550</v>
      </c>
      <c r="CI1131">
        <v>1600</v>
      </c>
      <c r="CJ1131">
        <v>1650</v>
      </c>
      <c r="CK1131">
        <v>1900</v>
      </c>
      <c r="CL1131">
        <v>1800</v>
      </c>
      <c r="CM1131">
        <v>1527.5</v>
      </c>
      <c r="CN1131">
        <v>1622.5</v>
      </c>
      <c r="CO1131">
        <v>1775</v>
      </c>
      <c r="CP1131">
        <v>1750</v>
      </c>
      <c r="CQ1131">
        <v>1610</v>
      </c>
      <c r="CR1131">
        <v>1800</v>
      </c>
      <c r="CS1131">
        <v>2000</v>
      </c>
      <c r="CT1131">
        <v>1800</v>
      </c>
      <c r="CU1131">
        <v>1700</v>
      </c>
      <c r="CV1131">
        <v>1550</v>
      </c>
    </row>
    <row r="1132" spans="1:100" x14ac:dyDescent="0.25">
      <c r="A1132">
        <v>3104</v>
      </c>
      <c r="B1132" s="4" t="s">
        <v>886</v>
      </c>
      <c r="C1132" s="4" t="s">
        <v>964</v>
      </c>
      <c r="D1132" s="4" t="s">
        <v>886</v>
      </c>
      <c r="E1132" s="4" t="s">
        <v>261</v>
      </c>
      <c r="F1132">
        <v>1131</v>
      </c>
      <c r="CK1132">
        <v>1200</v>
      </c>
      <c r="CL1132">
        <v>1209.5</v>
      </c>
      <c r="CM1132">
        <v>1219</v>
      </c>
      <c r="CN1132">
        <v>1209.5</v>
      </c>
      <c r="CO1132">
        <v>1275</v>
      </c>
      <c r="CP1132">
        <v>1275</v>
      </c>
      <c r="CQ1132">
        <v>1192</v>
      </c>
      <c r="CR1132">
        <v>1199</v>
      </c>
      <c r="CS1132">
        <v>1200</v>
      </c>
      <c r="CT1132">
        <v>1249</v>
      </c>
      <c r="CU1132">
        <v>1295</v>
      </c>
      <c r="CV1132">
        <v>1319.5</v>
      </c>
    </row>
    <row r="1133" spans="1:100" x14ac:dyDescent="0.25">
      <c r="A1133">
        <v>32250</v>
      </c>
      <c r="B1133" s="4" t="s">
        <v>969</v>
      </c>
      <c r="C1133" s="4" t="s">
        <v>171</v>
      </c>
      <c r="D1133" s="4" t="s">
        <v>212</v>
      </c>
      <c r="E1133" s="4" t="s">
        <v>213</v>
      </c>
      <c r="F1133">
        <v>1132</v>
      </c>
      <c r="CC1133">
        <v>1550</v>
      </c>
      <c r="CD1133">
        <v>1775</v>
      </c>
      <c r="CE1133">
        <v>1555.5</v>
      </c>
      <c r="CF1133">
        <v>1550</v>
      </c>
      <c r="CG1133">
        <v>1603.5</v>
      </c>
      <c r="CH1133">
        <v>1657.5</v>
      </c>
      <c r="CI1133">
        <v>1657.5</v>
      </c>
      <c r="CJ1133">
        <v>1600</v>
      </c>
      <c r="CK1133">
        <v>1588</v>
      </c>
      <c r="CL1133">
        <v>1675</v>
      </c>
      <c r="CM1133">
        <v>1705</v>
      </c>
      <c r="CN1133">
        <v>1682</v>
      </c>
      <c r="CO1133">
        <v>1514</v>
      </c>
      <c r="CP1133">
        <v>1547</v>
      </c>
      <c r="CQ1133">
        <v>1504</v>
      </c>
      <c r="CR1133">
        <v>1579</v>
      </c>
      <c r="CS1133">
        <v>1657</v>
      </c>
      <c r="CT1133">
        <v>1772.5</v>
      </c>
      <c r="CU1133">
        <v>1764</v>
      </c>
      <c r="CV1133">
        <v>1763.5</v>
      </c>
    </row>
    <row r="1134" spans="1:100" x14ac:dyDescent="0.25">
      <c r="A1134">
        <v>32812</v>
      </c>
      <c r="B1134" s="4" t="s">
        <v>299</v>
      </c>
      <c r="C1134" s="4" t="s">
        <v>171</v>
      </c>
      <c r="D1134" s="4" t="s">
        <v>299</v>
      </c>
      <c r="E1134" s="4" t="s">
        <v>257</v>
      </c>
      <c r="F1134">
        <v>1133</v>
      </c>
      <c r="CA1134">
        <v>1068</v>
      </c>
      <c r="CB1134">
        <v>1100</v>
      </c>
      <c r="CC1134">
        <v>1075</v>
      </c>
      <c r="CD1134">
        <v>1097</v>
      </c>
      <c r="CE1134">
        <v>1115</v>
      </c>
      <c r="CF1134">
        <v>1149.5</v>
      </c>
      <c r="CG1134">
        <v>1142</v>
      </c>
      <c r="CH1134">
        <v>1143</v>
      </c>
      <c r="CI1134">
        <v>1177</v>
      </c>
      <c r="CJ1134">
        <v>1150</v>
      </c>
      <c r="CK1134">
        <v>1198</v>
      </c>
      <c r="CL1134">
        <v>1125</v>
      </c>
      <c r="CM1134">
        <v>1143</v>
      </c>
      <c r="CN1134">
        <v>1150</v>
      </c>
      <c r="CO1134">
        <v>1243</v>
      </c>
      <c r="CP1134">
        <v>1222</v>
      </c>
      <c r="CQ1134">
        <v>1143</v>
      </c>
      <c r="CR1134">
        <v>1163.5</v>
      </c>
      <c r="CS1134">
        <v>1229</v>
      </c>
      <c r="CT1134">
        <v>1269</v>
      </c>
      <c r="CU1134">
        <v>1300</v>
      </c>
      <c r="CV1134">
        <v>1290.5</v>
      </c>
    </row>
    <row r="1135" spans="1:100" x14ac:dyDescent="0.25">
      <c r="A1135">
        <v>53212</v>
      </c>
      <c r="B1135" s="4" t="s">
        <v>514</v>
      </c>
      <c r="C1135" s="4" t="s">
        <v>459</v>
      </c>
      <c r="D1135" s="4" t="s">
        <v>514</v>
      </c>
      <c r="E1135" s="4" t="s">
        <v>514</v>
      </c>
      <c r="F1135">
        <v>1134</v>
      </c>
      <c r="CF1135">
        <v>750</v>
      </c>
      <c r="CG1135">
        <v>795</v>
      </c>
      <c r="CH1135">
        <v>850</v>
      </c>
      <c r="CI1135">
        <v>847.5</v>
      </c>
      <c r="CJ1135">
        <v>847.5</v>
      </c>
      <c r="CK1135">
        <v>895</v>
      </c>
      <c r="CL1135">
        <v>800</v>
      </c>
      <c r="CM1135">
        <v>840.5</v>
      </c>
      <c r="CN1135">
        <v>828</v>
      </c>
      <c r="CO1135">
        <v>825</v>
      </c>
      <c r="CP1135">
        <v>850</v>
      </c>
      <c r="CQ1135">
        <v>850</v>
      </c>
      <c r="CR1135">
        <v>850</v>
      </c>
      <c r="CS1135">
        <v>850</v>
      </c>
      <c r="CT1135">
        <v>875</v>
      </c>
      <c r="CU1135">
        <v>831</v>
      </c>
      <c r="CV1135">
        <v>845</v>
      </c>
    </row>
    <row r="1136" spans="1:100" x14ac:dyDescent="0.25">
      <c r="A1136">
        <v>20109</v>
      </c>
      <c r="B1136" s="4" t="s">
        <v>900</v>
      </c>
      <c r="C1136" s="4" t="s">
        <v>175</v>
      </c>
      <c r="D1136" s="4" t="s">
        <v>142</v>
      </c>
      <c r="E1136" s="4" t="s">
        <v>287</v>
      </c>
      <c r="F1136">
        <v>1135</v>
      </c>
      <c r="AT1136">
        <v>1349</v>
      </c>
      <c r="AU1136">
        <v>1350</v>
      </c>
      <c r="AV1136">
        <v>1350</v>
      </c>
      <c r="AW1136">
        <v>1300</v>
      </c>
      <c r="AX1136">
        <v>1300</v>
      </c>
      <c r="AY1136">
        <v>1394.5</v>
      </c>
      <c r="AZ1136">
        <v>1355</v>
      </c>
      <c r="BA1136">
        <v>1398</v>
      </c>
      <c r="BB1136">
        <v>1372</v>
      </c>
      <c r="BC1136">
        <v>1365</v>
      </c>
      <c r="BD1136">
        <v>1355</v>
      </c>
      <c r="BE1136">
        <v>1355</v>
      </c>
      <c r="BF1136">
        <v>1350</v>
      </c>
      <c r="BG1136">
        <v>1341</v>
      </c>
      <c r="BH1136">
        <v>1300</v>
      </c>
      <c r="BI1136">
        <v>1282</v>
      </c>
      <c r="BJ1136">
        <v>1297</v>
      </c>
      <c r="BK1136">
        <v>1349.5</v>
      </c>
      <c r="BL1136">
        <v>1350</v>
      </c>
      <c r="BM1136">
        <v>1349.5</v>
      </c>
      <c r="BN1136">
        <v>1314.5</v>
      </c>
      <c r="BO1136">
        <v>1352</v>
      </c>
      <c r="BP1136">
        <v>1375</v>
      </c>
      <c r="BQ1136">
        <v>1366</v>
      </c>
      <c r="BR1136">
        <v>1383</v>
      </c>
      <c r="BS1136">
        <v>1370.5</v>
      </c>
      <c r="BT1136">
        <v>1358.5</v>
      </c>
      <c r="BU1136">
        <v>1390</v>
      </c>
      <c r="BV1136">
        <v>1404</v>
      </c>
      <c r="BW1136">
        <v>1379</v>
      </c>
      <c r="BX1136">
        <v>1393</v>
      </c>
      <c r="BY1136">
        <v>1356.5</v>
      </c>
      <c r="BZ1136">
        <v>1390</v>
      </c>
      <c r="CA1136">
        <v>1295</v>
      </c>
      <c r="CB1136">
        <v>1374</v>
      </c>
      <c r="CC1136">
        <v>1405</v>
      </c>
      <c r="CD1136">
        <v>1344</v>
      </c>
      <c r="CE1136">
        <v>1388.5</v>
      </c>
      <c r="CF1136">
        <v>1398</v>
      </c>
      <c r="CG1136">
        <v>1400</v>
      </c>
      <c r="CH1136">
        <v>1425</v>
      </c>
      <c r="CI1136">
        <v>1460</v>
      </c>
      <c r="CJ1136">
        <v>1449.5</v>
      </c>
      <c r="CK1136">
        <v>1457</v>
      </c>
      <c r="CL1136">
        <v>1529</v>
      </c>
      <c r="CM1136">
        <v>1506</v>
      </c>
      <c r="CN1136">
        <v>1498</v>
      </c>
      <c r="CO1136">
        <v>1460</v>
      </c>
      <c r="CP1136">
        <v>1526</v>
      </c>
      <c r="CQ1136">
        <v>1530.5</v>
      </c>
      <c r="CR1136">
        <v>1525</v>
      </c>
      <c r="CS1136">
        <v>1520</v>
      </c>
      <c r="CT1136">
        <v>1532.5</v>
      </c>
      <c r="CU1136">
        <v>1545</v>
      </c>
      <c r="CV1136">
        <v>1558</v>
      </c>
    </row>
    <row r="1137" spans="1:100" x14ac:dyDescent="0.25">
      <c r="A1137">
        <v>22031</v>
      </c>
      <c r="B1137" s="4" t="s">
        <v>519</v>
      </c>
      <c r="C1137" s="4" t="s">
        <v>175</v>
      </c>
      <c r="D1137" s="4" t="s">
        <v>142</v>
      </c>
      <c r="E1137" s="4" t="s">
        <v>519</v>
      </c>
      <c r="F1137">
        <v>1135</v>
      </c>
      <c r="AQ1137">
        <v>2435</v>
      </c>
      <c r="AR1137">
        <v>2270</v>
      </c>
      <c r="AS1137">
        <v>2250</v>
      </c>
      <c r="AT1137">
        <v>2195</v>
      </c>
      <c r="AU1137">
        <v>2200</v>
      </c>
      <c r="AV1137">
        <v>2065</v>
      </c>
      <c r="AW1137">
        <v>2032.5</v>
      </c>
      <c r="AX1137">
        <v>2025</v>
      </c>
      <c r="AY1137">
        <v>2285</v>
      </c>
      <c r="AZ1137">
        <v>2320</v>
      </c>
      <c r="BA1137">
        <v>2265</v>
      </c>
      <c r="BB1137">
        <v>2175</v>
      </c>
      <c r="BC1137">
        <v>2188</v>
      </c>
      <c r="BD1137">
        <v>2100</v>
      </c>
      <c r="BE1137">
        <v>2082.5</v>
      </c>
      <c r="BF1137">
        <v>2100</v>
      </c>
      <c r="BG1137">
        <v>2075</v>
      </c>
      <c r="BH1137">
        <v>2065</v>
      </c>
      <c r="BI1137">
        <v>2075</v>
      </c>
      <c r="BJ1137">
        <v>2097.5</v>
      </c>
      <c r="BK1137">
        <v>2200</v>
      </c>
      <c r="BL1137">
        <v>2225</v>
      </c>
      <c r="BM1137">
        <v>2200</v>
      </c>
      <c r="BN1137">
        <v>2225</v>
      </c>
      <c r="BO1137">
        <v>2200</v>
      </c>
      <c r="BP1137">
        <v>2250</v>
      </c>
      <c r="BQ1137">
        <v>2162.5</v>
      </c>
      <c r="BR1137">
        <v>2190</v>
      </c>
      <c r="BS1137">
        <v>2144.5</v>
      </c>
      <c r="BT1137">
        <v>2247.5</v>
      </c>
      <c r="BU1137">
        <v>2272.5</v>
      </c>
      <c r="BV1137">
        <v>2285</v>
      </c>
      <c r="BW1137">
        <v>2350</v>
      </c>
      <c r="BX1137">
        <v>2275</v>
      </c>
      <c r="BY1137">
        <v>2190</v>
      </c>
      <c r="BZ1137">
        <v>2262.5</v>
      </c>
      <c r="CA1137">
        <v>2177</v>
      </c>
      <c r="CB1137">
        <v>2100</v>
      </c>
      <c r="CC1137">
        <v>2066.5</v>
      </c>
      <c r="CD1137">
        <v>2405</v>
      </c>
      <c r="CE1137">
        <v>2250</v>
      </c>
      <c r="CF1137">
        <v>2107</v>
      </c>
      <c r="CG1137">
        <v>2042</v>
      </c>
      <c r="CH1137">
        <v>1948</v>
      </c>
      <c r="CI1137">
        <v>2000</v>
      </c>
      <c r="CJ1137">
        <v>1950</v>
      </c>
      <c r="CK1137">
        <v>1865</v>
      </c>
      <c r="CL1137">
        <v>1980</v>
      </c>
      <c r="CM1137">
        <v>1962</v>
      </c>
      <c r="CN1137">
        <v>1940.5</v>
      </c>
      <c r="CO1137">
        <v>2005</v>
      </c>
      <c r="CP1137">
        <v>1979</v>
      </c>
      <c r="CQ1137">
        <v>1995</v>
      </c>
      <c r="CR1137">
        <v>2115</v>
      </c>
      <c r="CS1137">
        <v>2222</v>
      </c>
      <c r="CT1137">
        <v>2150</v>
      </c>
      <c r="CU1137">
        <v>2150.5</v>
      </c>
      <c r="CV1137">
        <v>2062</v>
      </c>
    </row>
    <row r="1138" spans="1:100" x14ac:dyDescent="0.25">
      <c r="A1138">
        <v>3102</v>
      </c>
      <c r="B1138" s="4" t="s">
        <v>886</v>
      </c>
      <c r="C1138" s="4" t="s">
        <v>964</v>
      </c>
      <c r="D1138" s="4" t="s">
        <v>886</v>
      </c>
      <c r="E1138" s="4" t="s">
        <v>261</v>
      </c>
      <c r="F1138">
        <v>1137</v>
      </c>
      <c r="AE1138">
        <v>1129</v>
      </c>
      <c r="AF1138">
        <v>1128.5</v>
      </c>
      <c r="AG1138">
        <v>1011</v>
      </c>
      <c r="AH1138">
        <v>1064</v>
      </c>
      <c r="AI1138">
        <v>1079</v>
      </c>
      <c r="AJ1138">
        <v>1021</v>
      </c>
      <c r="AK1138">
        <v>1079</v>
      </c>
      <c r="AL1138">
        <v>1090</v>
      </c>
      <c r="AM1138">
        <v>1095</v>
      </c>
      <c r="AN1138">
        <v>1099</v>
      </c>
      <c r="AO1138">
        <v>1095</v>
      </c>
      <c r="AP1138">
        <v>1079</v>
      </c>
      <c r="AQ1138">
        <v>944.5</v>
      </c>
      <c r="AR1138">
        <v>1000</v>
      </c>
      <c r="AS1138">
        <v>909</v>
      </c>
      <c r="AT1138">
        <v>981</v>
      </c>
      <c r="AU1138">
        <v>1031.5</v>
      </c>
      <c r="AV1138">
        <v>995</v>
      </c>
      <c r="AW1138">
        <v>989</v>
      </c>
      <c r="AX1138">
        <v>999.5</v>
      </c>
      <c r="AY1138">
        <v>1019</v>
      </c>
      <c r="AZ1138">
        <v>1090</v>
      </c>
      <c r="BA1138">
        <v>1095</v>
      </c>
      <c r="BB1138">
        <v>1050</v>
      </c>
      <c r="BC1138">
        <v>1050</v>
      </c>
      <c r="BD1138">
        <v>999</v>
      </c>
      <c r="BE1138">
        <v>949.5</v>
      </c>
      <c r="BF1138">
        <v>1021</v>
      </c>
      <c r="BG1138">
        <v>1021</v>
      </c>
      <c r="BH1138">
        <v>1017.5</v>
      </c>
      <c r="BI1138">
        <v>1050</v>
      </c>
      <c r="BJ1138">
        <v>1113</v>
      </c>
      <c r="BK1138">
        <v>1100.5</v>
      </c>
      <c r="BL1138">
        <v>1087.5</v>
      </c>
      <c r="BM1138">
        <v>1029</v>
      </c>
      <c r="BN1138">
        <v>1077.5</v>
      </c>
      <c r="BO1138">
        <v>1070</v>
      </c>
      <c r="BP1138">
        <v>1027</v>
      </c>
      <c r="BQ1138">
        <v>1035</v>
      </c>
      <c r="BR1138">
        <v>1014</v>
      </c>
      <c r="BS1138">
        <v>1014</v>
      </c>
      <c r="BT1138">
        <v>1150</v>
      </c>
      <c r="BU1138">
        <v>1213</v>
      </c>
      <c r="BV1138">
        <v>1217.5</v>
      </c>
      <c r="BW1138">
        <v>1242.5</v>
      </c>
      <c r="BX1138">
        <v>1250</v>
      </c>
      <c r="BY1138">
        <v>1292.5</v>
      </c>
      <c r="BZ1138">
        <v>1270</v>
      </c>
      <c r="CA1138">
        <v>1237.5</v>
      </c>
      <c r="CB1138">
        <v>1205</v>
      </c>
      <c r="CC1138">
        <v>1182.5</v>
      </c>
      <c r="CD1138">
        <v>1195</v>
      </c>
      <c r="CE1138">
        <v>1210</v>
      </c>
      <c r="CF1138">
        <v>1242.5</v>
      </c>
      <c r="CG1138">
        <v>1217.5</v>
      </c>
      <c r="CH1138">
        <v>1250</v>
      </c>
      <c r="CI1138">
        <v>1262.5</v>
      </c>
      <c r="CJ1138">
        <v>1260</v>
      </c>
      <c r="CK1138">
        <v>1225</v>
      </c>
      <c r="CL1138">
        <v>1247.5</v>
      </c>
      <c r="CM1138">
        <v>1225</v>
      </c>
      <c r="CN1138">
        <v>1240</v>
      </c>
      <c r="CO1138">
        <v>1242.5</v>
      </c>
      <c r="CP1138">
        <v>1250</v>
      </c>
      <c r="CQ1138">
        <v>1295</v>
      </c>
      <c r="CR1138">
        <v>1285</v>
      </c>
      <c r="CS1138">
        <v>1292.5</v>
      </c>
      <c r="CT1138">
        <v>1340</v>
      </c>
      <c r="CU1138">
        <v>1412.5</v>
      </c>
      <c r="CV1138">
        <v>1395</v>
      </c>
    </row>
    <row r="1139" spans="1:100" x14ac:dyDescent="0.25">
      <c r="A1139">
        <v>59801</v>
      </c>
      <c r="B1139" s="4" t="s">
        <v>970</v>
      </c>
      <c r="C1139" s="4" t="s">
        <v>462</v>
      </c>
      <c r="D1139" s="4" t="s">
        <v>970</v>
      </c>
      <c r="E1139" s="4" t="s">
        <v>970</v>
      </c>
      <c r="F1139">
        <v>1137</v>
      </c>
      <c r="CE1139">
        <v>795</v>
      </c>
      <c r="CF1139">
        <v>895</v>
      </c>
      <c r="CG1139">
        <v>875</v>
      </c>
      <c r="CH1139">
        <v>850</v>
      </c>
      <c r="CI1139">
        <v>835</v>
      </c>
      <c r="CJ1139">
        <v>825</v>
      </c>
      <c r="CK1139">
        <v>825</v>
      </c>
      <c r="CL1139">
        <v>850</v>
      </c>
      <c r="CM1139">
        <v>835</v>
      </c>
      <c r="CN1139">
        <v>875</v>
      </c>
      <c r="CO1139">
        <v>825</v>
      </c>
      <c r="CP1139">
        <v>885</v>
      </c>
      <c r="CQ1139">
        <v>885</v>
      </c>
      <c r="CR1139">
        <v>855</v>
      </c>
      <c r="CS1139">
        <v>875</v>
      </c>
      <c r="CT1139">
        <v>880</v>
      </c>
      <c r="CU1139">
        <v>900</v>
      </c>
      <c r="CV1139">
        <v>855</v>
      </c>
    </row>
    <row r="1140" spans="1:100" x14ac:dyDescent="0.25">
      <c r="A1140">
        <v>60504</v>
      </c>
      <c r="B1140" s="4" t="s">
        <v>241</v>
      </c>
      <c r="C1140" s="4" t="s">
        <v>105</v>
      </c>
      <c r="D1140" s="4" t="s">
        <v>104</v>
      </c>
      <c r="E1140" s="4" t="s">
        <v>837</v>
      </c>
      <c r="F1140">
        <v>1137</v>
      </c>
      <c r="T1140">
        <v>1200</v>
      </c>
      <c r="U1140">
        <v>1160</v>
      </c>
      <c r="V1140">
        <v>1170</v>
      </c>
      <c r="W1140">
        <v>1100</v>
      </c>
      <c r="X1140">
        <v>1079</v>
      </c>
      <c r="Y1140">
        <v>1129</v>
      </c>
      <c r="Z1140">
        <v>1170</v>
      </c>
      <c r="AA1140">
        <v>1147</v>
      </c>
      <c r="AB1140">
        <v>1175</v>
      </c>
      <c r="AC1140">
        <v>1170</v>
      </c>
      <c r="AD1140">
        <v>1197</v>
      </c>
      <c r="AE1140">
        <v>1205</v>
      </c>
      <c r="AF1140">
        <v>1225</v>
      </c>
      <c r="AG1140">
        <v>1225</v>
      </c>
      <c r="AH1140">
        <v>1176</v>
      </c>
      <c r="AI1140">
        <v>1175</v>
      </c>
      <c r="AJ1140">
        <v>1175</v>
      </c>
      <c r="AK1140">
        <v>1200</v>
      </c>
      <c r="AL1140">
        <v>1200</v>
      </c>
      <c r="AM1140">
        <v>1200</v>
      </c>
      <c r="AN1140">
        <v>1250</v>
      </c>
      <c r="AO1140">
        <v>1300</v>
      </c>
      <c r="AP1140">
        <v>1295</v>
      </c>
      <c r="AQ1140">
        <v>1300</v>
      </c>
      <c r="AR1140">
        <v>1261</v>
      </c>
      <c r="AS1140">
        <v>1250</v>
      </c>
      <c r="AT1140">
        <v>1286</v>
      </c>
      <c r="AU1140">
        <v>1262.5</v>
      </c>
      <c r="AV1140">
        <v>1255</v>
      </c>
      <c r="AW1140">
        <v>1260</v>
      </c>
      <c r="AX1140">
        <v>1250</v>
      </c>
      <c r="AY1140">
        <v>1275</v>
      </c>
      <c r="AZ1140">
        <v>1250</v>
      </c>
      <c r="BA1140">
        <v>1250</v>
      </c>
      <c r="BB1140">
        <v>1350</v>
      </c>
      <c r="BC1140">
        <v>1300</v>
      </c>
      <c r="BD1140">
        <v>1300</v>
      </c>
      <c r="BE1140">
        <v>1297.5</v>
      </c>
      <c r="BF1140">
        <v>1300</v>
      </c>
      <c r="BG1140">
        <v>1300</v>
      </c>
      <c r="BH1140">
        <v>1290</v>
      </c>
      <c r="BI1140">
        <v>1300</v>
      </c>
      <c r="BJ1140">
        <v>1300</v>
      </c>
      <c r="BK1140">
        <v>1325</v>
      </c>
      <c r="BL1140">
        <v>1350</v>
      </c>
      <c r="BM1140">
        <v>1350</v>
      </c>
      <c r="BN1140">
        <v>1350</v>
      </c>
      <c r="BO1140">
        <v>1350</v>
      </c>
      <c r="BP1140">
        <v>1350</v>
      </c>
      <c r="BQ1140">
        <v>1503</v>
      </c>
      <c r="BR1140">
        <v>1500</v>
      </c>
      <c r="BS1140">
        <v>1550</v>
      </c>
      <c r="BT1140">
        <v>1425</v>
      </c>
      <c r="BU1140">
        <v>1450</v>
      </c>
      <c r="BV1140">
        <v>1450</v>
      </c>
      <c r="BW1140">
        <v>1350</v>
      </c>
      <c r="BX1140">
        <v>1375</v>
      </c>
      <c r="BY1140">
        <v>1355</v>
      </c>
      <c r="BZ1140">
        <v>1300</v>
      </c>
      <c r="CA1140">
        <v>1425</v>
      </c>
      <c r="CB1140">
        <v>1380</v>
      </c>
      <c r="CC1140">
        <v>1400</v>
      </c>
      <c r="CD1140">
        <v>1337.5</v>
      </c>
      <c r="CE1140">
        <v>1340</v>
      </c>
      <c r="CF1140">
        <v>1359.5</v>
      </c>
      <c r="CG1140">
        <v>1375</v>
      </c>
      <c r="CH1140">
        <v>1442.5</v>
      </c>
      <c r="CI1140">
        <v>1420</v>
      </c>
      <c r="CJ1140">
        <v>1475</v>
      </c>
      <c r="CK1140">
        <v>1500</v>
      </c>
      <c r="CL1140">
        <v>1475</v>
      </c>
      <c r="CM1140">
        <v>1450</v>
      </c>
      <c r="CN1140">
        <v>1450</v>
      </c>
      <c r="CO1140">
        <v>1430</v>
      </c>
      <c r="CP1140">
        <v>1400</v>
      </c>
      <c r="CQ1140">
        <v>1382.5</v>
      </c>
      <c r="CR1140">
        <v>1400</v>
      </c>
      <c r="CS1140">
        <v>1400</v>
      </c>
      <c r="CT1140">
        <v>1440</v>
      </c>
      <c r="CU1140">
        <v>1402.5</v>
      </c>
      <c r="CV1140">
        <v>1415</v>
      </c>
    </row>
    <row r="1141" spans="1:100" x14ac:dyDescent="0.25">
      <c r="A1141">
        <v>33060</v>
      </c>
      <c r="B1141" s="4" t="s">
        <v>331</v>
      </c>
      <c r="C1141" s="4" t="s">
        <v>171</v>
      </c>
      <c r="D1141" s="4" t="s">
        <v>172</v>
      </c>
      <c r="E1141" s="4" t="s">
        <v>194</v>
      </c>
      <c r="F1141">
        <v>1140</v>
      </c>
      <c r="CC1141">
        <v>1275</v>
      </c>
      <c r="CD1141">
        <v>1200</v>
      </c>
      <c r="CE1141">
        <v>1295</v>
      </c>
      <c r="CF1141">
        <v>1300</v>
      </c>
      <c r="CG1141">
        <v>1300</v>
      </c>
      <c r="CH1141">
        <v>1295</v>
      </c>
      <c r="CI1141">
        <v>1250</v>
      </c>
      <c r="CJ1141">
        <v>1275</v>
      </c>
      <c r="CK1141">
        <v>1300</v>
      </c>
      <c r="CL1141">
        <v>1275</v>
      </c>
      <c r="CM1141">
        <v>1300</v>
      </c>
      <c r="CN1141">
        <v>1250</v>
      </c>
      <c r="CO1141">
        <v>1250</v>
      </c>
      <c r="CP1141">
        <v>1250</v>
      </c>
      <c r="CQ1141">
        <v>1250</v>
      </c>
      <c r="CR1141">
        <v>1300</v>
      </c>
      <c r="CS1141">
        <v>1350</v>
      </c>
      <c r="CT1141">
        <v>1350</v>
      </c>
      <c r="CU1141">
        <v>1325</v>
      </c>
      <c r="CV1141">
        <v>1400</v>
      </c>
    </row>
    <row r="1142" spans="1:100" x14ac:dyDescent="0.25">
      <c r="A1142">
        <v>31904</v>
      </c>
      <c r="B1142" s="4" t="s">
        <v>239</v>
      </c>
      <c r="C1142" s="4" t="s">
        <v>139</v>
      </c>
      <c r="D1142" s="4" t="s">
        <v>239</v>
      </c>
      <c r="E1142" s="4" t="s">
        <v>409</v>
      </c>
      <c r="F1142">
        <v>1141</v>
      </c>
      <c r="AV1142">
        <v>645</v>
      </c>
      <c r="AW1142">
        <v>630</v>
      </c>
      <c r="AX1142">
        <v>635</v>
      </c>
      <c r="AY1142">
        <v>630</v>
      </c>
      <c r="AZ1142">
        <v>575</v>
      </c>
      <c r="BA1142">
        <v>675</v>
      </c>
      <c r="BB1142">
        <v>695</v>
      </c>
      <c r="BC1142">
        <v>657.5</v>
      </c>
      <c r="BD1142">
        <v>685</v>
      </c>
      <c r="BE1142">
        <v>665</v>
      </c>
      <c r="BF1142">
        <v>650</v>
      </c>
      <c r="BG1142">
        <v>690</v>
      </c>
      <c r="BH1142">
        <v>695</v>
      </c>
      <c r="BI1142">
        <v>663</v>
      </c>
      <c r="BJ1142">
        <v>663</v>
      </c>
      <c r="BK1142">
        <v>664</v>
      </c>
      <c r="BL1142">
        <v>663</v>
      </c>
      <c r="BM1142">
        <v>663</v>
      </c>
      <c r="BN1142">
        <v>663</v>
      </c>
      <c r="BO1142">
        <v>663</v>
      </c>
      <c r="BP1142">
        <v>663</v>
      </c>
      <c r="BQ1142">
        <v>663</v>
      </c>
      <c r="BR1142">
        <v>670</v>
      </c>
      <c r="BS1142">
        <v>633</v>
      </c>
      <c r="BT1142">
        <v>633</v>
      </c>
      <c r="BU1142">
        <v>675</v>
      </c>
      <c r="BV1142">
        <v>680</v>
      </c>
      <c r="BW1142">
        <v>637.5</v>
      </c>
      <c r="BX1142">
        <v>600</v>
      </c>
      <c r="BY1142">
        <v>695</v>
      </c>
      <c r="BZ1142">
        <v>650</v>
      </c>
      <c r="CA1142">
        <v>596</v>
      </c>
      <c r="CB1142">
        <v>570</v>
      </c>
      <c r="CC1142">
        <v>565</v>
      </c>
      <c r="CD1142">
        <v>575</v>
      </c>
      <c r="CE1142">
        <v>571</v>
      </c>
      <c r="CF1142">
        <v>572</v>
      </c>
      <c r="CG1142">
        <v>578.5</v>
      </c>
      <c r="CH1142">
        <v>633</v>
      </c>
      <c r="CI1142">
        <v>633</v>
      </c>
      <c r="CJ1142">
        <v>636.5</v>
      </c>
      <c r="CK1142">
        <v>650</v>
      </c>
      <c r="CL1142">
        <v>633</v>
      </c>
      <c r="CM1142">
        <v>650</v>
      </c>
      <c r="CN1142">
        <v>668</v>
      </c>
      <c r="CO1142">
        <v>625</v>
      </c>
      <c r="CP1142">
        <v>599</v>
      </c>
      <c r="CQ1142">
        <v>632</v>
      </c>
      <c r="CR1142">
        <v>660</v>
      </c>
      <c r="CS1142">
        <v>660</v>
      </c>
      <c r="CT1142">
        <v>660</v>
      </c>
      <c r="CU1142">
        <v>607.5</v>
      </c>
      <c r="CV1142">
        <v>630</v>
      </c>
    </row>
    <row r="1143" spans="1:100" x14ac:dyDescent="0.25">
      <c r="A1143">
        <v>23503</v>
      </c>
      <c r="B1143" s="4" t="s">
        <v>201</v>
      </c>
      <c r="C1143" s="4" t="s">
        <v>175</v>
      </c>
      <c r="D1143" s="4" t="s">
        <v>174</v>
      </c>
      <c r="E1143" s="4" t="s">
        <v>971</v>
      </c>
      <c r="F1143">
        <v>1142</v>
      </c>
      <c r="K1143">
        <v>957.5</v>
      </c>
      <c r="L1143">
        <v>925</v>
      </c>
      <c r="M1143">
        <v>900</v>
      </c>
      <c r="N1143">
        <v>912.5</v>
      </c>
      <c r="O1143">
        <v>950</v>
      </c>
      <c r="P1143">
        <v>900</v>
      </c>
      <c r="Q1143">
        <v>800</v>
      </c>
      <c r="R1143">
        <v>795</v>
      </c>
      <c r="S1143">
        <v>750</v>
      </c>
      <c r="T1143">
        <v>725</v>
      </c>
      <c r="U1143">
        <v>795</v>
      </c>
      <c r="V1143">
        <v>825</v>
      </c>
      <c r="W1143">
        <v>837.5</v>
      </c>
      <c r="X1143">
        <v>775</v>
      </c>
      <c r="Y1143">
        <v>735</v>
      </c>
      <c r="Z1143">
        <v>800</v>
      </c>
      <c r="AA1143">
        <v>825</v>
      </c>
      <c r="AB1143">
        <v>850</v>
      </c>
      <c r="AC1143">
        <v>885</v>
      </c>
      <c r="AD1143">
        <v>815</v>
      </c>
      <c r="AE1143">
        <v>778</v>
      </c>
      <c r="AF1143">
        <v>831</v>
      </c>
      <c r="AG1143">
        <v>889</v>
      </c>
      <c r="AH1143">
        <v>875</v>
      </c>
      <c r="AI1143">
        <v>850</v>
      </c>
      <c r="AJ1143">
        <v>850</v>
      </c>
      <c r="AK1143">
        <v>850</v>
      </c>
      <c r="AL1143">
        <v>897.5</v>
      </c>
      <c r="AM1143">
        <v>889</v>
      </c>
      <c r="AN1143">
        <v>889</v>
      </c>
      <c r="AO1143">
        <v>895</v>
      </c>
      <c r="AP1143">
        <v>897.5</v>
      </c>
      <c r="AQ1143">
        <v>850</v>
      </c>
      <c r="AR1143">
        <v>875</v>
      </c>
      <c r="AS1143">
        <v>925</v>
      </c>
      <c r="AT1143">
        <v>997</v>
      </c>
      <c r="AU1143">
        <v>962.5</v>
      </c>
      <c r="AV1143">
        <v>950</v>
      </c>
      <c r="AW1143">
        <v>950</v>
      </c>
      <c r="AX1143">
        <v>900</v>
      </c>
      <c r="AY1143">
        <v>900</v>
      </c>
      <c r="AZ1143">
        <v>900</v>
      </c>
      <c r="BA1143">
        <v>925</v>
      </c>
      <c r="BB1143">
        <v>925</v>
      </c>
      <c r="BC1143">
        <v>895</v>
      </c>
      <c r="BD1143">
        <v>880</v>
      </c>
      <c r="BE1143">
        <v>895</v>
      </c>
      <c r="BF1143">
        <v>880</v>
      </c>
      <c r="BG1143">
        <v>875</v>
      </c>
      <c r="BH1143">
        <v>877.5</v>
      </c>
      <c r="BI1143">
        <v>900</v>
      </c>
      <c r="BJ1143">
        <v>900</v>
      </c>
      <c r="BK1143">
        <v>875</v>
      </c>
      <c r="BL1143">
        <v>875</v>
      </c>
      <c r="BM1143">
        <v>859.5</v>
      </c>
      <c r="BN1143">
        <v>850</v>
      </c>
      <c r="BO1143">
        <v>850</v>
      </c>
      <c r="BP1143">
        <v>850</v>
      </c>
      <c r="BQ1143">
        <v>850</v>
      </c>
      <c r="BR1143">
        <v>852.5</v>
      </c>
      <c r="BS1143">
        <v>836</v>
      </c>
      <c r="BT1143">
        <v>850</v>
      </c>
      <c r="BU1143">
        <v>850</v>
      </c>
      <c r="BV1143">
        <v>895</v>
      </c>
      <c r="BW1143">
        <v>850</v>
      </c>
      <c r="BX1143">
        <v>895</v>
      </c>
      <c r="BY1143">
        <v>875</v>
      </c>
      <c r="BZ1143">
        <v>875</v>
      </c>
      <c r="CA1143">
        <v>875</v>
      </c>
      <c r="CB1143">
        <v>836</v>
      </c>
      <c r="CC1143">
        <v>885</v>
      </c>
      <c r="CD1143">
        <v>900</v>
      </c>
      <c r="CE1143">
        <v>875</v>
      </c>
      <c r="CF1143">
        <v>850</v>
      </c>
      <c r="CG1143">
        <v>895</v>
      </c>
      <c r="CH1143">
        <v>895</v>
      </c>
      <c r="CI1143">
        <v>900</v>
      </c>
      <c r="CJ1143">
        <v>895</v>
      </c>
      <c r="CK1143">
        <v>875</v>
      </c>
      <c r="CL1143">
        <v>875</v>
      </c>
      <c r="CM1143">
        <v>895</v>
      </c>
      <c r="CN1143">
        <v>850</v>
      </c>
      <c r="CO1143">
        <v>875</v>
      </c>
      <c r="CP1143">
        <v>850</v>
      </c>
      <c r="CQ1143">
        <v>875</v>
      </c>
      <c r="CR1143">
        <v>875</v>
      </c>
      <c r="CS1143">
        <v>892.5</v>
      </c>
      <c r="CT1143">
        <v>925</v>
      </c>
      <c r="CU1143">
        <v>950</v>
      </c>
      <c r="CV1143">
        <v>912.5</v>
      </c>
    </row>
    <row r="1144" spans="1:100" x14ac:dyDescent="0.25">
      <c r="A1144">
        <v>94560</v>
      </c>
      <c r="B1144" s="4" t="s">
        <v>482</v>
      </c>
      <c r="C1144" s="4" t="s">
        <v>117</v>
      </c>
      <c r="D1144" s="4" t="s">
        <v>116</v>
      </c>
      <c r="E1144" s="4" t="s">
        <v>177</v>
      </c>
      <c r="F1144">
        <v>1142</v>
      </c>
      <c r="CE1144">
        <v>2643</v>
      </c>
      <c r="CF1144">
        <v>2634.5</v>
      </c>
      <c r="CG1144">
        <v>2707</v>
      </c>
      <c r="CH1144">
        <v>2653</v>
      </c>
      <c r="CI1144">
        <v>2671</v>
      </c>
      <c r="CJ1144">
        <v>2781</v>
      </c>
      <c r="CK1144">
        <v>2825</v>
      </c>
      <c r="CL1144">
        <v>2741.5</v>
      </c>
      <c r="CM1144">
        <v>2714.5</v>
      </c>
      <c r="CN1144">
        <v>2734.5</v>
      </c>
      <c r="CO1144">
        <v>2601.5</v>
      </c>
      <c r="CP1144">
        <v>2490</v>
      </c>
      <c r="CQ1144">
        <v>2547.5</v>
      </c>
      <c r="CR1144">
        <v>2518</v>
      </c>
      <c r="CS1144">
        <v>2579.5</v>
      </c>
      <c r="CT1144">
        <v>2591</v>
      </c>
      <c r="CU1144">
        <v>2500</v>
      </c>
      <c r="CV1144">
        <v>2672.5</v>
      </c>
    </row>
    <row r="1145" spans="1:100" x14ac:dyDescent="0.25">
      <c r="A1145">
        <v>98059</v>
      </c>
      <c r="B1145" s="4" t="s">
        <v>917</v>
      </c>
      <c r="C1145" s="4" t="s">
        <v>180</v>
      </c>
      <c r="D1145" s="4" t="s">
        <v>181</v>
      </c>
      <c r="E1145" s="4" t="s">
        <v>182</v>
      </c>
      <c r="F1145">
        <v>1144</v>
      </c>
      <c r="CI1145">
        <v>1940</v>
      </c>
      <c r="CJ1145">
        <v>1920</v>
      </c>
      <c r="CK1145">
        <v>1839</v>
      </c>
      <c r="CL1145">
        <v>1817.5</v>
      </c>
      <c r="CM1145">
        <v>1880</v>
      </c>
      <c r="CN1145">
        <v>1868</v>
      </c>
      <c r="CO1145">
        <v>1790</v>
      </c>
      <c r="CP1145">
        <v>1697</v>
      </c>
      <c r="CQ1145">
        <v>1700</v>
      </c>
      <c r="CR1145">
        <v>1794</v>
      </c>
      <c r="CS1145">
        <v>1814.5</v>
      </c>
      <c r="CT1145">
        <v>1760</v>
      </c>
      <c r="CU1145">
        <v>1750</v>
      </c>
      <c r="CV1145">
        <v>1849</v>
      </c>
    </row>
    <row r="1146" spans="1:100" x14ac:dyDescent="0.25">
      <c r="A1146">
        <v>17111</v>
      </c>
      <c r="B1146" s="4" t="s">
        <v>914</v>
      </c>
      <c r="C1146" s="4" t="s">
        <v>208</v>
      </c>
      <c r="D1146" s="4" t="s">
        <v>762</v>
      </c>
      <c r="E1146" s="4" t="s">
        <v>915</v>
      </c>
      <c r="F1146">
        <v>1145</v>
      </c>
      <c r="CF1146">
        <v>1190</v>
      </c>
      <c r="CG1146">
        <v>1085</v>
      </c>
      <c r="CH1146">
        <v>1100</v>
      </c>
      <c r="CI1146">
        <v>1167.5</v>
      </c>
      <c r="CJ1146">
        <v>1105</v>
      </c>
      <c r="CK1146">
        <v>1195</v>
      </c>
      <c r="CL1146">
        <v>1195</v>
      </c>
      <c r="CM1146">
        <v>1179</v>
      </c>
      <c r="CN1146">
        <v>1150</v>
      </c>
      <c r="CO1146">
        <v>1150</v>
      </c>
      <c r="CP1146">
        <v>1140</v>
      </c>
      <c r="CQ1146">
        <v>1130</v>
      </c>
      <c r="CR1146">
        <v>1130</v>
      </c>
      <c r="CS1146">
        <v>1130</v>
      </c>
      <c r="CT1146">
        <v>1130</v>
      </c>
      <c r="CU1146">
        <v>1130</v>
      </c>
      <c r="CV1146">
        <v>1150</v>
      </c>
    </row>
    <row r="1147" spans="1:100" x14ac:dyDescent="0.25">
      <c r="A1147">
        <v>80031</v>
      </c>
      <c r="B1147" s="4" t="s">
        <v>862</v>
      </c>
      <c r="C1147" s="4" t="s">
        <v>231</v>
      </c>
      <c r="D1147" s="4" t="s">
        <v>232</v>
      </c>
      <c r="E1147" s="4" t="s">
        <v>649</v>
      </c>
      <c r="F1147">
        <v>1145</v>
      </c>
      <c r="CF1147">
        <v>1423.5</v>
      </c>
      <c r="CG1147">
        <v>1422</v>
      </c>
      <c r="CH1147">
        <v>1440</v>
      </c>
      <c r="CI1147">
        <v>1516</v>
      </c>
      <c r="CJ1147">
        <v>1472</v>
      </c>
      <c r="CK1147">
        <v>1450</v>
      </c>
      <c r="CL1147">
        <v>1463.5</v>
      </c>
      <c r="CM1147">
        <v>1449.5</v>
      </c>
      <c r="CN1147">
        <v>1444.5</v>
      </c>
      <c r="CO1147">
        <v>1493.5</v>
      </c>
      <c r="CP1147">
        <v>1490</v>
      </c>
      <c r="CQ1147">
        <v>1441</v>
      </c>
      <c r="CR1147">
        <v>1492</v>
      </c>
      <c r="CS1147">
        <v>1510.5</v>
      </c>
      <c r="CT1147">
        <v>1543</v>
      </c>
      <c r="CU1147">
        <v>1619</v>
      </c>
      <c r="CV1147">
        <v>1547.5</v>
      </c>
    </row>
    <row r="1148" spans="1:100" x14ac:dyDescent="0.25">
      <c r="A1148">
        <v>78541</v>
      </c>
      <c r="B1148" s="4" t="s">
        <v>972</v>
      </c>
      <c r="C1148" s="4" t="s">
        <v>108</v>
      </c>
      <c r="D1148" s="4" t="s">
        <v>365</v>
      </c>
      <c r="E1148" s="4" t="s">
        <v>366</v>
      </c>
      <c r="F1148">
        <v>1147</v>
      </c>
      <c r="CH1148">
        <v>650</v>
      </c>
      <c r="CI1148">
        <v>680</v>
      </c>
      <c r="CJ1148">
        <v>675</v>
      </c>
      <c r="CK1148">
        <v>650</v>
      </c>
      <c r="CL1148">
        <v>650</v>
      </c>
      <c r="CM1148">
        <v>697.5</v>
      </c>
      <c r="CN1148">
        <v>695</v>
      </c>
      <c r="CO1148">
        <v>650</v>
      </c>
      <c r="CP1148">
        <v>692.5</v>
      </c>
      <c r="CQ1148">
        <v>685</v>
      </c>
      <c r="CR1148">
        <v>675</v>
      </c>
      <c r="CS1148">
        <v>675</v>
      </c>
      <c r="CT1148">
        <v>712.5</v>
      </c>
      <c r="CU1148">
        <v>750</v>
      </c>
      <c r="CV1148">
        <v>745</v>
      </c>
    </row>
    <row r="1149" spans="1:100" x14ac:dyDescent="0.25">
      <c r="A1149">
        <v>75038</v>
      </c>
      <c r="B1149" s="4" t="s">
        <v>565</v>
      </c>
      <c r="C1149" s="4" t="s">
        <v>108</v>
      </c>
      <c r="D1149" s="4" t="s">
        <v>109</v>
      </c>
      <c r="E1149" s="4" t="s">
        <v>160</v>
      </c>
      <c r="F1149">
        <v>1148</v>
      </c>
      <c r="CD1149">
        <v>1144</v>
      </c>
      <c r="CE1149">
        <v>1220</v>
      </c>
      <c r="CF1149">
        <v>1178</v>
      </c>
      <c r="CG1149">
        <v>1280</v>
      </c>
      <c r="CH1149">
        <v>1300</v>
      </c>
      <c r="CI1149">
        <v>1463</v>
      </c>
      <c r="CJ1149">
        <v>1413</v>
      </c>
      <c r="CK1149">
        <v>1393</v>
      </c>
      <c r="CL1149">
        <v>1383</v>
      </c>
      <c r="CM1149">
        <v>1450</v>
      </c>
      <c r="CN1149">
        <v>1315</v>
      </c>
      <c r="CO1149">
        <v>1350</v>
      </c>
      <c r="CP1149">
        <v>1350</v>
      </c>
      <c r="CQ1149">
        <v>1350</v>
      </c>
      <c r="CR1149">
        <v>1330</v>
      </c>
      <c r="CS1149">
        <v>1360</v>
      </c>
      <c r="CT1149">
        <v>1350</v>
      </c>
      <c r="CU1149">
        <v>1342.5</v>
      </c>
      <c r="CV1149">
        <v>1355</v>
      </c>
    </row>
    <row r="1150" spans="1:100" x14ac:dyDescent="0.25">
      <c r="A1150">
        <v>95128</v>
      </c>
      <c r="B1150" s="4" t="s">
        <v>315</v>
      </c>
      <c r="C1150" s="4" t="s">
        <v>117</v>
      </c>
      <c r="D1150" s="4" t="s">
        <v>315</v>
      </c>
      <c r="E1150" s="4" t="s">
        <v>316</v>
      </c>
      <c r="F1150">
        <v>1149</v>
      </c>
      <c r="CF1150">
        <v>2295</v>
      </c>
      <c r="CG1150">
        <v>2700</v>
      </c>
      <c r="CH1150">
        <v>2500</v>
      </c>
      <c r="CI1150">
        <v>2686</v>
      </c>
      <c r="CJ1150">
        <v>2700</v>
      </c>
      <c r="CK1150">
        <v>2750</v>
      </c>
      <c r="CL1150">
        <v>2728.5</v>
      </c>
      <c r="CM1150">
        <v>2763.5</v>
      </c>
      <c r="CN1150">
        <v>2600</v>
      </c>
      <c r="CO1150">
        <v>2560</v>
      </c>
      <c r="CP1150">
        <v>2600</v>
      </c>
      <c r="CQ1150">
        <v>2550</v>
      </c>
      <c r="CR1150">
        <v>2550</v>
      </c>
      <c r="CS1150">
        <v>2584</v>
      </c>
      <c r="CT1150">
        <v>2700</v>
      </c>
      <c r="CU1150">
        <v>2797.5</v>
      </c>
      <c r="CV1150">
        <v>3068.5</v>
      </c>
    </row>
    <row r="1151" spans="1:100" x14ac:dyDescent="0.25">
      <c r="A1151">
        <v>21217</v>
      </c>
      <c r="B1151" s="4" t="s">
        <v>169</v>
      </c>
      <c r="C1151" s="4" t="s">
        <v>168</v>
      </c>
      <c r="D1151" s="4" t="s">
        <v>169</v>
      </c>
      <c r="E1151" s="4" t="s">
        <v>369</v>
      </c>
      <c r="F1151">
        <v>1150</v>
      </c>
      <c r="CE1151">
        <v>1100</v>
      </c>
      <c r="CF1151">
        <v>1000</v>
      </c>
      <c r="CG1151">
        <v>1050</v>
      </c>
      <c r="CH1151">
        <v>1150</v>
      </c>
      <c r="CI1151">
        <v>1200</v>
      </c>
      <c r="CJ1151">
        <v>1200</v>
      </c>
      <c r="CK1151">
        <v>1200</v>
      </c>
      <c r="CL1151">
        <v>1197.5</v>
      </c>
      <c r="CM1151">
        <v>1075</v>
      </c>
      <c r="CN1151">
        <v>1117.5</v>
      </c>
      <c r="CO1151">
        <v>1100</v>
      </c>
      <c r="CP1151">
        <v>1149.5</v>
      </c>
      <c r="CQ1151">
        <v>1130</v>
      </c>
      <c r="CR1151">
        <v>1149.5</v>
      </c>
      <c r="CS1151">
        <v>1200</v>
      </c>
      <c r="CT1151">
        <v>1250</v>
      </c>
      <c r="CU1151">
        <v>1182.5</v>
      </c>
      <c r="CV1151">
        <v>1200</v>
      </c>
    </row>
    <row r="1152" spans="1:100" x14ac:dyDescent="0.25">
      <c r="A1152">
        <v>77006</v>
      </c>
      <c r="B1152" s="4" t="s">
        <v>112</v>
      </c>
      <c r="C1152" s="4" t="s">
        <v>108</v>
      </c>
      <c r="D1152" s="4" t="s">
        <v>112</v>
      </c>
      <c r="E1152" s="4" t="s">
        <v>113</v>
      </c>
      <c r="F1152">
        <v>1151</v>
      </c>
      <c r="AI1152">
        <v>1870.5</v>
      </c>
      <c r="AJ1152">
        <v>2085</v>
      </c>
      <c r="AK1152">
        <v>2078</v>
      </c>
      <c r="AL1152">
        <v>2078</v>
      </c>
      <c r="AM1152">
        <v>2085</v>
      </c>
      <c r="AN1152">
        <v>2099.5</v>
      </c>
      <c r="AO1152">
        <v>2078.5</v>
      </c>
      <c r="AP1152">
        <v>2024</v>
      </c>
      <c r="AQ1152">
        <v>2115</v>
      </c>
      <c r="AR1152">
        <v>2083.5</v>
      </c>
      <c r="AS1152">
        <v>2152.5</v>
      </c>
      <c r="AT1152">
        <v>2109</v>
      </c>
      <c r="AU1152">
        <v>2115</v>
      </c>
      <c r="AV1152">
        <v>2100</v>
      </c>
      <c r="AW1152">
        <v>2100</v>
      </c>
      <c r="AX1152">
        <v>2078</v>
      </c>
      <c r="AY1152">
        <v>2037</v>
      </c>
      <c r="AZ1152">
        <v>2047.5</v>
      </c>
      <c r="BA1152">
        <v>2030</v>
      </c>
      <c r="BB1152">
        <v>2005</v>
      </c>
      <c r="BC1152">
        <v>2015</v>
      </c>
      <c r="BD1152">
        <v>2037</v>
      </c>
      <c r="BE1152">
        <v>2073.5</v>
      </c>
      <c r="BF1152">
        <v>2160</v>
      </c>
      <c r="BG1152">
        <v>2119</v>
      </c>
      <c r="BH1152">
        <v>2250</v>
      </c>
      <c r="BI1152">
        <v>2042</v>
      </c>
      <c r="BJ1152">
        <v>2162.5</v>
      </c>
      <c r="BK1152">
        <v>2029</v>
      </c>
      <c r="BL1152">
        <v>2192</v>
      </c>
      <c r="BM1152">
        <v>2013</v>
      </c>
      <c r="BN1152">
        <v>2219.5</v>
      </c>
      <c r="BO1152">
        <v>2100</v>
      </c>
      <c r="BP1152">
        <v>2150</v>
      </c>
      <c r="BQ1152">
        <v>1995</v>
      </c>
      <c r="BR1152">
        <v>2000</v>
      </c>
      <c r="BS1152">
        <v>2039</v>
      </c>
      <c r="BT1152">
        <v>1950</v>
      </c>
      <c r="BU1152">
        <v>1835</v>
      </c>
      <c r="BV1152">
        <v>1935</v>
      </c>
      <c r="BW1152">
        <v>1872.5</v>
      </c>
      <c r="BX1152">
        <v>1975</v>
      </c>
      <c r="BY1152">
        <v>1975</v>
      </c>
      <c r="BZ1152">
        <v>1973.5</v>
      </c>
      <c r="CA1152">
        <v>2150</v>
      </c>
      <c r="CB1152">
        <v>2016</v>
      </c>
      <c r="CC1152">
        <v>1804.5</v>
      </c>
      <c r="CD1152">
        <v>1754.5</v>
      </c>
      <c r="CE1152">
        <v>1947.5</v>
      </c>
      <c r="CF1152">
        <v>1852.5</v>
      </c>
      <c r="CG1152">
        <v>1900</v>
      </c>
      <c r="CH1152">
        <v>1950</v>
      </c>
      <c r="CI1152">
        <v>1972</v>
      </c>
      <c r="CJ1152">
        <v>1949.5</v>
      </c>
      <c r="CK1152">
        <v>1904.5</v>
      </c>
      <c r="CL1152">
        <v>1939</v>
      </c>
      <c r="CM1152">
        <v>1895</v>
      </c>
      <c r="CN1152">
        <v>1950</v>
      </c>
      <c r="CO1152">
        <v>1950</v>
      </c>
      <c r="CP1152">
        <v>1975</v>
      </c>
      <c r="CQ1152">
        <v>1927</v>
      </c>
      <c r="CR1152">
        <v>1995</v>
      </c>
      <c r="CS1152">
        <v>2120</v>
      </c>
      <c r="CT1152">
        <v>2139.5</v>
      </c>
      <c r="CU1152">
        <v>2139.5</v>
      </c>
      <c r="CV1152">
        <v>2300</v>
      </c>
    </row>
    <row r="1153" spans="1:100" x14ac:dyDescent="0.25">
      <c r="A1153">
        <v>90035</v>
      </c>
      <c r="B1153" s="4" t="s">
        <v>125</v>
      </c>
      <c r="C1153" s="4" t="s">
        <v>117</v>
      </c>
      <c r="D1153" s="4" t="s">
        <v>124</v>
      </c>
      <c r="E1153" s="4" t="s">
        <v>125</v>
      </c>
      <c r="F1153">
        <v>1152</v>
      </c>
      <c r="X1153">
        <v>2250</v>
      </c>
      <c r="Y1153">
        <v>2392.5</v>
      </c>
      <c r="Z1153">
        <v>2395</v>
      </c>
      <c r="AA1153">
        <v>2250</v>
      </c>
      <c r="AB1153">
        <v>2300</v>
      </c>
      <c r="AC1153">
        <v>2572.5</v>
      </c>
      <c r="AD1153">
        <v>2800</v>
      </c>
      <c r="AE1153">
        <v>2845</v>
      </c>
      <c r="AF1153">
        <v>2595</v>
      </c>
      <c r="AG1153">
        <v>2550</v>
      </c>
      <c r="AH1153">
        <v>2250</v>
      </c>
      <c r="AI1153">
        <v>2200</v>
      </c>
      <c r="AJ1153">
        <v>2440</v>
      </c>
      <c r="AK1153">
        <v>2250</v>
      </c>
      <c r="AL1153">
        <v>2100</v>
      </c>
      <c r="AM1153">
        <v>2150</v>
      </c>
      <c r="AN1153">
        <v>2195</v>
      </c>
      <c r="AO1153">
        <v>2195</v>
      </c>
      <c r="AP1153">
        <v>2150</v>
      </c>
      <c r="AQ1153">
        <v>2222.5</v>
      </c>
      <c r="AR1153">
        <v>2195</v>
      </c>
      <c r="AS1153">
        <v>2295</v>
      </c>
      <c r="AT1153">
        <v>2295</v>
      </c>
      <c r="AU1153">
        <v>2200</v>
      </c>
      <c r="AV1153">
        <v>2199.5</v>
      </c>
      <c r="AW1153">
        <v>2200</v>
      </c>
      <c r="AX1153">
        <v>2200</v>
      </c>
      <c r="AY1153">
        <v>2362.5</v>
      </c>
      <c r="AZ1153">
        <v>2547.5</v>
      </c>
      <c r="BA1153">
        <v>2500</v>
      </c>
      <c r="BB1153">
        <v>2650</v>
      </c>
      <c r="BC1153">
        <v>2747.5</v>
      </c>
      <c r="BD1153">
        <v>2650</v>
      </c>
      <c r="BE1153">
        <v>2650</v>
      </c>
      <c r="BF1153">
        <v>2495</v>
      </c>
      <c r="BG1153">
        <v>2495</v>
      </c>
      <c r="BH1153">
        <v>2497.5</v>
      </c>
      <c r="BI1153">
        <v>2595</v>
      </c>
      <c r="BJ1153">
        <v>2570</v>
      </c>
      <c r="BK1153">
        <v>2625</v>
      </c>
      <c r="BL1153">
        <v>2947.5</v>
      </c>
      <c r="BM1153">
        <v>2899</v>
      </c>
      <c r="BN1153">
        <v>2885</v>
      </c>
      <c r="BO1153">
        <v>2895</v>
      </c>
      <c r="BP1153">
        <v>2950</v>
      </c>
      <c r="BQ1153">
        <v>2700</v>
      </c>
      <c r="BR1153">
        <v>2695</v>
      </c>
      <c r="BS1153">
        <v>2795</v>
      </c>
      <c r="BT1153">
        <v>2650</v>
      </c>
      <c r="BU1153">
        <v>2585</v>
      </c>
      <c r="BV1153">
        <v>2595</v>
      </c>
      <c r="BW1153">
        <v>2650</v>
      </c>
      <c r="BX1153">
        <v>2645</v>
      </c>
      <c r="BY1153">
        <v>2495</v>
      </c>
      <c r="BZ1153">
        <v>2650</v>
      </c>
      <c r="CA1153">
        <v>2895</v>
      </c>
      <c r="CB1153">
        <v>2895</v>
      </c>
      <c r="CC1153">
        <v>2870</v>
      </c>
      <c r="CD1153">
        <v>2950</v>
      </c>
      <c r="CE1153">
        <v>2765</v>
      </c>
      <c r="CF1153">
        <v>2895</v>
      </c>
      <c r="CG1153">
        <v>2850</v>
      </c>
      <c r="CH1153">
        <v>2800</v>
      </c>
      <c r="CI1153">
        <v>2772.5</v>
      </c>
      <c r="CJ1153">
        <v>2900</v>
      </c>
      <c r="CK1153">
        <v>2922.5</v>
      </c>
      <c r="CL1153">
        <v>2900</v>
      </c>
      <c r="CM1153">
        <v>2895</v>
      </c>
      <c r="CN1153">
        <v>2800</v>
      </c>
      <c r="CO1153">
        <v>2850</v>
      </c>
      <c r="CP1153">
        <v>2850</v>
      </c>
      <c r="CQ1153">
        <v>2895</v>
      </c>
      <c r="CR1153">
        <v>2885</v>
      </c>
      <c r="CS1153">
        <v>2895</v>
      </c>
      <c r="CT1153">
        <v>2795</v>
      </c>
      <c r="CU1153">
        <v>2895</v>
      </c>
      <c r="CV1153">
        <v>2950</v>
      </c>
    </row>
    <row r="1154" spans="1:100" x14ac:dyDescent="0.25">
      <c r="A1154">
        <v>92591</v>
      </c>
      <c r="B1154" s="4" t="s">
        <v>295</v>
      </c>
      <c r="C1154" s="4" t="s">
        <v>117</v>
      </c>
      <c r="D1154" s="4" t="s">
        <v>249</v>
      </c>
      <c r="E1154" s="4" t="s">
        <v>249</v>
      </c>
      <c r="F1154">
        <v>1153</v>
      </c>
      <c r="CE1154">
        <v>1625</v>
      </c>
      <c r="CF1154">
        <v>1625</v>
      </c>
      <c r="CG1154">
        <v>1586</v>
      </c>
      <c r="CH1154">
        <v>1658</v>
      </c>
      <c r="CI1154">
        <v>1759</v>
      </c>
      <c r="CJ1154">
        <v>1681</v>
      </c>
      <c r="CK1154">
        <v>1731</v>
      </c>
      <c r="CL1154">
        <v>1723</v>
      </c>
      <c r="CM1154">
        <v>1765</v>
      </c>
      <c r="CN1154">
        <v>1743</v>
      </c>
      <c r="CO1154">
        <v>1697</v>
      </c>
      <c r="CP1154">
        <v>1745</v>
      </c>
      <c r="CQ1154">
        <v>1775</v>
      </c>
      <c r="CR1154">
        <v>1780</v>
      </c>
      <c r="CS1154">
        <v>1725</v>
      </c>
      <c r="CT1154">
        <v>1750</v>
      </c>
      <c r="CU1154">
        <v>1800</v>
      </c>
      <c r="CV1154">
        <v>1825</v>
      </c>
    </row>
    <row r="1155" spans="1:100" x14ac:dyDescent="0.25">
      <c r="A1155">
        <v>33140</v>
      </c>
      <c r="B1155" s="4" t="s">
        <v>197</v>
      </c>
      <c r="C1155" s="4" t="s">
        <v>171</v>
      </c>
      <c r="D1155" s="4" t="s">
        <v>172</v>
      </c>
      <c r="E1155" s="4" t="s">
        <v>173</v>
      </c>
      <c r="F1155">
        <v>1154</v>
      </c>
      <c r="CD1155">
        <v>2550</v>
      </c>
      <c r="CE1155">
        <v>2600</v>
      </c>
      <c r="CF1155">
        <v>2575</v>
      </c>
      <c r="CG1155">
        <v>2900</v>
      </c>
      <c r="CH1155">
        <v>2862.5</v>
      </c>
      <c r="CI1155">
        <v>3000</v>
      </c>
      <c r="CJ1155">
        <v>3000</v>
      </c>
      <c r="CK1155">
        <v>2950</v>
      </c>
      <c r="CL1155">
        <v>3000</v>
      </c>
      <c r="CM1155">
        <v>3000</v>
      </c>
      <c r="CN1155">
        <v>2999</v>
      </c>
      <c r="CO1155">
        <v>2950</v>
      </c>
      <c r="CP1155">
        <v>2925</v>
      </c>
      <c r="CQ1155">
        <v>2890</v>
      </c>
      <c r="CR1155">
        <v>2875</v>
      </c>
      <c r="CS1155">
        <v>2950</v>
      </c>
      <c r="CT1155">
        <v>2992.5</v>
      </c>
      <c r="CU1155">
        <v>2925</v>
      </c>
      <c r="CV1155">
        <v>2999.5</v>
      </c>
    </row>
    <row r="1156" spans="1:100" x14ac:dyDescent="0.25">
      <c r="A1156">
        <v>92543</v>
      </c>
      <c r="B1156" s="4" t="s">
        <v>768</v>
      </c>
      <c r="C1156" s="4" t="s">
        <v>117</v>
      </c>
      <c r="D1156" s="4" t="s">
        <v>249</v>
      </c>
      <c r="E1156" s="4" t="s">
        <v>249</v>
      </c>
      <c r="F1156">
        <v>1155</v>
      </c>
      <c r="CE1156">
        <v>1060</v>
      </c>
      <c r="CF1156">
        <v>975</v>
      </c>
      <c r="CG1156">
        <v>1050</v>
      </c>
      <c r="CH1156">
        <v>1050</v>
      </c>
      <c r="CI1156">
        <v>1100</v>
      </c>
      <c r="CJ1156">
        <v>1050</v>
      </c>
      <c r="CK1156">
        <v>1100</v>
      </c>
      <c r="CL1156">
        <v>1065</v>
      </c>
      <c r="CM1156">
        <v>1050</v>
      </c>
      <c r="CN1156">
        <v>995</v>
      </c>
      <c r="CO1156">
        <v>1095</v>
      </c>
      <c r="CP1156">
        <v>1050</v>
      </c>
      <c r="CQ1156">
        <v>975</v>
      </c>
      <c r="CR1156">
        <v>950</v>
      </c>
      <c r="CS1156">
        <v>975</v>
      </c>
      <c r="CT1156">
        <v>1037.5</v>
      </c>
      <c r="CU1156">
        <v>1075</v>
      </c>
      <c r="CV1156">
        <v>1000</v>
      </c>
    </row>
    <row r="1157" spans="1:100" x14ac:dyDescent="0.25">
      <c r="A1157">
        <v>57103</v>
      </c>
      <c r="B1157" s="4" t="s">
        <v>579</v>
      </c>
      <c r="C1157" s="4" t="s">
        <v>580</v>
      </c>
      <c r="D1157" s="4" t="s">
        <v>579</v>
      </c>
      <c r="E1157" s="4" t="s">
        <v>581</v>
      </c>
      <c r="F1157">
        <v>1156</v>
      </c>
      <c r="CE1157">
        <v>752.5</v>
      </c>
      <c r="CF1157">
        <v>727.5</v>
      </c>
      <c r="CG1157">
        <v>730</v>
      </c>
      <c r="CH1157">
        <v>780</v>
      </c>
      <c r="CI1157">
        <v>782.5</v>
      </c>
      <c r="CJ1157">
        <v>750</v>
      </c>
      <c r="CK1157">
        <v>750</v>
      </c>
      <c r="CL1157">
        <v>795</v>
      </c>
      <c r="CM1157">
        <v>760</v>
      </c>
      <c r="CN1157">
        <v>760</v>
      </c>
      <c r="CO1157">
        <v>737.5</v>
      </c>
      <c r="CP1157">
        <v>740</v>
      </c>
      <c r="CQ1157">
        <v>732.5</v>
      </c>
      <c r="CR1157">
        <v>735</v>
      </c>
      <c r="CS1157">
        <v>750</v>
      </c>
      <c r="CT1157">
        <v>760</v>
      </c>
      <c r="CU1157">
        <v>750</v>
      </c>
      <c r="CV1157">
        <v>750</v>
      </c>
    </row>
    <row r="1158" spans="1:100" x14ac:dyDescent="0.25">
      <c r="A1158">
        <v>68521</v>
      </c>
      <c r="B1158" s="4" t="s">
        <v>676</v>
      </c>
      <c r="C1158" s="4" t="s">
        <v>677</v>
      </c>
      <c r="D1158" s="4" t="s">
        <v>676</v>
      </c>
      <c r="E1158" s="4" t="s">
        <v>228</v>
      </c>
      <c r="F1158">
        <v>1156</v>
      </c>
      <c r="CE1158">
        <v>812</v>
      </c>
      <c r="CF1158">
        <v>839</v>
      </c>
      <c r="CG1158">
        <v>875</v>
      </c>
      <c r="CH1158">
        <v>775</v>
      </c>
      <c r="CI1158">
        <v>880</v>
      </c>
      <c r="CJ1158">
        <v>885</v>
      </c>
      <c r="CK1158">
        <v>885</v>
      </c>
      <c r="CL1158">
        <v>920</v>
      </c>
      <c r="CM1158">
        <v>915</v>
      </c>
      <c r="CN1158">
        <v>925</v>
      </c>
      <c r="CO1158">
        <v>925</v>
      </c>
      <c r="CP1158">
        <v>930</v>
      </c>
      <c r="CQ1158">
        <v>940</v>
      </c>
      <c r="CR1158">
        <v>900</v>
      </c>
      <c r="CS1158">
        <v>930</v>
      </c>
      <c r="CT1158">
        <v>940</v>
      </c>
      <c r="CU1158">
        <v>950</v>
      </c>
      <c r="CV1158">
        <v>957.5</v>
      </c>
    </row>
    <row r="1159" spans="1:100" x14ac:dyDescent="0.25">
      <c r="A1159">
        <v>6513</v>
      </c>
      <c r="B1159" s="4" t="s">
        <v>417</v>
      </c>
      <c r="C1159" s="4" t="s">
        <v>222</v>
      </c>
      <c r="D1159" s="4" t="s">
        <v>417</v>
      </c>
      <c r="E1159" s="4" t="s">
        <v>417</v>
      </c>
      <c r="F1159">
        <v>1158</v>
      </c>
      <c r="CE1159">
        <v>1200</v>
      </c>
      <c r="CF1159">
        <v>1200</v>
      </c>
      <c r="CG1159">
        <v>1297.5</v>
      </c>
      <c r="CH1159">
        <v>1295</v>
      </c>
      <c r="CI1159">
        <v>1200</v>
      </c>
      <c r="CJ1159">
        <v>1200</v>
      </c>
      <c r="CK1159">
        <v>1250</v>
      </c>
      <c r="CL1159">
        <v>1250</v>
      </c>
      <c r="CM1159">
        <v>1250</v>
      </c>
      <c r="CN1159">
        <v>1200</v>
      </c>
      <c r="CO1159">
        <v>1200</v>
      </c>
      <c r="CP1159">
        <v>1200</v>
      </c>
      <c r="CQ1159">
        <v>1195</v>
      </c>
      <c r="CR1159">
        <v>1175</v>
      </c>
      <c r="CS1159">
        <v>1200</v>
      </c>
      <c r="CT1159">
        <v>1250</v>
      </c>
      <c r="CU1159">
        <v>1225</v>
      </c>
      <c r="CV1159">
        <v>1250</v>
      </c>
    </row>
    <row r="1160" spans="1:100" x14ac:dyDescent="0.25">
      <c r="A1160">
        <v>35244</v>
      </c>
      <c r="B1160" s="4" t="s">
        <v>354</v>
      </c>
      <c r="C1160" s="4" t="s">
        <v>355</v>
      </c>
      <c r="D1160" s="4" t="s">
        <v>356</v>
      </c>
      <c r="E1160" s="4" t="s">
        <v>357</v>
      </c>
      <c r="F1160">
        <v>1159</v>
      </c>
      <c r="CF1160">
        <v>965</v>
      </c>
      <c r="CG1160">
        <v>971</v>
      </c>
      <c r="CH1160">
        <v>1009</v>
      </c>
      <c r="CI1160">
        <v>1011</v>
      </c>
      <c r="CJ1160">
        <v>910</v>
      </c>
      <c r="CK1160">
        <v>939</v>
      </c>
      <c r="CL1160">
        <v>945</v>
      </c>
      <c r="CM1160">
        <v>920</v>
      </c>
      <c r="CN1160">
        <v>955</v>
      </c>
      <c r="CO1160">
        <v>907</v>
      </c>
      <c r="CP1160">
        <v>927.5</v>
      </c>
      <c r="CQ1160">
        <v>935</v>
      </c>
      <c r="CR1160">
        <v>958</v>
      </c>
      <c r="CS1160">
        <v>949.5</v>
      </c>
      <c r="CT1160">
        <v>988</v>
      </c>
      <c r="CU1160">
        <v>987</v>
      </c>
      <c r="CV1160">
        <v>989</v>
      </c>
    </row>
    <row r="1161" spans="1:100" x14ac:dyDescent="0.25">
      <c r="A1161">
        <v>34243</v>
      </c>
      <c r="B1161" s="4" t="s">
        <v>799</v>
      </c>
      <c r="C1161" s="4" t="s">
        <v>171</v>
      </c>
      <c r="D1161" s="4" t="s">
        <v>583</v>
      </c>
      <c r="E1161" s="4" t="s">
        <v>799</v>
      </c>
      <c r="F1161">
        <v>1160</v>
      </c>
      <c r="CE1161">
        <v>1500</v>
      </c>
      <c r="CF1161">
        <v>1400</v>
      </c>
      <c r="CG1161">
        <v>1362</v>
      </c>
      <c r="CH1161">
        <v>1400</v>
      </c>
      <c r="CI1161">
        <v>1400</v>
      </c>
      <c r="CJ1161">
        <v>1486</v>
      </c>
      <c r="CK1161">
        <v>1500</v>
      </c>
      <c r="CL1161">
        <v>1500</v>
      </c>
      <c r="CM1161">
        <v>1559</v>
      </c>
      <c r="CN1161">
        <v>1559</v>
      </c>
      <c r="CO1161">
        <v>1584</v>
      </c>
      <c r="CP1161">
        <v>1584</v>
      </c>
      <c r="CQ1161">
        <v>1584</v>
      </c>
      <c r="CR1161">
        <v>1595</v>
      </c>
      <c r="CS1161">
        <v>1575</v>
      </c>
      <c r="CT1161">
        <v>1595</v>
      </c>
      <c r="CU1161">
        <v>1537</v>
      </c>
      <c r="CV1161">
        <v>1500</v>
      </c>
    </row>
    <row r="1162" spans="1:100" x14ac:dyDescent="0.25">
      <c r="A1162">
        <v>42071</v>
      </c>
      <c r="B1162" s="4" t="s">
        <v>904</v>
      </c>
      <c r="C1162" s="4" t="s">
        <v>375</v>
      </c>
      <c r="D1162" s="4" t="s">
        <v>904</v>
      </c>
      <c r="E1162" s="4" t="s">
        <v>973</v>
      </c>
      <c r="F1162">
        <v>1161</v>
      </c>
      <c r="CF1162">
        <v>712.5</v>
      </c>
      <c r="CG1162">
        <v>690</v>
      </c>
      <c r="CH1162">
        <v>700</v>
      </c>
      <c r="CI1162">
        <v>680</v>
      </c>
      <c r="CJ1162">
        <v>725</v>
      </c>
      <c r="CK1162">
        <v>700</v>
      </c>
      <c r="CL1162">
        <v>700</v>
      </c>
      <c r="CM1162">
        <v>700</v>
      </c>
      <c r="CN1162">
        <v>750</v>
      </c>
      <c r="CO1162">
        <v>850</v>
      </c>
      <c r="CP1162">
        <v>850</v>
      </c>
      <c r="CQ1162">
        <v>862.5</v>
      </c>
      <c r="CR1162">
        <v>750</v>
      </c>
      <c r="CS1162">
        <v>800</v>
      </c>
      <c r="CT1162">
        <v>875</v>
      </c>
      <c r="CU1162">
        <v>890</v>
      </c>
      <c r="CV1162">
        <v>825</v>
      </c>
    </row>
    <row r="1163" spans="1:100" x14ac:dyDescent="0.25">
      <c r="A1163">
        <v>59601</v>
      </c>
      <c r="B1163" s="4" t="s">
        <v>974</v>
      </c>
      <c r="C1163" s="4" t="s">
        <v>462</v>
      </c>
      <c r="D1163" s="4" t="s">
        <v>974</v>
      </c>
      <c r="E1163" s="4" t="s">
        <v>975</v>
      </c>
      <c r="F1163">
        <v>1162</v>
      </c>
      <c r="CE1163">
        <v>750</v>
      </c>
      <c r="CF1163">
        <v>750</v>
      </c>
      <c r="CG1163">
        <v>750</v>
      </c>
      <c r="CH1163">
        <v>750</v>
      </c>
      <c r="CI1163">
        <v>750</v>
      </c>
      <c r="CJ1163">
        <v>775</v>
      </c>
      <c r="CK1163">
        <v>797</v>
      </c>
      <c r="CL1163">
        <v>795</v>
      </c>
      <c r="CM1163">
        <v>785</v>
      </c>
      <c r="CN1163">
        <v>820</v>
      </c>
      <c r="CO1163">
        <v>820</v>
      </c>
      <c r="CP1163">
        <v>815</v>
      </c>
      <c r="CQ1163">
        <v>815</v>
      </c>
      <c r="CR1163">
        <v>795</v>
      </c>
      <c r="CS1163">
        <v>797.5</v>
      </c>
      <c r="CT1163">
        <v>795</v>
      </c>
      <c r="CU1163">
        <v>795</v>
      </c>
      <c r="CV1163">
        <v>795</v>
      </c>
    </row>
    <row r="1164" spans="1:100" x14ac:dyDescent="0.25">
      <c r="A1164">
        <v>91607</v>
      </c>
      <c r="B1164" s="4" t="s">
        <v>125</v>
      </c>
      <c r="C1164" s="4" t="s">
        <v>117</v>
      </c>
      <c r="D1164" s="4" t="s">
        <v>124</v>
      </c>
      <c r="E1164" s="4" t="s">
        <v>125</v>
      </c>
      <c r="F1164">
        <v>1163</v>
      </c>
      <c r="CH1164">
        <v>2510</v>
      </c>
      <c r="CI1164">
        <v>2495</v>
      </c>
      <c r="CJ1164">
        <v>2397.5</v>
      </c>
      <c r="CK1164">
        <v>2310</v>
      </c>
      <c r="CL1164">
        <v>2625</v>
      </c>
      <c r="CM1164">
        <v>2625</v>
      </c>
      <c r="CN1164">
        <v>2650</v>
      </c>
      <c r="CO1164">
        <v>2650</v>
      </c>
      <c r="CP1164">
        <v>2513</v>
      </c>
      <c r="CQ1164">
        <v>2410</v>
      </c>
      <c r="CR1164">
        <v>2695</v>
      </c>
      <c r="CS1164">
        <v>2695</v>
      </c>
      <c r="CT1164">
        <v>2536</v>
      </c>
      <c r="CU1164">
        <v>2475</v>
      </c>
      <c r="CV1164">
        <v>2575</v>
      </c>
    </row>
    <row r="1165" spans="1:100" x14ac:dyDescent="0.25">
      <c r="A1165">
        <v>77056</v>
      </c>
      <c r="B1165" s="4" t="s">
        <v>112</v>
      </c>
      <c r="C1165" s="4" t="s">
        <v>108</v>
      </c>
      <c r="D1165" s="4" t="s">
        <v>112</v>
      </c>
      <c r="E1165" s="4" t="s">
        <v>113</v>
      </c>
      <c r="F1165">
        <v>1164</v>
      </c>
      <c r="AC1165">
        <v>2076</v>
      </c>
      <c r="AD1165">
        <v>2053</v>
      </c>
      <c r="AE1165">
        <v>2007.5</v>
      </c>
      <c r="AF1165">
        <v>1901.5</v>
      </c>
      <c r="AG1165">
        <v>2125</v>
      </c>
      <c r="AH1165">
        <v>2300</v>
      </c>
      <c r="AI1165">
        <v>2001</v>
      </c>
      <c r="AJ1165">
        <v>2015</v>
      </c>
      <c r="AK1165">
        <v>1951.5</v>
      </c>
      <c r="AL1165">
        <v>2065</v>
      </c>
      <c r="AM1165">
        <v>2200</v>
      </c>
      <c r="AN1165">
        <v>1948</v>
      </c>
      <c r="AO1165">
        <v>1976</v>
      </c>
      <c r="AP1165">
        <v>1898</v>
      </c>
      <c r="AQ1165">
        <v>1893.5</v>
      </c>
      <c r="AR1165">
        <v>1870</v>
      </c>
      <c r="AS1165">
        <v>1870</v>
      </c>
      <c r="AT1165">
        <v>1838</v>
      </c>
      <c r="AU1165">
        <v>1995</v>
      </c>
      <c r="AV1165">
        <v>1900</v>
      </c>
      <c r="AW1165">
        <v>1798</v>
      </c>
      <c r="AX1165">
        <v>1785</v>
      </c>
      <c r="AY1165">
        <v>1725</v>
      </c>
      <c r="AZ1165">
        <v>1867.5</v>
      </c>
      <c r="BA1165">
        <v>1850</v>
      </c>
      <c r="BB1165">
        <v>2017</v>
      </c>
      <c r="BC1165">
        <v>2020</v>
      </c>
      <c r="BD1165">
        <v>2020</v>
      </c>
      <c r="BE1165">
        <v>1905</v>
      </c>
      <c r="BF1165">
        <v>2054</v>
      </c>
      <c r="BG1165">
        <v>1903</v>
      </c>
      <c r="BH1165">
        <v>1955</v>
      </c>
      <c r="BI1165">
        <v>2208.5</v>
      </c>
      <c r="BJ1165">
        <v>2212</v>
      </c>
      <c r="BK1165">
        <v>2114</v>
      </c>
      <c r="BL1165">
        <v>2097.5</v>
      </c>
      <c r="BM1165">
        <v>2058</v>
      </c>
      <c r="BN1165">
        <v>2197.5</v>
      </c>
      <c r="BO1165">
        <v>2285</v>
      </c>
      <c r="BP1165">
        <v>2122.5</v>
      </c>
      <c r="BQ1165">
        <v>2188</v>
      </c>
      <c r="BR1165">
        <v>2274</v>
      </c>
      <c r="BS1165">
        <v>2331</v>
      </c>
      <c r="BT1165">
        <v>2295</v>
      </c>
      <c r="BU1165">
        <v>2200</v>
      </c>
      <c r="BV1165">
        <v>2100</v>
      </c>
      <c r="BW1165">
        <v>2297.5</v>
      </c>
      <c r="BX1165">
        <v>2140</v>
      </c>
      <c r="BY1165">
        <v>2300</v>
      </c>
      <c r="BZ1165">
        <v>2095</v>
      </c>
      <c r="CA1165">
        <v>2274</v>
      </c>
      <c r="CB1165">
        <v>1917.5</v>
      </c>
      <c r="CC1165">
        <v>2018</v>
      </c>
      <c r="CD1165">
        <v>1862</v>
      </c>
      <c r="CE1165">
        <v>1881</v>
      </c>
      <c r="CF1165">
        <v>1791.5</v>
      </c>
      <c r="CG1165">
        <v>1800</v>
      </c>
      <c r="CH1165">
        <v>1950</v>
      </c>
      <c r="CI1165">
        <v>1920</v>
      </c>
      <c r="CJ1165">
        <v>2005</v>
      </c>
      <c r="CK1165">
        <v>1885</v>
      </c>
      <c r="CL1165">
        <v>1950</v>
      </c>
      <c r="CM1165">
        <v>2037</v>
      </c>
      <c r="CN1165">
        <v>2117</v>
      </c>
      <c r="CO1165">
        <v>2200</v>
      </c>
      <c r="CP1165">
        <v>2193</v>
      </c>
      <c r="CQ1165">
        <v>1941</v>
      </c>
      <c r="CR1165">
        <v>2190</v>
      </c>
      <c r="CS1165">
        <v>2182.5</v>
      </c>
      <c r="CT1165">
        <v>2200</v>
      </c>
      <c r="CU1165">
        <v>2140</v>
      </c>
      <c r="CV1165">
        <v>2200</v>
      </c>
    </row>
    <row r="1166" spans="1:100" x14ac:dyDescent="0.25">
      <c r="A1166">
        <v>37217</v>
      </c>
      <c r="B1166" s="4" t="s">
        <v>120</v>
      </c>
      <c r="C1166" s="4" t="s">
        <v>121</v>
      </c>
      <c r="D1166" s="4" t="s">
        <v>120</v>
      </c>
      <c r="E1166" s="4" t="s">
        <v>122</v>
      </c>
      <c r="F1166">
        <v>1165</v>
      </c>
      <c r="CK1166">
        <v>1175</v>
      </c>
      <c r="CL1166">
        <v>1100</v>
      </c>
      <c r="CM1166">
        <v>1128</v>
      </c>
      <c r="CN1166">
        <v>1100</v>
      </c>
      <c r="CO1166">
        <v>1132</v>
      </c>
      <c r="CP1166">
        <v>1147</v>
      </c>
      <c r="CQ1166">
        <v>1075</v>
      </c>
      <c r="CR1166">
        <v>1065</v>
      </c>
      <c r="CS1166">
        <v>1076</v>
      </c>
      <c r="CT1166">
        <v>1123</v>
      </c>
      <c r="CU1166">
        <v>1070</v>
      </c>
      <c r="CV1166">
        <v>1139</v>
      </c>
    </row>
    <row r="1167" spans="1:100" x14ac:dyDescent="0.25">
      <c r="A1167">
        <v>32082</v>
      </c>
      <c r="B1167" s="4" t="s">
        <v>976</v>
      </c>
      <c r="C1167" s="4" t="s">
        <v>171</v>
      </c>
      <c r="D1167" s="4" t="s">
        <v>212</v>
      </c>
      <c r="E1167" s="4" t="s">
        <v>977</v>
      </c>
      <c r="F1167">
        <v>1166</v>
      </c>
      <c r="CG1167">
        <v>1188</v>
      </c>
      <c r="CH1167">
        <v>1203</v>
      </c>
      <c r="CI1167">
        <v>1315</v>
      </c>
      <c r="CJ1167">
        <v>1400</v>
      </c>
      <c r="CK1167">
        <v>1350</v>
      </c>
      <c r="CL1167">
        <v>1400</v>
      </c>
      <c r="CM1167">
        <v>1450</v>
      </c>
      <c r="CN1167">
        <v>1360</v>
      </c>
      <c r="CO1167">
        <v>1367.5</v>
      </c>
      <c r="CP1167">
        <v>1440</v>
      </c>
      <c r="CQ1167">
        <v>1400</v>
      </c>
      <c r="CR1167">
        <v>1370</v>
      </c>
      <c r="CS1167">
        <v>1402.5</v>
      </c>
      <c r="CT1167">
        <v>1405</v>
      </c>
      <c r="CU1167">
        <v>1445</v>
      </c>
      <c r="CV1167">
        <v>1435</v>
      </c>
    </row>
    <row r="1168" spans="1:100" x14ac:dyDescent="0.25">
      <c r="A1168">
        <v>98312</v>
      </c>
      <c r="B1168" s="4" t="s">
        <v>978</v>
      </c>
      <c r="C1168" s="4" t="s">
        <v>180</v>
      </c>
      <c r="D1168" s="4" t="s">
        <v>978</v>
      </c>
      <c r="E1168" s="4" t="s">
        <v>979</v>
      </c>
      <c r="F1168">
        <v>1167</v>
      </c>
      <c r="CI1168">
        <v>1250</v>
      </c>
      <c r="CJ1168">
        <v>1225</v>
      </c>
      <c r="CK1168">
        <v>1200</v>
      </c>
      <c r="CL1168">
        <v>1237.5</v>
      </c>
      <c r="CM1168">
        <v>1295</v>
      </c>
      <c r="CN1168">
        <v>1295</v>
      </c>
      <c r="CO1168">
        <v>1225</v>
      </c>
      <c r="CP1168">
        <v>1200</v>
      </c>
      <c r="CQ1168">
        <v>1397.5</v>
      </c>
      <c r="CR1168">
        <v>1325</v>
      </c>
      <c r="CS1168">
        <v>1225</v>
      </c>
      <c r="CT1168">
        <v>1250</v>
      </c>
      <c r="CU1168">
        <v>1200</v>
      </c>
      <c r="CV1168">
        <v>1250</v>
      </c>
    </row>
    <row r="1169" spans="1:100" x14ac:dyDescent="0.25">
      <c r="A1169">
        <v>80209</v>
      </c>
      <c r="B1169" s="4" t="s">
        <v>232</v>
      </c>
      <c r="C1169" s="4" t="s">
        <v>231</v>
      </c>
      <c r="D1169" s="4" t="s">
        <v>232</v>
      </c>
      <c r="E1169" s="4" t="s">
        <v>232</v>
      </c>
      <c r="F1169">
        <v>1168</v>
      </c>
      <c r="CI1169">
        <v>2481</v>
      </c>
      <c r="CJ1169">
        <v>2468</v>
      </c>
      <c r="CK1169">
        <v>2400</v>
      </c>
      <c r="CL1169">
        <v>2644.5</v>
      </c>
      <c r="CM1169">
        <v>2674.5</v>
      </c>
      <c r="CN1169">
        <v>2616</v>
      </c>
      <c r="CO1169">
        <v>2661</v>
      </c>
      <c r="CP1169">
        <v>2601</v>
      </c>
      <c r="CQ1169">
        <v>2521</v>
      </c>
      <c r="CR1169">
        <v>2497.5</v>
      </c>
      <c r="CS1169">
        <v>2300</v>
      </c>
      <c r="CT1169">
        <v>2286</v>
      </c>
      <c r="CU1169">
        <v>2250</v>
      </c>
      <c r="CV1169">
        <v>2300</v>
      </c>
    </row>
    <row r="1170" spans="1:100" x14ac:dyDescent="0.25">
      <c r="A1170">
        <v>19114</v>
      </c>
      <c r="B1170" s="4" t="s">
        <v>207</v>
      </c>
      <c r="C1170" s="4" t="s">
        <v>208</v>
      </c>
      <c r="D1170" s="4" t="s">
        <v>207</v>
      </c>
      <c r="E1170" s="4" t="s">
        <v>207</v>
      </c>
      <c r="F1170">
        <v>1169</v>
      </c>
      <c r="CE1170">
        <v>1160</v>
      </c>
      <c r="CF1170">
        <v>1195</v>
      </c>
      <c r="CG1170">
        <v>1162.5</v>
      </c>
      <c r="CH1170">
        <v>1175</v>
      </c>
      <c r="CI1170">
        <v>1195</v>
      </c>
      <c r="CJ1170">
        <v>1180</v>
      </c>
      <c r="CK1170">
        <v>1212.5</v>
      </c>
      <c r="CL1170">
        <v>1100</v>
      </c>
      <c r="CM1170">
        <v>1185</v>
      </c>
      <c r="CN1170">
        <v>1200</v>
      </c>
      <c r="CO1170">
        <v>1200</v>
      </c>
      <c r="CP1170">
        <v>1190</v>
      </c>
      <c r="CQ1170">
        <v>1200</v>
      </c>
      <c r="CR1170">
        <v>1190</v>
      </c>
      <c r="CS1170">
        <v>1175</v>
      </c>
      <c r="CT1170">
        <v>1225</v>
      </c>
      <c r="CU1170">
        <v>1250</v>
      </c>
      <c r="CV1170">
        <v>1187.5</v>
      </c>
    </row>
    <row r="1171" spans="1:100" x14ac:dyDescent="0.25">
      <c r="A1171">
        <v>10012</v>
      </c>
      <c r="B1171" s="4" t="s">
        <v>101</v>
      </c>
      <c r="C1171" s="4" t="s">
        <v>102</v>
      </c>
      <c r="D1171" s="4" t="s">
        <v>101</v>
      </c>
      <c r="E1171" s="4" t="s">
        <v>101</v>
      </c>
      <c r="F1171">
        <v>1170</v>
      </c>
      <c r="R1171">
        <v>3292.5</v>
      </c>
      <c r="S1171">
        <v>3500</v>
      </c>
      <c r="T1171">
        <v>3700</v>
      </c>
      <c r="U1171">
        <v>3550</v>
      </c>
      <c r="V1171">
        <v>3527.5</v>
      </c>
      <c r="W1171">
        <v>3550</v>
      </c>
      <c r="X1171">
        <v>3700</v>
      </c>
      <c r="Y1171">
        <v>3700</v>
      </c>
      <c r="Z1171">
        <v>3595</v>
      </c>
      <c r="AA1171">
        <v>3550</v>
      </c>
      <c r="AB1171">
        <v>3500</v>
      </c>
      <c r="AC1171">
        <v>3595</v>
      </c>
      <c r="AD1171">
        <v>3500</v>
      </c>
      <c r="AE1171">
        <v>3572.5</v>
      </c>
      <c r="AF1171">
        <v>3600</v>
      </c>
      <c r="AG1171">
        <v>3697.5</v>
      </c>
      <c r="AH1171">
        <v>3650</v>
      </c>
      <c r="AI1171">
        <v>3595</v>
      </c>
      <c r="AJ1171">
        <v>3500</v>
      </c>
      <c r="AK1171">
        <v>3495</v>
      </c>
      <c r="AL1171">
        <v>3495</v>
      </c>
      <c r="AM1171">
        <v>3500</v>
      </c>
      <c r="AN1171">
        <v>3500</v>
      </c>
      <c r="AO1171">
        <v>3500</v>
      </c>
      <c r="AP1171">
        <v>3500</v>
      </c>
      <c r="AQ1171">
        <v>3600</v>
      </c>
      <c r="AR1171">
        <v>3797.5</v>
      </c>
      <c r="AS1171">
        <v>3900</v>
      </c>
      <c r="AT1171">
        <v>3700</v>
      </c>
      <c r="AU1171">
        <v>3650</v>
      </c>
      <c r="AV1171">
        <v>3700</v>
      </c>
      <c r="AW1171">
        <v>3726</v>
      </c>
      <c r="AX1171">
        <v>3795</v>
      </c>
      <c r="AY1171">
        <v>3750</v>
      </c>
      <c r="AZ1171">
        <v>3795</v>
      </c>
      <c r="BA1171">
        <v>3872.5</v>
      </c>
      <c r="BB1171">
        <v>3750</v>
      </c>
      <c r="BC1171">
        <v>3847.5</v>
      </c>
      <c r="BD1171">
        <v>4000</v>
      </c>
      <c r="BE1171">
        <v>4025</v>
      </c>
      <c r="BF1171">
        <v>3900</v>
      </c>
      <c r="BG1171">
        <v>4025</v>
      </c>
      <c r="BH1171">
        <v>4147.5</v>
      </c>
      <c r="BI1171">
        <v>4000</v>
      </c>
      <c r="BJ1171">
        <v>4000</v>
      </c>
      <c r="BK1171">
        <v>3950</v>
      </c>
      <c r="BL1171">
        <v>3850</v>
      </c>
      <c r="BM1171">
        <v>3825</v>
      </c>
      <c r="BN1171">
        <v>3925</v>
      </c>
      <c r="BO1171">
        <v>4000</v>
      </c>
      <c r="BP1171">
        <v>4272.5</v>
      </c>
      <c r="BQ1171">
        <v>4212.5</v>
      </c>
      <c r="BR1171">
        <v>4350</v>
      </c>
      <c r="BS1171">
        <v>4400</v>
      </c>
      <c r="BT1171">
        <v>4425</v>
      </c>
      <c r="BU1171">
        <v>4272.5</v>
      </c>
      <c r="BV1171">
        <v>4237.5</v>
      </c>
      <c r="BW1171">
        <v>4000</v>
      </c>
      <c r="BX1171">
        <v>4000</v>
      </c>
      <c r="BY1171">
        <v>3800</v>
      </c>
      <c r="BZ1171">
        <v>3695</v>
      </c>
      <c r="CA1171">
        <v>3900</v>
      </c>
      <c r="CB1171">
        <v>4000</v>
      </c>
      <c r="CC1171">
        <v>3995</v>
      </c>
      <c r="CD1171">
        <v>3900</v>
      </c>
      <c r="CE1171">
        <v>4000</v>
      </c>
      <c r="CF1171">
        <v>3995</v>
      </c>
      <c r="CG1171">
        <v>3875</v>
      </c>
      <c r="CH1171">
        <v>3895</v>
      </c>
      <c r="CI1171">
        <v>3995</v>
      </c>
      <c r="CJ1171">
        <v>3900</v>
      </c>
      <c r="CK1171">
        <v>3900</v>
      </c>
      <c r="CL1171">
        <v>3800</v>
      </c>
      <c r="CM1171">
        <v>3797.5</v>
      </c>
      <c r="CN1171">
        <v>3800</v>
      </c>
      <c r="CO1171">
        <v>3892.5</v>
      </c>
      <c r="CP1171">
        <v>3875</v>
      </c>
      <c r="CQ1171">
        <v>3995</v>
      </c>
      <c r="CR1171">
        <v>4095</v>
      </c>
      <c r="CS1171">
        <v>3897.5</v>
      </c>
      <c r="CT1171">
        <v>3995</v>
      </c>
      <c r="CU1171">
        <v>4000</v>
      </c>
      <c r="CV1171">
        <v>3995</v>
      </c>
    </row>
    <row r="1172" spans="1:100" x14ac:dyDescent="0.25">
      <c r="A1172">
        <v>80206</v>
      </c>
      <c r="B1172" s="4" t="s">
        <v>232</v>
      </c>
      <c r="C1172" s="4" t="s">
        <v>231</v>
      </c>
      <c r="D1172" s="4" t="s">
        <v>232</v>
      </c>
      <c r="E1172" s="4" t="s">
        <v>232</v>
      </c>
      <c r="F1172">
        <v>1171</v>
      </c>
      <c r="CF1172">
        <v>2200</v>
      </c>
      <c r="CG1172">
        <v>2250</v>
      </c>
      <c r="CH1172">
        <v>2441.5</v>
      </c>
      <c r="CI1172">
        <v>2400</v>
      </c>
      <c r="CJ1172">
        <v>2385</v>
      </c>
      <c r="CK1172">
        <v>2360</v>
      </c>
      <c r="CL1172">
        <v>2400</v>
      </c>
      <c r="CM1172">
        <v>2400</v>
      </c>
      <c r="CN1172">
        <v>2500</v>
      </c>
      <c r="CO1172">
        <v>2539</v>
      </c>
      <c r="CP1172">
        <v>2499</v>
      </c>
      <c r="CQ1172">
        <v>2475</v>
      </c>
      <c r="CR1172">
        <v>2485</v>
      </c>
      <c r="CS1172">
        <v>2475</v>
      </c>
      <c r="CT1172">
        <v>2490</v>
      </c>
      <c r="CU1172">
        <v>2460</v>
      </c>
      <c r="CV1172">
        <v>2483</v>
      </c>
    </row>
    <row r="1173" spans="1:100" x14ac:dyDescent="0.25">
      <c r="A1173">
        <v>92374</v>
      </c>
      <c r="B1173" s="4" t="s">
        <v>922</v>
      </c>
      <c r="C1173" s="4" t="s">
        <v>117</v>
      </c>
      <c r="D1173" s="4" t="s">
        <v>249</v>
      </c>
      <c r="E1173" s="4" t="s">
        <v>250</v>
      </c>
      <c r="F1173">
        <v>1172</v>
      </c>
      <c r="CK1173">
        <v>1417.5</v>
      </c>
      <c r="CL1173">
        <v>1410</v>
      </c>
      <c r="CM1173">
        <v>1405</v>
      </c>
      <c r="CN1173">
        <v>1450</v>
      </c>
      <c r="CO1173">
        <v>1437.5</v>
      </c>
      <c r="CP1173">
        <v>1425</v>
      </c>
      <c r="CQ1173">
        <v>1442.5</v>
      </c>
      <c r="CR1173">
        <v>1535</v>
      </c>
      <c r="CS1173">
        <v>1552.5</v>
      </c>
      <c r="CT1173">
        <v>1582.5</v>
      </c>
      <c r="CU1173">
        <v>1475</v>
      </c>
      <c r="CV1173">
        <v>1475</v>
      </c>
    </row>
    <row r="1174" spans="1:100" x14ac:dyDescent="0.25">
      <c r="A1174">
        <v>78729</v>
      </c>
      <c r="B1174" s="4" t="s">
        <v>980</v>
      </c>
      <c r="C1174" s="4" t="s">
        <v>108</v>
      </c>
      <c r="D1174" s="4" t="s">
        <v>127</v>
      </c>
      <c r="E1174" s="4" t="s">
        <v>149</v>
      </c>
      <c r="F1174">
        <v>1173</v>
      </c>
      <c r="S1174">
        <v>865</v>
      </c>
      <c r="T1174">
        <v>865</v>
      </c>
      <c r="U1174">
        <v>910</v>
      </c>
      <c r="V1174">
        <v>914</v>
      </c>
      <c r="W1174">
        <v>899</v>
      </c>
      <c r="X1174">
        <v>910</v>
      </c>
      <c r="Y1174">
        <v>942</v>
      </c>
      <c r="Z1174">
        <v>899</v>
      </c>
      <c r="AA1174">
        <v>950</v>
      </c>
      <c r="AB1174">
        <v>915</v>
      </c>
      <c r="AC1174">
        <v>954.5</v>
      </c>
      <c r="AD1174">
        <v>1044</v>
      </c>
      <c r="AE1174">
        <v>1028.5</v>
      </c>
      <c r="AF1174">
        <v>970</v>
      </c>
      <c r="AG1174">
        <v>975</v>
      </c>
      <c r="AH1174">
        <v>999</v>
      </c>
      <c r="AI1174">
        <v>1044</v>
      </c>
      <c r="AJ1174">
        <v>1012.5</v>
      </c>
      <c r="AK1174">
        <v>1002</v>
      </c>
      <c r="AL1174">
        <v>1050</v>
      </c>
      <c r="AM1174">
        <v>1064</v>
      </c>
      <c r="AN1174">
        <v>1065</v>
      </c>
      <c r="AO1174">
        <v>1019.5</v>
      </c>
      <c r="AP1174">
        <v>1049</v>
      </c>
      <c r="AQ1174">
        <v>1049</v>
      </c>
      <c r="AR1174">
        <v>1049</v>
      </c>
      <c r="AS1174">
        <v>1047</v>
      </c>
      <c r="AT1174">
        <v>1051.5</v>
      </c>
      <c r="AU1174">
        <v>1090</v>
      </c>
      <c r="AV1174">
        <v>1066.5</v>
      </c>
      <c r="AW1174">
        <v>1066</v>
      </c>
      <c r="AX1174">
        <v>1095</v>
      </c>
      <c r="AY1174">
        <v>1085</v>
      </c>
      <c r="AZ1174">
        <v>1086</v>
      </c>
      <c r="BA1174">
        <v>1100</v>
      </c>
      <c r="BB1174">
        <v>1100</v>
      </c>
      <c r="BC1174">
        <v>1100</v>
      </c>
      <c r="BD1174">
        <v>1100</v>
      </c>
      <c r="BE1174">
        <v>1100</v>
      </c>
      <c r="BF1174">
        <v>1100</v>
      </c>
      <c r="BG1174">
        <v>1100</v>
      </c>
      <c r="BH1174">
        <v>1116.5</v>
      </c>
      <c r="BI1174">
        <v>1100</v>
      </c>
      <c r="BJ1174">
        <v>1105</v>
      </c>
      <c r="BK1174">
        <v>1105</v>
      </c>
      <c r="BL1174">
        <v>1140</v>
      </c>
      <c r="BM1174">
        <v>1105</v>
      </c>
      <c r="BN1174">
        <v>1119.5</v>
      </c>
      <c r="BO1174">
        <v>1112</v>
      </c>
      <c r="BP1174">
        <v>1100</v>
      </c>
      <c r="BQ1174">
        <v>1139.5</v>
      </c>
      <c r="BR1174">
        <v>1099</v>
      </c>
      <c r="BS1174">
        <v>1130</v>
      </c>
      <c r="BT1174">
        <v>1135</v>
      </c>
      <c r="BU1174">
        <v>1150</v>
      </c>
      <c r="BV1174">
        <v>1100</v>
      </c>
      <c r="BW1174">
        <v>1089</v>
      </c>
      <c r="BX1174">
        <v>1099</v>
      </c>
      <c r="BY1174">
        <v>1075</v>
      </c>
      <c r="BZ1174">
        <v>1067.5</v>
      </c>
      <c r="CA1174">
        <v>1137</v>
      </c>
      <c r="CB1174">
        <v>1099</v>
      </c>
      <c r="CC1174">
        <v>1050</v>
      </c>
      <c r="CD1174">
        <v>1081</v>
      </c>
      <c r="CE1174">
        <v>1100</v>
      </c>
      <c r="CF1174">
        <v>1105</v>
      </c>
      <c r="CG1174">
        <v>1110</v>
      </c>
      <c r="CH1174">
        <v>1150</v>
      </c>
      <c r="CI1174">
        <v>1221</v>
      </c>
      <c r="CJ1174">
        <v>1247.5</v>
      </c>
      <c r="CK1174">
        <v>1218</v>
      </c>
      <c r="CL1174">
        <v>1187</v>
      </c>
      <c r="CM1174">
        <v>1273</v>
      </c>
      <c r="CN1174">
        <v>1250</v>
      </c>
      <c r="CO1174">
        <v>1278</v>
      </c>
      <c r="CP1174">
        <v>1239</v>
      </c>
      <c r="CQ1174">
        <v>1237</v>
      </c>
      <c r="CR1174">
        <v>1314</v>
      </c>
      <c r="CS1174">
        <v>1305</v>
      </c>
      <c r="CT1174">
        <v>1271</v>
      </c>
      <c r="CU1174">
        <v>1271</v>
      </c>
      <c r="CV1174">
        <v>1290</v>
      </c>
    </row>
    <row r="1175" spans="1:100" x14ac:dyDescent="0.25">
      <c r="A1175">
        <v>94061</v>
      </c>
      <c r="B1175" s="4" t="s">
        <v>981</v>
      </c>
      <c r="C1175" s="4" t="s">
        <v>117</v>
      </c>
      <c r="D1175" s="4" t="s">
        <v>116</v>
      </c>
      <c r="E1175" s="4" t="s">
        <v>705</v>
      </c>
      <c r="F1175">
        <v>1173</v>
      </c>
      <c r="CH1175">
        <v>3050</v>
      </c>
      <c r="CI1175">
        <v>2900</v>
      </c>
      <c r="CJ1175">
        <v>2920</v>
      </c>
      <c r="CK1175">
        <v>2985.5</v>
      </c>
      <c r="CL1175">
        <v>2996</v>
      </c>
      <c r="CM1175">
        <v>3000</v>
      </c>
      <c r="CN1175">
        <v>3049.5</v>
      </c>
      <c r="CO1175">
        <v>3022.5</v>
      </c>
      <c r="CP1175">
        <v>3100</v>
      </c>
      <c r="CQ1175">
        <v>3200</v>
      </c>
      <c r="CR1175">
        <v>3200</v>
      </c>
      <c r="CS1175">
        <v>2946</v>
      </c>
      <c r="CT1175">
        <v>2997.5</v>
      </c>
      <c r="CU1175">
        <v>3145.5</v>
      </c>
      <c r="CV1175">
        <v>3075</v>
      </c>
    </row>
    <row r="1176" spans="1:100" x14ac:dyDescent="0.25">
      <c r="A1176">
        <v>19901</v>
      </c>
      <c r="B1176" s="4" t="s">
        <v>963</v>
      </c>
      <c r="C1176" s="4" t="s">
        <v>390</v>
      </c>
      <c r="D1176" s="4" t="s">
        <v>963</v>
      </c>
      <c r="E1176" s="4" t="s">
        <v>710</v>
      </c>
      <c r="F1176">
        <v>1175</v>
      </c>
      <c r="CI1176">
        <v>1067.5</v>
      </c>
      <c r="CJ1176">
        <v>1080</v>
      </c>
      <c r="CK1176">
        <v>995</v>
      </c>
      <c r="CL1176">
        <v>1045</v>
      </c>
      <c r="CM1176">
        <v>1075</v>
      </c>
      <c r="CN1176">
        <v>1047.5</v>
      </c>
      <c r="CO1176">
        <v>1000</v>
      </c>
      <c r="CP1176">
        <v>1010</v>
      </c>
      <c r="CQ1176">
        <v>1010</v>
      </c>
      <c r="CR1176">
        <v>1020</v>
      </c>
      <c r="CS1176">
        <v>1037.5</v>
      </c>
      <c r="CT1176">
        <v>1035</v>
      </c>
      <c r="CU1176">
        <v>1050</v>
      </c>
      <c r="CV1176">
        <v>1070</v>
      </c>
    </row>
    <row r="1177" spans="1:100" x14ac:dyDescent="0.25">
      <c r="A1177">
        <v>80112</v>
      </c>
      <c r="B1177" s="4" t="s">
        <v>982</v>
      </c>
      <c r="C1177" s="4" t="s">
        <v>231</v>
      </c>
      <c r="D1177" s="4" t="s">
        <v>232</v>
      </c>
      <c r="E1177" s="4" t="s">
        <v>242</v>
      </c>
      <c r="F1177">
        <v>1176</v>
      </c>
      <c r="AU1177">
        <v>1436.5</v>
      </c>
      <c r="AV1177">
        <v>1364.5</v>
      </c>
      <c r="AW1177">
        <v>1455</v>
      </c>
      <c r="AX1177">
        <v>1475</v>
      </c>
      <c r="AY1177">
        <v>1430</v>
      </c>
      <c r="AZ1177">
        <v>1475</v>
      </c>
      <c r="BA1177">
        <v>1500</v>
      </c>
      <c r="BB1177">
        <v>1550</v>
      </c>
      <c r="BC1177">
        <v>1440</v>
      </c>
      <c r="BD1177">
        <v>1490</v>
      </c>
      <c r="BE1177">
        <v>1502.5</v>
      </c>
      <c r="BF1177">
        <v>1549</v>
      </c>
      <c r="BG1177">
        <v>1549</v>
      </c>
      <c r="BH1177">
        <v>1600</v>
      </c>
      <c r="BI1177">
        <v>1652</v>
      </c>
      <c r="BJ1177">
        <v>1769.5</v>
      </c>
      <c r="BK1177">
        <v>1714.5</v>
      </c>
      <c r="BL1177">
        <v>1687.5</v>
      </c>
      <c r="BM1177">
        <v>1700</v>
      </c>
      <c r="BN1177">
        <v>1729</v>
      </c>
      <c r="BO1177">
        <v>1700</v>
      </c>
      <c r="BP1177">
        <v>1656</v>
      </c>
      <c r="BQ1177">
        <v>1671</v>
      </c>
      <c r="BR1177">
        <v>1657</v>
      </c>
      <c r="BS1177">
        <v>1602</v>
      </c>
      <c r="BT1177">
        <v>1539</v>
      </c>
      <c r="BU1177">
        <v>1610.5</v>
      </c>
      <c r="BV1177">
        <v>1662</v>
      </c>
      <c r="BW1177">
        <v>1648</v>
      </c>
      <c r="BX1177">
        <v>1747</v>
      </c>
      <c r="BY1177">
        <v>1591</v>
      </c>
      <c r="BZ1177">
        <v>1577</v>
      </c>
      <c r="CA1177">
        <v>1662</v>
      </c>
      <c r="CB1177">
        <v>1602</v>
      </c>
      <c r="CC1177">
        <v>1539.5</v>
      </c>
      <c r="CD1177">
        <v>1580</v>
      </c>
      <c r="CE1177">
        <v>1700</v>
      </c>
      <c r="CF1177">
        <v>1661.5</v>
      </c>
      <c r="CG1177">
        <v>1660</v>
      </c>
      <c r="CH1177">
        <v>1700</v>
      </c>
      <c r="CI1177">
        <v>1795</v>
      </c>
      <c r="CJ1177">
        <v>1753</v>
      </c>
      <c r="CK1177">
        <v>1810</v>
      </c>
      <c r="CL1177">
        <v>1785</v>
      </c>
      <c r="CM1177">
        <v>1691.5</v>
      </c>
      <c r="CN1177">
        <v>1684.5</v>
      </c>
      <c r="CO1177">
        <v>1650</v>
      </c>
      <c r="CP1177">
        <v>1704.5</v>
      </c>
      <c r="CQ1177">
        <v>1700</v>
      </c>
      <c r="CR1177">
        <v>1948.5</v>
      </c>
      <c r="CS1177">
        <v>1922</v>
      </c>
      <c r="CT1177">
        <v>1851</v>
      </c>
      <c r="CU1177">
        <v>1900.5</v>
      </c>
      <c r="CV1177">
        <v>2000</v>
      </c>
    </row>
    <row r="1178" spans="1:100" x14ac:dyDescent="0.25">
      <c r="A1178">
        <v>32205</v>
      </c>
      <c r="B1178" s="4" t="s">
        <v>212</v>
      </c>
      <c r="C1178" s="4" t="s">
        <v>171</v>
      </c>
      <c r="D1178" s="4" t="s">
        <v>212</v>
      </c>
      <c r="E1178" s="4" t="s">
        <v>213</v>
      </c>
      <c r="F1178">
        <v>1177</v>
      </c>
      <c r="O1178">
        <v>795</v>
      </c>
      <c r="P1178">
        <v>772.5</v>
      </c>
      <c r="Q1178">
        <v>795</v>
      </c>
      <c r="R1178">
        <v>750</v>
      </c>
      <c r="S1178">
        <v>750</v>
      </c>
      <c r="T1178">
        <v>750</v>
      </c>
      <c r="U1178">
        <v>750</v>
      </c>
      <c r="V1178">
        <v>752.5</v>
      </c>
      <c r="W1178">
        <v>750</v>
      </c>
      <c r="X1178">
        <v>747.5</v>
      </c>
      <c r="Y1178">
        <v>750</v>
      </c>
      <c r="Z1178">
        <v>762.5</v>
      </c>
      <c r="AA1178">
        <v>797.5</v>
      </c>
      <c r="AB1178">
        <v>795</v>
      </c>
      <c r="AC1178">
        <v>795</v>
      </c>
      <c r="AD1178">
        <v>775</v>
      </c>
      <c r="AE1178">
        <v>800</v>
      </c>
      <c r="AF1178">
        <v>762.5</v>
      </c>
      <c r="AG1178">
        <v>812.5</v>
      </c>
      <c r="AH1178">
        <v>800</v>
      </c>
      <c r="AI1178">
        <v>850</v>
      </c>
      <c r="AJ1178">
        <v>762.5</v>
      </c>
      <c r="AK1178">
        <v>800</v>
      </c>
      <c r="AL1178">
        <v>800</v>
      </c>
      <c r="AM1178">
        <v>812.5</v>
      </c>
      <c r="AN1178">
        <v>850</v>
      </c>
      <c r="AO1178">
        <v>850</v>
      </c>
      <c r="AP1178">
        <v>825</v>
      </c>
      <c r="AQ1178">
        <v>795</v>
      </c>
      <c r="AR1178">
        <v>795</v>
      </c>
      <c r="AS1178">
        <v>775</v>
      </c>
      <c r="AT1178">
        <v>795</v>
      </c>
      <c r="AU1178">
        <v>750</v>
      </c>
      <c r="AV1178">
        <v>750</v>
      </c>
      <c r="AW1178">
        <v>750</v>
      </c>
      <c r="AX1178">
        <v>750</v>
      </c>
      <c r="AY1178">
        <v>800</v>
      </c>
      <c r="AZ1178">
        <v>825</v>
      </c>
      <c r="BA1178">
        <v>825</v>
      </c>
      <c r="BB1178">
        <v>775</v>
      </c>
      <c r="BC1178">
        <v>787.5</v>
      </c>
      <c r="BD1178">
        <v>780</v>
      </c>
      <c r="BE1178">
        <v>762.5</v>
      </c>
      <c r="BF1178">
        <v>750</v>
      </c>
      <c r="BG1178">
        <v>750</v>
      </c>
      <c r="BH1178">
        <v>797.5</v>
      </c>
      <c r="BI1178">
        <v>875</v>
      </c>
      <c r="BJ1178">
        <v>850</v>
      </c>
      <c r="BK1178">
        <v>850</v>
      </c>
      <c r="BL1178">
        <v>895</v>
      </c>
      <c r="BM1178">
        <v>875</v>
      </c>
      <c r="BN1178">
        <v>875</v>
      </c>
      <c r="BO1178">
        <v>825</v>
      </c>
      <c r="BP1178">
        <v>850</v>
      </c>
      <c r="BQ1178">
        <v>850</v>
      </c>
      <c r="BR1178">
        <v>850</v>
      </c>
      <c r="BS1178">
        <v>895</v>
      </c>
      <c r="BT1178">
        <v>885</v>
      </c>
      <c r="BU1178">
        <v>850</v>
      </c>
      <c r="BV1178">
        <v>897</v>
      </c>
      <c r="BW1178">
        <v>930</v>
      </c>
      <c r="BX1178">
        <v>850</v>
      </c>
      <c r="BY1178">
        <v>837.5</v>
      </c>
      <c r="BZ1178">
        <v>895</v>
      </c>
      <c r="CA1178">
        <v>900</v>
      </c>
      <c r="CB1178">
        <v>897</v>
      </c>
      <c r="CC1178">
        <v>885</v>
      </c>
      <c r="CD1178">
        <v>950</v>
      </c>
      <c r="CE1178">
        <v>875</v>
      </c>
      <c r="CF1178">
        <v>900</v>
      </c>
      <c r="CG1178">
        <v>899</v>
      </c>
      <c r="CH1178">
        <v>895</v>
      </c>
      <c r="CI1178">
        <v>950</v>
      </c>
      <c r="CJ1178">
        <v>950</v>
      </c>
      <c r="CK1178">
        <v>907.5</v>
      </c>
      <c r="CL1178">
        <v>925</v>
      </c>
      <c r="CM1178">
        <v>895</v>
      </c>
      <c r="CN1178">
        <v>895</v>
      </c>
      <c r="CO1178">
        <v>895</v>
      </c>
      <c r="CP1178">
        <v>900</v>
      </c>
      <c r="CQ1178">
        <v>900</v>
      </c>
      <c r="CR1178">
        <v>899.5</v>
      </c>
      <c r="CS1178">
        <v>900</v>
      </c>
      <c r="CT1178">
        <v>975</v>
      </c>
      <c r="CU1178">
        <v>875</v>
      </c>
      <c r="CV1178">
        <v>882.5</v>
      </c>
    </row>
    <row r="1179" spans="1:100" x14ac:dyDescent="0.25">
      <c r="A1179">
        <v>10801</v>
      </c>
      <c r="B1179" s="4" t="s">
        <v>983</v>
      </c>
      <c r="C1179" s="4" t="s">
        <v>102</v>
      </c>
      <c r="D1179" s="4" t="s">
        <v>101</v>
      </c>
      <c r="E1179" s="4" t="s">
        <v>340</v>
      </c>
      <c r="F1179">
        <v>1178</v>
      </c>
      <c r="CD1179">
        <v>2475</v>
      </c>
      <c r="CE1179">
        <v>2325</v>
      </c>
      <c r="CF1179">
        <v>2500</v>
      </c>
      <c r="CG1179">
        <v>2650</v>
      </c>
      <c r="CH1179">
        <v>2685</v>
      </c>
      <c r="CI1179">
        <v>2649</v>
      </c>
      <c r="CJ1179">
        <v>2650</v>
      </c>
      <c r="CK1179">
        <v>2561</v>
      </c>
      <c r="CL1179">
        <v>2750</v>
      </c>
      <c r="CM1179">
        <v>2750</v>
      </c>
      <c r="CN1179">
        <v>2550</v>
      </c>
      <c r="CO1179">
        <v>2635.5</v>
      </c>
      <c r="CP1179">
        <v>2500</v>
      </c>
      <c r="CQ1179">
        <v>2512</v>
      </c>
      <c r="CR1179">
        <v>2457</v>
      </c>
      <c r="CS1179">
        <v>2500</v>
      </c>
      <c r="CT1179">
        <v>2554</v>
      </c>
      <c r="CU1179">
        <v>2553</v>
      </c>
      <c r="CV1179">
        <v>2597</v>
      </c>
    </row>
    <row r="1180" spans="1:100" x14ac:dyDescent="0.25">
      <c r="A1180">
        <v>53719</v>
      </c>
      <c r="B1180" s="4" t="s">
        <v>458</v>
      </c>
      <c r="C1180" s="4" t="s">
        <v>459</v>
      </c>
      <c r="D1180" s="4" t="s">
        <v>458</v>
      </c>
      <c r="E1180" s="4" t="s">
        <v>460</v>
      </c>
      <c r="F1180">
        <v>1179</v>
      </c>
      <c r="CE1180">
        <v>1112.5</v>
      </c>
      <c r="CF1180">
        <v>1145</v>
      </c>
      <c r="CG1180">
        <v>1275</v>
      </c>
      <c r="CH1180">
        <v>1262.5</v>
      </c>
      <c r="CI1180">
        <v>1250</v>
      </c>
      <c r="CJ1180">
        <v>1250</v>
      </c>
      <c r="CK1180">
        <v>1250</v>
      </c>
      <c r="CL1180">
        <v>1250</v>
      </c>
      <c r="CM1180">
        <v>1250</v>
      </c>
      <c r="CN1180">
        <v>1197.5</v>
      </c>
      <c r="CO1180">
        <v>1200</v>
      </c>
      <c r="CP1180">
        <v>1175</v>
      </c>
      <c r="CQ1180">
        <v>1170</v>
      </c>
      <c r="CR1180">
        <v>1170</v>
      </c>
      <c r="CS1180">
        <v>1192.5</v>
      </c>
      <c r="CT1180">
        <v>1210</v>
      </c>
      <c r="CU1180">
        <v>1247.5</v>
      </c>
      <c r="CV1180">
        <v>1237.5</v>
      </c>
    </row>
    <row r="1181" spans="1:100" x14ac:dyDescent="0.25">
      <c r="A1181">
        <v>60612</v>
      </c>
      <c r="B1181" s="4" t="s">
        <v>104</v>
      </c>
      <c r="C1181" s="4" t="s">
        <v>105</v>
      </c>
      <c r="D1181" s="4" t="s">
        <v>104</v>
      </c>
      <c r="E1181" s="4" t="s">
        <v>106</v>
      </c>
      <c r="F1181">
        <v>1180</v>
      </c>
      <c r="Q1181">
        <v>1300</v>
      </c>
      <c r="R1181">
        <v>1325</v>
      </c>
      <c r="S1181">
        <v>1250</v>
      </c>
      <c r="T1181">
        <v>1250</v>
      </c>
      <c r="U1181">
        <v>1250</v>
      </c>
      <c r="V1181">
        <v>1172.5</v>
      </c>
      <c r="W1181">
        <v>1250</v>
      </c>
      <c r="X1181">
        <v>1350</v>
      </c>
      <c r="Y1181">
        <v>1400</v>
      </c>
      <c r="Z1181">
        <v>1350</v>
      </c>
      <c r="AA1181">
        <v>1350</v>
      </c>
      <c r="AB1181">
        <v>1397.5</v>
      </c>
      <c r="AC1181">
        <v>1395</v>
      </c>
      <c r="AD1181">
        <v>1400</v>
      </c>
      <c r="AE1181">
        <v>1400</v>
      </c>
      <c r="AF1181">
        <v>1450</v>
      </c>
      <c r="AG1181">
        <v>1300</v>
      </c>
      <c r="AH1181">
        <v>1250</v>
      </c>
      <c r="AI1181">
        <v>1200</v>
      </c>
      <c r="AJ1181">
        <v>1300</v>
      </c>
      <c r="AK1181">
        <v>1300</v>
      </c>
      <c r="AL1181">
        <v>1350</v>
      </c>
      <c r="AM1181">
        <v>1300</v>
      </c>
      <c r="AN1181">
        <v>1350</v>
      </c>
      <c r="AO1181">
        <v>1350</v>
      </c>
      <c r="AP1181">
        <v>1400</v>
      </c>
      <c r="AQ1181">
        <v>1295</v>
      </c>
      <c r="AR1181">
        <v>1300</v>
      </c>
      <c r="AS1181">
        <v>1350</v>
      </c>
      <c r="AT1181">
        <v>1350</v>
      </c>
      <c r="AU1181">
        <v>1395</v>
      </c>
      <c r="AV1181">
        <v>1450</v>
      </c>
      <c r="AW1181">
        <v>1495</v>
      </c>
      <c r="AX1181">
        <v>1495</v>
      </c>
      <c r="AY1181">
        <v>1500</v>
      </c>
      <c r="AZ1181">
        <v>1500</v>
      </c>
      <c r="BA1181">
        <v>1375</v>
      </c>
      <c r="BB1181">
        <v>1495</v>
      </c>
      <c r="BC1181">
        <v>1450</v>
      </c>
      <c r="BD1181">
        <v>1400</v>
      </c>
      <c r="BE1181">
        <v>1500</v>
      </c>
      <c r="BF1181">
        <v>1550</v>
      </c>
      <c r="BG1181">
        <v>1500</v>
      </c>
      <c r="BH1181">
        <v>1550</v>
      </c>
      <c r="BI1181">
        <v>1487.5</v>
      </c>
      <c r="BJ1181">
        <v>1695</v>
      </c>
      <c r="BK1181">
        <v>1500</v>
      </c>
      <c r="BL1181">
        <v>1497.5</v>
      </c>
      <c r="BM1181">
        <v>1662.5</v>
      </c>
      <c r="BN1181">
        <v>1525</v>
      </c>
      <c r="BO1181">
        <v>1425</v>
      </c>
      <c r="BP1181">
        <v>1400</v>
      </c>
      <c r="BQ1181">
        <v>1500</v>
      </c>
      <c r="BR1181">
        <v>1500</v>
      </c>
      <c r="BS1181">
        <v>1400</v>
      </c>
      <c r="BT1181">
        <v>1550</v>
      </c>
      <c r="BU1181">
        <v>1600</v>
      </c>
      <c r="BV1181">
        <v>1650</v>
      </c>
      <c r="BW1181">
        <v>1650</v>
      </c>
      <c r="BX1181">
        <v>1437.5</v>
      </c>
      <c r="BY1181">
        <v>1550</v>
      </c>
      <c r="BZ1181">
        <v>1600</v>
      </c>
      <c r="CA1181">
        <v>1600</v>
      </c>
      <c r="CB1181">
        <v>1600</v>
      </c>
      <c r="CC1181">
        <v>1500</v>
      </c>
      <c r="CD1181">
        <v>1500</v>
      </c>
      <c r="CE1181">
        <v>1550</v>
      </c>
      <c r="CF1181">
        <v>1600</v>
      </c>
      <c r="CG1181">
        <v>1700</v>
      </c>
      <c r="CH1181">
        <v>1697.5</v>
      </c>
      <c r="CI1181">
        <v>1650</v>
      </c>
      <c r="CJ1181">
        <v>1600</v>
      </c>
      <c r="CK1181">
        <v>1537.5</v>
      </c>
      <c r="CL1181">
        <v>1625</v>
      </c>
      <c r="CM1181">
        <v>1550</v>
      </c>
      <c r="CN1181">
        <v>1499</v>
      </c>
      <c r="CO1181">
        <v>1450</v>
      </c>
      <c r="CP1181">
        <v>1480</v>
      </c>
      <c r="CQ1181">
        <v>1524.5</v>
      </c>
      <c r="CR1181">
        <v>1650</v>
      </c>
      <c r="CS1181">
        <v>1695</v>
      </c>
      <c r="CT1181">
        <v>1774</v>
      </c>
      <c r="CU1181">
        <v>1800</v>
      </c>
      <c r="CV1181">
        <v>1795</v>
      </c>
    </row>
    <row r="1182" spans="1:100" x14ac:dyDescent="0.25">
      <c r="A1182">
        <v>30329</v>
      </c>
      <c r="B1182" s="4" t="s">
        <v>984</v>
      </c>
      <c r="C1182" s="4" t="s">
        <v>139</v>
      </c>
      <c r="D1182" s="4" t="s">
        <v>140</v>
      </c>
      <c r="E1182" s="4" t="s">
        <v>507</v>
      </c>
      <c r="F1182">
        <v>1181</v>
      </c>
      <c r="CJ1182">
        <v>1500</v>
      </c>
      <c r="CK1182">
        <v>1501</v>
      </c>
      <c r="CL1182">
        <v>1472</v>
      </c>
      <c r="CM1182">
        <v>1445</v>
      </c>
      <c r="CN1182">
        <v>1484</v>
      </c>
      <c r="CO1182">
        <v>1409</v>
      </c>
      <c r="CP1182">
        <v>1422</v>
      </c>
      <c r="CQ1182">
        <v>1412.5</v>
      </c>
      <c r="CR1182">
        <v>1429</v>
      </c>
      <c r="CS1182">
        <v>1562</v>
      </c>
      <c r="CT1182">
        <v>1582.5</v>
      </c>
      <c r="CU1182">
        <v>1550</v>
      </c>
      <c r="CV1182">
        <v>1575</v>
      </c>
    </row>
    <row r="1183" spans="1:100" x14ac:dyDescent="0.25">
      <c r="A1183">
        <v>54880</v>
      </c>
      <c r="B1183" s="4" t="s">
        <v>985</v>
      </c>
      <c r="C1183" s="4" t="s">
        <v>459</v>
      </c>
      <c r="D1183" s="4" t="s">
        <v>178</v>
      </c>
      <c r="E1183" s="4" t="s">
        <v>233</v>
      </c>
      <c r="F1183">
        <v>1182</v>
      </c>
      <c r="CG1183">
        <v>787.5</v>
      </c>
      <c r="CH1183">
        <v>775</v>
      </c>
      <c r="CI1183">
        <v>775</v>
      </c>
      <c r="CJ1183">
        <v>800</v>
      </c>
      <c r="CK1183">
        <v>812.5</v>
      </c>
      <c r="CL1183">
        <v>825</v>
      </c>
      <c r="CM1183">
        <v>850</v>
      </c>
      <c r="CN1183">
        <v>850</v>
      </c>
      <c r="CO1183">
        <v>847.5</v>
      </c>
      <c r="CP1183">
        <v>797.5</v>
      </c>
      <c r="CQ1183">
        <v>800</v>
      </c>
      <c r="CR1183">
        <v>795</v>
      </c>
      <c r="CS1183">
        <v>845</v>
      </c>
      <c r="CT1183">
        <v>797.5</v>
      </c>
      <c r="CU1183">
        <v>775</v>
      </c>
      <c r="CV1183">
        <v>835</v>
      </c>
    </row>
    <row r="1184" spans="1:100" x14ac:dyDescent="0.25">
      <c r="A1184">
        <v>67203</v>
      </c>
      <c r="B1184" s="4" t="s">
        <v>590</v>
      </c>
      <c r="C1184" s="4" t="s">
        <v>591</v>
      </c>
      <c r="D1184" s="4" t="s">
        <v>590</v>
      </c>
      <c r="E1184" s="4" t="s">
        <v>592</v>
      </c>
      <c r="F1184">
        <v>1183</v>
      </c>
      <c r="CF1184">
        <v>750</v>
      </c>
      <c r="CG1184">
        <v>762.5</v>
      </c>
      <c r="CH1184">
        <v>795</v>
      </c>
      <c r="CI1184">
        <v>845</v>
      </c>
      <c r="CJ1184">
        <v>770</v>
      </c>
      <c r="CK1184">
        <v>790</v>
      </c>
      <c r="CL1184">
        <v>700</v>
      </c>
      <c r="CM1184">
        <v>695</v>
      </c>
      <c r="CN1184">
        <v>695</v>
      </c>
      <c r="CO1184">
        <v>675</v>
      </c>
      <c r="CP1184">
        <v>695</v>
      </c>
      <c r="CQ1184">
        <v>700</v>
      </c>
      <c r="CR1184">
        <v>650</v>
      </c>
      <c r="CS1184">
        <v>750</v>
      </c>
      <c r="CT1184">
        <v>725</v>
      </c>
      <c r="CU1184">
        <v>775</v>
      </c>
      <c r="CV1184">
        <v>775</v>
      </c>
    </row>
    <row r="1185" spans="1:100" x14ac:dyDescent="0.25">
      <c r="A1185">
        <v>28052</v>
      </c>
      <c r="B1185" s="4" t="s">
        <v>986</v>
      </c>
      <c r="C1185" s="4" t="s">
        <v>134</v>
      </c>
      <c r="D1185" s="4" t="s">
        <v>133</v>
      </c>
      <c r="E1185" s="4" t="s">
        <v>987</v>
      </c>
      <c r="F1185">
        <v>1184</v>
      </c>
      <c r="CF1185">
        <v>697.5</v>
      </c>
      <c r="CG1185">
        <v>750</v>
      </c>
      <c r="CH1185">
        <v>750</v>
      </c>
      <c r="CI1185">
        <v>750</v>
      </c>
      <c r="CJ1185">
        <v>750</v>
      </c>
      <c r="CK1185">
        <v>750</v>
      </c>
      <c r="CL1185">
        <v>750</v>
      </c>
      <c r="CM1185">
        <v>750</v>
      </c>
      <c r="CN1185">
        <v>700</v>
      </c>
      <c r="CO1185">
        <v>749.5</v>
      </c>
      <c r="CP1185">
        <v>700</v>
      </c>
      <c r="CQ1185">
        <v>737.5</v>
      </c>
      <c r="CR1185">
        <v>737.5</v>
      </c>
      <c r="CS1185">
        <v>750</v>
      </c>
      <c r="CT1185">
        <v>795</v>
      </c>
      <c r="CU1185">
        <v>750</v>
      </c>
      <c r="CV1185">
        <v>750</v>
      </c>
    </row>
    <row r="1186" spans="1:100" x14ac:dyDescent="0.25">
      <c r="A1186">
        <v>1604</v>
      </c>
      <c r="B1186" s="4" t="s">
        <v>988</v>
      </c>
      <c r="C1186" s="4" t="s">
        <v>199</v>
      </c>
      <c r="D1186" s="4" t="s">
        <v>988</v>
      </c>
      <c r="E1186" s="4" t="s">
        <v>988</v>
      </c>
      <c r="F1186">
        <v>1185</v>
      </c>
      <c r="Z1186">
        <v>1025</v>
      </c>
      <c r="AA1186">
        <v>1079</v>
      </c>
      <c r="AB1186">
        <v>1100</v>
      </c>
      <c r="AC1186">
        <v>1100</v>
      </c>
      <c r="AD1186">
        <v>1199</v>
      </c>
      <c r="AE1186">
        <v>1199</v>
      </c>
      <c r="AF1186">
        <v>1139</v>
      </c>
      <c r="AG1186">
        <v>1129</v>
      </c>
      <c r="AH1186">
        <v>1109</v>
      </c>
      <c r="AI1186">
        <v>1100</v>
      </c>
      <c r="AJ1186">
        <v>1129</v>
      </c>
      <c r="AK1186">
        <v>1129</v>
      </c>
      <c r="AL1186">
        <v>1150</v>
      </c>
      <c r="AM1186">
        <v>1259</v>
      </c>
      <c r="AN1186">
        <v>1185</v>
      </c>
      <c r="AO1186">
        <v>1150</v>
      </c>
      <c r="AP1186">
        <v>1100</v>
      </c>
      <c r="AQ1186">
        <v>1150</v>
      </c>
      <c r="AR1186">
        <v>1125</v>
      </c>
      <c r="AS1186">
        <v>1128</v>
      </c>
      <c r="AT1186">
        <v>1150</v>
      </c>
      <c r="AU1186">
        <v>1150</v>
      </c>
      <c r="AV1186">
        <v>1150</v>
      </c>
      <c r="AW1186">
        <v>1150</v>
      </c>
      <c r="AX1186">
        <v>1150</v>
      </c>
      <c r="AY1186">
        <v>1125</v>
      </c>
      <c r="AZ1186">
        <v>1150</v>
      </c>
      <c r="BA1186">
        <v>1150</v>
      </c>
      <c r="BB1186">
        <v>1150</v>
      </c>
      <c r="BC1186">
        <v>1175</v>
      </c>
      <c r="BD1186">
        <v>1150</v>
      </c>
      <c r="BE1186">
        <v>1150</v>
      </c>
      <c r="BF1186">
        <v>1150</v>
      </c>
      <c r="BG1186">
        <v>1150</v>
      </c>
      <c r="BH1186">
        <v>1150</v>
      </c>
      <c r="BI1186">
        <v>1150</v>
      </c>
      <c r="BJ1186">
        <v>1200</v>
      </c>
      <c r="BK1186">
        <v>1200</v>
      </c>
      <c r="BL1186">
        <v>1200</v>
      </c>
      <c r="BM1186">
        <v>1200</v>
      </c>
      <c r="BN1186">
        <v>1200</v>
      </c>
      <c r="BO1186">
        <v>1225</v>
      </c>
      <c r="BP1186">
        <v>1250</v>
      </c>
      <c r="BQ1186">
        <v>1200</v>
      </c>
      <c r="BR1186">
        <v>1200</v>
      </c>
      <c r="BS1186">
        <v>1200</v>
      </c>
      <c r="BT1186">
        <v>1250</v>
      </c>
      <c r="BU1186">
        <v>1250</v>
      </c>
      <c r="BV1186">
        <v>1237.5</v>
      </c>
      <c r="BW1186">
        <v>1250</v>
      </c>
      <c r="BX1186">
        <v>1250</v>
      </c>
      <c r="BY1186">
        <v>1200</v>
      </c>
      <c r="BZ1186">
        <v>1225</v>
      </c>
      <c r="CA1186">
        <v>1250</v>
      </c>
      <c r="CB1186">
        <v>1200</v>
      </c>
      <c r="CC1186">
        <v>1225</v>
      </c>
      <c r="CD1186">
        <v>1250</v>
      </c>
      <c r="CE1186">
        <v>1200</v>
      </c>
      <c r="CF1186">
        <v>1200</v>
      </c>
      <c r="CG1186">
        <v>1250</v>
      </c>
      <c r="CH1186">
        <v>1250</v>
      </c>
      <c r="CI1186">
        <v>1300</v>
      </c>
      <c r="CJ1186">
        <v>1312.5</v>
      </c>
      <c r="CK1186">
        <v>1350</v>
      </c>
      <c r="CL1186">
        <v>1275</v>
      </c>
      <c r="CM1186">
        <v>1300</v>
      </c>
      <c r="CN1186">
        <v>1300</v>
      </c>
      <c r="CO1186">
        <v>1250</v>
      </c>
      <c r="CP1186">
        <v>1300</v>
      </c>
      <c r="CQ1186">
        <v>1300</v>
      </c>
      <c r="CR1186">
        <v>1300</v>
      </c>
      <c r="CS1186">
        <v>1324.5</v>
      </c>
      <c r="CT1186">
        <v>1375</v>
      </c>
      <c r="CU1186">
        <v>1412.5</v>
      </c>
      <c r="CV1186">
        <v>1425</v>
      </c>
    </row>
    <row r="1187" spans="1:100" x14ac:dyDescent="0.25">
      <c r="A1187">
        <v>92879</v>
      </c>
      <c r="B1187" s="4" t="s">
        <v>496</v>
      </c>
      <c r="C1187" s="4" t="s">
        <v>117</v>
      </c>
      <c r="D1187" s="4" t="s">
        <v>249</v>
      </c>
      <c r="E1187" s="4" t="s">
        <v>249</v>
      </c>
      <c r="F1187">
        <v>1186</v>
      </c>
      <c r="CE1187">
        <v>1595</v>
      </c>
      <c r="CF1187">
        <v>1569</v>
      </c>
      <c r="CG1187">
        <v>1669</v>
      </c>
      <c r="CH1187">
        <v>1614.5</v>
      </c>
      <c r="CI1187">
        <v>1614</v>
      </c>
      <c r="CJ1187">
        <v>1609</v>
      </c>
      <c r="CK1187">
        <v>1632</v>
      </c>
      <c r="CL1187">
        <v>1660</v>
      </c>
      <c r="CM1187">
        <v>1625</v>
      </c>
      <c r="CN1187">
        <v>1621</v>
      </c>
      <c r="CO1187">
        <v>1582</v>
      </c>
      <c r="CP1187">
        <v>1653.5</v>
      </c>
      <c r="CQ1187">
        <v>1651.5</v>
      </c>
      <c r="CR1187">
        <v>1650</v>
      </c>
      <c r="CS1187">
        <v>1714</v>
      </c>
      <c r="CT1187">
        <v>1727</v>
      </c>
      <c r="CU1187">
        <v>1695</v>
      </c>
      <c r="CV1187">
        <v>1765</v>
      </c>
    </row>
    <row r="1188" spans="1:100" x14ac:dyDescent="0.25">
      <c r="A1188">
        <v>34957</v>
      </c>
      <c r="B1188" s="4" t="s">
        <v>989</v>
      </c>
      <c r="C1188" s="4" t="s">
        <v>171</v>
      </c>
      <c r="D1188" s="4" t="s">
        <v>525</v>
      </c>
      <c r="E1188" s="4" t="s">
        <v>546</v>
      </c>
      <c r="F1188">
        <v>1187</v>
      </c>
      <c r="CE1188">
        <v>1700</v>
      </c>
      <c r="CF1188">
        <v>1800</v>
      </c>
      <c r="CG1188">
        <v>1700</v>
      </c>
      <c r="CH1188">
        <v>1700</v>
      </c>
      <c r="CI1188">
        <v>1600</v>
      </c>
      <c r="CJ1188">
        <v>1618.5</v>
      </c>
      <c r="CK1188">
        <v>1600</v>
      </c>
      <c r="CL1188">
        <v>1795</v>
      </c>
      <c r="CM1188">
        <v>1850</v>
      </c>
      <c r="CN1188">
        <v>1800</v>
      </c>
      <c r="CO1188">
        <v>1900</v>
      </c>
      <c r="CP1188">
        <v>2050</v>
      </c>
      <c r="CQ1188">
        <v>1876</v>
      </c>
      <c r="CR1188">
        <v>1784.5</v>
      </c>
      <c r="CS1188">
        <v>1725</v>
      </c>
      <c r="CT1188">
        <v>1700</v>
      </c>
      <c r="CU1188">
        <v>1660</v>
      </c>
      <c r="CV1188">
        <v>1590</v>
      </c>
    </row>
    <row r="1189" spans="1:100" x14ac:dyDescent="0.25">
      <c r="A1189">
        <v>95134</v>
      </c>
      <c r="B1189" s="4" t="s">
        <v>315</v>
      </c>
      <c r="C1189" s="4" t="s">
        <v>117</v>
      </c>
      <c r="D1189" s="4" t="s">
        <v>315</v>
      </c>
      <c r="E1189" s="4" t="s">
        <v>316</v>
      </c>
      <c r="F1189">
        <v>1188</v>
      </c>
      <c r="AS1189">
        <v>2567.5</v>
      </c>
      <c r="AT1189">
        <v>2705</v>
      </c>
      <c r="AU1189">
        <v>2720</v>
      </c>
      <c r="AV1189">
        <v>2800</v>
      </c>
      <c r="AW1189">
        <v>2750</v>
      </c>
      <c r="AX1189">
        <v>2750</v>
      </c>
      <c r="AY1189">
        <v>2945</v>
      </c>
      <c r="AZ1189">
        <v>3050</v>
      </c>
      <c r="BA1189">
        <v>3045</v>
      </c>
      <c r="BB1189">
        <v>2970</v>
      </c>
      <c r="BC1189">
        <v>2972.5</v>
      </c>
      <c r="BD1189">
        <v>3005</v>
      </c>
      <c r="BE1189">
        <v>3000</v>
      </c>
      <c r="BF1189">
        <v>2990</v>
      </c>
      <c r="BG1189">
        <v>2990</v>
      </c>
      <c r="BH1189">
        <v>2997.5</v>
      </c>
      <c r="BI1189">
        <v>2935.5</v>
      </c>
      <c r="BJ1189">
        <v>3008.5</v>
      </c>
      <c r="BK1189">
        <v>3095</v>
      </c>
      <c r="BL1189">
        <v>3180</v>
      </c>
      <c r="BM1189">
        <v>3235</v>
      </c>
      <c r="BN1189">
        <v>3280</v>
      </c>
      <c r="BO1189">
        <v>3280</v>
      </c>
      <c r="BP1189">
        <v>3220</v>
      </c>
      <c r="BQ1189">
        <v>3190</v>
      </c>
      <c r="BR1189">
        <v>3170</v>
      </c>
      <c r="BS1189">
        <v>3165</v>
      </c>
      <c r="BT1189">
        <v>3230</v>
      </c>
      <c r="BU1189">
        <v>3140</v>
      </c>
      <c r="BV1189">
        <v>3107.5</v>
      </c>
      <c r="BW1189">
        <v>3175</v>
      </c>
      <c r="BX1189">
        <v>3135</v>
      </c>
      <c r="BY1189">
        <v>2995</v>
      </c>
      <c r="BZ1189">
        <v>3070</v>
      </c>
      <c r="CA1189">
        <v>3040</v>
      </c>
      <c r="CB1189">
        <v>2915</v>
      </c>
      <c r="CC1189">
        <v>2930</v>
      </c>
      <c r="CD1189">
        <v>2860</v>
      </c>
      <c r="CE1189">
        <v>3000</v>
      </c>
      <c r="CF1189">
        <v>3055</v>
      </c>
      <c r="CG1189">
        <v>3109</v>
      </c>
      <c r="CH1189">
        <v>3155</v>
      </c>
      <c r="CI1189">
        <v>3165</v>
      </c>
      <c r="CJ1189">
        <v>3200</v>
      </c>
      <c r="CK1189">
        <v>3162.5</v>
      </c>
      <c r="CL1189">
        <v>3121</v>
      </c>
      <c r="CM1189">
        <v>3019</v>
      </c>
      <c r="CN1189">
        <v>3000</v>
      </c>
      <c r="CO1189">
        <v>2952.5</v>
      </c>
      <c r="CP1189">
        <v>2995</v>
      </c>
      <c r="CQ1189">
        <v>3050</v>
      </c>
      <c r="CR1189">
        <v>3071.5</v>
      </c>
      <c r="CS1189">
        <v>3160</v>
      </c>
      <c r="CT1189">
        <v>3260</v>
      </c>
      <c r="CU1189">
        <v>3386.5</v>
      </c>
      <c r="CV1189">
        <v>3415</v>
      </c>
    </row>
    <row r="1190" spans="1:100" x14ac:dyDescent="0.25">
      <c r="A1190">
        <v>6340</v>
      </c>
      <c r="B1190" s="4" t="s">
        <v>990</v>
      </c>
      <c r="C1190" s="4" t="s">
        <v>222</v>
      </c>
      <c r="D1190" s="4" t="s">
        <v>830</v>
      </c>
      <c r="E1190" s="4" t="s">
        <v>830</v>
      </c>
      <c r="F1190">
        <v>1189</v>
      </c>
      <c r="CI1190">
        <v>1250</v>
      </c>
      <c r="CJ1190">
        <v>1300</v>
      </c>
      <c r="CK1190">
        <v>1250</v>
      </c>
      <c r="CL1190">
        <v>1200</v>
      </c>
      <c r="CM1190">
        <v>1232.5</v>
      </c>
      <c r="CN1190">
        <v>1200</v>
      </c>
      <c r="CO1190">
        <v>1300</v>
      </c>
      <c r="CP1190">
        <v>1300</v>
      </c>
      <c r="CQ1190">
        <v>1300</v>
      </c>
      <c r="CR1190">
        <v>1300</v>
      </c>
      <c r="CS1190">
        <v>1300</v>
      </c>
      <c r="CT1190">
        <v>1303</v>
      </c>
      <c r="CU1190">
        <v>1300</v>
      </c>
      <c r="CV1190">
        <v>1300</v>
      </c>
    </row>
    <row r="1191" spans="1:100" x14ac:dyDescent="0.25">
      <c r="A1191">
        <v>90048</v>
      </c>
      <c r="B1191" s="4" t="s">
        <v>125</v>
      </c>
      <c r="C1191" s="4" t="s">
        <v>117</v>
      </c>
      <c r="D1191" s="4" t="s">
        <v>124</v>
      </c>
      <c r="E1191" s="4" t="s">
        <v>125</v>
      </c>
      <c r="F1191">
        <v>1190</v>
      </c>
      <c r="AT1191">
        <v>2750</v>
      </c>
      <c r="AU1191">
        <v>3000</v>
      </c>
      <c r="AV1191">
        <v>2995</v>
      </c>
      <c r="AW1191">
        <v>3000</v>
      </c>
      <c r="AX1191">
        <v>2995</v>
      </c>
      <c r="AY1191">
        <v>2700</v>
      </c>
      <c r="AZ1191">
        <v>2997.5</v>
      </c>
      <c r="BA1191">
        <v>3300</v>
      </c>
      <c r="BB1191">
        <v>2997.5</v>
      </c>
      <c r="BC1191">
        <v>3400</v>
      </c>
      <c r="BD1191">
        <v>3097.5</v>
      </c>
      <c r="BE1191">
        <v>3217.5</v>
      </c>
      <c r="BF1191">
        <v>3375</v>
      </c>
      <c r="BG1191">
        <v>3445</v>
      </c>
      <c r="BH1191">
        <v>3280</v>
      </c>
      <c r="BI1191">
        <v>2995</v>
      </c>
      <c r="BJ1191">
        <v>3200</v>
      </c>
      <c r="BK1191">
        <v>3315</v>
      </c>
      <c r="BL1191">
        <v>3330</v>
      </c>
      <c r="BM1191">
        <v>3400</v>
      </c>
      <c r="BN1191">
        <v>3445</v>
      </c>
      <c r="BO1191">
        <v>3442.5</v>
      </c>
      <c r="BP1191">
        <v>3500</v>
      </c>
      <c r="BQ1191">
        <v>3200</v>
      </c>
      <c r="BR1191">
        <v>3200</v>
      </c>
      <c r="BS1191">
        <v>3494.5</v>
      </c>
      <c r="BT1191">
        <v>3470</v>
      </c>
      <c r="BU1191">
        <v>3500</v>
      </c>
      <c r="BV1191">
        <v>3617.5</v>
      </c>
      <c r="BW1191">
        <v>3787.5</v>
      </c>
      <c r="BX1191">
        <v>3695</v>
      </c>
      <c r="BY1191">
        <v>3850</v>
      </c>
      <c r="BZ1191">
        <v>3735</v>
      </c>
      <c r="CA1191">
        <v>3600</v>
      </c>
      <c r="CB1191">
        <v>3600</v>
      </c>
      <c r="CC1191">
        <v>3525</v>
      </c>
      <c r="CD1191">
        <v>3500</v>
      </c>
      <c r="CE1191">
        <v>3465</v>
      </c>
      <c r="CF1191">
        <v>3595</v>
      </c>
      <c r="CG1191">
        <v>3595</v>
      </c>
      <c r="CH1191">
        <v>3655</v>
      </c>
      <c r="CI1191">
        <v>3500</v>
      </c>
      <c r="CJ1191">
        <v>3500</v>
      </c>
      <c r="CK1191">
        <v>3600</v>
      </c>
      <c r="CL1191">
        <v>3625</v>
      </c>
      <c r="CM1191">
        <v>3892.5</v>
      </c>
      <c r="CN1191">
        <v>3650</v>
      </c>
      <c r="CO1191">
        <v>3587.5</v>
      </c>
      <c r="CP1191">
        <v>3695</v>
      </c>
      <c r="CQ1191">
        <v>3600</v>
      </c>
      <c r="CR1191">
        <v>4085</v>
      </c>
      <c r="CS1191">
        <v>4395</v>
      </c>
      <c r="CT1191">
        <v>3995</v>
      </c>
      <c r="CU1191">
        <v>3995</v>
      </c>
      <c r="CV1191">
        <v>3985</v>
      </c>
    </row>
    <row r="1192" spans="1:100" x14ac:dyDescent="0.25">
      <c r="A1192">
        <v>97213</v>
      </c>
      <c r="B1192" s="4" t="s">
        <v>245</v>
      </c>
      <c r="C1192" s="4" t="s">
        <v>246</v>
      </c>
      <c r="D1192" s="4" t="s">
        <v>245</v>
      </c>
      <c r="E1192" s="4" t="s">
        <v>247</v>
      </c>
      <c r="F1192">
        <v>1191</v>
      </c>
      <c r="CE1192">
        <v>1595</v>
      </c>
      <c r="CF1192">
        <v>1622.5</v>
      </c>
      <c r="CG1192">
        <v>1595</v>
      </c>
      <c r="CH1192">
        <v>1672.5</v>
      </c>
      <c r="CI1192">
        <v>1745</v>
      </c>
      <c r="CJ1192">
        <v>1600</v>
      </c>
      <c r="CK1192">
        <v>1790</v>
      </c>
      <c r="CL1192">
        <v>1675</v>
      </c>
      <c r="CM1192">
        <v>1572.5</v>
      </c>
      <c r="CN1192">
        <v>1495</v>
      </c>
      <c r="CO1192">
        <v>1525</v>
      </c>
      <c r="CP1192">
        <v>1595</v>
      </c>
      <c r="CQ1192">
        <v>1639</v>
      </c>
      <c r="CR1192">
        <v>1672.5</v>
      </c>
      <c r="CS1192">
        <v>1695</v>
      </c>
      <c r="CT1192">
        <v>1775</v>
      </c>
      <c r="CU1192">
        <v>1765</v>
      </c>
      <c r="CV1192">
        <v>1695</v>
      </c>
    </row>
    <row r="1193" spans="1:100" x14ac:dyDescent="0.25">
      <c r="A1193">
        <v>33404</v>
      </c>
      <c r="B1193" s="4" t="s">
        <v>991</v>
      </c>
      <c r="C1193" s="4" t="s">
        <v>171</v>
      </c>
      <c r="D1193" s="4" t="s">
        <v>172</v>
      </c>
      <c r="E1193" s="4" t="s">
        <v>196</v>
      </c>
      <c r="F1193">
        <v>1192</v>
      </c>
      <c r="BZ1193">
        <v>2575</v>
      </c>
      <c r="CA1193">
        <v>2400</v>
      </c>
      <c r="CB1193">
        <v>2300</v>
      </c>
      <c r="CC1193">
        <v>2600</v>
      </c>
      <c r="CD1193">
        <v>2350</v>
      </c>
      <c r="CE1193">
        <v>2600</v>
      </c>
      <c r="CF1193">
        <v>2500</v>
      </c>
      <c r="CG1193">
        <v>2500</v>
      </c>
      <c r="CH1193">
        <v>2550</v>
      </c>
      <c r="CI1193">
        <v>2500</v>
      </c>
      <c r="CJ1193">
        <v>2750</v>
      </c>
      <c r="CK1193">
        <v>2997.5</v>
      </c>
      <c r="CL1193">
        <v>3100</v>
      </c>
      <c r="CM1193">
        <v>3225</v>
      </c>
      <c r="CN1193">
        <v>3300</v>
      </c>
      <c r="CO1193">
        <v>3000</v>
      </c>
      <c r="CP1193">
        <v>3000</v>
      </c>
      <c r="CQ1193">
        <v>2997.5</v>
      </c>
      <c r="CR1193">
        <v>2995</v>
      </c>
      <c r="CS1193">
        <v>2750</v>
      </c>
      <c r="CT1193">
        <v>2750</v>
      </c>
      <c r="CU1193">
        <v>2500</v>
      </c>
      <c r="CV1193">
        <v>2550</v>
      </c>
    </row>
    <row r="1194" spans="1:100" x14ac:dyDescent="0.25">
      <c r="A1194">
        <v>97233</v>
      </c>
      <c r="B1194" s="4" t="s">
        <v>245</v>
      </c>
      <c r="C1194" s="4" t="s">
        <v>246</v>
      </c>
      <c r="D1194" s="4" t="s">
        <v>245</v>
      </c>
      <c r="E1194" s="4" t="s">
        <v>247</v>
      </c>
      <c r="F1194">
        <v>1193</v>
      </c>
      <c r="CF1194">
        <v>1100</v>
      </c>
      <c r="CG1194">
        <v>1100</v>
      </c>
      <c r="CH1194">
        <v>1100</v>
      </c>
      <c r="CI1194">
        <v>1100</v>
      </c>
      <c r="CJ1194">
        <v>1099</v>
      </c>
      <c r="CK1194">
        <v>1100</v>
      </c>
      <c r="CL1194">
        <v>1112.5</v>
      </c>
      <c r="CM1194">
        <v>1100</v>
      </c>
      <c r="CN1194">
        <v>1100</v>
      </c>
      <c r="CO1194">
        <v>1095</v>
      </c>
      <c r="CP1194">
        <v>1095</v>
      </c>
      <c r="CQ1194">
        <v>1100</v>
      </c>
      <c r="CR1194">
        <v>1195</v>
      </c>
      <c r="CS1194">
        <v>1197.5</v>
      </c>
      <c r="CT1194">
        <v>1195</v>
      </c>
      <c r="CU1194">
        <v>1149.5</v>
      </c>
      <c r="CV1194">
        <v>1195</v>
      </c>
    </row>
    <row r="1195" spans="1:100" x14ac:dyDescent="0.25">
      <c r="A1195">
        <v>60607</v>
      </c>
      <c r="B1195" s="4" t="s">
        <v>104</v>
      </c>
      <c r="C1195" s="4" t="s">
        <v>105</v>
      </c>
      <c r="D1195" s="4" t="s">
        <v>104</v>
      </c>
      <c r="E1195" s="4" t="s">
        <v>106</v>
      </c>
      <c r="F1195">
        <v>1194</v>
      </c>
      <c r="Q1195">
        <v>2100</v>
      </c>
      <c r="R1195">
        <v>2100</v>
      </c>
      <c r="S1195">
        <v>2000</v>
      </c>
      <c r="T1195">
        <v>2210</v>
      </c>
      <c r="U1195">
        <v>2200</v>
      </c>
      <c r="V1195">
        <v>2180</v>
      </c>
      <c r="W1195">
        <v>2150</v>
      </c>
      <c r="X1195">
        <v>2180</v>
      </c>
      <c r="Y1195">
        <v>2180</v>
      </c>
      <c r="Z1195">
        <v>1909</v>
      </c>
      <c r="AA1195">
        <v>2200</v>
      </c>
      <c r="AB1195">
        <v>2220</v>
      </c>
      <c r="AC1195">
        <v>2275</v>
      </c>
      <c r="AD1195">
        <v>2200</v>
      </c>
      <c r="AE1195">
        <v>2249</v>
      </c>
      <c r="AF1195">
        <v>2255</v>
      </c>
      <c r="AG1195">
        <v>2290</v>
      </c>
      <c r="AH1195">
        <v>2290</v>
      </c>
      <c r="AI1195">
        <v>2250</v>
      </c>
      <c r="AJ1195">
        <v>2300</v>
      </c>
      <c r="AK1195">
        <v>2302.5</v>
      </c>
      <c r="AL1195">
        <v>2300</v>
      </c>
      <c r="AM1195">
        <v>2320</v>
      </c>
      <c r="AN1195">
        <v>2300</v>
      </c>
      <c r="AO1195">
        <v>2324</v>
      </c>
      <c r="AP1195">
        <v>2325</v>
      </c>
      <c r="AQ1195">
        <v>2395</v>
      </c>
      <c r="AR1195">
        <v>2565</v>
      </c>
      <c r="AS1195">
        <v>2500</v>
      </c>
      <c r="AT1195">
        <v>2400</v>
      </c>
      <c r="AU1195">
        <v>2350</v>
      </c>
      <c r="AV1195">
        <v>2349</v>
      </c>
      <c r="AW1195">
        <v>2339</v>
      </c>
      <c r="AX1195">
        <v>2349</v>
      </c>
      <c r="AY1195">
        <v>2397.5</v>
      </c>
      <c r="AZ1195">
        <v>2407</v>
      </c>
      <c r="BA1195">
        <v>2800</v>
      </c>
      <c r="BB1195">
        <v>2755</v>
      </c>
      <c r="BC1195">
        <v>2690</v>
      </c>
      <c r="BD1195">
        <v>2725</v>
      </c>
      <c r="BE1195">
        <v>2740</v>
      </c>
      <c r="BF1195">
        <v>2725</v>
      </c>
      <c r="BG1195">
        <v>2725</v>
      </c>
      <c r="BH1195">
        <v>2750</v>
      </c>
      <c r="BI1195">
        <v>2495.5</v>
      </c>
      <c r="BJ1195">
        <v>2716</v>
      </c>
      <c r="BK1195">
        <v>2725</v>
      </c>
      <c r="BL1195">
        <v>2725</v>
      </c>
      <c r="BM1195">
        <v>2500</v>
      </c>
      <c r="BN1195">
        <v>2449.5</v>
      </c>
      <c r="BO1195">
        <v>2616.5</v>
      </c>
      <c r="BP1195">
        <v>2619</v>
      </c>
      <c r="BQ1195">
        <v>2740</v>
      </c>
      <c r="BR1195">
        <v>2730</v>
      </c>
      <c r="BS1195">
        <v>2723.5</v>
      </c>
      <c r="BT1195">
        <v>2735</v>
      </c>
      <c r="BU1195">
        <v>2720</v>
      </c>
      <c r="BV1195">
        <v>2650</v>
      </c>
      <c r="BW1195">
        <v>2600</v>
      </c>
      <c r="BX1195">
        <v>2704</v>
      </c>
      <c r="BY1195">
        <v>2550</v>
      </c>
      <c r="BZ1195">
        <v>2700</v>
      </c>
      <c r="CA1195">
        <v>2767</v>
      </c>
      <c r="CB1195">
        <v>2500</v>
      </c>
      <c r="CC1195">
        <v>2677.5</v>
      </c>
      <c r="CD1195">
        <v>2400</v>
      </c>
      <c r="CE1195">
        <v>2595</v>
      </c>
      <c r="CF1195">
        <v>2650</v>
      </c>
      <c r="CG1195">
        <v>2767</v>
      </c>
      <c r="CH1195">
        <v>2850</v>
      </c>
      <c r="CI1195">
        <v>2800</v>
      </c>
      <c r="CJ1195">
        <v>2675</v>
      </c>
      <c r="CK1195">
        <v>2670</v>
      </c>
      <c r="CL1195">
        <v>2784</v>
      </c>
      <c r="CM1195">
        <v>2675</v>
      </c>
      <c r="CN1195">
        <v>2645</v>
      </c>
      <c r="CO1195">
        <v>2776.5</v>
      </c>
      <c r="CP1195">
        <v>2775</v>
      </c>
      <c r="CQ1195">
        <v>2760</v>
      </c>
      <c r="CR1195">
        <v>2900</v>
      </c>
      <c r="CS1195">
        <v>2800</v>
      </c>
      <c r="CT1195">
        <v>2795</v>
      </c>
      <c r="CU1195">
        <v>2700</v>
      </c>
      <c r="CV1195">
        <v>2849</v>
      </c>
    </row>
    <row r="1196" spans="1:100" x14ac:dyDescent="0.25">
      <c r="A1196">
        <v>6405</v>
      </c>
      <c r="B1196" s="4" t="s">
        <v>992</v>
      </c>
      <c r="C1196" s="4" t="s">
        <v>222</v>
      </c>
      <c r="D1196" s="4" t="s">
        <v>417</v>
      </c>
      <c r="E1196" s="4" t="s">
        <v>417</v>
      </c>
      <c r="F1196">
        <v>1195</v>
      </c>
      <c r="O1196">
        <v>1690</v>
      </c>
      <c r="P1196">
        <v>1600</v>
      </c>
      <c r="Q1196">
        <v>1550</v>
      </c>
      <c r="R1196">
        <v>1550</v>
      </c>
      <c r="S1196">
        <v>1500</v>
      </c>
      <c r="T1196">
        <v>1550</v>
      </c>
      <c r="U1196">
        <v>1500</v>
      </c>
      <c r="V1196">
        <v>1500</v>
      </c>
      <c r="W1196">
        <v>1483</v>
      </c>
      <c r="X1196">
        <v>1425</v>
      </c>
      <c r="Y1196">
        <v>1400</v>
      </c>
      <c r="Z1196">
        <v>1575</v>
      </c>
      <c r="AA1196">
        <v>1500</v>
      </c>
      <c r="AB1196">
        <v>1475</v>
      </c>
      <c r="AC1196">
        <v>1437.5</v>
      </c>
      <c r="AD1196">
        <v>1460</v>
      </c>
      <c r="AE1196">
        <v>1462.5</v>
      </c>
      <c r="AF1196">
        <v>1600</v>
      </c>
      <c r="AG1196">
        <v>1600</v>
      </c>
      <c r="AH1196">
        <v>1550</v>
      </c>
      <c r="AI1196">
        <v>1500</v>
      </c>
      <c r="AJ1196">
        <v>1600</v>
      </c>
      <c r="AK1196">
        <v>1650</v>
      </c>
      <c r="AL1196">
        <v>1650</v>
      </c>
      <c r="AM1196">
        <v>1500</v>
      </c>
      <c r="AN1196">
        <v>1400</v>
      </c>
      <c r="AO1196">
        <v>1450</v>
      </c>
      <c r="AP1196">
        <v>1450</v>
      </c>
      <c r="AQ1196">
        <v>1450</v>
      </c>
      <c r="AR1196">
        <v>1500</v>
      </c>
      <c r="AS1196">
        <v>1500</v>
      </c>
      <c r="AT1196">
        <v>1450</v>
      </c>
      <c r="AU1196">
        <v>1400</v>
      </c>
      <c r="AV1196">
        <v>1375</v>
      </c>
      <c r="AW1196">
        <v>1400</v>
      </c>
      <c r="AX1196">
        <v>1387.5</v>
      </c>
      <c r="AY1196">
        <v>1435</v>
      </c>
      <c r="AZ1196">
        <v>1400</v>
      </c>
      <c r="BA1196">
        <v>1425</v>
      </c>
      <c r="BB1196">
        <v>1462.5</v>
      </c>
      <c r="BC1196">
        <v>1475</v>
      </c>
      <c r="BD1196">
        <v>1475</v>
      </c>
      <c r="BE1196">
        <v>1500</v>
      </c>
      <c r="BF1196">
        <v>1485</v>
      </c>
      <c r="BG1196">
        <v>1462.5</v>
      </c>
      <c r="BH1196">
        <v>1397.5</v>
      </c>
      <c r="BI1196">
        <v>1395</v>
      </c>
      <c r="BJ1196">
        <v>1500</v>
      </c>
      <c r="BK1196">
        <v>1437.5</v>
      </c>
      <c r="BL1196">
        <v>1425</v>
      </c>
      <c r="BM1196">
        <v>1400</v>
      </c>
      <c r="BN1196">
        <v>1497.5</v>
      </c>
      <c r="BO1196">
        <v>1450</v>
      </c>
      <c r="BP1196">
        <v>1500</v>
      </c>
      <c r="BQ1196">
        <v>1450</v>
      </c>
      <c r="BR1196">
        <v>1425</v>
      </c>
      <c r="BS1196">
        <v>1487.5</v>
      </c>
      <c r="BT1196">
        <v>1500</v>
      </c>
      <c r="BU1196">
        <v>1450</v>
      </c>
      <c r="BV1196">
        <v>1375</v>
      </c>
      <c r="BW1196">
        <v>1385</v>
      </c>
      <c r="BX1196">
        <v>1450</v>
      </c>
      <c r="BY1196">
        <v>1475</v>
      </c>
      <c r="BZ1196">
        <v>1400</v>
      </c>
      <c r="CA1196">
        <v>1400</v>
      </c>
      <c r="CB1196">
        <v>1350</v>
      </c>
      <c r="CC1196">
        <v>1400</v>
      </c>
      <c r="CD1196">
        <v>1350</v>
      </c>
      <c r="CE1196">
        <v>1450</v>
      </c>
      <c r="CF1196">
        <v>1450</v>
      </c>
      <c r="CG1196">
        <v>1450</v>
      </c>
      <c r="CH1196">
        <v>1450</v>
      </c>
      <c r="CI1196">
        <v>1450</v>
      </c>
      <c r="CJ1196">
        <v>1500</v>
      </c>
      <c r="CK1196">
        <v>1500</v>
      </c>
      <c r="CL1196">
        <v>1500</v>
      </c>
      <c r="CM1196">
        <v>1500</v>
      </c>
      <c r="CN1196">
        <v>1500</v>
      </c>
      <c r="CO1196">
        <v>1400</v>
      </c>
      <c r="CP1196">
        <v>1450</v>
      </c>
      <c r="CQ1196">
        <v>1450</v>
      </c>
      <c r="CR1196">
        <v>1600</v>
      </c>
      <c r="CS1196">
        <v>1550</v>
      </c>
      <c r="CT1196">
        <v>1550</v>
      </c>
      <c r="CU1196">
        <v>1600</v>
      </c>
      <c r="CV1196">
        <v>1550</v>
      </c>
    </row>
    <row r="1197" spans="1:100" x14ac:dyDescent="0.25">
      <c r="A1197">
        <v>98203</v>
      </c>
      <c r="B1197" s="4" t="s">
        <v>826</v>
      </c>
      <c r="C1197" s="4" t="s">
        <v>180</v>
      </c>
      <c r="D1197" s="4" t="s">
        <v>181</v>
      </c>
      <c r="E1197" s="4" t="s">
        <v>255</v>
      </c>
      <c r="F1197">
        <v>1195</v>
      </c>
      <c r="CJ1197">
        <v>1360</v>
      </c>
      <c r="CK1197">
        <v>1430</v>
      </c>
      <c r="CL1197">
        <v>1427</v>
      </c>
      <c r="CM1197">
        <v>1481.5</v>
      </c>
      <c r="CN1197">
        <v>1335</v>
      </c>
      <c r="CO1197">
        <v>1383</v>
      </c>
      <c r="CP1197">
        <v>1309.5</v>
      </c>
      <c r="CQ1197">
        <v>1390</v>
      </c>
      <c r="CR1197">
        <v>1400</v>
      </c>
      <c r="CS1197">
        <v>1560</v>
      </c>
      <c r="CT1197">
        <v>1550</v>
      </c>
      <c r="CU1197">
        <v>1399</v>
      </c>
      <c r="CV1197">
        <v>1400</v>
      </c>
    </row>
    <row r="1198" spans="1:100" x14ac:dyDescent="0.25">
      <c r="A1198">
        <v>21703</v>
      </c>
      <c r="B1198" s="4" t="s">
        <v>774</v>
      </c>
      <c r="C1198" s="4" t="s">
        <v>168</v>
      </c>
      <c r="D1198" s="4" t="s">
        <v>142</v>
      </c>
      <c r="E1198" s="4" t="s">
        <v>774</v>
      </c>
      <c r="F1198">
        <v>1197</v>
      </c>
      <c r="CF1198">
        <v>1275</v>
      </c>
      <c r="CG1198">
        <v>1330</v>
      </c>
      <c r="CH1198">
        <v>1395</v>
      </c>
      <c r="CI1198">
        <v>1437</v>
      </c>
      <c r="CJ1198">
        <v>1403.5</v>
      </c>
      <c r="CK1198">
        <v>1437</v>
      </c>
      <c r="CL1198">
        <v>1390</v>
      </c>
      <c r="CM1198">
        <v>1395</v>
      </c>
      <c r="CN1198">
        <v>1395</v>
      </c>
      <c r="CO1198">
        <v>1300</v>
      </c>
      <c r="CP1198">
        <v>1336</v>
      </c>
      <c r="CQ1198">
        <v>1369</v>
      </c>
      <c r="CR1198">
        <v>1395</v>
      </c>
      <c r="CS1198">
        <v>1424</v>
      </c>
      <c r="CT1198">
        <v>1450</v>
      </c>
      <c r="CU1198">
        <v>1441</v>
      </c>
      <c r="CV1198">
        <v>1436</v>
      </c>
    </row>
    <row r="1199" spans="1:100" x14ac:dyDescent="0.25">
      <c r="A1199">
        <v>80017</v>
      </c>
      <c r="B1199" s="4" t="s">
        <v>241</v>
      </c>
      <c r="C1199" s="4" t="s">
        <v>231</v>
      </c>
      <c r="D1199" s="4" t="s">
        <v>232</v>
      </c>
      <c r="E1199" s="4" t="s">
        <v>242</v>
      </c>
      <c r="F1199">
        <v>1198</v>
      </c>
      <c r="BL1199">
        <v>1412.5</v>
      </c>
      <c r="BM1199">
        <v>1350</v>
      </c>
      <c r="BN1199">
        <v>1350</v>
      </c>
      <c r="BO1199">
        <v>1350</v>
      </c>
      <c r="BP1199">
        <v>1341</v>
      </c>
      <c r="BQ1199">
        <v>1375</v>
      </c>
      <c r="BR1199">
        <v>1380</v>
      </c>
      <c r="BS1199">
        <v>1350</v>
      </c>
      <c r="BT1199">
        <v>1327.5</v>
      </c>
      <c r="BU1199">
        <v>1295</v>
      </c>
      <c r="BV1199">
        <v>1322.5</v>
      </c>
      <c r="BW1199">
        <v>1287</v>
      </c>
      <c r="BX1199">
        <v>1336</v>
      </c>
      <c r="BY1199">
        <v>1325</v>
      </c>
      <c r="BZ1199">
        <v>1289</v>
      </c>
      <c r="CA1199">
        <v>1250</v>
      </c>
      <c r="CB1199">
        <v>1300</v>
      </c>
      <c r="CC1199">
        <v>1275</v>
      </c>
      <c r="CD1199">
        <v>1294</v>
      </c>
      <c r="CE1199">
        <v>1235</v>
      </c>
      <c r="CF1199">
        <v>1300</v>
      </c>
      <c r="CG1199">
        <v>1289</v>
      </c>
      <c r="CH1199">
        <v>1432.5</v>
      </c>
      <c r="CI1199">
        <v>1367</v>
      </c>
      <c r="CJ1199">
        <v>1330</v>
      </c>
      <c r="CK1199">
        <v>1346</v>
      </c>
      <c r="CL1199">
        <v>1320</v>
      </c>
      <c r="CM1199">
        <v>1300</v>
      </c>
      <c r="CN1199">
        <v>1304</v>
      </c>
      <c r="CO1199">
        <v>1295</v>
      </c>
      <c r="CP1199">
        <v>1270</v>
      </c>
      <c r="CQ1199">
        <v>1300</v>
      </c>
      <c r="CR1199">
        <v>1350</v>
      </c>
      <c r="CS1199">
        <v>1385</v>
      </c>
      <c r="CT1199">
        <v>1385.5</v>
      </c>
      <c r="CU1199">
        <v>1395</v>
      </c>
      <c r="CV1199">
        <v>1510</v>
      </c>
    </row>
    <row r="1200" spans="1:100" x14ac:dyDescent="0.25">
      <c r="A1200">
        <v>98002</v>
      </c>
      <c r="B1200" s="4" t="s">
        <v>993</v>
      </c>
      <c r="C1200" s="4" t="s">
        <v>180</v>
      </c>
      <c r="D1200" s="4" t="s">
        <v>181</v>
      </c>
      <c r="E1200" s="4" t="s">
        <v>182</v>
      </c>
      <c r="F1200">
        <v>1198</v>
      </c>
      <c r="CH1200">
        <v>1325</v>
      </c>
      <c r="CI1200">
        <v>1400</v>
      </c>
      <c r="CJ1200">
        <v>1400</v>
      </c>
      <c r="CK1200">
        <v>1350</v>
      </c>
      <c r="CL1200">
        <v>1372.5</v>
      </c>
      <c r="CM1200">
        <v>1385</v>
      </c>
      <c r="CN1200">
        <v>1347.5</v>
      </c>
      <c r="CO1200">
        <v>1350</v>
      </c>
      <c r="CP1200">
        <v>1350</v>
      </c>
      <c r="CQ1200">
        <v>1300</v>
      </c>
      <c r="CR1200">
        <v>1296</v>
      </c>
      <c r="CS1200">
        <v>1296</v>
      </c>
      <c r="CT1200">
        <v>1390</v>
      </c>
      <c r="CU1200">
        <v>1350</v>
      </c>
      <c r="CV1200">
        <v>1386</v>
      </c>
    </row>
    <row r="1201" spans="1:100" x14ac:dyDescent="0.25">
      <c r="A1201">
        <v>94401</v>
      </c>
      <c r="B1201" s="4" t="s">
        <v>705</v>
      </c>
      <c r="C1201" s="4" t="s">
        <v>117</v>
      </c>
      <c r="D1201" s="4" t="s">
        <v>116</v>
      </c>
      <c r="E1201" s="4" t="s">
        <v>705</v>
      </c>
      <c r="F1201">
        <v>1200</v>
      </c>
      <c r="CF1201">
        <v>3195</v>
      </c>
      <c r="CG1201">
        <v>3111</v>
      </c>
      <c r="CH1201">
        <v>2987.5</v>
      </c>
      <c r="CI1201">
        <v>3002</v>
      </c>
      <c r="CJ1201">
        <v>3497.5</v>
      </c>
      <c r="CK1201">
        <v>3495</v>
      </c>
      <c r="CL1201">
        <v>3300</v>
      </c>
      <c r="CM1201">
        <v>3285.5</v>
      </c>
      <c r="CN1201">
        <v>3250</v>
      </c>
      <c r="CO1201">
        <v>3289.5</v>
      </c>
      <c r="CP1201">
        <v>3495</v>
      </c>
      <c r="CQ1201">
        <v>3100</v>
      </c>
      <c r="CR1201">
        <v>3300</v>
      </c>
      <c r="CS1201">
        <v>3495</v>
      </c>
      <c r="CT1201">
        <v>3334</v>
      </c>
      <c r="CU1201">
        <v>3372.5</v>
      </c>
      <c r="CV1201">
        <v>3554</v>
      </c>
    </row>
    <row r="1202" spans="1:100" x14ac:dyDescent="0.25">
      <c r="A1202">
        <v>92707</v>
      </c>
      <c r="B1202" s="4" t="s">
        <v>994</v>
      </c>
      <c r="C1202" s="4" t="s">
        <v>117</v>
      </c>
      <c r="D1202" s="4" t="s">
        <v>124</v>
      </c>
      <c r="E1202" s="4" t="s">
        <v>257</v>
      </c>
      <c r="F1202">
        <v>1201</v>
      </c>
      <c r="CE1202">
        <v>2223.5</v>
      </c>
      <c r="CF1202">
        <v>1975</v>
      </c>
      <c r="CG1202">
        <v>2020</v>
      </c>
      <c r="CH1202">
        <v>1997.5</v>
      </c>
      <c r="CI1202">
        <v>2335</v>
      </c>
      <c r="CJ1202">
        <v>2588</v>
      </c>
      <c r="CK1202">
        <v>2190</v>
      </c>
      <c r="CL1202">
        <v>2160</v>
      </c>
      <c r="CM1202">
        <v>2160</v>
      </c>
      <c r="CN1202">
        <v>2200</v>
      </c>
      <c r="CO1202">
        <v>2161</v>
      </c>
      <c r="CP1202">
        <v>2160</v>
      </c>
      <c r="CQ1202">
        <v>2210</v>
      </c>
      <c r="CR1202">
        <v>2387.5</v>
      </c>
      <c r="CS1202">
        <v>2330</v>
      </c>
      <c r="CT1202">
        <v>2250</v>
      </c>
      <c r="CU1202">
        <v>2235</v>
      </c>
      <c r="CV1202">
        <v>2270</v>
      </c>
    </row>
    <row r="1203" spans="1:100" x14ac:dyDescent="0.25">
      <c r="A1203">
        <v>76006</v>
      </c>
      <c r="B1203" s="4" t="s">
        <v>392</v>
      </c>
      <c r="C1203" s="4" t="s">
        <v>108</v>
      </c>
      <c r="D1203" s="4" t="s">
        <v>109</v>
      </c>
      <c r="E1203" s="4" t="s">
        <v>271</v>
      </c>
      <c r="F1203">
        <v>1202</v>
      </c>
      <c r="CD1203">
        <v>1054</v>
      </c>
      <c r="CE1203">
        <v>1054</v>
      </c>
      <c r="CF1203">
        <v>1080</v>
      </c>
      <c r="CG1203">
        <v>1100</v>
      </c>
      <c r="CH1203">
        <v>1065</v>
      </c>
      <c r="CI1203">
        <v>1097</v>
      </c>
      <c r="CJ1203">
        <v>1132.5</v>
      </c>
      <c r="CK1203">
        <v>1177.5</v>
      </c>
      <c r="CL1203">
        <v>1150</v>
      </c>
      <c r="CM1203">
        <v>1185</v>
      </c>
      <c r="CN1203">
        <v>1185</v>
      </c>
      <c r="CO1203">
        <v>1149</v>
      </c>
      <c r="CP1203">
        <v>1123</v>
      </c>
      <c r="CQ1203">
        <v>1171</v>
      </c>
      <c r="CR1203">
        <v>1160</v>
      </c>
      <c r="CS1203">
        <v>1193</v>
      </c>
      <c r="CT1203">
        <v>1188</v>
      </c>
      <c r="CU1203">
        <v>1190</v>
      </c>
      <c r="CV1203">
        <v>1178.5</v>
      </c>
    </row>
    <row r="1204" spans="1:100" x14ac:dyDescent="0.25">
      <c r="A1204">
        <v>50310</v>
      </c>
      <c r="B1204" s="4" t="s">
        <v>855</v>
      </c>
      <c r="C1204" s="4" t="s">
        <v>683</v>
      </c>
      <c r="D1204" s="4" t="s">
        <v>855</v>
      </c>
      <c r="E1204" s="4" t="s">
        <v>856</v>
      </c>
      <c r="F1204">
        <v>1203</v>
      </c>
      <c r="CE1204">
        <v>812.5</v>
      </c>
      <c r="CF1204">
        <v>850</v>
      </c>
      <c r="CG1204">
        <v>825</v>
      </c>
      <c r="CH1204">
        <v>795</v>
      </c>
      <c r="CI1204">
        <v>784</v>
      </c>
      <c r="CJ1204">
        <v>784</v>
      </c>
      <c r="CK1204">
        <v>765</v>
      </c>
      <c r="CL1204">
        <v>764</v>
      </c>
      <c r="CM1204">
        <v>764</v>
      </c>
      <c r="CN1204">
        <v>755</v>
      </c>
      <c r="CO1204">
        <v>729</v>
      </c>
      <c r="CP1204">
        <v>729</v>
      </c>
      <c r="CQ1204">
        <v>704</v>
      </c>
      <c r="CR1204">
        <v>789</v>
      </c>
      <c r="CS1204">
        <v>734</v>
      </c>
      <c r="CT1204">
        <v>764</v>
      </c>
      <c r="CU1204">
        <v>825</v>
      </c>
      <c r="CV1204">
        <v>835</v>
      </c>
    </row>
    <row r="1205" spans="1:100" x14ac:dyDescent="0.25">
      <c r="A1205">
        <v>30341</v>
      </c>
      <c r="B1205" s="4" t="s">
        <v>995</v>
      </c>
      <c r="C1205" s="4" t="s">
        <v>139</v>
      </c>
      <c r="D1205" s="4" t="s">
        <v>140</v>
      </c>
      <c r="E1205" s="4" t="s">
        <v>507</v>
      </c>
      <c r="F1205">
        <v>1204</v>
      </c>
      <c r="CK1205">
        <v>1662.5</v>
      </c>
      <c r="CL1205">
        <v>1764</v>
      </c>
      <c r="CM1205">
        <v>1675</v>
      </c>
      <c r="CN1205">
        <v>1675</v>
      </c>
      <c r="CO1205">
        <v>1756</v>
      </c>
      <c r="CP1205">
        <v>1703.5</v>
      </c>
      <c r="CQ1205">
        <v>1559</v>
      </c>
      <c r="CR1205">
        <v>1485</v>
      </c>
      <c r="CS1205">
        <v>1440</v>
      </c>
      <c r="CT1205">
        <v>1463</v>
      </c>
      <c r="CU1205">
        <v>1482</v>
      </c>
      <c r="CV1205">
        <v>1496</v>
      </c>
    </row>
    <row r="1206" spans="1:100" x14ac:dyDescent="0.25">
      <c r="A1206">
        <v>33169</v>
      </c>
      <c r="B1206" s="4" t="s">
        <v>996</v>
      </c>
      <c r="C1206" s="4" t="s">
        <v>171</v>
      </c>
      <c r="D1206" s="4" t="s">
        <v>172</v>
      </c>
      <c r="E1206" s="4" t="s">
        <v>173</v>
      </c>
      <c r="F1206">
        <v>1205</v>
      </c>
      <c r="CF1206">
        <v>1300</v>
      </c>
      <c r="CG1206">
        <v>1350</v>
      </c>
      <c r="CH1206">
        <v>1350</v>
      </c>
      <c r="CI1206">
        <v>1400</v>
      </c>
      <c r="CJ1206">
        <v>1350</v>
      </c>
      <c r="CK1206">
        <v>1350</v>
      </c>
      <c r="CL1206">
        <v>1350</v>
      </c>
      <c r="CM1206">
        <v>1350</v>
      </c>
      <c r="CN1206">
        <v>1350</v>
      </c>
      <c r="CO1206">
        <v>1350</v>
      </c>
      <c r="CP1206">
        <v>1350</v>
      </c>
      <c r="CQ1206">
        <v>1350</v>
      </c>
      <c r="CR1206">
        <v>1350</v>
      </c>
      <c r="CS1206">
        <v>1400</v>
      </c>
      <c r="CT1206">
        <v>1400</v>
      </c>
      <c r="CU1206">
        <v>1400</v>
      </c>
      <c r="CV1206">
        <v>1400</v>
      </c>
    </row>
    <row r="1207" spans="1:100" x14ac:dyDescent="0.25">
      <c r="A1207">
        <v>28031</v>
      </c>
      <c r="B1207" s="4" t="s">
        <v>997</v>
      </c>
      <c r="C1207" s="4" t="s">
        <v>134</v>
      </c>
      <c r="D1207" s="4" t="s">
        <v>133</v>
      </c>
      <c r="E1207" s="4" t="s">
        <v>135</v>
      </c>
      <c r="F1207">
        <v>1206</v>
      </c>
      <c r="CE1207">
        <v>1140</v>
      </c>
      <c r="CF1207">
        <v>1150</v>
      </c>
      <c r="CG1207">
        <v>1150</v>
      </c>
      <c r="CH1207">
        <v>1200</v>
      </c>
      <c r="CI1207">
        <v>1210</v>
      </c>
      <c r="CJ1207">
        <v>1199</v>
      </c>
      <c r="CK1207">
        <v>1187</v>
      </c>
      <c r="CL1207">
        <v>1175</v>
      </c>
      <c r="CM1207">
        <v>1172</v>
      </c>
      <c r="CN1207">
        <v>1150</v>
      </c>
      <c r="CO1207">
        <v>1097</v>
      </c>
      <c r="CP1207">
        <v>1129</v>
      </c>
      <c r="CQ1207">
        <v>1134</v>
      </c>
      <c r="CR1207">
        <v>1132</v>
      </c>
      <c r="CS1207">
        <v>1154</v>
      </c>
      <c r="CT1207">
        <v>1204.5</v>
      </c>
      <c r="CU1207">
        <v>1225</v>
      </c>
      <c r="CV1207">
        <v>1249</v>
      </c>
    </row>
    <row r="1208" spans="1:100" x14ac:dyDescent="0.25">
      <c r="A1208">
        <v>33162</v>
      </c>
      <c r="B1208" s="4" t="s">
        <v>998</v>
      </c>
      <c r="C1208" s="4" t="s">
        <v>171</v>
      </c>
      <c r="D1208" s="4" t="s">
        <v>172</v>
      </c>
      <c r="E1208" s="4" t="s">
        <v>173</v>
      </c>
      <c r="F1208">
        <v>1207</v>
      </c>
      <c r="CE1208">
        <v>1400</v>
      </c>
      <c r="CF1208">
        <v>1400</v>
      </c>
      <c r="CG1208">
        <v>1437.5</v>
      </c>
      <c r="CH1208">
        <v>1625</v>
      </c>
      <c r="CI1208">
        <v>1450</v>
      </c>
      <c r="CJ1208">
        <v>1400</v>
      </c>
      <c r="CK1208">
        <v>1400</v>
      </c>
      <c r="CL1208">
        <v>1450</v>
      </c>
      <c r="CM1208">
        <v>1350</v>
      </c>
      <c r="CN1208">
        <v>1400</v>
      </c>
      <c r="CO1208">
        <v>1400</v>
      </c>
      <c r="CP1208">
        <v>1350</v>
      </c>
      <c r="CQ1208">
        <v>1350</v>
      </c>
      <c r="CR1208">
        <v>1325</v>
      </c>
      <c r="CS1208">
        <v>1300</v>
      </c>
      <c r="CT1208">
        <v>1385</v>
      </c>
      <c r="CU1208">
        <v>1385</v>
      </c>
      <c r="CV1208">
        <v>1475</v>
      </c>
    </row>
    <row r="1209" spans="1:100" x14ac:dyDescent="0.25">
      <c r="A1209">
        <v>3038</v>
      </c>
      <c r="B1209" s="4" t="s">
        <v>999</v>
      </c>
      <c r="C1209" s="4" t="s">
        <v>964</v>
      </c>
      <c r="D1209" s="4" t="s">
        <v>200</v>
      </c>
      <c r="E1209" s="4" t="s">
        <v>1000</v>
      </c>
      <c r="F1209">
        <v>1208</v>
      </c>
      <c r="CH1209">
        <v>1443</v>
      </c>
      <c r="CI1209">
        <v>1439</v>
      </c>
      <c r="CJ1209">
        <v>1432.5</v>
      </c>
      <c r="CK1209">
        <v>1430</v>
      </c>
      <c r="CL1209">
        <v>1486</v>
      </c>
      <c r="CM1209">
        <v>1447</v>
      </c>
      <c r="CN1209">
        <v>1410</v>
      </c>
      <c r="CO1209">
        <v>1428.5</v>
      </c>
      <c r="CP1209">
        <v>1370</v>
      </c>
      <c r="CQ1209">
        <v>1349</v>
      </c>
      <c r="CR1209">
        <v>1448</v>
      </c>
      <c r="CS1209">
        <v>1525</v>
      </c>
      <c r="CT1209">
        <v>1534</v>
      </c>
      <c r="CU1209">
        <v>1549</v>
      </c>
      <c r="CV1209">
        <v>1537</v>
      </c>
    </row>
    <row r="1210" spans="1:100" x14ac:dyDescent="0.25">
      <c r="A1210">
        <v>80027</v>
      </c>
      <c r="B1210" s="4" t="s">
        <v>810</v>
      </c>
      <c r="C1210" s="4" t="s">
        <v>231</v>
      </c>
      <c r="D1210" s="4" t="s">
        <v>744</v>
      </c>
      <c r="E1210" s="4" t="s">
        <v>744</v>
      </c>
      <c r="F1210">
        <v>1208</v>
      </c>
      <c r="CE1210">
        <v>1786</v>
      </c>
      <c r="CF1210">
        <v>1730</v>
      </c>
      <c r="CG1210">
        <v>1749.5</v>
      </c>
      <c r="CH1210">
        <v>1771</v>
      </c>
      <c r="CI1210">
        <v>1732</v>
      </c>
      <c r="CJ1210">
        <v>1730</v>
      </c>
      <c r="CK1210">
        <v>1789</v>
      </c>
      <c r="CL1210">
        <v>1790.5</v>
      </c>
      <c r="CM1210">
        <v>1745</v>
      </c>
      <c r="CN1210">
        <v>1749</v>
      </c>
      <c r="CO1210">
        <v>1643</v>
      </c>
      <c r="CP1210">
        <v>1708</v>
      </c>
      <c r="CQ1210">
        <v>1700</v>
      </c>
      <c r="CR1210">
        <v>1707</v>
      </c>
      <c r="CS1210">
        <v>1750</v>
      </c>
      <c r="CT1210">
        <v>1806</v>
      </c>
      <c r="CU1210">
        <v>1890</v>
      </c>
      <c r="CV1210">
        <v>1900</v>
      </c>
    </row>
    <row r="1211" spans="1:100" x14ac:dyDescent="0.25">
      <c r="A1211">
        <v>23059</v>
      </c>
      <c r="B1211" s="4" t="s">
        <v>1001</v>
      </c>
      <c r="C1211" s="4" t="s">
        <v>175</v>
      </c>
      <c r="D1211" s="4" t="s">
        <v>209</v>
      </c>
      <c r="E1211" s="4" t="s">
        <v>788</v>
      </c>
      <c r="F1211">
        <v>1210</v>
      </c>
      <c r="CG1211">
        <v>1379.5</v>
      </c>
      <c r="CH1211">
        <v>1447</v>
      </c>
      <c r="CI1211">
        <v>1447.5</v>
      </c>
      <c r="CJ1211">
        <v>1492.5</v>
      </c>
      <c r="CK1211">
        <v>1419</v>
      </c>
      <c r="CL1211">
        <v>1434</v>
      </c>
      <c r="CM1211">
        <v>1394</v>
      </c>
      <c r="CN1211">
        <v>1301.5</v>
      </c>
      <c r="CO1211">
        <v>1314.5</v>
      </c>
      <c r="CP1211">
        <v>1405</v>
      </c>
      <c r="CQ1211">
        <v>1396.5</v>
      </c>
      <c r="CR1211">
        <v>1349</v>
      </c>
      <c r="CS1211">
        <v>1399</v>
      </c>
      <c r="CT1211">
        <v>1449</v>
      </c>
      <c r="CU1211">
        <v>1467</v>
      </c>
      <c r="CV1211">
        <v>1479</v>
      </c>
    </row>
    <row r="1212" spans="1:100" x14ac:dyDescent="0.25">
      <c r="A1212">
        <v>80010</v>
      </c>
      <c r="B1212" s="4" t="s">
        <v>241</v>
      </c>
      <c r="C1212" s="4" t="s">
        <v>231</v>
      </c>
      <c r="D1212" s="4" t="s">
        <v>232</v>
      </c>
      <c r="E1212" s="4" t="s">
        <v>242</v>
      </c>
      <c r="F1212">
        <v>1211</v>
      </c>
      <c r="CE1212">
        <v>1150</v>
      </c>
      <c r="CF1212">
        <v>1295</v>
      </c>
      <c r="CG1212">
        <v>1150</v>
      </c>
      <c r="CH1212">
        <v>1168.5</v>
      </c>
      <c r="CI1212">
        <v>1238</v>
      </c>
      <c r="CJ1212">
        <v>1285</v>
      </c>
      <c r="CK1212">
        <v>1285</v>
      </c>
      <c r="CL1212">
        <v>1295</v>
      </c>
      <c r="CM1212">
        <v>1225</v>
      </c>
      <c r="CN1212">
        <v>1225</v>
      </c>
      <c r="CO1212">
        <v>1200</v>
      </c>
      <c r="CP1212">
        <v>1150</v>
      </c>
      <c r="CQ1212">
        <v>1200</v>
      </c>
      <c r="CR1212">
        <v>1225</v>
      </c>
      <c r="CS1212">
        <v>1362.5</v>
      </c>
      <c r="CT1212">
        <v>1200</v>
      </c>
      <c r="CU1212">
        <v>1200</v>
      </c>
      <c r="CV1212">
        <v>1250</v>
      </c>
    </row>
    <row r="1213" spans="1:100" x14ac:dyDescent="0.25">
      <c r="A1213">
        <v>80503</v>
      </c>
      <c r="B1213" s="4" t="s">
        <v>743</v>
      </c>
      <c r="C1213" s="4" t="s">
        <v>231</v>
      </c>
      <c r="D1213" s="4" t="s">
        <v>744</v>
      </c>
      <c r="E1213" s="4" t="s">
        <v>744</v>
      </c>
      <c r="F1213">
        <v>1212</v>
      </c>
      <c r="CE1213">
        <v>1281.5</v>
      </c>
      <c r="CF1213">
        <v>1445</v>
      </c>
      <c r="CG1213">
        <v>1503</v>
      </c>
      <c r="CH1213">
        <v>1615</v>
      </c>
      <c r="CI1213">
        <v>1650</v>
      </c>
      <c r="CJ1213">
        <v>1557.5</v>
      </c>
      <c r="CK1213">
        <v>1589</v>
      </c>
      <c r="CL1213">
        <v>1600</v>
      </c>
      <c r="CM1213">
        <v>1495.5</v>
      </c>
      <c r="CN1213">
        <v>1500</v>
      </c>
      <c r="CO1213">
        <v>1528</v>
      </c>
      <c r="CP1213">
        <v>1575</v>
      </c>
      <c r="CQ1213">
        <v>1554</v>
      </c>
      <c r="CR1213">
        <v>1546.5</v>
      </c>
      <c r="CS1213">
        <v>1586.5</v>
      </c>
      <c r="CT1213">
        <v>1528</v>
      </c>
      <c r="CU1213">
        <v>1616.5</v>
      </c>
      <c r="CV1213">
        <v>1710</v>
      </c>
    </row>
    <row r="1214" spans="1:100" x14ac:dyDescent="0.25">
      <c r="A1214">
        <v>2904</v>
      </c>
      <c r="B1214" s="4" t="s">
        <v>1002</v>
      </c>
      <c r="C1214" s="4" t="s">
        <v>673</v>
      </c>
      <c r="D1214" s="4" t="s">
        <v>674</v>
      </c>
      <c r="E1214" s="4" t="s">
        <v>674</v>
      </c>
      <c r="F1214">
        <v>1213</v>
      </c>
      <c r="CJ1214">
        <v>1262.5</v>
      </c>
      <c r="CK1214">
        <v>1372.5</v>
      </c>
      <c r="CL1214">
        <v>1295</v>
      </c>
      <c r="CM1214">
        <v>1295</v>
      </c>
      <c r="CN1214">
        <v>1250</v>
      </c>
      <c r="CO1214">
        <v>1200</v>
      </c>
      <c r="CP1214">
        <v>1350</v>
      </c>
      <c r="CQ1214">
        <v>1300</v>
      </c>
      <c r="CR1214">
        <v>1287.5</v>
      </c>
      <c r="CS1214">
        <v>1232</v>
      </c>
      <c r="CT1214">
        <v>1312.5</v>
      </c>
      <c r="CU1214">
        <v>1375</v>
      </c>
      <c r="CV1214">
        <v>1395</v>
      </c>
    </row>
    <row r="1215" spans="1:100" x14ac:dyDescent="0.25">
      <c r="A1215">
        <v>32258</v>
      </c>
      <c r="B1215" s="4" t="s">
        <v>212</v>
      </c>
      <c r="C1215" s="4" t="s">
        <v>171</v>
      </c>
      <c r="D1215" s="4" t="s">
        <v>212</v>
      </c>
      <c r="E1215" s="4" t="s">
        <v>213</v>
      </c>
      <c r="F1215">
        <v>1214</v>
      </c>
      <c r="CE1215">
        <v>1147</v>
      </c>
      <c r="CF1215">
        <v>1200</v>
      </c>
      <c r="CG1215">
        <v>1272</v>
      </c>
      <c r="CH1215">
        <v>1295</v>
      </c>
      <c r="CI1215">
        <v>1280</v>
      </c>
      <c r="CJ1215">
        <v>1270</v>
      </c>
      <c r="CK1215">
        <v>1275</v>
      </c>
      <c r="CL1215">
        <v>1287</v>
      </c>
      <c r="CM1215">
        <v>1270</v>
      </c>
      <c r="CN1215">
        <v>1270</v>
      </c>
      <c r="CO1215">
        <v>1306</v>
      </c>
      <c r="CP1215">
        <v>1272.5</v>
      </c>
      <c r="CQ1215">
        <v>1283</v>
      </c>
      <c r="CR1215">
        <v>1275</v>
      </c>
      <c r="CS1215">
        <v>1309</v>
      </c>
      <c r="CT1215">
        <v>1341</v>
      </c>
      <c r="CU1215">
        <v>1322</v>
      </c>
      <c r="CV1215">
        <v>1350</v>
      </c>
    </row>
    <row r="1216" spans="1:100" x14ac:dyDescent="0.25">
      <c r="A1216">
        <v>55122</v>
      </c>
      <c r="B1216" s="4" t="s">
        <v>1003</v>
      </c>
      <c r="C1216" s="4" t="s">
        <v>352</v>
      </c>
      <c r="D1216" s="4" t="s">
        <v>447</v>
      </c>
      <c r="E1216" s="4" t="s">
        <v>448</v>
      </c>
      <c r="F1216">
        <v>1215</v>
      </c>
      <c r="CE1216">
        <v>1295</v>
      </c>
      <c r="CF1216">
        <v>1297</v>
      </c>
      <c r="CG1216">
        <v>1235.5</v>
      </c>
      <c r="CH1216">
        <v>1254</v>
      </c>
      <c r="CI1216">
        <v>1250</v>
      </c>
      <c r="CJ1216">
        <v>1295</v>
      </c>
      <c r="CK1216">
        <v>1348</v>
      </c>
      <c r="CL1216">
        <v>1332.5</v>
      </c>
      <c r="CM1216">
        <v>1300</v>
      </c>
      <c r="CN1216">
        <v>1255</v>
      </c>
      <c r="CO1216">
        <v>1255</v>
      </c>
      <c r="CP1216">
        <v>1295</v>
      </c>
      <c r="CQ1216">
        <v>1295</v>
      </c>
      <c r="CR1216">
        <v>1303.5</v>
      </c>
      <c r="CS1216">
        <v>1366</v>
      </c>
      <c r="CT1216">
        <v>1356</v>
      </c>
      <c r="CU1216">
        <v>1355</v>
      </c>
      <c r="CV1216">
        <v>1385</v>
      </c>
    </row>
    <row r="1217" spans="1:100" x14ac:dyDescent="0.25">
      <c r="A1217">
        <v>92107</v>
      </c>
      <c r="B1217" s="4" t="s">
        <v>217</v>
      </c>
      <c r="C1217" s="4" t="s">
        <v>117</v>
      </c>
      <c r="D1217" s="4" t="s">
        <v>217</v>
      </c>
      <c r="E1217" s="4" t="s">
        <v>217</v>
      </c>
      <c r="F1217">
        <v>1216</v>
      </c>
      <c r="CE1217">
        <v>2000</v>
      </c>
      <c r="CF1217">
        <v>2000</v>
      </c>
      <c r="CG1217">
        <v>2095</v>
      </c>
      <c r="CH1217">
        <v>2072</v>
      </c>
      <c r="CI1217">
        <v>2100</v>
      </c>
      <c r="CJ1217">
        <v>2120.5</v>
      </c>
      <c r="CK1217">
        <v>2200</v>
      </c>
      <c r="CL1217">
        <v>2295</v>
      </c>
      <c r="CM1217">
        <v>2600</v>
      </c>
      <c r="CN1217">
        <v>2465</v>
      </c>
      <c r="CO1217">
        <v>2095</v>
      </c>
      <c r="CP1217">
        <v>2150</v>
      </c>
      <c r="CQ1217">
        <v>2092.5</v>
      </c>
      <c r="CR1217">
        <v>2101</v>
      </c>
      <c r="CS1217">
        <v>2095</v>
      </c>
      <c r="CT1217">
        <v>2185</v>
      </c>
      <c r="CU1217">
        <v>2225</v>
      </c>
      <c r="CV1217">
        <v>2162.5</v>
      </c>
    </row>
    <row r="1218" spans="1:100" x14ac:dyDescent="0.25">
      <c r="A1218">
        <v>44133</v>
      </c>
      <c r="B1218" s="4" t="s">
        <v>1004</v>
      </c>
      <c r="C1218" s="4" t="s">
        <v>188</v>
      </c>
      <c r="D1218" s="4" t="s">
        <v>189</v>
      </c>
      <c r="E1218" s="4" t="s">
        <v>190</v>
      </c>
      <c r="F1218">
        <v>1217</v>
      </c>
      <c r="CG1218">
        <v>1060</v>
      </c>
      <c r="CH1218">
        <v>1068.5</v>
      </c>
      <c r="CI1218">
        <v>1072</v>
      </c>
      <c r="CJ1218">
        <v>1118</v>
      </c>
      <c r="CK1218">
        <v>1119.5</v>
      </c>
      <c r="CL1218">
        <v>1104</v>
      </c>
      <c r="CM1218">
        <v>1115</v>
      </c>
      <c r="CN1218">
        <v>997</v>
      </c>
      <c r="CO1218">
        <v>950</v>
      </c>
      <c r="CP1218">
        <v>955</v>
      </c>
      <c r="CQ1218">
        <v>955</v>
      </c>
      <c r="CR1218">
        <v>956.5</v>
      </c>
      <c r="CS1218">
        <v>945</v>
      </c>
      <c r="CT1218">
        <v>1098</v>
      </c>
      <c r="CU1218">
        <v>1049</v>
      </c>
      <c r="CV1218">
        <v>1048.5</v>
      </c>
    </row>
    <row r="1219" spans="1:100" x14ac:dyDescent="0.25">
      <c r="A1219">
        <v>80521</v>
      </c>
      <c r="B1219" s="4" t="s">
        <v>363</v>
      </c>
      <c r="C1219" s="4" t="s">
        <v>231</v>
      </c>
      <c r="D1219" s="4" t="s">
        <v>363</v>
      </c>
      <c r="E1219" s="4" t="s">
        <v>364</v>
      </c>
      <c r="F1219">
        <v>1218</v>
      </c>
      <c r="CE1219">
        <v>1300</v>
      </c>
      <c r="CF1219">
        <v>1250</v>
      </c>
      <c r="CG1219">
        <v>1225</v>
      </c>
      <c r="CH1219">
        <v>1275</v>
      </c>
      <c r="CI1219">
        <v>1250</v>
      </c>
      <c r="CJ1219">
        <v>1250</v>
      </c>
      <c r="CK1219">
        <v>1200</v>
      </c>
      <c r="CL1219">
        <v>1200</v>
      </c>
      <c r="CM1219">
        <v>1212.5</v>
      </c>
      <c r="CN1219">
        <v>1250</v>
      </c>
      <c r="CO1219">
        <v>1252.5</v>
      </c>
      <c r="CP1219">
        <v>1265</v>
      </c>
      <c r="CQ1219">
        <v>1250</v>
      </c>
      <c r="CR1219">
        <v>1307</v>
      </c>
      <c r="CS1219">
        <v>1288</v>
      </c>
      <c r="CT1219">
        <v>1253</v>
      </c>
      <c r="CU1219">
        <v>1295</v>
      </c>
      <c r="CV1219">
        <v>1250</v>
      </c>
    </row>
    <row r="1220" spans="1:100" x14ac:dyDescent="0.25">
      <c r="A1220">
        <v>11357</v>
      </c>
      <c r="B1220" s="4" t="s">
        <v>101</v>
      </c>
      <c r="C1220" s="4" t="s">
        <v>102</v>
      </c>
      <c r="D1220" s="4" t="s">
        <v>101</v>
      </c>
      <c r="E1220" s="4" t="s">
        <v>119</v>
      </c>
      <c r="F1220">
        <v>1219</v>
      </c>
      <c r="CE1220">
        <v>2000</v>
      </c>
      <c r="CF1220">
        <v>1990</v>
      </c>
      <c r="CG1220">
        <v>2000</v>
      </c>
      <c r="CH1220">
        <v>2000</v>
      </c>
      <c r="CI1220">
        <v>2000</v>
      </c>
      <c r="CJ1220">
        <v>1900</v>
      </c>
      <c r="CK1220">
        <v>1900</v>
      </c>
      <c r="CL1220">
        <v>1950</v>
      </c>
      <c r="CM1220">
        <v>2000</v>
      </c>
      <c r="CN1220">
        <v>1950</v>
      </c>
      <c r="CO1220">
        <v>1950</v>
      </c>
      <c r="CP1220">
        <v>1990</v>
      </c>
      <c r="CQ1220">
        <v>1990</v>
      </c>
      <c r="CR1220">
        <v>1990</v>
      </c>
      <c r="CS1220">
        <v>1993</v>
      </c>
      <c r="CT1220">
        <v>2000</v>
      </c>
      <c r="CU1220">
        <v>1991.5</v>
      </c>
      <c r="CV1220">
        <v>2000</v>
      </c>
    </row>
    <row r="1221" spans="1:100" x14ac:dyDescent="0.25">
      <c r="A1221">
        <v>97209</v>
      </c>
      <c r="B1221" s="4" t="s">
        <v>245</v>
      </c>
      <c r="C1221" s="4" t="s">
        <v>246</v>
      </c>
      <c r="D1221" s="4" t="s">
        <v>245</v>
      </c>
      <c r="E1221" s="4" t="s">
        <v>247</v>
      </c>
      <c r="F1221">
        <v>1219</v>
      </c>
      <c r="CE1221">
        <v>2441</v>
      </c>
      <c r="CF1221">
        <v>2575</v>
      </c>
      <c r="CG1221">
        <v>2626</v>
      </c>
      <c r="CH1221">
        <v>2621.5</v>
      </c>
      <c r="CI1221">
        <v>2613.5</v>
      </c>
      <c r="CJ1221">
        <v>2600</v>
      </c>
      <c r="CK1221">
        <v>2682</v>
      </c>
      <c r="CL1221">
        <v>2600</v>
      </c>
      <c r="CM1221">
        <v>2611</v>
      </c>
      <c r="CN1221">
        <v>2840</v>
      </c>
      <c r="CO1221">
        <v>2705</v>
      </c>
      <c r="CP1221">
        <v>2695</v>
      </c>
      <c r="CQ1221">
        <v>2815</v>
      </c>
      <c r="CR1221">
        <v>2811</v>
      </c>
      <c r="CS1221">
        <v>2834</v>
      </c>
      <c r="CT1221">
        <v>2894</v>
      </c>
      <c r="CU1221">
        <v>2800</v>
      </c>
      <c r="CV1221">
        <v>2855</v>
      </c>
    </row>
    <row r="1222" spans="1:100" x14ac:dyDescent="0.25">
      <c r="A1222">
        <v>63130</v>
      </c>
      <c r="B1222" s="4" t="s">
        <v>1005</v>
      </c>
      <c r="C1222" s="4" t="s">
        <v>153</v>
      </c>
      <c r="D1222" s="4" t="s">
        <v>154</v>
      </c>
      <c r="E1222" s="4" t="s">
        <v>368</v>
      </c>
      <c r="F1222">
        <v>1221</v>
      </c>
      <c r="CD1222">
        <v>885</v>
      </c>
      <c r="CE1222">
        <v>995</v>
      </c>
      <c r="CF1222">
        <v>900</v>
      </c>
      <c r="CG1222">
        <v>925</v>
      </c>
      <c r="CH1222">
        <v>950</v>
      </c>
      <c r="CI1222">
        <v>917.5</v>
      </c>
      <c r="CJ1222">
        <v>995</v>
      </c>
      <c r="CK1222">
        <v>995</v>
      </c>
      <c r="CL1222">
        <v>1050</v>
      </c>
      <c r="CM1222">
        <v>1075</v>
      </c>
      <c r="CN1222">
        <v>995</v>
      </c>
      <c r="CO1222">
        <v>995</v>
      </c>
      <c r="CP1222">
        <v>995</v>
      </c>
      <c r="CQ1222">
        <v>995</v>
      </c>
      <c r="CR1222">
        <v>997</v>
      </c>
      <c r="CS1222">
        <v>1000</v>
      </c>
      <c r="CT1222">
        <v>1100</v>
      </c>
      <c r="CU1222">
        <v>995</v>
      </c>
      <c r="CV1222">
        <v>995</v>
      </c>
    </row>
    <row r="1223" spans="1:100" x14ac:dyDescent="0.25">
      <c r="A1223">
        <v>48071</v>
      </c>
      <c r="B1223" s="4" t="s">
        <v>1006</v>
      </c>
      <c r="C1223" s="4" t="s">
        <v>307</v>
      </c>
      <c r="D1223" s="4" t="s">
        <v>626</v>
      </c>
      <c r="E1223" s="4" t="s">
        <v>627</v>
      </c>
      <c r="F1223">
        <v>1222</v>
      </c>
      <c r="CK1223">
        <v>950</v>
      </c>
      <c r="CL1223">
        <v>987.5</v>
      </c>
      <c r="CM1223">
        <v>892.5</v>
      </c>
      <c r="CN1223">
        <v>893</v>
      </c>
      <c r="CO1223">
        <v>816</v>
      </c>
      <c r="CP1223">
        <v>898.5</v>
      </c>
      <c r="CQ1223">
        <v>900</v>
      </c>
      <c r="CR1223">
        <v>900</v>
      </c>
      <c r="CS1223">
        <v>912.5</v>
      </c>
      <c r="CT1223">
        <v>928</v>
      </c>
      <c r="CU1223">
        <v>935.5</v>
      </c>
      <c r="CV1223">
        <v>933</v>
      </c>
    </row>
    <row r="1224" spans="1:100" x14ac:dyDescent="0.25">
      <c r="A1224">
        <v>20170</v>
      </c>
      <c r="B1224" s="4" t="s">
        <v>655</v>
      </c>
      <c r="C1224" s="4" t="s">
        <v>175</v>
      </c>
      <c r="D1224" s="4" t="s">
        <v>142</v>
      </c>
      <c r="E1224" s="4" t="s">
        <v>519</v>
      </c>
      <c r="F1224">
        <v>1223</v>
      </c>
      <c r="BZ1224">
        <v>1649</v>
      </c>
      <c r="CA1224">
        <v>1633.5</v>
      </c>
      <c r="CB1224">
        <v>1625</v>
      </c>
      <c r="CC1224">
        <v>1594</v>
      </c>
      <c r="CD1224">
        <v>1600</v>
      </c>
      <c r="CE1224">
        <v>1628.5</v>
      </c>
      <c r="CF1224">
        <v>1650</v>
      </c>
      <c r="CG1224">
        <v>1649</v>
      </c>
      <c r="CH1224">
        <v>1694</v>
      </c>
      <c r="CI1224">
        <v>1700</v>
      </c>
      <c r="CJ1224">
        <v>1729</v>
      </c>
      <c r="CK1224">
        <v>1725</v>
      </c>
      <c r="CL1224">
        <v>1761.5</v>
      </c>
      <c r="CM1224">
        <v>1750</v>
      </c>
      <c r="CN1224">
        <v>1684.5</v>
      </c>
      <c r="CO1224">
        <v>1619.5</v>
      </c>
      <c r="CP1224">
        <v>1653</v>
      </c>
      <c r="CQ1224">
        <v>1730</v>
      </c>
      <c r="CR1224">
        <v>1778</v>
      </c>
      <c r="CS1224">
        <v>1771</v>
      </c>
      <c r="CT1224">
        <v>1682</v>
      </c>
      <c r="CU1224">
        <v>1745.5</v>
      </c>
      <c r="CV1224">
        <v>1775</v>
      </c>
    </row>
    <row r="1225" spans="1:100" x14ac:dyDescent="0.25">
      <c r="A1225">
        <v>23321</v>
      </c>
      <c r="B1225" s="4" t="s">
        <v>293</v>
      </c>
      <c r="C1225" s="4" t="s">
        <v>175</v>
      </c>
      <c r="D1225" s="4" t="s">
        <v>174</v>
      </c>
      <c r="E1225" s="4" t="s">
        <v>294</v>
      </c>
      <c r="F1225">
        <v>1223</v>
      </c>
      <c r="CF1225">
        <v>995</v>
      </c>
      <c r="CG1225">
        <v>1025</v>
      </c>
      <c r="CH1225">
        <v>995</v>
      </c>
      <c r="CI1225">
        <v>950</v>
      </c>
      <c r="CJ1225">
        <v>950</v>
      </c>
      <c r="CK1225">
        <v>975</v>
      </c>
      <c r="CL1225">
        <v>995</v>
      </c>
      <c r="CM1225">
        <v>950</v>
      </c>
      <c r="CN1225">
        <v>937.5</v>
      </c>
      <c r="CO1225">
        <v>950</v>
      </c>
      <c r="CP1225">
        <v>950</v>
      </c>
      <c r="CQ1225">
        <v>970</v>
      </c>
      <c r="CR1225">
        <v>950</v>
      </c>
      <c r="CS1225">
        <v>950</v>
      </c>
      <c r="CT1225">
        <v>967.5</v>
      </c>
      <c r="CU1225">
        <v>965</v>
      </c>
      <c r="CV1225">
        <v>965</v>
      </c>
    </row>
    <row r="1226" spans="1:100" x14ac:dyDescent="0.25">
      <c r="A1226">
        <v>33071</v>
      </c>
      <c r="B1226" s="4" t="s">
        <v>555</v>
      </c>
      <c r="C1226" s="4" t="s">
        <v>171</v>
      </c>
      <c r="D1226" s="4" t="s">
        <v>172</v>
      </c>
      <c r="E1226" s="4" t="s">
        <v>194</v>
      </c>
      <c r="F1226">
        <v>1225</v>
      </c>
      <c r="L1226">
        <v>1100</v>
      </c>
      <c r="M1226">
        <v>1100</v>
      </c>
      <c r="N1226">
        <v>1150</v>
      </c>
      <c r="O1226">
        <v>1100</v>
      </c>
      <c r="P1226">
        <v>1150</v>
      </c>
      <c r="Q1226">
        <v>1150</v>
      </c>
      <c r="R1226">
        <v>1190</v>
      </c>
      <c r="S1226">
        <v>1112.5</v>
      </c>
      <c r="T1226">
        <v>1150</v>
      </c>
      <c r="U1226">
        <v>1172</v>
      </c>
      <c r="V1226">
        <v>1185</v>
      </c>
      <c r="W1226">
        <v>1172.5</v>
      </c>
      <c r="X1226">
        <v>1195</v>
      </c>
      <c r="Y1226">
        <v>1209</v>
      </c>
      <c r="Z1226">
        <v>1250</v>
      </c>
      <c r="AA1226">
        <v>1200</v>
      </c>
      <c r="AB1226">
        <v>1200</v>
      </c>
      <c r="AC1226">
        <v>1200</v>
      </c>
      <c r="AD1226">
        <v>1200</v>
      </c>
      <c r="AE1226">
        <v>1195</v>
      </c>
      <c r="AF1226">
        <v>1200</v>
      </c>
      <c r="AG1226">
        <v>1200</v>
      </c>
      <c r="AH1226">
        <v>1200</v>
      </c>
      <c r="AI1226">
        <v>1180</v>
      </c>
      <c r="AJ1226">
        <v>1200</v>
      </c>
      <c r="AK1226">
        <v>1200</v>
      </c>
      <c r="AL1226">
        <v>1200</v>
      </c>
      <c r="AM1226">
        <v>1200</v>
      </c>
      <c r="AN1226">
        <v>1200</v>
      </c>
      <c r="AO1226">
        <v>1200</v>
      </c>
      <c r="AP1226">
        <v>1200</v>
      </c>
      <c r="AQ1226">
        <v>1200</v>
      </c>
      <c r="AR1226">
        <v>1200</v>
      </c>
      <c r="AS1226">
        <v>1200</v>
      </c>
      <c r="AT1226">
        <v>1200</v>
      </c>
      <c r="AU1226">
        <v>1200</v>
      </c>
      <c r="AV1226">
        <v>1200</v>
      </c>
      <c r="AW1226">
        <v>1200</v>
      </c>
      <c r="AX1226">
        <v>1200</v>
      </c>
      <c r="AY1226">
        <v>1200</v>
      </c>
      <c r="AZ1226">
        <v>1200</v>
      </c>
      <c r="BA1226">
        <v>1200</v>
      </c>
      <c r="BB1226">
        <v>1200</v>
      </c>
      <c r="BC1226">
        <v>1200</v>
      </c>
      <c r="BD1226">
        <v>1200</v>
      </c>
      <c r="BE1226">
        <v>1200</v>
      </c>
      <c r="BF1226">
        <v>1200</v>
      </c>
      <c r="BG1226">
        <v>1200</v>
      </c>
      <c r="BH1226">
        <v>1225</v>
      </c>
      <c r="BI1226">
        <v>1250</v>
      </c>
      <c r="BJ1226">
        <v>1250</v>
      </c>
      <c r="BK1226">
        <v>1250</v>
      </c>
      <c r="BL1226">
        <v>1250</v>
      </c>
      <c r="BM1226">
        <v>1275</v>
      </c>
      <c r="BN1226">
        <v>1275</v>
      </c>
      <c r="BO1226">
        <v>1275</v>
      </c>
      <c r="BP1226">
        <v>1300</v>
      </c>
      <c r="BQ1226">
        <v>1300</v>
      </c>
      <c r="BR1226">
        <v>1300</v>
      </c>
      <c r="BS1226">
        <v>1300</v>
      </c>
      <c r="BT1226">
        <v>1300</v>
      </c>
      <c r="BU1226">
        <v>1300</v>
      </c>
      <c r="BV1226">
        <v>1300</v>
      </c>
      <c r="BW1226">
        <v>1300</v>
      </c>
      <c r="BX1226">
        <v>1350</v>
      </c>
      <c r="BY1226">
        <v>1350</v>
      </c>
      <c r="BZ1226">
        <v>1325</v>
      </c>
      <c r="CA1226">
        <v>1350</v>
      </c>
      <c r="CB1226">
        <v>1350</v>
      </c>
      <c r="CC1226">
        <v>1350</v>
      </c>
      <c r="CD1226">
        <v>1347.5</v>
      </c>
      <c r="CE1226">
        <v>1312.5</v>
      </c>
      <c r="CF1226">
        <v>1325</v>
      </c>
      <c r="CG1226">
        <v>1350</v>
      </c>
      <c r="CH1226">
        <v>1350</v>
      </c>
      <c r="CI1226">
        <v>1400</v>
      </c>
      <c r="CJ1226">
        <v>1395</v>
      </c>
      <c r="CK1226">
        <v>1347.5</v>
      </c>
      <c r="CL1226">
        <v>1350</v>
      </c>
      <c r="CM1226">
        <v>1350</v>
      </c>
      <c r="CN1226">
        <v>1350</v>
      </c>
      <c r="CO1226">
        <v>1350</v>
      </c>
      <c r="CP1226">
        <v>1350</v>
      </c>
      <c r="CQ1226">
        <v>1350</v>
      </c>
      <c r="CR1226">
        <v>1350</v>
      </c>
      <c r="CS1226">
        <v>1350</v>
      </c>
      <c r="CT1226">
        <v>1350</v>
      </c>
      <c r="CU1226">
        <v>1387.5</v>
      </c>
      <c r="CV1226">
        <v>1375</v>
      </c>
    </row>
    <row r="1227" spans="1:100" x14ac:dyDescent="0.25">
      <c r="A1227">
        <v>45215</v>
      </c>
      <c r="B1227" s="4" t="s">
        <v>1007</v>
      </c>
      <c r="C1227" s="4" t="s">
        <v>188</v>
      </c>
      <c r="D1227" s="4" t="s">
        <v>437</v>
      </c>
      <c r="E1227" s="4" t="s">
        <v>541</v>
      </c>
      <c r="F1227">
        <v>1226</v>
      </c>
      <c r="CE1227">
        <v>865</v>
      </c>
      <c r="CF1227">
        <v>910</v>
      </c>
      <c r="CG1227">
        <v>940</v>
      </c>
      <c r="CH1227">
        <v>930</v>
      </c>
      <c r="CI1227">
        <v>925</v>
      </c>
      <c r="CJ1227">
        <v>930</v>
      </c>
      <c r="CK1227">
        <v>915</v>
      </c>
      <c r="CL1227">
        <v>890</v>
      </c>
      <c r="CM1227">
        <v>923</v>
      </c>
      <c r="CN1227">
        <v>923</v>
      </c>
      <c r="CO1227">
        <v>920</v>
      </c>
      <c r="CP1227">
        <v>912.5</v>
      </c>
      <c r="CQ1227">
        <v>830</v>
      </c>
      <c r="CR1227">
        <v>840</v>
      </c>
      <c r="CS1227">
        <v>857.5</v>
      </c>
      <c r="CT1227">
        <v>971.5</v>
      </c>
      <c r="CU1227">
        <v>990</v>
      </c>
      <c r="CV1227">
        <v>1025</v>
      </c>
    </row>
    <row r="1228" spans="1:100" x14ac:dyDescent="0.25">
      <c r="A1228">
        <v>85258</v>
      </c>
      <c r="B1228" s="4" t="s">
        <v>381</v>
      </c>
      <c r="C1228" s="4" t="s">
        <v>162</v>
      </c>
      <c r="D1228" s="4" t="s">
        <v>161</v>
      </c>
      <c r="E1228" s="4" t="s">
        <v>163</v>
      </c>
      <c r="F1228">
        <v>1227</v>
      </c>
      <c r="CF1228">
        <v>1500</v>
      </c>
      <c r="CG1228">
        <v>1499.5</v>
      </c>
      <c r="CH1228">
        <v>1464.5</v>
      </c>
      <c r="CI1228">
        <v>1374</v>
      </c>
      <c r="CJ1228">
        <v>1349</v>
      </c>
      <c r="CK1228">
        <v>1389</v>
      </c>
      <c r="CL1228">
        <v>1434</v>
      </c>
      <c r="CM1228">
        <v>1334</v>
      </c>
      <c r="CN1228">
        <v>1429</v>
      </c>
      <c r="CO1228">
        <v>1379</v>
      </c>
      <c r="CP1228">
        <v>1344</v>
      </c>
      <c r="CQ1228">
        <v>1319</v>
      </c>
      <c r="CR1228">
        <v>1409.5</v>
      </c>
      <c r="CS1228">
        <v>1422.5</v>
      </c>
      <c r="CT1228">
        <v>1519</v>
      </c>
      <c r="CU1228">
        <v>1489</v>
      </c>
      <c r="CV1228">
        <v>1400</v>
      </c>
    </row>
    <row r="1229" spans="1:100" x14ac:dyDescent="0.25">
      <c r="A1229">
        <v>30342</v>
      </c>
      <c r="B1229" s="4" t="s">
        <v>763</v>
      </c>
      <c r="C1229" s="4" t="s">
        <v>139</v>
      </c>
      <c r="D1229" s="4" t="s">
        <v>140</v>
      </c>
      <c r="E1229" s="4" t="s">
        <v>300</v>
      </c>
      <c r="F1229">
        <v>1228</v>
      </c>
      <c r="BE1229">
        <v>1562.5</v>
      </c>
      <c r="BF1229">
        <v>1555</v>
      </c>
      <c r="BG1229">
        <v>1517</v>
      </c>
      <c r="BH1229">
        <v>1560</v>
      </c>
      <c r="BI1229">
        <v>1529.5</v>
      </c>
      <c r="BJ1229">
        <v>1525</v>
      </c>
      <c r="BK1229">
        <v>1595</v>
      </c>
      <c r="BL1229">
        <v>1460</v>
      </c>
      <c r="BM1229">
        <v>1526</v>
      </c>
      <c r="BN1229">
        <v>1455</v>
      </c>
      <c r="BO1229">
        <v>1460</v>
      </c>
      <c r="BP1229">
        <v>1506</v>
      </c>
      <c r="BQ1229">
        <v>1477.5</v>
      </c>
      <c r="BR1229">
        <v>1515</v>
      </c>
      <c r="BS1229">
        <v>1507.5</v>
      </c>
      <c r="BT1229">
        <v>1562.5</v>
      </c>
      <c r="BU1229">
        <v>1567.5</v>
      </c>
      <c r="BV1229">
        <v>1545</v>
      </c>
      <c r="BW1229">
        <v>1537.5</v>
      </c>
      <c r="BX1229">
        <v>1590</v>
      </c>
      <c r="BY1229">
        <v>1545</v>
      </c>
      <c r="BZ1229">
        <v>1545</v>
      </c>
      <c r="CA1229">
        <v>1586</v>
      </c>
      <c r="CB1229">
        <v>1544.5</v>
      </c>
      <c r="CC1229">
        <v>1540</v>
      </c>
      <c r="CD1229">
        <v>1445</v>
      </c>
      <c r="CE1229">
        <v>1489</v>
      </c>
      <c r="CF1229">
        <v>1510</v>
      </c>
      <c r="CG1229">
        <v>1599</v>
      </c>
      <c r="CH1229">
        <v>1723</v>
      </c>
      <c r="CI1229">
        <v>1552.5</v>
      </c>
      <c r="CJ1229">
        <v>1620</v>
      </c>
      <c r="CK1229">
        <v>1570</v>
      </c>
      <c r="CL1229">
        <v>1552</v>
      </c>
      <c r="CM1229">
        <v>1562.5</v>
      </c>
      <c r="CN1229">
        <v>1531.5</v>
      </c>
      <c r="CO1229">
        <v>1514</v>
      </c>
      <c r="CP1229">
        <v>1549</v>
      </c>
      <c r="CQ1229">
        <v>1515</v>
      </c>
      <c r="CR1229">
        <v>1410</v>
      </c>
      <c r="CS1229">
        <v>1435</v>
      </c>
      <c r="CT1229">
        <v>1417</v>
      </c>
      <c r="CU1229">
        <v>1435</v>
      </c>
      <c r="CV1229">
        <v>1435</v>
      </c>
    </row>
    <row r="1230" spans="1:100" x14ac:dyDescent="0.25">
      <c r="A1230">
        <v>97211</v>
      </c>
      <c r="B1230" s="4" t="s">
        <v>245</v>
      </c>
      <c r="C1230" s="4" t="s">
        <v>246</v>
      </c>
      <c r="D1230" s="4" t="s">
        <v>245</v>
      </c>
      <c r="E1230" s="4" t="s">
        <v>247</v>
      </c>
      <c r="F1230">
        <v>1228</v>
      </c>
      <c r="CE1230">
        <v>1795</v>
      </c>
      <c r="CF1230">
        <v>1825</v>
      </c>
      <c r="CG1230">
        <v>1829</v>
      </c>
      <c r="CH1230">
        <v>1850</v>
      </c>
      <c r="CI1230">
        <v>1775</v>
      </c>
      <c r="CJ1230">
        <v>1799.5</v>
      </c>
      <c r="CK1230">
        <v>1875</v>
      </c>
      <c r="CL1230">
        <v>1875</v>
      </c>
      <c r="CM1230">
        <v>1750</v>
      </c>
      <c r="CN1230">
        <v>1795</v>
      </c>
      <c r="CO1230">
        <v>1750</v>
      </c>
      <c r="CP1230">
        <v>1800</v>
      </c>
      <c r="CQ1230">
        <v>1850</v>
      </c>
      <c r="CR1230">
        <v>1950</v>
      </c>
      <c r="CS1230">
        <v>1800</v>
      </c>
      <c r="CT1230">
        <v>1800</v>
      </c>
      <c r="CU1230">
        <v>1895</v>
      </c>
      <c r="CV1230">
        <v>1850</v>
      </c>
    </row>
    <row r="1231" spans="1:100" x14ac:dyDescent="0.25">
      <c r="A1231">
        <v>21136</v>
      </c>
      <c r="B1231" s="4" t="s">
        <v>1008</v>
      </c>
      <c r="C1231" s="4" t="s">
        <v>168</v>
      </c>
      <c r="D1231" s="4" t="s">
        <v>169</v>
      </c>
      <c r="E1231" s="4" t="s">
        <v>169</v>
      </c>
      <c r="F1231">
        <v>1230</v>
      </c>
      <c r="CE1231">
        <v>1077.5</v>
      </c>
      <c r="CF1231">
        <v>1087.5</v>
      </c>
      <c r="CG1231">
        <v>1150</v>
      </c>
      <c r="CH1231">
        <v>1182.5</v>
      </c>
      <c r="CI1231">
        <v>1120</v>
      </c>
      <c r="CJ1231">
        <v>1130</v>
      </c>
      <c r="CK1231">
        <v>1135</v>
      </c>
      <c r="CL1231">
        <v>1185</v>
      </c>
      <c r="CM1231">
        <v>1185</v>
      </c>
      <c r="CN1231">
        <v>1167</v>
      </c>
      <c r="CO1231">
        <v>1136</v>
      </c>
      <c r="CP1231">
        <v>1150</v>
      </c>
      <c r="CQ1231">
        <v>1150</v>
      </c>
      <c r="CR1231">
        <v>1140</v>
      </c>
      <c r="CS1231">
        <v>1165</v>
      </c>
      <c r="CT1231">
        <v>1145</v>
      </c>
      <c r="CU1231">
        <v>1142.5</v>
      </c>
      <c r="CV1231">
        <v>1170</v>
      </c>
    </row>
    <row r="1232" spans="1:100" x14ac:dyDescent="0.25">
      <c r="A1232">
        <v>98116</v>
      </c>
      <c r="B1232" s="4" t="s">
        <v>181</v>
      </c>
      <c r="C1232" s="4" t="s">
        <v>180</v>
      </c>
      <c r="D1232" s="4" t="s">
        <v>181</v>
      </c>
      <c r="E1232" s="4" t="s">
        <v>182</v>
      </c>
      <c r="F1232">
        <v>1231</v>
      </c>
      <c r="CD1232">
        <v>2000</v>
      </c>
      <c r="CE1232">
        <v>2250</v>
      </c>
      <c r="CF1232">
        <v>2025</v>
      </c>
      <c r="CG1232">
        <v>2322</v>
      </c>
      <c r="CH1232">
        <v>2455</v>
      </c>
      <c r="CI1232">
        <v>2395</v>
      </c>
      <c r="CJ1232">
        <v>2647</v>
      </c>
      <c r="CK1232">
        <v>2600</v>
      </c>
      <c r="CL1232">
        <v>2600</v>
      </c>
      <c r="CM1232">
        <v>2550</v>
      </c>
      <c r="CN1232">
        <v>2447.5</v>
      </c>
      <c r="CO1232">
        <v>2495</v>
      </c>
      <c r="CP1232">
        <v>2495</v>
      </c>
      <c r="CQ1232">
        <v>2325</v>
      </c>
      <c r="CR1232">
        <v>2382.5</v>
      </c>
      <c r="CS1232">
        <v>2297</v>
      </c>
      <c r="CT1232">
        <v>2470</v>
      </c>
      <c r="CU1232">
        <v>2537.5</v>
      </c>
      <c r="CV1232">
        <v>2314</v>
      </c>
    </row>
    <row r="1233" spans="1:100" x14ac:dyDescent="0.25">
      <c r="A1233">
        <v>95835</v>
      </c>
      <c r="B1233" s="4" t="s">
        <v>206</v>
      </c>
      <c r="C1233" s="4" t="s">
        <v>117</v>
      </c>
      <c r="D1233" s="4" t="s">
        <v>206</v>
      </c>
      <c r="E1233" s="4" t="s">
        <v>206</v>
      </c>
      <c r="F1233">
        <v>1232</v>
      </c>
      <c r="CE1233">
        <v>1500</v>
      </c>
      <c r="CF1233">
        <v>1534</v>
      </c>
      <c r="CG1233">
        <v>1508</v>
      </c>
      <c r="CH1233">
        <v>1508</v>
      </c>
      <c r="CI1233">
        <v>1508</v>
      </c>
      <c r="CJ1233">
        <v>1595</v>
      </c>
      <c r="CK1233">
        <v>1520</v>
      </c>
      <c r="CL1233">
        <v>1508</v>
      </c>
      <c r="CM1233">
        <v>1508</v>
      </c>
      <c r="CN1233">
        <v>1695</v>
      </c>
      <c r="CO1233">
        <v>1695</v>
      </c>
      <c r="CP1233">
        <v>1722</v>
      </c>
      <c r="CQ1233">
        <v>1750</v>
      </c>
      <c r="CR1233">
        <v>1733</v>
      </c>
      <c r="CS1233">
        <v>1817.5</v>
      </c>
      <c r="CT1233">
        <v>1775</v>
      </c>
      <c r="CU1233">
        <v>1695</v>
      </c>
      <c r="CV1233">
        <v>1793.5</v>
      </c>
    </row>
    <row r="1234" spans="1:100" x14ac:dyDescent="0.25">
      <c r="A1234">
        <v>93012</v>
      </c>
      <c r="B1234" s="4" t="s">
        <v>1009</v>
      </c>
      <c r="C1234" s="4" t="s">
        <v>117</v>
      </c>
      <c r="D1234" s="4" t="s">
        <v>314</v>
      </c>
      <c r="E1234" s="4" t="s">
        <v>314</v>
      </c>
      <c r="F1234">
        <v>1233</v>
      </c>
      <c r="CG1234">
        <v>2217.5</v>
      </c>
      <c r="CH1234">
        <v>2295</v>
      </c>
      <c r="CI1234">
        <v>2235</v>
      </c>
      <c r="CJ1234">
        <v>2250</v>
      </c>
      <c r="CK1234">
        <v>2250</v>
      </c>
      <c r="CL1234">
        <v>2225</v>
      </c>
      <c r="CM1234">
        <v>2265</v>
      </c>
      <c r="CN1234">
        <v>2200</v>
      </c>
      <c r="CO1234">
        <v>2245</v>
      </c>
      <c r="CP1234">
        <v>2312</v>
      </c>
      <c r="CQ1234">
        <v>2300</v>
      </c>
      <c r="CR1234">
        <v>2300</v>
      </c>
      <c r="CS1234">
        <v>2280</v>
      </c>
      <c r="CT1234">
        <v>2392.5</v>
      </c>
      <c r="CU1234">
        <v>2375</v>
      </c>
      <c r="CV1234">
        <v>2438</v>
      </c>
    </row>
    <row r="1235" spans="1:100" x14ac:dyDescent="0.25">
      <c r="A1235">
        <v>33143</v>
      </c>
      <c r="B1235" s="4" t="s">
        <v>1010</v>
      </c>
      <c r="C1235" s="4" t="s">
        <v>171</v>
      </c>
      <c r="D1235" s="4" t="s">
        <v>172</v>
      </c>
      <c r="E1235" s="4" t="s">
        <v>173</v>
      </c>
      <c r="F1235">
        <v>1234</v>
      </c>
      <c r="CB1235">
        <v>2400</v>
      </c>
      <c r="CC1235">
        <v>2560</v>
      </c>
      <c r="CD1235">
        <v>2750</v>
      </c>
      <c r="CE1235">
        <v>2278.5</v>
      </c>
      <c r="CF1235">
        <v>2170</v>
      </c>
      <c r="CG1235">
        <v>2265</v>
      </c>
      <c r="CH1235">
        <v>2338.5</v>
      </c>
      <c r="CI1235">
        <v>2250</v>
      </c>
      <c r="CJ1235">
        <v>2300</v>
      </c>
      <c r="CK1235">
        <v>2335</v>
      </c>
      <c r="CL1235">
        <v>2300</v>
      </c>
      <c r="CM1235">
        <v>2645</v>
      </c>
      <c r="CN1235">
        <v>2645</v>
      </c>
      <c r="CO1235">
        <v>2675</v>
      </c>
      <c r="CP1235">
        <v>2655</v>
      </c>
      <c r="CQ1235">
        <v>2400</v>
      </c>
      <c r="CR1235">
        <v>2458</v>
      </c>
      <c r="CS1235">
        <v>2400</v>
      </c>
      <c r="CT1235">
        <v>2400</v>
      </c>
      <c r="CU1235">
        <v>2350</v>
      </c>
      <c r="CV1235">
        <v>2350</v>
      </c>
    </row>
    <row r="1236" spans="1:100" x14ac:dyDescent="0.25">
      <c r="A1236">
        <v>91505</v>
      </c>
      <c r="B1236" s="4" t="s">
        <v>1011</v>
      </c>
      <c r="C1236" s="4" t="s">
        <v>117</v>
      </c>
      <c r="D1236" s="4" t="s">
        <v>124</v>
      </c>
      <c r="E1236" s="4" t="s">
        <v>125</v>
      </c>
      <c r="F1236">
        <v>1235</v>
      </c>
      <c r="CK1236">
        <v>2375</v>
      </c>
      <c r="CL1236">
        <v>2425</v>
      </c>
      <c r="CM1236">
        <v>2450</v>
      </c>
      <c r="CN1236">
        <v>2550</v>
      </c>
      <c r="CO1236">
        <v>2437.5</v>
      </c>
      <c r="CP1236">
        <v>2435</v>
      </c>
      <c r="CQ1236">
        <v>2375</v>
      </c>
      <c r="CR1236">
        <v>2550</v>
      </c>
      <c r="CS1236">
        <v>2500</v>
      </c>
      <c r="CT1236">
        <v>2600</v>
      </c>
      <c r="CU1236">
        <v>2678</v>
      </c>
      <c r="CV1236">
        <v>2513.5</v>
      </c>
    </row>
    <row r="1237" spans="1:100" x14ac:dyDescent="0.25">
      <c r="A1237">
        <v>92612</v>
      </c>
      <c r="B1237" s="4" t="s">
        <v>451</v>
      </c>
      <c r="C1237" s="4" t="s">
        <v>117</v>
      </c>
      <c r="D1237" s="4" t="s">
        <v>124</v>
      </c>
      <c r="E1237" s="4" t="s">
        <v>257</v>
      </c>
      <c r="F1237">
        <v>1236</v>
      </c>
      <c r="Y1237">
        <v>2300</v>
      </c>
      <c r="Z1237">
        <v>2300</v>
      </c>
      <c r="AA1237">
        <v>2315</v>
      </c>
      <c r="AB1237">
        <v>2200</v>
      </c>
      <c r="AC1237">
        <v>2400</v>
      </c>
      <c r="AD1237">
        <v>2600</v>
      </c>
      <c r="AE1237">
        <v>2500</v>
      </c>
      <c r="AF1237">
        <v>2450</v>
      </c>
      <c r="AG1237">
        <v>2100</v>
      </c>
      <c r="AH1237">
        <v>2200</v>
      </c>
      <c r="AI1237">
        <v>2200</v>
      </c>
      <c r="AJ1237">
        <v>2100</v>
      </c>
      <c r="AK1237">
        <v>2100</v>
      </c>
      <c r="AL1237">
        <v>2272.5</v>
      </c>
      <c r="AM1237">
        <v>2400</v>
      </c>
      <c r="AN1237">
        <v>2400</v>
      </c>
      <c r="AO1237">
        <v>2400</v>
      </c>
      <c r="AP1237">
        <v>2400</v>
      </c>
      <c r="AQ1237">
        <v>2450</v>
      </c>
      <c r="AR1237">
        <v>2500</v>
      </c>
      <c r="AS1237">
        <v>2500</v>
      </c>
      <c r="AT1237">
        <v>2550</v>
      </c>
      <c r="AU1237">
        <v>2500</v>
      </c>
      <c r="AV1237">
        <v>2500</v>
      </c>
      <c r="AW1237">
        <v>2500</v>
      </c>
      <c r="AX1237">
        <v>2600</v>
      </c>
      <c r="AY1237">
        <v>2662.5</v>
      </c>
      <c r="AZ1237">
        <v>2662.5</v>
      </c>
      <c r="BA1237">
        <v>2500</v>
      </c>
      <c r="BB1237">
        <v>2500</v>
      </c>
      <c r="BC1237">
        <v>2600</v>
      </c>
      <c r="BD1237">
        <v>2500</v>
      </c>
      <c r="BE1237">
        <v>2445</v>
      </c>
      <c r="BF1237">
        <v>2400</v>
      </c>
      <c r="BG1237">
        <v>2370</v>
      </c>
      <c r="BH1237">
        <v>2325</v>
      </c>
      <c r="BI1237">
        <v>2340</v>
      </c>
      <c r="BJ1237">
        <v>2547.5</v>
      </c>
      <c r="BK1237">
        <v>2400</v>
      </c>
      <c r="BL1237">
        <v>2450</v>
      </c>
      <c r="BM1237">
        <v>2400</v>
      </c>
      <c r="BN1237">
        <v>2410</v>
      </c>
      <c r="BO1237">
        <v>2500</v>
      </c>
      <c r="BP1237">
        <v>2550</v>
      </c>
      <c r="BQ1237">
        <v>2600</v>
      </c>
      <c r="BR1237">
        <v>2502.5</v>
      </c>
      <c r="BS1237">
        <v>2502.5</v>
      </c>
      <c r="BT1237">
        <v>2512.5</v>
      </c>
      <c r="BU1237">
        <v>2645</v>
      </c>
      <c r="BV1237">
        <v>2552.5</v>
      </c>
      <c r="BW1237">
        <v>2445</v>
      </c>
      <c r="BX1237">
        <v>2400</v>
      </c>
      <c r="BY1237">
        <v>2397.5</v>
      </c>
      <c r="BZ1237">
        <v>2495</v>
      </c>
      <c r="CA1237">
        <v>2510</v>
      </c>
      <c r="CB1237">
        <v>2655</v>
      </c>
      <c r="CC1237">
        <v>2680</v>
      </c>
      <c r="CD1237">
        <v>2617.5</v>
      </c>
      <c r="CE1237">
        <v>2560</v>
      </c>
      <c r="CF1237">
        <v>2605</v>
      </c>
      <c r="CG1237">
        <v>2620</v>
      </c>
      <c r="CH1237">
        <v>2595</v>
      </c>
      <c r="CI1237">
        <v>2667.5</v>
      </c>
      <c r="CJ1237">
        <v>2800</v>
      </c>
      <c r="CK1237">
        <v>2562.5</v>
      </c>
      <c r="CL1237">
        <v>2985</v>
      </c>
      <c r="CM1237">
        <v>3065</v>
      </c>
      <c r="CN1237">
        <v>2932.5</v>
      </c>
      <c r="CO1237">
        <v>2965</v>
      </c>
      <c r="CP1237">
        <v>2925</v>
      </c>
      <c r="CQ1237">
        <v>2857</v>
      </c>
      <c r="CR1237">
        <v>2790</v>
      </c>
      <c r="CS1237">
        <v>2720</v>
      </c>
      <c r="CT1237">
        <v>2800</v>
      </c>
      <c r="CU1237">
        <v>2765</v>
      </c>
      <c r="CV1237">
        <v>2777.5</v>
      </c>
    </row>
    <row r="1238" spans="1:100" x14ac:dyDescent="0.25">
      <c r="A1238">
        <v>33619</v>
      </c>
      <c r="B1238" s="4" t="s">
        <v>1012</v>
      </c>
      <c r="C1238" s="4" t="s">
        <v>171</v>
      </c>
      <c r="D1238" s="4" t="s">
        <v>260</v>
      </c>
      <c r="E1238" s="4" t="s">
        <v>261</v>
      </c>
      <c r="F1238">
        <v>1237</v>
      </c>
      <c r="CC1238">
        <v>1175</v>
      </c>
      <c r="CD1238">
        <v>1162.5</v>
      </c>
      <c r="CE1238">
        <v>1172.5</v>
      </c>
      <c r="CF1238">
        <v>1224.5</v>
      </c>
      <c r="CG1238">
        <v>1290.5</v>
      </c>
      <c r="CH1238">
        <v>1177.5</v>
      </c>
      <c r="CI1238">
        <v>1200</v>
      </c>
      <c r="CJ1238">
        <v>1162.5</v>
      </c>
      <c r="CK1238">
        <v>1175</v>
      </c>
      <c r="CL1238">
        <v>1175</v>
      </c>
      <c r="CM1238">
        <v>1367</v>
      </c>
      <c r="CN1238">
        <v>1423.5</v>
      </c>
      <c r="CO1238">
        <v>1254</v>
      </c>
      <c r="CP1238">
        <v>1250</v>
      </c>
      <c r="CQ1238">
        <v>1200</v>
      </c>
      <c r="CR1238">
        <v>1200</v>
      </c>
      <c r="CS1238">
        <v>1270</v>
      </c>
      <c r="CT1238">
        <v>1313.5</v>
      </c>
      <c r="CU1238">
        <v>1280</v>
      </c>
      <c r="CV1238">
        <v>1400</v>
      </c>
    </row>
    <row r="1239" spans="1:100" x14ac:dyDescent="0.25">
      <c r="A1239">
        <v>71112</v>
      </c>
      <c r="B1239" s="4" t="s">
        <v>679</v>
      </c>
      <c r="C1239" s="4" t="s">
        <v>516</v>
      </c>
      <c r="D1239" s="4" t="s">
        <v>680</v>
      </c>
      <c r="E1239" s="4" t="s">
        <v>681</v>
      </c>
      <c r="F1239">
        <v>1238</v>
      </c>
      <c r="CE1239">
        <v>1212.5</v>
      </c>
      <c r="CF1239">
        <v>1250</v>
      </c>
      <c r="CG1239">
        <v>1237.5</v>
      </c>
      <c r="CH1239">
        <v>1300</v>
      </c>
      <c r="CI1239">
        <v>1325</v>
      </c>
      <c r="CJ1239">
        <v>1312.5</v>
      </c>
      <c r="CK1239">
        <v>1300</v>
      </c>
      <c r="CL1239">
        <v>1250</v>
      </c>
      <c r="CM1239">
        <v>1250</v>
      </c>
      <c r="CN1239">
        <v>1285</v>
      </c>
      <c r="CO1239">
        <v>1200</v>
      </c>
      <c r="CP1239">
        <v>1200</v>
      </c>
      <c r="CQ1239">
        <v>1217.5</v>
      </c>
      <c r="CR1239">
        <v>1172.5</v>
      </c>
      <c r="CS1239">
        <v>1150</v>
      </c>
      <c r="CT1239">
        <v>1200</v>
      </c>
      <c r="CU1239">
        <v>1250</v>
      </c>
      <c r="CV1239">
        <v>1260</v>
      </c>
    </row>
    <row r="1240" spans="1:100" x14ac:dyDescent="0.25">
      <c r="A1240">
        <v>97214</v>
      </c>
      <c r="B1240" s="4" t="s">
        <v>245</v>
      </c>
      <c r="C1240" s="4" t="s">
        <v>246</v>
      </c>
      <c r="D1240" s="4" t="s">
        <v>245</v>
      </c>
      <c r="E1240" s="4" t="s">
        <v>247</v>
      </c>
      <c r="F1240">
        <v>1239</v>
      </c>
      <c r="CE1240">
        <v>1850</v>
      </c>
      <c r="CF1240">
        <v>1900</v>
      </c>
      <c r="CG1240">
        <v>1795</v>
      </c>
      <c r="CH1240">
        <v>1897.5</v>
      </c>
      <c r="CI1240">
        <v>1995</v>
      </c>
      <c r="CJ1240">
        <v>2048</v>
      </c>
      <c r="CK1240">
        <v>1995</v>
      </c>
      <c r="CL1240">
        <v>1995</v>
      </c>
      <c r="CM1240">
        <v>1995</v>
      </c>
      <c r="CN1240">
        <v>1895</v>
      </c>
      <c r="CO1240">
        <v>2097.5</v>
      </c>
      <c r="CP1240">
        <v>2050</v>
      </c>
      <c r="CQ1240">
        <v>1995</v>
      </c>
      <c r="CR1240">
        <v>1995</v>
      </c>
      <c r="CS1240">
        <v>1895</v>
      </c>
      <c r="CT1240">
        <v>1972.5</v>
      </c>
      <c r="CU1240">
        <v>1995</v>
      </c>
      <c r="CV1240">
        <v>1925</v>
      </c>
    </row>
    <row r="1241" spans="1:100" x14ac:dyDescent="0.25">
      <c r="A1241">
        <v>77079</v>
      </c>
      <c r="B1241" s="4" t="s">
        <v>112</v>
      </c>
      <c r="C1241" s="4" t="s">
        <v>108</v>
      </c>
      <c r="D1241" s="4" t="s">
        <v>112</v>
      </c>
      <c r="E1241" s="4" t="s">
        <v>113</v>
      </c>
      <c r="F1241">
        <v>1240</v>
      </c>
      <c r="CF1241">
        <v>1850</v>
      </c>
      <c r="CG1241">
        <v>1869.5</v>
      </c>
      <c r="CH1241">
        <v>1825</v>
      </c>
      <c r="CI1241">
        <v>1875</v>
      </c>
      <c r="CJ1241">
        <v>1825</v>
      </c>
      <c r="CK1241">
        <v>1700</v>
      </c>
      <c r="CL1241">
        <v>1741.5</v>
      </c>
      <c r="CM1241">
        <v>1935</v>
      </c>
      <c r="CN1241">
        <v>1966</v>
      </c>
      <c r="CO1241">
        <v>1810</v>
      </c>
      <c r="CP1241">
        <v>1787.5</v>
      </c>
      <c r="CQ1241">
        <v>1640</v>
      </c>
      <c r="CR1241">
        <v>1786</v>
      </c>
      <c r="CS1241">
        <v>2001</v>
      </c>
      <c r="CT1241">
        <v>2010</v>
      </c>
      <c r="CU1241">
        <v>1739.5</v>
      </c>
      <c r="CV1241">
        <v>1782.5</v>
      </c>
    </row>
    <row r="1242" spans="1:100" x14ac:dyDescent="0.25">
      <c r="A1242">
        <v>32301</v>
      </c>
      <c r="B1242" s="4" t="s">
        <v>449</v>
      </c>
      <c r="C1242" s="4" t="s">
        <v>171</v>
      </c>
      <c r="D1242" s="4" t="s">
        <v>449</v>
      </c>
      <c r="E1242" s="4" t="s">
        <v>450</v>
      </c>
      <c r="F1242">
        <v>1241</v>
      </c>
      <c r="CE1242">
        <v>737.5</v>
      </c>
      <c r="CF1242">
        <v>750</v>
      </c>
      <c r="CG1242">
        <v>725</v>
      </c>
      <c r="CH1242">
        <v>695</v>
      </c>
      <c r="CI1242">
        <v>742.5</v>
      </c>
      <c r="CJ1242">
        <v>730</v>
      </c>
      <c r="CK1242">
        <v>750</v>
      </c>
      <c r="CL1242">
        <v>775</v>
      </c>
      <c r="CM1242">
        <v>810</v>
      </c>
      <c r="CN1242">
        <v>800</v>
      </c>
      <c r="CO1242">
        <v>750</v>
      </c>
      <c r="CP1242">
        <v>750</v>
      </c>
      <c r="CQ1242">
        <v>725</v>
      </c>
      <c r="CR1242">
        <v>730</v>
      </c>
      <c r="CS1242">
        <v>750</v>
      </c>
      <c r="CT1242">
        <v>799</v>
      </c>
      <c r="CU1242">
        <v>777.5</v>
      </c>
      <c r="CV1242">
        <v>795</v>
      </c>
    </row>
    <row r="1243" spans="1:100" x14ac:dyDescent="0.25">
      <c r="A1243">
        <v>89113</v>
      </c>
      <c r="B1243" s="4" t="s">
        <v>225</v>
      </c>
      <c r="C1243" s="4" t="s">
        <v>226</v>
      </c>
      <c r="D1243" s="4" t="s">
        <v>225</v>
      </c>
      <c r="E1243" s="4" t="s">
        <v>227</v>
      </c>
      <c r="F1243">
        <v>1242</v>
      </c>
      <c r="CF1243">
        <v>1274</v>
      </c>
      <c r="CG1243">
        <v>1349</v>
      </c>
      <c r="CH1243">
        <v>1324</v>
      </c>
      <c r="CI1243">
        <v>1311</v>
      </c>
      <c r="CJ1243">
        <v>1267</v>
      </c>
      <c r="CK1243">
        <v>1300</v>
      </c>
      <c r="CL1243">
        <v>1250</v>
      </c>
      <c r="CM1243">
        <v>1282.5</v>
      </c>
      <c r="CN1243">
        <v>1254.5</v>
      </c>
      <c r="CO1243">
        <v>1240</v>
      </c>
      <c r="CP1243">
        <v>1295</v>
      </c>
      <c r="CQ1243">
        <v>1275</v>
      </c>
      <c r="CR1243">
        <v>1260</v>
      </c>
      <c r="CS1243">
        <v>1225</v>
      </c>
      <c r="CT1243">
        <v>1267</v>
      </c>
      <c r="CU1243">
        <v>1267</v>
      </c>
      <c r="CV1243">
        <v>1254</v>
      </c>
    </row>
    <row r="1244" spans="1:100" x14ac:dyDescent="0.25">
      <c r="A1244">
        <v>2908</v>
      </c>
      <c r="B1244" s="4" t="s">
        <v>674</v>
      </c>
      <c r="C1244" s="4" t="s">
        <v>673</v>
      </c>
      <c r="D1244" s="4" t="s">
        <v>674</v>
      </c>
      <c r="E1244" s="4" t="s">
        <v>674</v>
      </c>
      <c r="F1244">
        <v>1243</v>
      </c>
      <c r="CE1244">
        <v>975</v>
      </c>
      <c r="CF1244">
        <v>950</v>
      </c>
      <c r="CG1244">
        <v>1100</v>
      </c>
      <c r="CH1244">
        <v>1000</v>
      </c>
      <c r="CI1244">
        <v>1100</v>
      </c>
      <c r="CJ1244">
        <v>975</v>
      </c>
      <c r="CK1244">
        <v>1000</v>
      </c>
      <c r="CL1244">
        <v>1000</v>
      </c>
      <c r="CM1244">
        <v>1000</v>
      </c>
      <c r="CN1244">
        <v>1000</v>
      </c>
      <c r="CO1244">
        <v>1100</v>
      </c>
      <c r="CP1244">
        <v>1100</v>
      </c>
      <c r="CQ1244">
        <v>1100</v>
      </c>
      <c r="CR1244">
        <v>1100</v>
      </c>
      <c r="CS1244">
        <v>1150</v>
      </c>
      <c r="CT1244">
        <v>1200</v>
      </c>
      <c r="CU1244">
        <v>1300</v>
      </c>
      <c r="CV1244">
        <v>1300</v>
      </c>
    </row>
    <row r="1245" spans="1:100" x14ac:dyDescent="0.25">
      <c r="A1245">
        <v>71270</v>
      </c>
      <c r="B1245" s="4" t="s">
        <v>1013</v>
      </c>
      <c r="C1245" s="4" t="s">
        <v>516</v>
      </c>
      <c r="D1245" s="4" t="s">
        <v>1013</v>
      </c>
      <c r="E1245" s="4" t="s">
        <v>676</v>
      </c>
      <c r="F1245">
        <v>1244</v>
      </c>
      <c r="CG1245">
        <v>725</v>
      </c>
      <c r="CH1245">
        <v>700</v>
      </c>
      <c r="CI1245">
        <v>700</v>
      </c>
      <c r="CJ1245">
        <v>700</v>
      </c>
      <c r="CK1245">
        <v>687.5</v>
      </c>
      <c r="CL1245">
        <v>725</v>
      </c>
      <c r="CM1245">
        <v>700</v>
      </c>
      <c r="CN1245">
        <v>700</v>
      </c>
      <c r="CO1245">
        <v>650</v>
      </c>
      <c r="CP1245">
        <v>650</v>
      </c>
      <c r="CQ1245">
        <v>700</v>
      </c>
      <c r="CR1245">
        <v>700</v>
      </c>
      <c r="CS1245">
        <v>700</v>
      </c>
      <c r="CT1245">
        <v>650</v>
      </c>
      <c r="CU1245">
        <v>712.5</v>
      </c>
      <c r="CV1245">
        <v>712.5</v>
      </c>
    </row>
    <row r="1246" spans="1:100" x14ac:dyDescent="0.25">
      <c r="A1246">
        <v>77025</v>
      </c>
      <c r="B1246" s="4" t="s">
        <v>112</v>
      </c>
      <c r="C1246" s="4" t="s">
        <v>108</v>
      </c>
      <c r="D1246" s="4" t="s">
        <v>112</v>
      </c>
      <c r="E1246" s="4" t="s">
        <v>113</v>
      </c>
      <c r="F1246">
        <v>1245</v>
      </c>
      <c r="BJ1246">
        <v>1649.5</v>
      </c>
      <c r="BK1246">
        <v>1675</v>
      </c>
      <c r="BL1246">
        <v>1700</v>
      </c>
      <c r="BM1246">
        <v>1790.5</v>
      </c>
      <c r="BN1246">
        <v>1900</v>
      </c>
      <c r="BO1246">
        <v>1750</v>
      </c>
      <c r="BP1246">
        <v>1750</v>
      </c>
      <c r="BQ1246">
        <v>1750</v>
      </c>
      <c r="BR1246">
        <v>1700</v>
      </c>
      <c r="BS1246">
        <v>1709</v>
      </c>
      <c r="BT1246">
        <v>1692</v>
      </c>
      <c r="BU1246">
        <v>1714</v>
      </c>
      <c r="BV1246">
        <v>1709</v>
      </c>
      <c r="BW1246">
        <v>1639</v>
      </c>
      <c r="BX1246">
        <v>1774.5</v>
      </c>
      <c r="BY1246">
        <v>1799</v>
      </c>
      <c r="BZ1246">
        <v>1699</v>
      </c>
      <c r="CA1246">
        <v>1714.5</v>
      </c>
      <c r="CB1246">
        <v>1475</v>
      </c>
      <c r="CC1246">
        <v>1524</v>
      </c>
      <c r="CD1246">
        <v>1646</v>
      </c>
      <c r="CE1246">
        <v>1558.5</v>
      </c>
      <c r="CF1246">
        <v>1550</v>
      </c>
      <c r="CG1246">
        <v>1624</v>
      </c>
      <c r="CH1246">
        <v>1559</v>
      </c>
      <c r="CI1246">
        <v>1609</v>
      </c>
      <c r="CJ1246">
        <v>1686</v>
      </c>
      <c r="CK1246">
        <v>1699</v>
      </c>
      <c r="CL1246">
        <v>1595</v>
      </c>
      <c r="CM1246">
        <v>1597</v>
      </c>
      <c r="CN1246">
        <v>1829</v>
      </c>
      <c r="CO1246">
        <v>1709</v>
      </c>
      <c r="CP1246">
        <v>1729</v>
      </c>
      <c r="CQ1246">
        <v>1674.5</v>
      </c>
      <c r="CR1246">
        <v>1950</v>
      </c>
      <c r="CS1246">
        <v>1898.5</v>
      </c>
      <c r="CT1246">
        <v>1829</v>
      </c>
      <c r="CU1246">
        <v>1865</v>
      </c>
      <c r="CV1246">
        <v>1955</v>
      </c>
    </row>
    <row r="1247" spans="1:100" x14ac:dyDescent="0.25">
      <c r="A1247">
        <v>94043</v>
      </c>
      <c r="B1247" s="4" t="s">
        <v>1014</v>
      </c>
      <c r="C1247" s="4" t="s">
        <v>117</v>
      </c>
      <c r="D1247" s="4" t="s">
        <v>315</v>
      </c>
      <c r="E1247" s="4" t="s">
        <v>316</v>
      </c>
      <c r="F1247">
        <v>1246</v>
      </c>
      <c r="CD1247">
        <v>3397.5</v>
      </c>
      <c r="CE1247">
        <v>3395</v>
      </c>
      <c r="CF1247">
        <v>3355</v>
      </c>
      <c r="CG1247">
        <v>3303</v>
      </c>
      <c r="CH1247">
        <v>3495</v>
      </c>
      <c r="CI1247">
        <v>3500</v>
      </c>
      <c r="CJ1247">
        <v>3495</v>
      </c>
      <c r="CK1247">
        <v>3460</v>
      </c>
      <c r="CL1247">
        <v>3500</v>
      </c>
      <c r="CM1247">
        <v>3312.5</v>
      </c>
      <c r="CN1247">
        <v>3259.5</v>
      </c>
      <c r="CO1247">
        <v>3097.5</v>
      </c>
      <c r="CP1247">
        <v>3250</v>
      </c>
      <c r="CQ1247">
        <v>3295</v>
      </c>
      <c r="CR1247">
        <v>3470</v>
      </c>
      <c r="CS1247">
        <v>3400</v>
      </c>
      <c r="CT1247">
        <v>3250</v>
      </c>
      <c r="CU1247">
        <v>3500</v>
      </c>
      <c r="CV1247">
        <v>3500</v>
      </c>
    </row>
    <row r="1248" spans="1:100" x14ac:dyDescent="0.25">
      <c r="A1248">
        <v>20010</v>
      </c>
      <c r="B1248" s="4" t="s">
        <v>142</v>
      </c>
      <c r="C1248" s="4" t="s">
        <v>143</v>
      </c>
      <c r="D1248" s="4" t="s">
        <v>142</v>
      </c>
      <c r="E1248" s="4" t="s">
        <v>144</v>
      </c>
      <c r="F1248">
        <v>1247</v>
      </c>
      <c r="CE1248">
        <v>2800</v>
      </c>
      <c r="CF1248">
        <v>2700</v>
      </c>
      <c r="CG1248">
        <v>2700</v>
      </c>
      <c r="CH1248">
        <v>2751.5</v>
      </c>
      <c r="CI1248">
        <v>2765</v>
      </c>
      <c r="CJ1248">
        <v>2750</v>
      </c>
      <c r="CK1248">
        <v>2600</v>
      </c>
      <c r="CL1248">
        <v>2650</v>
      </c>
      <c r="CM1248">
        <v>2687</v>
      </c>
      <c r="CN1248">
        <v>2600</v>
      </c>
      <c r="CO1248">
        <v>2495</v>
      </c>
      <c r="CP1248">
        <v>2675</v>
      </c>
      <c r="CQ1248">
        <v>2705</v>
      </c>
      <c r="CR1248">
        <v>2800</v>
      </c>
      <c r="CS1248">
        <v>2750</v>
      </c>
      <c r="CT1248">
        <v>2703</v>
      </c>
      <c r="CU1248">
        <v>2600</v>
      </c>
      <c r="CV1248">
        <v>2699.5</v>
      </c>
    </row>
    <row r="1249" spans="1:100" x14ac:dyDescent="0.25">
      <c r="A1249">
        <v>60659</v>
      </c>
      <c r="B1249" s="4" t="s">
        <v>104</v>
      </c>
      <c r="C1249" s="4" t="s">
        <v>105</v>
      </c>
      <c r="D1249" s="4" t="s">
        <v>104</v>
      </c>
      <c r="E1249" s="4" t="s">
        <v>106</v>
      </c>
      <c r="F1249">
        <v>1248</v>
      </c>
      <c r="CE1249">
        <v>1250</v>
      </c>
      <c r="CF1249">
        <v>1250</v>
      </c>
      <c r="CG1249">
        <v>1297.5</v>
      </c>
      <c r="CH1249">
        <v>1300</v>
      </c>
      <c r="CI1249">
        <v>1300</v>
      </c>
      <c r="CJ1249">
        <v>1277.5</v>
      </c>
      <c r="CK1249">
        <v>1277.5</v>
      </c>
      <c r="CL1249">
        <v>1295</v>
      </c>
      <c r="CM1249">
        <v>1300</v>
      </c>
      <c r="CN1249">
        <v>1275</v>
      </c>
      <c r="CO1249">
        <v>1300</v>
      </c>
      <c r="CP1249">
        <v>1325</v>
      </c>
      <c r="CQ1249">
        <v>1350</v>
      </c>
      <c r="CR1249">
        <v>1332.5</v>
      </c>
      <c r="CS1249">
        <v>1300</v>
      </c>
      <c r="CT1249">
        <v>1295</v>
      </c>
      <c r="CU1249">
        <v>1300</v>
      </c>
      <c r="CV1249">
        <v>1295</v>
      </c>
    </row>
    <row r="1250" spans="1:100" x14ac:dyDescent="0.25">
      <c r="A1250">
        <v>38104</v>
      </c>
      <c r="B1250" s="4" t="s">
        <v>509</v>
      </c>
      <c r="C1250" s="4" t="s">
        <v>121</v>
      </c>
      <c r="D1250" s="4" t="s">
        <v>509</v>
      </c>
      <c r="E1250" s="4" t="s">
        <v>510</v>
      </c>
      <c r="F1250">
        <v>1249</v>
      </c>
      <c r="CD1250">
        <v>915</v>
      </c>
      <c r="CE1250">
        <v>897.5</v>
      </c>
      <c r="CF1250">
        <v>862.5</v>
      </c>
      <c r="CG1250">
        <v>935</v>
      </c>
      <c r="CH1250">
        <v>1000</v>
      </c>
      <c r="CI1250">
        <v>995</v>
      </c>
      <c r="CJ1250">
        <v>975</v>
      </c>
      <c r="CK1250">
        <v>950</v>
      </c>
      <c r="CL1250">
        <v>885</v>
      </c>
      <c r="CM1250">
        <v>897.5</v>
      </c>
      <c r="CN1250">
        <v>900</v>
      </c>
      <c r="CO1250">
        <v>975</v>
      </c>
      <c r="CP1250">
        <v>995</v>
      </c>
      <c r="CQ1250">
        <v>962.5</v>
      </c>
      <c r="CR1250">
        <v>937.5</v>
      </c>
      <c r="CS1250">
        <v>1050</v>
      </c>
      <c r="CT1250">
        <v>1097.5</v>
      </c>
      <c r="CU1250">
        <v>995</v>
      </c>
      <c r="CV1250">
        <v>1050</v>
      </c>
    </row>
    <row r="1251" spans="1:100" x14ac:dyDescent="0.25">
      <c r="A1251">
        <v>75230</v>
      </c>
      <c r="B1251" s="4" t="s">
        <v>160</v>
      </c>
      <c r="C1251" s="4" t="s">
        <v>108</v>
      </c>
      <c r="D1251" s="4" t="s">
        <v>109</v>
      </c>
      <c r="E1251" s="4" t="s">
        <v>160</v>
      </c>
      <c r="F1251">
        <v>1250</v>
      </c>
      <c r="CF1251">
        <v>1350</v>
      </c>
      <c r="CG1251">
        <v>1275</v>
      </c>
      <c r="CH1251">
        <v>1315</v>
      </c>
      <c r="CI1251">
        <v>1404</v>
      </c>
      <c r="CJ1251">
        <v>1388</v>
      </c>
      <c r="CK1251">
        <v>1385</v>
      </c>
      <c r="CL1251">
        <v>1497.5</v>
      </c>
      <c r="CM1251">
        <v>1450</v>
      </c>
      <c r="CN1251">
        <v>1475</v>
      </c>
      <c r="CO1251">
        <v>1442.5</v>
      </c>
      <c r="CP1251">
        <v>1495</v>
      </c>
      <c r="CQ1251">
        <v>1607.5</v>
      </c>
      <c r="CR1251">
        <v>1810</v>
      </c>
      <c r="CS1251">
        <v>1785</v>
      </c>
      <c r="CT1251">
        <v>1810</v>
      </c>
      <c r="CU1251">
        <v>1810</v>
      </c>
      <c r="CV1251">
        <v>1785</v>
      </c>
    </row>
    <row r="1252" spans="1:100" x14ac:dyDescent="0.25">
      <c r="A1252">
        <v>98144</v>
      </c>
      <c r="B1252" s="4" t="s">
        <v>181</v>
      </c>
      <c r="C1252" s="4" t="s">
        <v>180</v>
      </c>
      <c r="D1252" s="4" t="s">
        <v>181</v>
      </c>
      <c r="E1252" s="4" t="s">
        <v>182</v>
      </c>
      <c r="F1252">
        <v>1251</v>
      </c>
      <c r="CG1252">
        <v>2174.5</v>
      </c>
      <c r="CH1252">
        <v>2100</v>
      </c>
      <c r="CI1252">
        <v>2265</v>
      </c>
      <c r="CJ1252">
        <v>2257.5</v>
      </c>
      <c r="CK1252">
        <v>2395</v>
      </c>
      <c r="CL1252">
        <v>2295</v>
      </c>
      <c r="CM1252">
        <v>2300</v>
      </c>
      <c r="CN1252">
        <v>2250</v>
      </c>
      <c r="CO1252">
        <v>2195</v>
      </c>
      <c r="CP1252">
        <v>2195</v>
      </c>
      <c r="CQ1252">
        <v>2195</v>
      </c>
      <c r="CR1252">
        <v>2000</v>
      </c>
      <c r="CS1252">
        <v>2095</v>
      </c>
      <c r="CT1252">
        <v>2100</v>
      </c>
      <c r="CU1252">
        <v>2225</v>
      </c>
      <c r="CV1252">
        <v>2200</v>
      </c>
    </row>
    <row r="1253" spans="1:100" x14ac:dyDescent="0.25">
      <c r="A1253">
        <v>91206</v>
      </c>
      <c r="B1253" s="4" t="s">
        <v>1015</v>
      </c>
      <c r="C1253" s="4" t="s">
        <v>117</v>
      </c>
      <c r="D1253" s="4" t="s">
        <v>124</v>
      </c>
      <c r="E1253" s="4" t="s">
        <v>125</v>
      </c>
      <c r="F1253">
        <v>1252</v>
      </c>
      <c r="CF1253">
        <v>2400</v>
      </c>
      <c r="CG1253">
        <v>2275</v>
      </c>
      <c r="CH1253">
        <v>1997.5</v>
      </c>
      <c r="CI1253">
        <v>2250</v>
      </c>
      <c r="CJ1253">
        <v>2300</v>
      </c>
      <c r="CK1253">
        <v>2300</v>
      </c>
      <c r="CL1253">
        <v>2197.5</v>
      </c>
      <c r="CM1253">
        <v>2300</v>
      </c>
      <c r="CN1253">
        <v>2300</v>
      </c>
      <c r="CO1253">
        <v>2272.5</v>
      </c>
      <c r="CP1253">
        <v>2150</v>
      </c>
      <c r="CQ1253">
        <v>2150</v>
      </c>
      <c r="CR1253">
        <v>2150</v>
      </c>
      <c r="CS1253">
        <v>2112.5</v>
      </c>
      <c r="CT1253">
        <v>2347.5</v>
      </c>
      <c r="CU1253">
        <v>2297.5</v>
      </c>
      <c r="CV1253">
        <v>2395</v>
      </c>
    </row>
    <row r="1254" spans="1:100" x14ac:dyDescent="0.25">
      <c r="A1254">
        <v>50322</v>
      </c>
      <c r="B1254" s="4" t="s">
        <v>1016</v>
      </c>
      <c r="C1254" s="4" t="s">
        <v>683</v>
      </c>
      <c r="D1254" s="4" t="s">
        <v>855</v>
      </c>
      <c r="E1254" s="4" t="s">
        <v>856</v>
      </c>
      <c r="F1254">
        <v>1253</v>
      </c>
      <c r="CI1254">
        <v>809.5</v>
      </c>
      <c r="CJ1254">
        <v>800</v>
      </c>
      <c r="CK1254">
        <v>840</v>
      </c>
      <c r="CL1254">
        <v>800</v>
      </c>
      <c r="CM1254">
        <v>829</v>
      </c>
      <c r="CN1254">
        <v>773</v>
      </c>
      <c r="CO1254">
        <v>773</v>
      </c>
      <c r="CP1254">
        <v>750</v>
      </c>
      <c r="CQ1254">
        <v>750</v>
      </c>
      <c r="CR1254">
        <v>794</v>
      </c>
      <c r="CS1254">
        <v>854</v>
      </c>
      <c r="CT1254">
        <v>875</v>
      </c>
      <c r="CU1254">
        <v>849</v>
      </c>
      <c r="CV1254">
        <v>800</v>
      </c>
    </row>
    <row r="1255" spans="1:100" x14ac:dyDescent="0.25">
      <c r="A1255">
        <v>50701</v>
      </c>
      <c r="B1255" s="4" t="s">
        <v>719</v>
      </c>
      <c r="C1255" s="4" t="s">
        <v>683</v>
      </c>
      <c r="D1255" s="4" t="s">
        <v>719</v>
      </c>
      <c r="E1255" s="4" t="s">
        <v>720</v>
      </c>
      <c r="F1255">
        <v>1254</v>
      </c>
      <c r="CE1255">
        <v>712.5</v>
      </c>
      <c r="CF1255">
        <v>700</v>
      </c>
      <c r="CG1255">
        <v>685</v>
      </c>
      <c r="CH1255">
        <v>675</v>
      </c>
      <c r="CI1255">
        <v>650</v>
      </c>
      <c r="CJ1255">
        <v>650</v>
      </c>
      <c r="CK1255">
        <v>675</v>
      </c>
      <c r="CL1255">
        <v>650</v>
      </c>
      <c r="CM1255">
        <v>655</v>
      </c>
      <c r="CN1255">
        <v>697.5</v>
      </c>
      <c r="CO1255">
        <v>699.5</v>
      </c>
      <c r="CP1255">
        <v>695</v>
      </c>
      <c r="CQ1255">
        <v>699</v>
      </c>
      <c r="CR1255">
        <v>700</v>
      </c>
      <c r="CS1255">
        <v>700</v>
      </c>
      <c r="CT1255">
        <v>695</v>
      </c>
      <c r="CU1255">
        <v>750</v>
      </c>
      <c r="CV1255">
        <v>722.5</v>
      </c>
    </row>
    <row r="1256" spans="1:100" x14ac:dyDescent="0.25">
      <c r="A1256">
        <v>1701</v>
      </c>
      <c r="B1256" s="4" t="s">
        <v>945</v>
      </c>
      <c r="C1256" s="4" t="s">
        <v>199</v>
      </c>
      <c r="D1256" s="4" t="s">
        <v>200</v>
      </c>
      <c r="E1256" s="4" t="s">
        <v>259</v>
      </c>
      <c r="F1256">
        <v>1255</v>
      </c>
      <c r="CH1256">
        <v>1625</v>
      </c>
      <c r="CI1256">
        <v>1725</v>
      </c>
      <c r="CJ1256">
        <v>1725</v>
      </c>
      <c r="CK1256">
        <v>1737.5</v>
      </c>
      <c r="CL1256">
        <v>1625</v>
      </c>
      <c r="CM1256">
        <v>1625</v>
      </c>
      <c r="CN1256">
        <v>1650</v>
      </c>
      <c r="CO1256">
        <v>1650</v>
      </c>
      <c r="CP1256">
        <v>1650</v>
      </c>
      <c r="CQ1256">
        <v>1650</v>
      </c>
      <c r="CR1256">
        <v>1674.5</v>
      </c>
      <c r="CS1256">
        <v>1800</v>
      </c>
      <c r="CT1256">
        <v>1750</v>
      </c>
      <c r="CU1256">
        <v>1775</v>
      </c>
      <c r="CV1256">
        <v>1750</v>
      </c>
    </row>
    <row r="1257" spans="1:100" x14ac:dyDescent="0.25">
      <c r="A1257">
        <v>97236</v>
      </c>
      <c r="B1257" s="4" t="s">
        <v>245</v>
      </c>
      <c r="C1257" s="4" t="s">
        <v>246</v>
      </c>
      <c r="D1257" s="4" t="s">
        <v>245</v>
      </c>
      <c r="E1257" s="4" t="s">
        <v>247</v>
      </c>
      <c r="F1257">
        <v>1256</v>
      </c>
      <c r="CJ1257">
        <v>1100</v>
      </c>
      <c r="CK1257">
        <v>1100</v>
      </c>
      <c r="CL1257">
        <v>1150</v>
      </c>
      <c r="CM1257">
        <v>1150</v>
      </c>
      <c r="CN1257">
        <v>1100</v>
      </c>
      <c r="CO1257">
        <v>1125</v>
      </c>
      <c r="CP1257">
        <v>1100</v>
      </c>
      <c r="CQ1257">
        <v>1100</v>
      </c>
      <c r="CR1257">
        <v>1100</v>
      </c>
      <c r="CS1257">
        <v>1100</v>
      </c>
      <c r="CT1257">
        <v>1095</v>
      </c>
      <c r="CU1257">
        <v>1100</v>
      </c>
      <c r="CV1257">
        <v>1095</v>
      </c>
    </row>
    <row r="1258" spans="1:100" x14ac:dyDescent="0.25">
      <c r="A1258">
        <v>60517</v>
      </c>
      <c r="B1258" s="4" t="s">
        <v>1017</v>
      </c>
      <c r="C1258" s="4" t="s">
        <v>105</v>
      </c>
      <c r="D1258" s="4" t="s">
        <v>104</v>
      </c>
      <c r="E1258" s="4" t="s">
        <v>816</v>
      </c>
      <c r="F1258">
        <v>1257</v>
      </c>
      <c r="CK1258">
        <v>1300</v>
      </c>
      <c r="CL1258">
        <v>1250</v>
      </c>
      <c r="CM1258">
        <v>1225</v>
      </c>
      <c r="CN1258">
        <v>1362.5</v>
      </c>
      <c r="CO1258">
        <v>1350</v>
      </c>
      <c r="CP1258">
        <v>1295</v>
      </c>
      <c r="CQ1258">
        <v>1232.5</v>
      </c>
      <c r="CR1258">
        <v>1250</v>
      </c>
      <c r="CS1258">
        <v>1235</v>
      </c>
      <c r="CT1258">
        <v>1277.5</v>
      </c>
      <c r="CU1258">
        <v>1300</v>
      </c>
      <c r="CV1258">
        <v>1318</v>
      </c>
    </row>
    <row r="1259" spans="1:100" x14ac:dyDescent="0.25">
      <c r="A1259">
        <v>60446</v>
      </c>
      <c r="B1259" s="4" t="s">
        <v>1018</v>
      </c>
      <c r="C1259" s="4" t="s">
        <v>105</v>
      </c>
      <c r="D1259" s="4" t="s">
        <v>104</v>
      </c>
      <c r="E1259" s="4" t="s">
        <v>1019</v>
      </c>
      <c r="F1259">
        <v>1258</v>
      </c>
      <c r="CE1259">
        <v>1548</v>
      </c>
      <c r="CF1259">
        <v>1450</v>
      </c>
      <c r="CG1259">
        <v>1430</v>
      </c>
      <c r="CH1259">
        <v>1531.5</v>
      </c>
      <c r="CI1259">
        <v>1515</v>
      </c>
      <c r="CJ1259">
        <v>1494.5</v>
      </c>
      <c r="CK1259">
        <v>1374</v>
      </c>
      <c r="CL1259">
        <v>1433.5</v>
      </c>
      <c r="CM1259">
        <v>1468</v>
      </c>
      <c r="CN1259">
        <v>1489</v>
      </c>
      <c r="CO1259">
        <v>1463.5</v>
      </c>
      <c r="CP1259">
        <v>1425.5</v>
      </c>
      <c r="CQ1259">
        <v>1448</v>
      </c>
      <c r="CR1259">
        <v>1438.5</v>
      </c>
      <c r="CS1259">
        <v>1448</v>
      </c>
      <c r="CT1259">
        <v>1523</v>
      </c>
      <c r="CU1259">
        <v>1530.5</v>
      </c>
      <c r="CV1259">
        <v>1552.5</v>
      </c>
    </row>
    <row r="1260" spans="1:100" x14ac:dyDescent="0.25">
      <c r="A1260">
        <v>76132</v>
      </c>
      <c r="B1260" s="4" t="s">
        <v>270</v>
      </c>
      <c r="C1260" s="4" t="s">
        <v>108</v>
      </c>
      <c r="D1260" s="4" t="s">
        <v>109</v>
      </c>
      <c r="E1260" s="4" t="s">
        <v>271</v>
      </c>
      <c r="F1260">
        <v>1259</v>
      </c>
      <c r="CE1260">
        <v>1109</v>
      </c>
      <c r="CF1260">
        <v>1135</v>
      </c>
      <c r="CG1260">
        <v>1160</v>
      </c>
      <c r="CH1260">
        <v>1210</v>
      </c>
      <c r="CI1260">
        <v>1135</v>
      </c>
      <c r="CJ1260">
        <v>1144.5</v>
      </c>
      <c r="CK1260">
        <v>1120</v>
      </c>
      <c r="CL1260">
        <v>1165</v>
      </c>
      <c r="CM1260">
        <v>1160</v>
      </c>
      <c r="CN1260">
        <v>1125</v>
      </c>
      <c r="CO1260">
        <v>1095</v>
      </c>
      <c r="CP1260">
        <v>1120</v>
      </c>
      <c r="CQ1260">
        <v>1160</v>
      </c>
      <c r="CR1260">
        <v>1177</v>
      </c>
      <c r="CS1260">
        <v>1167</v>
      </c>
      <c r="CT1260">
        <v>1165</v>
      </c>
      <c r="CU1260">
        <v>1099</v>
      </c>
      <c r="CV1260">
        <v>1127</v>
      </c>
    </row>
    <row r="1261" spans="1:100" x14ac:dyDescent="0.25">
      <c r="A1261">
        <v>33334</v>
      </c>
      <c r="B1261" s="4" t="s">
        <v>944</v>
      </c>
      <c r="C1261" s="4" t="s">
        <v>171</v>
      </c>
      <c r="D1261" s="4" t="s">
        <v>172</v>
      </c>
      <c r="E1261" s="4" t="s">
        <v>194</v>
      </c>
      <c r="F1261">
        <v>1260</v>
      </c>
      <c r="R1261">
        <v>1162.5</v>
      </c>
      <c r="S1261">
        <v>1150</v>
      </c>
      <c r="T1261">
        <v>1082.5</v>
      </c>
      <c r="U1261">
        <v>1075</v>
      </c>
      <c r="V1261">
        <v>1100</v>
      </c>
      <c r="W1261">
        <v>1200</v>
      </c>
      <c r="X1261">
        <v>1175</v>
      </c>
      <c r="Y1261">
        <v>1150</v>
      </c>
      <c r="Z1261">
        <v>1275</v>
      </c>
      <c r="AA1261">
        <v>1300</v>
      </c>
      <c r="AB1261">
        <v>1275</v>
      </c>
      <c r="AC1261">
        <v>1250</v>
      </c>
      <c r="AD1261">
        <v>1300</v>
      </c>
      <c r="AE1261">
        <v>1200</v>
      </c>
      <c r="AF1261">
        <v>1200</v>
      </c>
      <c r="AG1261">
        <v>1200</v>
      </c>
      <c r="AH1261">
        <v>1100</v>
      </c>
      <c r="AI1261">
        <v>1200</v>
      </c>
      <c r="AJ1261">
        <v>1250</v>
      </c>
      <c r="AK1261">
        <v>1300</v>
      </c>
      <c r="AL1261">
        <v>1300</v>
      </c>
      <c r="AM1261">
        <v>1200</v>
      </c>
      <c r="AN1261">
        <v>1200</v>
      </c>
      <c r="AO1261">
        <v>1200</v>
      </c>
      <c r="AP1261">
        <v>1200</v>
      </c>
      <c r="AQ1261">
        <v>1200</v>
      </c>
      <c r="AR1261">
        <v>1150</v>
      </c>
      <c r="AS1261">
        <v>1150</v>
      </c>
      <c r="AT1261">
        <v>1195</v>
      </c>
      <c r="AU1261">
        <v>1200</v>
      </c>
      <c r="AV1261">
        <v>1300</v>
      </c>
      <c r="AW1261">
        <v>1262.5</v>
      </c>
      <c r="AX1261">
        <v>1250</v>
      </c>
      <c r="AY1261">
        <v>1200</v>
      </c>
      <c r="AZ1261">
        <v>1200</v>
      </c>
      <c r="BA1261">
        <v>1200</v>
      </c>
      <c r="BB1261">
        <v>1150</v>
      </c>
      <c r="BC1261">
        <v>1175</v>
      </c>
      <c r="BD1261">
        <v>1250</v>
      </c>
      <c r="BE1261">
        <v>1250</v>
      </c>
      <c r="BF1261">
        <v>1250</v>
      </c>
      <c r="BG1261">
        <v>1250</v>
      </c>
      <c r="BH1261">
        <v>1250</v>
      </c>
      <c r="BI1261">
        <v>1262.5</v>
      </c>
      <c r="BJ1261">
        <v>1300</v>
      </c>
      <c r="BK1261">
        <v>1375</v>
      </c>
      <c r="BL1261">
        <v>1300</v>
      </c>
      <c r="BM1261">
        <v>1250</v>
      </c>
      <c r="BN1261">
        <v>1240</v>
      </c>
      <c r="BO1261">
        <v>1240</v>
      </c>
      <c r="BP1261">
        <v>1250</v>
      </c>
      <c r="BQ1261">
        <v>1295</v>
      </c>
      <c r="BR1261">
        <v>1265</v>
      </c>
      <c r="BS1261">
        <v>1250</v>
      </c>
      <c r="BT1261">
        <v>1295</v>
      </c>
      <c r="BU1261">
        <v>1300</v>
      </c>
      <c r="BV1261">
        <v>1295</v>
      </c>
      <c r="BW1261">
        <v>1325</v>
      </c>
      <c r="BX1261">
        <v>1350</v>
      </c>
      <c r="BY1261">
        <v>1300</v>
      </c>
      <c r="BZ1261">
        <v>1395</v>
      </c>
      <c r="CA1261">
        <v>1300</v>
      </c>
      <c r="CB1261">
        <v>1375</v>
      </c>
      <c r="CC1261">
        <v>1300</v>
      </c>
      <c r="CD1261">
        <v>1325</v>
      </c>
      <c r="CE1261">
        <v>1300</v>
      </c>
      <c r="CF1261">
        <v>1300</v>
      </c>
      <c r="CG1261">
        <v>1350</v>
      </c>
      <c r="CH1261">
        <v>1450</v>
      </c>
      <c r="CI1261">
        <v>1450</v>
      </c>
      <c r="CJ1261">
        <v>1450</v>
      </c>
      <c r="CK1261">
        <v>1400</v>
      </c>
      <c r="CL1261">
        <v>1350</v>
      </c>
      <c r="CM1261">
        <v>1380</v>
      </c>
      <c r="CN1261">
        <v>1320</v>
      </c>
      <c r="CO1261">
        <v>1310</v>
      </c>
      <c r="CP1261">
        <v>1312.5</v>
      </c>
      <c r="CQ1261">
        <v>1350</v>
      </c>
      <c r="CR1261">
        <v>1325</v>
      </c>
      <c r="CS1261">
        <v>1370</v>
      </c>
      <c r="CT1261">
        <v>1375</v>
      </c>
      <c r="CU1261">
        <v>1425</v>
      </c>
      <c r="CV1261">
        <v>1450</v>
      </c>
    </row>
    <row r="1262" spans="1:100" x14ac:dyDescent="0.25">
      <c r="A1262">
        <v>98201</v>
      </c>
      <c r="B1262" s="4" t="s">
        <v>826</v>
      </c>
      <c r="C1262" s="4" t="s">
        <v>180</v>
      </c>
      <c r="D1262" s="4" t="s">
        <v>181</v>
      </c>
      <c r="E1262" s="4" t="s">
        <v>255</v>
      </c>
      <c r="F1262">
        <v>1261</v>
      </c>
      <c r="CH1262">
        <v>1360</v>
      </c>
      <c r="CI1262">
        <v>1360</v>
      </c>
      <c r="CJ1262">
        <v>1497.5</v>
      </c>
      <c r="CK1262">
        <v>1445</v>
      </c>
      <c r="CL1262">
        <v>1447.5</v>
      </c>
      <c r="CM1262">
        <v>1450</v>
      </c>
      <c r="CN1262">
        <v>1420</v>
      </c>
      <c r="CO1262">
        <v>1295</v>
      </c>
      <c r="CP1262">
        <v>1395</v>
      </c>
      <c r="CQ1262">
        <v>1400</v>
      </c>
      <c r="CR1262">
        <v>1400</v>
      </c>
      <c r="CS1262">
        <v>1400</v>
      </c>
      <c r="CT1262">
        <v>1380</v>
      </c>
      <c r="CU1262">
        <v>1395</v>
      </c>
      <c r="CV1262">
        <v>1355</v>
      </c>
    </row>
    <row r="1263" spans="1:100" x14ac:dyDescent="0.25">
      <c r="A1263">
        <v>33460</v>
      </c>
      <c r="B1263" s="4" t="s">
        <v>1020</v>
      </c>
      <c r="C1263" s="4" t="s">
        <v>171</v>
      </c>
      <c r="D1263" s="4" t="s">
        <v>172</v>
      </c>
      <c r="E1263" s="4" t="s">
        <v>196</v>
      </c>
      <c r="F1263">
        <v>1262</v>
      </c>
      <c r="CE1263">
        <v>1275</v>
      </c>
      <c r="CF1263">
        <v>1300</v>
      </c>
      <c r="CG1263">
        <v>1300</v>
      </c>
      <c r="CH1263">
        <v>1257.5</v>
      </c>
      <c r="CI1263">
        <v>1275</v>
      </c>
      <c r="CJ1263">
        <v>1350</v>
      </c>
      <c r="CK1263">
        <v>1300</v>
      </c>
      <c r="CL1263">
        <v>1300</v>
      </c>
      <c r="CM1263">
        <v>1299</v>
      </c>
      <c r="CN1263">
        <v>1350</v>
      </c>
      <c r="CO1263">
        <v>1312.5</v>
      </c>
      <c r="CP1263">
        <v>1312.5</v>
      </c>
      <c r="CQ1263">
        <v>1325</v>
      </c>
      <c r="CR1263">
        <v>1400</v>
      </c>
      <c r="CS1263">
        <v>1400</v>
      </c>
      <c r="CT1263">
        <v>1412.5</v>
      </c>
      <c r="CU1263">
        <v>1414.5</v>
      </c>
      <c r="CV1263">
        <v>1350</v>
      </c>
    </row>
    <row r="1264" spans="1:100" x14ac:dyDescent="0.25">
      <c r="A1264">
        <v>22102</v>
      </c>
      <c r="B1264" s="4" t="s">
        <v>1021</v>
      </c>
      <c r="C1264" s="4" t="s">
        <v>175</v>
      </c>
      <c r="D1264" s="4" t="s">
        <v>142</v>
      </c>
      <c r="E1264" s="4" t="s">
        <v>519</v>
      </c>
      <c r="F1264">
        <v>1263</v>
      </c>
      <c r="W1264">
        <v>1950</v>
      </c>
      <c r="X1264">
        <v>1970</v>
      </c>
      <c r="Y1264">
        <v>1965</v>
      </c>
      <c r="Z1264">
        <v>1995</v>
      </c>
      <c r="AA1264">
        <v>2150</v>
      </c>
      <c r="AB1264">
        <v>2394</v>
      </c>
      <c r="AC1264">
        <v>2370</v>
      </c>
      <c r="AD1264">
        <v>2315</v>
      </c>
      <c r="AE1264">
        <v>2305</v>
      </c>
      <c r="AF1264">
        <v>2200</v>
      </c>
      <c r="AG1264">
        <v>2200</v>
      </c>
      <c r="AH1264">
        <v>2250</v>
      </c>
      <c r="AI1264">
        <v>2360</v>
      </c>
      <c r="AJ1264">
        <v>2450</v>
      </c>
      <c r="AK1264">
        <v>2420</v>
      </c>
      <c r="AL1264">
        <v>2300</v>
      </c>
      <c r="AM1264">
        <v>2200</v>
      </c>
      <c r="AN1264">
        <v>2100</v>
      </c>
      <c r="AO1264">
        <v>2115</v>
      </c>
      <c r="AP1264">
        <v>2150</v>
      </c>
      <c r="AQ1264">
        <v>2000</v>
      </c>
      <c r="AR1264">
        <v>2000</v>
      </c>
      <c r="AS1264">
        <v>2060</v>
      </c>
      <c r="AT1264">
        <v>2230</v>
      </c>
      <c r="AU1264">
        <v>2155</v>
      </c>
      <c r="AV1264">
        <v>2187.5</v>
      </c>
      <c r="AW1264">
        <v>2130</v>
      </c>
      <c r="AX1264">
        <v>2200</v>
      </c>
      <c r="AY1264">
        <v>2200</v>
      </c>
      <c r="AZ1264">
        <v>2200</v>
      </c>
      <c r="BA1264">
        <v>2335</v>
      </c>
      <c r="BB1264">
        <v>2200</v>
      </c>
      <c r="BC1264">
        <v>2295</v>
      </c>
      <c r="BD1264">
        <v>2245</v>
      </c>
      <c r="BE1264">
        <v>2280</v>
      </c>
      <c r="BF1264">
        <v>2200</v>
      </c>
      <c r="BG1264">
        <v>2200</v>
      </c>
      <c r="BH1264">
        <v>2375</v>
      </c>
      <c r="BI1264">
        <v>2250</v>
      </c>
      <c r="BJ1264">
        <v>2165</v>
      </c>
      <c r="BK1264">
        <v>2202.5</v>
      </c>
      <c r="BL1264">
        <v>2275</v>
      </c>
      <c r="BM1264">
        <v>2250</v>
      </c>
      <c r="BN1264">
        <v>2245</v>
      </c>
      <c r="BO1264">
        <v>2237.5</v>
      </c>
      <c r="BP1264">
        <v>2207.5</v>
      </c>
      <c r="BQ1264">
        <v>2150</v>
      </c>
      <c r="BR1264">
        <v>2155</v>
      </c>
      <c r="BS1264">
        <v>2142.5</v>
      </c>
      <c r="BT1264">
        <v>2150</v>
      </c>
      <c r="BU1264">
        <v>2205</v>
      </c>
      <c r="BV1264">
        <v>2287.5</v>
      </c>
      <c r="BW1264">
        <v>2300</v>
      </c>
      <c r="BX1264">
        <v>2294.5</v>
      </c>
      <c r="BY1264">
        <v>2310</v>
      </c>
      <c r="BZ1264">
        <v>2300</v>
      </c>
      <c r="CA1264">
        <v>2200</v>
      </c>
      <c r="CB1264">
        <v>2429</v>
      </c>
      <c r="CC1264">
        <v>2130</v>
      </c>
      <c r="CD1264">
        <v>2307.5</v>
      </c>
      <c r="CE1264">
        <v>2290</v>
      </c>
      <c r="CF1264">
        <v>2300</v>
      </c>
      <c r="CG1264">
        <v>2310</v>
      </c>
      <c r="CH1264">
        <v>2350</v>
      </c>
      <c r="CI1264">
        <v>2335</v>
      </c>
      <c r="CJ1264">
        <v>2545</v>
      </c>
      <c r="CK1264">
        <v>2507</v>
      </c>
      <c r="CL1264">
        <v>2527</v>
      </c>
      <c r="CM1264">
        <v>2418</v>
      </c>
      <c r="CN1264">
        <v>2545</v>
      </c>
      <c r="CO1264">
        <v>2502</v>
      </c>
      <c r="CP1264">
        <v>2590</v>
      </c>
      <c r="CQ1264">
        <v>2528.5</v>
      </c>
      <c r="CR1264">
        <v>2847.5</v>
      </c>
      <c r="CS1264">
        <v>2777</v>
      </c>
      <c r="CT1264">
        <v>2735</v>
      </c>
      <c r="CU1264">
        <v>2625</v>
      </c>
      <c r="CV1264">
        <v>2609</v>
      </c>
    </row>
    <row r="1265" spans="1:100" x14ac:dyDescent="0.25">
      <c r="A1265">
        <v>2720</v>
      </c>
      <c r="B1265" s="4" t="s">
        <v>1022</v>
      </c>
      <c r="C1265" s="4" t="s">
        <v>199</v>
      </c>
      <c r="D1265" s="4" t="s">
        <v>674</v>
      </c>
      <c r="E1265" s="4" t="s">
        <v>221</v>
      </c>
      <c r="F1265">
        <v>1264</v>
      </c>
      <c r="CE1265">
        <v>1199</v>
      </c>
      <c r="CF1265">
        <v>1125</v>
      </c>
      <c r="CG1265">
        <v>1150</v>
      </c>
      <c r="CH1265">
        <v>1137.5</v>
      </c>
      <c r="CI1265">
        <v>1150</v>
      </c>
      <c r="CJ1265">
        <v>1110</v>
      </c>
      <c r="CK1265">
        <v>1000</v>
      </c>
      <c r="CL1265">
        <v>1105</v>
      </c>
      <c r="CM1265">
        <v>1120</v>
      </c>
      <c r="CN1265">
        <v>1250</v>
      </c>
      <c r="CO1265">
        <v>1275</v>
      </c>
      <c r="CP1265">
        <v>1300</v>
      </c>
      <c r="CQ1265">
        <v>1305</v>
      </c>
      <c r="CR1265">
        <v>1300</v>
      </c>
      <c r="CS1265">
        <v>1212.5</v>
      </c>
      <c r="CT1265">
        <v>1365</v>
      </c>
      <c r="CU1265">
        <v>1335</v>
      </c>
      <c r="CV1265">
        <v>1390</v>
      </c>
    </row>
    <row r="1266" spans="1:100" x14ac:dyDescent="0.25">
      <c r="A1266">
        <v>91107</v>
      </c>
      <c r="B1266" s="4" t="s">
        <v>1023</v>
      </c>
      <c r="C1266" s="4" t="s">
        <v>117</v>
      </c>
      <c r="D1266" s="4" t="s">
        <v>124</v>
      </c>
      <c r="E1266" s="4" t="s">
        <v>125</v>
      </c>
      <c r="F1266">
        <v>1265</v>
      </c>
      <c r="CE1266">
        <v>2882</v>
      </c>
      <c r="CF1266">
        <v>2882</v>
      </c>
      <c r="CG1266">
        <v>2836</v>
      </c>
      <c r="CH1266">
        <v>2801.5</v>
      </c>
      <c r="CI1266">
        <v>2815.5</v>
      </c>
      <c r="CJ1266">
        <v>2600</v>
      </c>
      <c r="CK1266">
        <v>2543</v>
      </c>
      <c r="CL1266">
        <v>2700</v>
      </c>
      <c r="CM1266">
        <v>2624</v>
      </c>
      <c r="CN1266">
        <v>2600</v>
      </c>
      <c r="CO1266">
        <v>2650</v>
      </c>
      <c r="CP1266">
        <v>2631</v>
      </c>
      <c r="CQ1266">
        <v>2550</v>
      </c>
      <c r="CR1266">
        <v>2700</v>
      </c>
      <c r="CS1266">
        <v>2725</v>
      </c>
      <c r="CT1266">
        <v>2705</v>
      </c>
      <c r="CU1266">
        <v>2650</v>
      </c>
      <c r="CV1266">
        <v>2694.5</v>
      </c>
    </row>
    <row r="1267" spans="1:100" x14ac:dyDescent="0.25">
      <c r="A1267">
        <v>33432</v>
      </c>
      <c r="B1267" s="4" t="s">
        <v>443</v>
      </c>
      <c r="C1267" s="4" t="s">
        <v>171</v>
      </c>
      <c r="D1267" s="4" t="s">
        <v>172</v>
      </c>
      <c r="E1267" s="4" t="s">
        <v>196</v>
      </c>
      <c r="F1267">
        <v>1266</v>
      </c>
      <c r="CJ1267">
        <v>2692</v>
      </c>
      <c r="CK1267">
        <v>2400</v>
      </c>
      <c r="CL1267">
        <v>2667</v>
      </c>
      <c r="CM1267">
        <v>2600</v>
      </c>
      <c r="CN1267">
        <v>2600</v>
      </c>
      <c r="CO1267">
        <v>2635</v>
      </c>
      <c r="CP1267">
        <v>2450</v>
      </c>
      <c r="CQ1267">
        <v>2369</v>
      </c>
      <c r="CR1267">
        <v>2395</v>
      </c>
      <c r="CS1267">
        <v>2450</v>
      </c>
      <c r="CT1267">
        <v>2497</v>
      </c>
      <c r="CU1267">
        <v>2350</v>
      </c>
      <c r="CV1267">
        <v>2397.5</v>
      </c>
    </row>
    <row r="1268" spans="1:100" x14ac:dyDescent="0.25">
      <c r="A1268">
        <v>60005</v>
      </c>
      <c r="B1268" s="4" t="s">
        <v>477</v>
      </c>
      <c r="C1268" s="4" t="s">
        <v>105</v>
      </c>
      <c r="D1268" s="4" t="s">
        <v>104</v>
      </c>
      <c r="E1268" s="4" t="s">
        <v>106</v>
      </c>
      <c r="F1268">
        <v>1267</v>
      </c>
      <c r="CE1268">
        <v>1580</v>
      </c>
      <c r="CF1268">
        <v>1650</v>
      </c>
      <c r="CG1268">
        <v>1625</v>
      </c>
      <c r="CH1268">
        <v>1597.5</v>
      </c>
      <c r="CI1268">
        <v>1672.5</v>
      </c>
      <c r="CJ1268">
        <v>1765</v>
      </c>
      <c r="CK1268">
        <v>1782.5</v>
      </c>
      <c r="CL1268">
        <v>1695</v>
      </c>
      <c r="CM1268">
        <v>1695</v>
      </c>
      <c r="CN1268">
        <v>1695</v>
      </c>
      <c r="CO1268">
        <v>1713</v>
      </c>
      <c r="CP1268">
        <v>1718</v>
      </c>
      <c r="CQ1268">
        <v>1715</v>
      </c>
      <c r="CR1268">
        <v>1685</v>
      </c>
      <c r="CS1268">
        <v>1750</v>
      </c>
      <c r="CT1268">
        <v>1834</v>
      </c>
      <c r="CU1268">
        <v>1757.5</v>
      </c>
      <c r="CV1268">
        <v>1750</v>
      </c>
    </row>
    <row r="1269" spans="1:100" x14ac:dyDescent="0.25">
      <c r="A1269">
        <v>40241</v>
      </c>
      <c r="B1269" s="4" t="s">
        <v>810</v>
      </c>
      <c r="C1269" s="4" t="s">
        <v>375</v>
      </c>
      <c r="D1269" s="4" t="s">
        <v>811</v>
      </c>
      <c r="E1269" s="4" t="s">
        <v>357</v>
      </c>
      <c r="F1269">
        <v>1268</v>
      </c>
      <c r="CF1269">
        <v>950</v>
      </c>
      <c r="CG1269">
        <v>1000</v>
      </c>
      <c r="CH1269">
        <v>987.5</v>
      </c>
      <c r="CI1269">
        <v>1059.5</v>
      </c>
      <c r="CJ1269">
        <v>1061</v>
      </c>
      <c r="CK1269">
        <v>1083.5</v>
      </c>
      <c r="CL1269">
        <v>1061</v>
      </c>
      <c r="CM1269">
        <v>1047</v>
      </c>
      <c r="CN1269">
        <v>1034</v>
      </c>
      <c r="CO1269">
        <v>976</v>
      </c>
      <c r="CP1269">
        <v>1000</v>
      </c>
      <c r="CQ1269">
        <v>1019</v>
      </c>
      <c r="CR1269">
        <v>1008.5</v>
      </c>
      <c r="CS1269">
        <v>1028</v>
      </c>
      <c r="CT1269">
        <v>1052</v>
      </c>
      <c r="CU1269">
        <v>1065</v>
      </c>
      <c r="CV1269">
        <v>1095</v>
      </c>
    </row>
    <row r="1270" spans="1:100" x14ac:dyDescent="0.25">
      <c r="A1270">
        <v>90012</v>
      </c>
      <c r="B1270" s="4" t="s">
        <v>125</v>
      </c>
      <c r="C1270" s="4" t="s">
        <v>117</v>
      </c>
      <c r="D1270" s="4" t="s">
        <v>124</v>
      </c>
      <c r="E1270" s="4" t="s">
        <v>125</v>
      </c>
      <c r="F1270">
        <v>1269</v>
      </c>
      <c r="CA1270">
        <v>2918.5</v>
      </c>
      <c r="CB1270">
        <v>2750</v>
      </c>
      <c r="CC1270">
        <v>2790</v>
      </c>
      <c r="CD1270">
        <v>2775</v>
      </c>
      <c r="CE1270">
        <v>3082.5</v>
      </c>
      <c r="CF1270">
        <v>2800</v>
      </c>
      <c r="CG1270">
        <v>3092</v>
      </c>
      <c r="CH1270">
        <v>2995</v>
      </c>
      <c r="CI1270">
        <v>2895.5</v>
      </c>
      <c r="CJ1270">
        <v>2850</v>
      </c>
      <c r="CK1270">
        <v>2842.5</v>
      </c>
      <c r="CL1270">
        <v>2897</v>
      </c>
      <c r="CM1270">
        <v>2932</v>
      </c>
      <c r="CN1270">
        <v>2955</v>
      </c>
      <c r="CO1270">
        <v>2903</v>
      </c>
      <c r="CP1270">
        <v>2850</v>
      </c>
      <c r="CQ1270">
        <v>2889</v>
      </c>
      <c r="CR1270">
        <v>2950</v>
      </c>
      <c r="CS1270">
        <v>2950</v>
      </c>
      <c r="CT1270">
        <v>2938.5</v>
      </c>
      <c r="CU1270">
        <v>3005</v>
      </c>
      <c r="CV1270">
        <v>3021</v>
      </c>
    </row>
    <row r="1271" spans="1:100" x14ac:dyDescent="0.25">
      <c r="A1271">
        <v>78727</v>
      </c>
      <c r="B1271" s="4" t="s">
        <v>127</v>
      </c>
      <c r="C1271" s="4" t="s">
        <v>108</v>
      </c>
      <c r="D1271" s="4" t="s">
        <v>127</v>
      </c>
      <c r="E1271" s="4" t="s">
        <v>128</v>
      </c>
      <c r="F1271">
        <v>1270</v>
      </c>
      <c r="CI1271">
        <v>1580</v>
      </c>
      <c r="CJ1271">
        <v>1580</v>
      </c>
      <c r="CK1271">
        <v>1580</v>
      </c>
      <c r="CL1271">
        <v>1560</v>
      </c>
      <c r="CM1271">
        <v>1555</v>
      </c>
      <c r="CN1271">
        <v>1555</v>
      </c>
      <c r="CO1271">
        <v>1532.5</v>
      </c>
      <c r="CP1271">
        <v>1480</v>
      </c>
      <c r="CQ1271">
        <v>1488</v>
      </c>
      <c r="CR1271">
        <v>1465</v>
      </c>
      <c r="CS1271">
        <v>1480</v>
      </c>
      <c r="CT1271">
        <v>1443</v>
      </c>
      <c r="CU1271">
        <v>1443</v>
      </c>
      <c r="CV1271">
        <v>1431</v>
      </c>
    </row>
    <row r="1272" spans="1:100" x14ac:dyDescent="0.25">
      <c r="A1272">
        <v>78717</v>
      </c>
      <c r="B1272" s="4" t="s">
        <v>127</v>
      </c>
      <c r="C1272" s="4" t="s">
        <v>108</v>
      </c>
      <c r="D1272" s="4" t="s">
        <v>127</v>
      </c>
      <c r="E1272" s="4" t="s">
        <v>128</v>
      </c>
      <c r="F1272">
        <v>1271</v>
      </c>
      <c r="AD1272">
        <v>1088.5</v>
      </c>
      <c r="AE1272">
        <v>1085</v>
      </c>
      <c r="AF1272">
        <v>1102</v>
      </c>
      <c r="AG1272">
        <v>1115</v>
      </c>
      <c r="AH1272">
        <v>1161</v>
      </c>
      <c r="AI1272">
        <v>1145</v>
      </c>
      <c r="AJ1272">
        <v>1064</v>
      </c>
      <c r="AK1272">
        <v>1080</v>
      </c>
      <c r="AL1272">
        <v>1075.5</v>
      </c>
      <c r="AM1272">
        <v>1069</v>
      </c>
      <c r="AN1272">
        <v>1107</v>
      </c>
      <c r="AO1272">
        <v>1159</v>
      </c>
      <c r="AP1272">
        <v>1170</v>
      </c>
      <c r="AQ1272">
        <v>1110</v>
      </c>
      <c r="AR1272">
        <v>1125.5</v>
      </c>
      <c r="AS1272">
        <v>1107</v>
      </c>
      <c r="AT1272">
        <v>1112</v>
      </c>
      <c r="AU1272">
        <v>1124</v>
      </c>
      <c r="AV1272">
        <v>1118</v>
      </c>
      <c r="AW1272">
        <v>1139</v>
      </c>
      <c r="AX1272">
        <v>1136</v>
      </c>
      <c r="AY1272">
        <v>1175</v>
      </c>
      <c r="AZ1272">
        <v>1205.5</v>
      </c>
      <c r="BA1272">
        <v>1202</v>
      </c>
      <c r="BB1272">
        <v>1212</v>
      </c>
      <c r="BC1272">
        <v>1197</v>
      </c>
      <c r="BD1272">
        <v>1199</v>
      </c>
      <c r="BE1272">
        <v>1218.5</v>
      </c>
      <c r="BF1272">
        <v>1199</v>
      </c>
      <c r="BG1272">
        <v>1197</v>
      </c>
      <c r="BH1272">
        <v>1212</v>
      </c>
      <c r="BI1272">
        <v>1199</v>
      </c>
      <c r="BJ1272">
        <v>1199</v>
      </c>
      <c r="BK1272">
        <v>1255</v>
      </c>
      <c r="BL1272">
        <v>1205.5</v>
      </c>
      <c r="BM1272">
        <v>1272.5</v>
      </c>
      <c r="BN1272">
        <v>1285</v>
      </c>
      <c r="BO1272">
        <v>1255</v>
      </c>
      <c r="BP1272">
        <v>1255</v>
      </c>
      <c r="BQ1272">
        <v>1347.5</v>
      </c>
      <c r="BR1272">
        <v>1354.5</v>
      </c>
      <c r="BS1272">
        <v>1299</v>
      </c>
      <c r="BT1272">
        <v>1299</v>
      </c>
      <c r="BU1272">
        <v>1277.5</v>
      </c>
      <c r="BV1272">
        <v>1260</v>
      </c>
      <c r="BW1272">
        <v>1255</v>
      </c>
      <c r="BX1272">
        <v>1287.5</v>
      </c>
      <c r="BY1272">
        <v>1230.5</v>
      </c>
      <c r="BZ1272">
        <v>1228</v>
      </c>
      <c r="CA1272">
        <v>1297</v>
      </c>
      <c r="CB1272">
        <v>1255</v>
      </c>
      <c r="CC1272">
        <v>1212</v>
      </c>
      <c r="CD1272">
        <v>1195</v>
      </c>
      <c r="CE1272">
        <v>1255</v>
      </c>
      <c r="CF1272">
        <v>1279.5</v>
      </c>
      <c r="CG1272">
        <v>1338</v>
      </c>
      <c r="CH1272">
        <v>1323.5</v>
      </c>
      <c r="CI1272">
        <v>1350</v>
      </c>
      <c r="CJ1272">
        <v>1369</v>
      </c>
      <c r="CK1272">
        <v>1314</v>
      </c>
      <c r="CL1272">
        <v>1336</v>
      </c>
      <c r="CM1272">
        <v>1300</v>
      </c>
      <c r="CN1272">
        <v>1306.5</v>
      </c>
      <c r="CO1272">
        <v>1299</v>
      </c>
      <c r="CP1272">
        <v>1261</v>
      </c>
      <c r="CQ1272">
        <v>1269</v>
      </c>
      <c r="CR1272">
        <v>1233.5</v>
      </c>
      <c r="CS1272">
        <v>1269</v>
      </c>
      <c r="CT1272">
        <v>1307</v>
      </c>
      <c r="CU1272">
        <v>1334.5</v>
      </c>
      <c r="CV1272">
        <v>1384</v>
      </c>
    </row>
    <row r="1273" spans="1:100" x14ac:dyDescent="0.25">
      <c r="A1273">
        <v>20007</v>
      </c>
      <c r="B1273" s="4" t="s">
        <v>142</v>
      </c>
      <c r="C1273" s="4" t="s">
        <v>143</v>
      </c>
      <c r="D1273" s="4" t="s">
        <v>142</v>
      </c>
      <c r="E1273" s="4" t="s">
        <v>144</v>
      </c>
      <c r="F1273">
        <v>1272</v>
      </c>
      <c r="BZ1273">
        <v>2850</v>
      </c>
      <c r="CA1273">
        <v>3250</v>
      </c>
      <c r="CB1273">
        <v>3300</v>
      </c>
      <c r="CC1273">
        <v>3010</v>
      </c>
      <c r="CD1273">
        <v>2925</v>
      </c>
      <c r="CE1273">
        <v>3215</v>
      </c>
      <c r="CF1273">
        <v>3300</v>
      </c>
      <c r="CG1273">
        <v>3200</v>
      </c>
      <c r="CH1273">
        <v>3350</v>
      </c>
      <c r="CI1273">
        <v>3200</v>
      </c>
      <c r="CJ1273">
        <v>3400</v>
      </c>
      <c r="CK1273">
        <v>3200</v>
      </c>
      <c r="CL1273">
        <v>3105</v>
      </c>
      <c r="CM1273">
        <v>2995</v>
      </c>
      <c r="CN1273">
        <v>2935</v>
      </c>
      <c r="CO1273">
        <v>3000</v>
      </c>
      <c r="CP1273">
        <v>2900</v>
      </c>
      <c r="CQ1273">
        <v>2800</v>
      </c>
      <c r="CR1273">
        <v>2980</v>
      </c>
      <c r="CS1273">
        <v>2980</v>
      </c>
      <c r="CT1273">
        <v>2973</v>
      </c>
      <c r="CU1273">
        <v>3150</v>
      </c>
      <c r="CV1273">
        <v>3490</v>
      </c>
    </row>
    <row r="1274" spans="1:100" x14ac:dyDescent="0.25">
      <c r="A1274">
        <v>33990</v>
      </c>
      <c r="B1274" s="4" t="s">
        <v>556</v>
      </c>
      <c r="C1274" s="4" t="s">
        <v>171</v>
      </c>
      <c r="D1274" s="4" t="s">
        <v>557</v>
      </c>
      <c r="E1274" s="4" t="s">
        <v>558</v>
      </c>
      <c r="F1274">
        <v>1273</v>
      </c>
      <c r="CH1274">
        <v>1100</v>
      </c>
      <c r="CI1274">
        <v>1097.5</v>
      </c>
      <c r="CJ1274">
        <v>1100</v>
      </c>
      <c r="CK1274">
        <v>1075</v>
      </c>
      <c r="CL1274">
        <v>1050</v>
      </c>
      <c r="CM1274">
        <v>1050</v>
      </c>
      <c r="CN1274">
        <v>1050</v>
      </c>
      <c r="CO1274">
        <v>1025</v>
      </c>
      <c r="CP1274">
        <v>990</v>
      </c>
      <c r="CQ1274">
        <v>997.5</v>
      </c>
      <c r="CR1274">
        <v>1000</v>
      </c>
      <c r="CS1274">
        <v>1097.5</v>
      </c>
      <c r="CT1274">
        <v>1150</v>
      </c>
      <c r="CU1274">
        <v>1100</v>
      </c>
      <c r="CV1274">
        <v>1050</v>
      </c>
    </row>
    <row r="1275" spans="1:100" x14ac:dyDescent="0.25">
      <c r="A1275">
        <v>92831</v>
      </c>
      <c r="B1275" s="4" t="s">
        <v>812</v>
      </c>
      <c r="C1275" s="4" t="s">
        <v>117</v>
      </c>
      <c r="D1275" s="4" t="s">
        <v>124</v>
      </c>
      <c r="E1275" s="4" t="s">
        <v>257</v>
      </c>
      <c r="F1275">
        <v>1273</v>
      </c>
      <c r="CJ1275">
        <v>1997.5</v>
      </c>
      <c r="CK1275">
        <v>2078</v>
      </c>
      <c r="CL1275">
        <v>2094</v>
      </c>
      <c r="CM1275">
        <v>2001.5</v>
      </c>
      <c r="CN1275">
        <v>2000</v>
      </c>
      <c r="CO1275">
        <v>2000</v>
      </c>
      <c r="CP1275">
        <v>1986.5</v>
      </c>
      <c r="CQ1275">
        <v>1972.5</v>
      </c>
      <c r="CR1275">
        <v>1975</v>
      </c>
      <c r="CS1275">
        <v>2000.5</v>
      </c>
      <c r="CT1275">
        <v>2047</v>
      </c>
      <c r="CU1275">
        <v>2100</v>
      </c>
      <c r="CV1275">
        <v>1995</v>
      </c>
    </row>
    <row r="1276" spans="1:100" x14ac:dyDescent="0.25">
      <c r="A1276">
        <v>65401</v>
      </c>
      <c r="B1276" s="4" t="s">
        <v>1024</v>
      </c>
      <c r="C1276" s="4" t="s">
        <v>153</v>
      </c>
      <c r="D1276" s="4" t="s">
        <v>1024</v>
      </c>
      <c r="E1276" s="4" t="s">
        <v>1025</v>
      </c>
      <c r="F1276">
        <v>1275</v>
      </c>
      <c r="CE1276">
        <v>595</v>
      </c>
      <c r="CF1276">
        <v>625</v>
      </c>
      <c r="CG1276">
        <v>597.5</v>
      </c>
      <c r="CH1276">
        <v>595</v>
      </c>
      <c r="CI1276">
        <v>595</v>
      </c>
      <c r="CJ1276">
        <v>595</v>
      </c>
      <c r="CK1276">
        <v>595</v>
      </c>
      <c r="CL1276">
        <v>595</v>
      </c>
      <c r="CM1276">
        <v>595</v>
      </c>
      <c r="CN1276">
        <v>595</v>
      </c>
      <c r="CO1276">
        <v>595</v>
      </c>
      <c r="CP1276">
        <v>590</v>
      </c>
      <c r="CQ1276">
        <v>590</v>
      </c>
      <c r="CR1276">
        <v>605</v>
      </c>
      <c r="CS1276">
        <v>605</v>
      </c>
      <c r="CT1276">
        <v>605</v>
      </c>
      <c r="CU1276">
        <v>605</v>
      </c>
      <c r="CV1276">
        <v>605</v>
      </c>
    </row>
    <row r="1277" spans="1:100" x14ac:dyDescent="0.25">
      <c r="A1277">
        <v>61614</v>
      </c>
      <c r="B1277" s="4" t="s">
        <v>670</v>
      </c>
      <c r="C1277" s="4" t="s">
        <v>105</v>
      </c>
      <c r="D1277" s="4" t="s">
        <v>670</v>
      </c>
      <c r="E1277" s="4" t="s">
        <v>670</v>
      </c>
      <c r="F1277">
        <v>1276</v>
      </c>
      <c r="CG1277">
        <v>724</v>
      </c>
      <c r="CH1277">
        <v>725</v>
      </c>
      <c r="CI1277">
        <v>725</v>
      </c>
      <c r="CJ1277">
        <v>755</v>
      </c>
      <c r="CK1277">
        <v>750</v>
      </c>
      <c r="CL1277">
        <v>750</v>
      </c>
      <c r="CM1277">
        <v>760</v>
      </c>
      <c r="CN1277">
        <v>760</v>
      </c>
      <c r="CO1277">
        <v>750</v>
      </c>
      <c r="CP1277">
        <v>795</v>
      </c>
      <c r="CQ1277">
        <v>825</v>
      </c>
      <c r="CR1277">
        <v>825</v>
      </c>
      <c r="CS1277">
        <v>780</v>
      </c>
      <c r="CT1277">
        <v>830</v>
      </c>
      <c r="CU1277">
        <v>750</v>
      </c>
      <c r="CV1277">
        <v>695</v>
      </c>
    </row>
    <row r="1278" spans="1:100" x14ac:dyDescent="0.25">
      <c r="A1278">
        <v>28270</v>
      </c>
      <c r="B1278" s="4" t="s">
        <v>133</v>
      </c>
      <c r="C1278" s="4" t="s">
        <v>134</v>
      </c>
      <c r="D1278" s="4" t="s">
        <v>133</v>
      </c>
      <c r="E1278" s="4" t="s">
        <v>135</v>
      </c>
      <c r="F1278">
        <v>1277</v>
      </c>
      <c r="CF1278">
        <v>1090</v>
      </c>
      <c r="CG1278">
        <v>1115</v>
      </c>
      <c r="CH1278">
        <v>1165</v>
      </c>
      <c r="CI1278">
        <v>1122</v>
      </c>
      <c r="CJ1278">
        <v>1208</v>
      </c>
      <c r="CK1278">
        <v>1187.5</v>
      </c>
      <c r="CL1278">
        <v>1155</v>
      </c>
      <c r="CM1278">
        <v>1275</v>
      </c>
      <c r="CN1278">
        <v>1274</v>
      </c>
      <c r="CO1278">
        <v>1287</v>
      </c>
      <c r="CP1278">
        <v>1270</v>
      </c>
      <c r="CQ1278">
        <v>1291.5</v>
      </c>
      <c r="CR1278">
        <v>1325</v>
      </c>
      <c r="CS1278">
        <v>1305</v>
      </c>
      <c r="CT1278">
        <v>1308</v>
      </c>
      <c r="CU1278">
        <v>1295</v>
      </c>
      <c r="CV1278">
        <v>1243</v>
      </c>
    </row>
    <row r="1279" spans="1:100" x14ac:dyDescent="0.25">
      <c r="A1279">
        <v>89183</v>
      </c>
      <c r="B1279" s="4" t="s">
        <v>225</v>
      </c>
      <c r="C1279" s="4" t="s">
        <v>226</v>
      </c>
      <c r="D1279" s="4" t="s">
        <v>225</v>
      </c>
      <c r="E1279" s="4" t="s">
        <v>227</v>
      </c>
      <c r="F1279">
        <v>1277</v>
      </c>
      <c r="CE1279">
        <v>1247.5</v>
      </c>
      <c r="CF1279">
        <v>1345</v>
      </c>
      <c r="CG1279">
        <v>1175</v>
      </c>
      <c r="CH1279">
        <v>995</v>
      </c>
      <c r="CI1279">
        <v>1125</v>
      </c>
      <c r="CJ1279">
        <v>1150</v>
      </c>
      <c r="CK1279">
        <v>1150</v>
      </c>
      <c r="CL1279">
        <v>1108.5</v>
      </c>
      <c r="CM1279">
        <v>1080</v>
      </c>
      <c r="CN1279">
        <v>1130</v>
      </c>
      <c r="CO1279">
        <v>1177.5</v>
      </c>
      <c r="CP1279">
        <v>1147</v>
      </c>
      <c r="CQ1279">
        <v>1102.5</v>
      </c>
      <c r="CR1279">
        <v>1151</v>
      </c>
      <c r="CS1279">
        <v>1120</v>
      </c>
      <c r="CT1279">
        <v>1170</v>
      </c>
      <c r="CU1279">
        <v>1200</v>
      </c>
      <c r="CV1279">
        <v>1200</v>
      </c>
    </row>
    <row r="1280" spans="1:100" x14ac:dyDescent="0.25">
      <c r="A1280">
        <v>1810</v>
      </c>
      <c r="B1280" s="4" t="s">
        <v>1026</v>
      </c>
      <c r="C1280" s="4" t="s">
        <v>199</v>
      </c>
      <c r="D1280" s="4" t="s">
        <v>200</v>
      </c>
      <c r="E1280" s="4" t="s">
        <v>419</v>
      </c>
      <c r="F1280">
        <v>1279</v>
      </c>
      <c r="CE1280">
        <v>2050</v>
      </c>
      <c r="CF1280">
        <v>2050</v>
      </c>
      <c r="CG1280">
        <v>2050</v>
      </c>
      <c r="CH1280">
        <v>1975</v>
      </c>
      <c r="CI1280">
        <v>2047.5</v>
      </c>
      <c r="CJ1280">
        <v>2010</v>
      </c>
      <c r="CK1280">
        <v>2027.5</v>
      </c>
      <c r="CL1280">
        <v>2097.5</v>
      </c>
      <c r="CM1280">
        <v>2072.5</v>
      </c>
      <c r="CN1280">
        <v>1972.5</v>
      </c>
      <c r="CO1280">
        <v>1990</v>
      </c>
      <c r="CP1280">
        <v>1975</v>
      </c>
      <c r="CQ1280">
        <v>1975</v>
      </c>
      <c r="CR1280">
        <v>2100</v>
      </c>
      <c r="CS1280">
        <v>2145</v>
      </c>
      <c r="CT1280">
        <v>2162.5</v>
      </c>
      <c r="CU1280">
        <v>2200</v>
      </c>
      <c r="CV1280">
        <v>2200</v>
      </c>
    </row>
    <row r="1281" spans="1:100" x14ac:dyDescent="0.25">
      <c r="A1281">
        <v>77380</v>
      </c>
      <c r="B1281" s="4" t="s">
        <v>1027</v>
      </c>
      <c r="C1281" s="4" t="s">
        <v>108</v>
      </c>
      <c r="D1281" s="4" t="s">
        <v>112</v>
      </c>
      <c r="E1281" s="4" t="s">
        <v>151</v>
      </c>
      <c r="F1281">
        <v>1280</v>
      </c>
      <c r="CJ1281">
        <v>1533</v>
      </c>
      <c r="CK1281">
        <v>1468</v>
      </c>
      <c r="CL1281">
        <v>1437</v>
      </c>
      <c r="CM1281">
        <v>1348</v>
      </c>
      <c r="CN1281">
        <v>1409</v>
      </c>
      <c r="CO1281">
        <v>1469</v>
      </c>
      <c r="CP1281">
        <v>1479</v>
      </c>
      <c r="CQ1281">
        <v>1499</v>
      </c>
      <c r="CR1281">
        <v>1419</v>
      </c>
      <c r="CS1281">
        <v>1429</v>
      </c>
      <c r="CT1281">
        <v>1395</v>
      </c>
      <c r="CU1281">
        <v>1359.5</v>
      </c>
      <c r="CV1281">
        <v>1358</v>
      </c>
    </row>
    <row r="1282" spans="1:100" x14ac:dyDescent="0.25">
      <c r="A1282">
        <v>2150</v>
      </c>
      <c r="B1282" s="4" t="s">
        <v>1028</v>
      </c>
      <c r="C1282" s="4" t="s">
        <v>199</v>
      </c>
      <c r="D1282" s="4" t="s">
        <v>200</v>
      </c>
      <c r="E1282" s="4" t="s">
        <v>465</v>
      </c>
      <c r="F1282">
        <v>1281</v>
      </c>
      <c r="R1282">
        <v>1595</v>
      </c>
      <c r="S1282">
        <v>1584</v>
      </c>
      <c r="T1282">
        <v>1595</v>
      </c>
      <c r="U1282">
        <v>1595</v>
      </c>
      <c r="V1282">
        <v>1550</v>
      </c>
      <c r="W1282">
        <v>1500</v>
      </c>
      <c r="X1282">
        <v>1595</v>
      </c>
      <c r="Y1282">
        <v>1610</v>
      </c>
      <c r="Z1282">
        <v>1600</v>
      </c>
      <c r="AA1282">
        <v>1600</v>
      </c>
      <c r="AB1282">
        <v>1600</v>
      </c>
      <c r="AC1282">
        <v>1627.5</v>
      </c>
      <c r="AD1282">
        <v>1590</v>
      </c>
      <c r="AE1282">
        <v>1550</v>
      </c>
      <c r="AF1282">
        <v>1600</v>
      </c>
      <c r="AG1282">
        <v>1649</v>
      </c>
      <c r="AH1282">
        <v>1625</v>
      </c>
      <c r="AI1282">
        <v>1600</v>
      </c>
      <c r="AJ1282">
        <v>1612.5</v>
      </c>
      <c r="AK1282">
        <v>1615</v>
      </c>
      <c r="AL1282">
        <v>1615</v>
      </c>
      <c r="AM1282">
        <v>1690</v>
      </c>
      <c r="AN1282">
        <v>1685</v>
      </c>
      <c r="AO1282">
        <v>1800</v>
      </c>
      <c r="AP1282">
        <v>1775</v>
      </c>
      <c r="AQ1282">
        <v>1685</v>
      </c>
      <c r="AR1282">
        <v>1725</v>
      </c>
      <c r="AS1282">
        <v>1700</v>
      </c>
      <c r="AT1282">
        <v>1700</v>
      </c>
      <c r="AU1282">
        <v>1700</v>
      </c>
      <c r="AV1282">
        <v>1715</v>
      </c>
      <c r="AW1282">
        <v>1715</v>
      </c>
      <c r="AX1282">
        <v>1777.5</v>
      </c>
      <c r="AY1282">
        <v>1790</v>
      </c>
      <c r="AZ1282">
        <v>1790</v>
      </c>
      <c r="BA1282">
        <v>1800</v>
      </c>
      <c r="BB1282">
        <v>1790</v>
      </c>
      <c r="BC1282">
        <v>1726</v>
      </c>
      <c r="BD1282">
        <v>1695</v>
      </c>
      <c r="BE1282">
        <v>1684.5</v>
      </c>
      <c r="BF1282">
        <v>1695</v>
      </c>
      <c r="BG1282">
        <v>1722.5</v>
      </c>
      <c r="BH1282">
        <v>1675</v>
      </c>
      <c r="BI1282">
        <v>1695</v>
      </c>
      <c r="BJ1282">
        <v>1680</v>
      </c>
      <c r="BK1282">
        <v>1800</v>
      </c>
      <c r="BL1282">
        <v>1800</v>
      </c>
      <c r="BM1282">
        <v>1910</v>
      </c>
      <c r="BN1282">
        <v>1870</v>
      </c>
      <c r="BO1282">
        <v>1722.5</v>
      </c>
      <c r="BP1282">
        <v>1697.5</v>
      </c>
      <c r="BQ1282">
        <v>1850</v>
      </c>
      <c r="BR1282">
        <v>1850</v>
      </c>
      <c r="BS1282">
        <v>1837.5</v>
      </c>
      <c r="BT1282">
        <v>1902.5</v>
      </c>
      <c r="BU1282">
        <v>1935.5</v>
      </c>
      <c r="BV1282">
        <v>2000</v>
      </c>
      <c r="BW1282">
        <v>1900</v>
      </c>
      <c r="BX1282">
        <v>2000</v>
      </c>
      <c r="BY1282">
        <v>1995</v>
      </c>
      <c r="BZ1282">
        <v>2159</v>
      </c>
      <c r="CA1282">
        <v>1980</v>
      </c>
      <c r="CB1282">
        <v>1700</v>
      </c>
      <c r="CC1282">
        <v>1800</v>
      </c>
      <c r="CD1282">
        <v>1850</v>
      </c>
      <c r="CE1282">
        <v>1762.5</v>
      </c>
      <c r="CF1282">
        <v>1800</v>
      </c>
      <c r="CG1282">
        <v>1885</v>
      </c>
      <c r="CH1282">
        <v>1950</v>
      </c>
      <c r="CI1282">
        <v>1900</v>
      </c>
      <c r="CJ1282">
        <v>1991.5</v>
      </c>
      <c r="CK1282">
        <v>2000</v>
      </c>
      <c r="CL1282">
        <v>1900</v>
      </c>
      <c r="CM1282">
        <v>1941.5</v>
      </c>
      <c r="CN1282">
        <v>1991.5</v>
      </c>
      <c r="CO1282">
        <v>2000</v>
      </c>
      <c r="CP1282">
        <v>1950</v>
      </c>
      <c r="CQ1282">
        <v>1950</v>
      </c>
      <c r="CR1282">
        <v>2000</v>
      </c>
      <c r="CS1282">
        <v>2000</v>
      </c>
      <c r="CT1282">
        <v>2000</v>
      </c>
      <c r="CU1282">
        <v>2000</v>
      </c>
      <c r="CV1282">
        <v>2000</v>
      </c>
    </row>
    <row r="1283" spans="1:100" x14ac:dyDescent="0.25">
      <c r="A1283">
        <v>93001</v>
      </c>
      <c r="B1283" s="4" t="s">
        <v>314</v>
      </c>
      <c r="C1283" s="4" t="s">
        <v>117</v>
      </c>
      <c r="D1283" s="4" t="s">
        <v>314</v>
      </c>
      <c r="E1283" s="4" t="s">
        <v>314</v>
      </c>
      <c r="F1283">
        <v>1282</v>
      </c>
      <c r="CG1283">
        <v>2100</v>
      </c>
      <c r="CH1283">
        <v>2222.5</v>
      </c>
      <c r="CI1283">
        <v>2200</v>
      </c>
      <c r="CJ1283">
        <v>2200</v>
      </c>
      <c r="CK1283">
        <v>2200</v>
      </c>
      <c r="CL1283">
        <v>2200</v>
      </c>
      <c r="CM1283">
        <v>2250</v>
      </c>
      <c r="CN1283">
        <v>2100</v>
      </c>
      <c r="CO1283">
        <v>2000</v>
      </c>
      <c r="CP1283">
        <v>2200</v>
      </c>
      <c r="CQ1283">
        <v>2050</v>
      </c>
      <c r="CR1283">
        <v>2100</v>
      </c>
      <c r="CS1283">
        <v>2200</v>
      </c>
      <c r="CT1283">
        <v>2200</v>
      </c>
      <c r="CU1283">
        <v>2200</v>
      </c>
      <c r="CV1283">
        <v>2450</v>
      </c>
    </row>
    <row r="1284" spans="1:100" x14ac:dyDescent="0.25">
      <c r="A1284">
        <v>58501</v>
      </c>
      <c r="B1284" s="4" t="s">
        <v>1029</v>
      </c>
      <c r="C1284" s="4" t="s">
        <v>342</v>
      </c>
      <c r="D1284" s="4" t="s">
        <v>1029</v>
      </c>
      <c r="E1284" s="4" t="s">
        <v>1030</v>
      </c>
      <c r="F1284">
        <v>1283</v>
      </c>
      <c r="CF1284">
        <v>685</v>
      </c>
      <c r="CG1284">
        <v>695</v>
      </c>
      <c r="CH1284">
        <v>700</v>
      </c>
      <c r="CI1284">
        <v>700</v>
      </c>
      <c r="CJ1284">
        <v>700</v>
      </c>
      <c r="CK1284">
        <v>700</v>
      </c>
      <c r="CL1284">
        <v>712.5</v>
      </c>
      <c r="CM1284">
        <v>725</v>
      </c>
      <c r="CN1284">
        <v>725</v>
      </c>
      <c r="CO1284">
        <v>700</v>
      </c>
      <c r="CP1284">
        <v>700</v>
      </c>
      <c r="CQ1284">
        <v>695</v>
      </c>
      <c r="CR1284">
        <v>695</v>
      </c>
      <c r="CS1284">
        <v>675</v>
      </c>
      <c r="CT1284">
        <v>675</v>
      </c>
      <c r="CU1284">
        <v>675</v>
      </c>
      <c r="CV1284">
        <v>700</v>
      </c>
    </row>
    <row r="1285" spans="1:100" x14ac:dyDescent="0.25">
      <c r="A1285">
        <v>98444</v>
      </c>
      <c r="B1285" s="4" t="s">
        <v>1031</v>
      </c>
      <c r="C1285" s="4" t="s">
        <v>180</v>
      </c>
      <c r="D1285" s="4" t="s">
        <v>181</v>
      </c>
      <c r="E1285" s="4" t="s">
        <v>1032</v>
      </c>
      <c r="F1285">
        <v>1284</v>
      </c>
      <c r="CI1285">
        <v>1099</v>
      </c>
      <c r="CJ1285">
        <v>1097</v>
      </c>
      <c r="CK1285">
        <v>1130</v>
      </c>
      <c r="CL1285">
        <v>1100</v>
      </c>
      <c r="CM1285">
        <v>1112.5</v>
      </c>
      <c r="CN1285">
        <v>1100</v>
      </c>
      <c r="CO1285">
        <v>1085</v>
      </c>
      <c r="CP1285">
        <v>1139</v>
      </c>
      <c r="CQ1285">
        <v>1150</v>
      </c>
      <c r="CR1285">
        <v>1189.5</v>
      </c>
      <c r="CS1285">
        <v>1269</v>
      </c>
      <c r="CT1285">
        <v>1130</v>
      </c>
      <c r="CU1285">
        <v>1150</v>
      </c>
      <c r="CV1285">
        <v>1140</v>
      </c>
    </row>
    <row r="1286" spans="1:100" x14ac:dyDescent="0.25">
      <c r="A1286">
        <v>87107</v>
      </c>
      <c r="B1286" s="4" t="s">
        <v>218</v>
      </c>
      <c r="C1286" s="4" t="s">
        <v>219</v>
      </c>
      <c r="D1286" s="4" t="s">
        <v>218</v>
      </c>
      <c r="E1286" s="4" t="s">
        <v>220</v>
      </c>
      <c r="F1286">
        <v>1285</v>
      </c>
      <c r="CG1286">
        <v>822.5</v>
      </c>
      <c r="CH1286">
        <v>780</v>
      </c>
      <c r="CI1286">
        <v>750</v>
      </c>
      <c r="CJ1286">
        <v>827.5</v>
      </c>
      <c r="CK1286">
        <v>810</v>
      </c>
      <c r="CL1286">
        <v>800</v>
      </c>
      <c r="CM1286">
        <v>920</v>
      </c>
      <c r="CN1286">
        <v>887.5</v>
      </c>
      <c r="CO1286">
        <v>895</v>
      </c>
      <c r="CP1286">
        <v>847.5</v>
      </c>
      <c r="CQ1286">
        <v>835</v>
      </c>
      <c r="CR1286">
        <v>850</v>
      </c>
      <c r="CS1286">
        <v>850</v>
      </c>
      <c r="CT1286">
        <v>840</v>
      </c>
      <c r="CU1286">
        <v>835</v>
      </c>
      <c r="CV1286">
        <v>860</v>
      </c>
    </row>
    <row r="1287" spans="1:100" x14ac:dyDescent="0.25">
      <c r="A1287">
        <v>40502</v>
      </c>
      <c r="B1287" s="4" t="s">
        <v>332</v>
      </c>
      <c r="C1287" s="4" t="s">
        <v>375</v>
      </c>
      <c r="D1287" s="4" t="s">
        <v>332</v>
      </c>
      <c r="E1287" s="4" t="s">
        <v>678</v>
      </c>
      <c r="F1287">
        <v>1286</v>
      </c>
      <c r="CF1287">
        <v>802</v>
      </c>
      <c r="CG1287">
        <v>792</v>
      </c>
      <c r="CH1287">
        <v>851</v>
      </c>
      <c r="CI1287">
        <v>850</v>
      </c>
      <c r="CJ1287">
        <v>850</v>
      </c>
      <c r="CK1287">
        <v>910</v>
      </c>
      <c r="CL1287">
        <v>892.5</v>
      </c>
      <c r="CM1287">
        <v>850</v>
      </c>
      <c r="CN1287">
        <v>825</v>
      </c>
      <c r="CO1287">
        <v>834</v>
      </c>
      <c r="CP1287">
        <v>825</v>
      </c>
      <c r="CQ1287">
        <v>844</v>
      </c>
      <c r="CR1287">
        <v>876.5</v>
      </c>
      <c r="CS1287">
        <v>912.5</v>
      </c>
      <c r="CT1287">
        <v>924.5</v>
      </c>
      <c r="CU1287">
        <v>900</v>
      </c>
      <c r="CV1287">
        <v>926</v>
      </c>
    </row>
    <row r="1288" spans="1:100" x14ac:dyDescent="0.25">
      <c r="A1288">
        <v>78731</v>
      </c>
      <c r="B1288" s="4" t="s">
        <v>127</v>
      </c>
      <c r="C1288" s="4" t="s">
        <v>108</v>
      </c>
      <c r="D1288" s="4" t="s">
        <v>127</v>
      </c>
      <c r="E1288" s="4" t="s">
        <v>128</v>
      </c>
      <c r="F1288">
        <v>1287</v>
      </c>
      <c r="AB1288">
        <v>1247</v>
      </c>
      <c r="AC1288">
        <v>1253.5</v>
      </c>
      <c r="AD1288">
        <v>1260</v>
      </c>
      <c r="AE1288">
        <v>1248.5</v>
      </c>
      <c r="AF1288">
        <v>1150</v>
      </c>
      <c r="AG1288">
        <v>1250</v>
      </c>
      <c r="AH1288">
        <v>1200</v>
      </c>
      <c r="AI1288">
        <v>1285</v>
      </c>
      <c r="AJ1288">
        <v>1285</v>
      </c>
      <c r="AK1288">
        <v>1285</v>
      </c>
      <c r="AL1288">
        <v>1189</v>
      </c>
      <c r="AM1288">
        <v>1292.5</v>
      </c>
      <c r="AN1288">
        <v>1309</v>
      </c>
      <c r="AO1288">
        <v>1359</v>
      </c>
      <c r="AP1288">
        <v>1359</v>
      </c>
      <c r="AQ1288">
        <v>1405</v>
      </c>
      <c r="AR1288">
        <v>1408</v>
      </c>
      <c r="AS1288">
        <v>1408</v>
      </c>
      <c r="AT1288">
        <v>1405</v>
      </c>
      <c r="AU1288">
        <v>1415</v>
      </c>
      <c r="AV1288">
        <v>1460</v>
      </c>
      <c r="AW1288">
        <v>1455</v>
      </c>
      <c r="AX1288">
        <v>1489</v>
      </c>
      <c r="AY1288">
        <v>1495</v>
      </c>
      <c r="AZ1288">
        <v>1440</v>
      </c>
      <c r="BA1288">
        <v>1495</v>
      </c>
      <c r="BB1288">
        <v>1400</v>
      </c>
      <c r="BC1288">
        <v>1415</v>
      </c>
      <c r="BD1288">
        <v>1405</v>
      </c>
      <c r="BE1288">
        <v>1397.5</v>
      </c>
      <c r="BF1288">
        <v>1405</v>
      </c>
      <c r="BG1288">
        <v>1410</v>
      </c>
      <c r="BH1288">
        <v>1410</v>
      </c>
      <c r="BI1288">
        <v>1370</v>
      </c>
      <c r="BJ1288">
        <v>1360</v>
      </c>
      <c r="BK1288">
        <v>1385</v>
      </c>
      <c r="BL1288">
        <v>1415</v>
      </c>
      <c r="BM1288">
        <v>1405</v>
      </c>
      <c r="BN1288">
        <v>1340</v>
      </c>
      <c r="BO1288">
        <v>1360</v>
      </c>
      <c r="BP1288">
        <v>1405</v>
      </c>
      <c r="BQ1288">
        <v>1346</v>
      </c>
      <c r="BR1288">
        <v>1365</v>
      </c>
      <c r="BS1288">
        <v>1375</v>
      </c>
      <c r="BT1288">
        <v>1365</v>
      </c>
      <c r="BU1288">
        <v>1300</v>
      </c>
      <c r="BV1288">
        <v>1300</v>
      </c>
      <c r="BW1288">
        <v>1388</v>
      </c>
      <c r="BX1288">
        <v>1415</v>
      </c>
      <c r="BY1288">
        <v>1415</v>
      </c>
      <c r="BZ1288">
        <v>1426</v>
      </c>
      <c r="CA1288">
        <v>1391.5</v>
      </c>
      <c r="CB1288">
        <v>1420.5</v>
      </c>
      <c r="CC1288">
        <v>1407.5</v>
      </c>
      <c r="CD1288">
        <v>1410</v>
      </c>
      <c r="CE1288">
        <v>1380</v>
      </c>
      <c r="CF1288">
        <v>1311</v>
      </c>
      <c r="CG1288">
        <v>1285</v>
      </c>
      <c r="CH1288">
        <v>1317</v>
      </c>
      <c r="CI1288">
        <v>1362</v>
      </c>
      <c r="CJ1288">
        <v>1350</v>
      </c>
      <c r="CK1288">
        <v>1349</v>
      </c>
      <c r="CL1288">
        <v>1300</v>
      </c>
      <c r="CM1288">
        <v>1345</v>
      </c>
      <c r="CN1288">
        <v>1342.5</v>
      </c>
      <c r="CO1288">
        <v>1334</v>
      </c>
      <c r="CP1288">
        <v>1350.5</v>
      </c>
      <c r="CQ1288">
        <v>1412</v>
      </c>
      <c r="CR1288">
        <v>1405</v>
      </c>
      <c r="CS1288">
        <v>1460</v>
      </c>
      <c r="CT1288">
        <v>1455</v>
      </c>
      <c r="CU1288">
        <v>1520</v>
      </c>
      <c r="CV1288">
        <v>1500</v>
      </c>
    </row>
    <row r="1289" spans="1:100" x14ac:dyDescent="0.25">
      <c r="A1289">
        <v>92629</v>
      </c>
      <c r="B1289" s="4" t="s">
        <v>1033</v>
      </c>
      <c r="C1289" s="4" t="s">
        <v>117</v>
      </c>
      <c r="D1289" s="4" t="s">
        <v>124</v>
      </c>
      <c r="E1289" s="4" t="s">
        <v>257</v>
      </c>
      <c r="F1289">
        <v>1287</v>
      </c>
      <c r="I1289">
        <v>2400</v>
      </c>
      <c r="J1289">
        <v>2647.5</v>
      </c>
      <c r="K1289">
        <v>2875</v>
      </c>
      <c r="L1289">
        <v>2700</v>
      </c>
      <c r="M1289">
        <v>2500</v>
      </c>
      <c r="N1289">
        <v>2274</v>
      </c>
      <c r="O1289">
        <v>2250</v>
      </c>
      <c r="P1289">
        <v>2300</v>
      </c>
      <c r="Q1289">
        <v>2348</v>
      </c>
      <c r="R1289">
        <v>2500</v>
      </c>
      <c r="S1289">
        <v>2500</v>
      </c>
      <c r="T1289">
        <v>2350</v>
      </c>
      <c r="U1289">
        <v>2200</v>
      </c>
      <c r="V1289">
        <v>2250</v>
      </c>
      <c r="W1289">
        <v>2097.5</v>
      </c>
      <c r="X1289">
        <v>2000</v>
      </c>
      <c r="Y1289">
        <v>2125</v>
      </c>
      <c r="Z1289">
        <v>2322.5</v>
      </c>
      <c r="AA1289">
        <v>2250</v>
      </c>
      <c r="AB1289">
        <v>2400</v>
      </c>
      <c r="AC1289">
        <v>2400</v>
      </c>
      <c r="AD1289">
        <v>2400</v>
      </c>
      <c r="AE1289">
        <v>2350</v>
      </c>
      <c r="AF1289">
        <v>2262.5</v>
      </c>
      <c r="AG1289">
        <v>2200</v>
      </c>
      <c r="AH1289">
        <v>2300</v>
      </c>
      <c r="AI1289">
        <v>2300</v>
      </c>
      <c r="AJ1289">
        <v>2231.5</v>
      </c>
      <c r="AK1289">
        <v>2250</v>
      </c>
      <c r="AL1289">
        <v>2350</v>
      </c>
      <c r="AM1289">
        <v>2400</v>
      </c>
      <c r="AN1289">
        <v>2450</v>
      </c>
      <c r="AO1289">
        <v>2500</v>
      </c>
      <c r="AP1289">
        <v>2300</v>
      </c>
      <c r="AQ1289">
        <v>2550</v>
      </c>
      <c r="AR1289">
        <v>2497.5</v>
      </c>
      <c r="AS1289">
        <v>2395</v>
      </c>
      <c r="AT1289">
        <v>2397.5</v>
      </c>
      <c r="AU1289">
        <v>2350</v>
      </c>
      <c r="AV1289">
        <v>2485</v>
      </c>
      <c r="AW1289">
        <v>2400</v>
      </c>
      <c r="AX1289">
        <v>2400</v>
      </c>
      <c r="AY1289">
        <v>2500</v>
      </c>
      <c r="AZ1289">
        <v>2519</v>
      </c>
      <c r="BA1289">
        <v>2500</v>
      </c>
      <c r="BB1289">
        <v>2500</v>
      </c>
      <c r="BC1289">
        <v>2600</v>
      </c>
      <c r="BD1289">
        <v>2500</v>
      </c>
      <c r="BE1289">
        <v>2500</v>
      </c>
      <c r="BF1289">
        <v>2495</v>
      </c>
      <c r="BG1289">
        <v>2490</v>
      </c>
      <c r="BH1289">
        <v>2400</v>
      </c>
      <c r="BI1289">
        <v>2350</v>
      </c>
      <c r="BJ1289">
        <v>2328</v>
      </c>
      <c r="BK1289">
        <v>2295</v>
      </c>
      <c r="BL1289">
        <v>2444</v>
      </c>
      <c r="BM1289">
        <v>2582</v>
      </c>
      <c r="BN1289">
        <v>2445</v>
      </c>
      <c r="BO1289">
        <v>2350</v>
      </c>
      <c r="BP1289">
        <v>2450</v>
      </c>
      <c r="BQ1289">
        <v>2409.5</v>
      </c>
      <c r="BR1289">
        <v>2376</v>
      </c>
      <c r="BS1289">
        <v>2475</v>
      </c>
      <c r="BT1289">
        <v>2475</v>
      </c>
      <c r="BU1289">
        <v>2550</v>
      </c>
      <c r="BV1289">
        <v>2500</v>
      </c>
      <c r="BW1289">
        <v>2485</v>
      </c>
      <c r="BX1289">
        <v>2450</v>
      </c>
      <c r="BY1289">
        <v>2497.5</v>
      </c>
      <c r="BZ1289">
        <v>2500</v>
      </c>
      <c r="CA1289">
        <v>2397.5</v>
      </c>
      <c r="CB1289">
        <v>2395</v>
      </c>
      <c r="CC1289">
        <v>2395</v>
      </c>
      <c r="CD1289">
        <v>2500</v>
      </c>
      <c r="CE1289">
        <v>2400</v>
      </c>
      <c r="CF1289">
        <v>2406</v>
      </c>
      <c r="CG1289">
        <v>2525</v>
      </c>
      <c r="CH1289">
        <v>2631.5</v>
      </c>
      <c r="CI1289">
        <v>2750</v>
      </c>
      <c r="CJ1289">
        <v>2600</v>
      </c>
      <c r="CK1289">
        <v>2595</v>
      </c>
      <c r="CL1289">
        <v>2510</v>
      </c>
      <c r="CM1289">
        <v>2530</v>
      </c>
      <c r="CN1289">
        <v>2529.5</v>
      </c>
      <c r="CO1289">
        <v>2561</v>
      </c>
      <c r="CP1289">
        <v>2680</v>
      </c>
      <c r="CQ1289">
        <v>2604.5</v>
      </c>
      <c r="CR1289">
        <v>2500</v>
      </c>
      <c r="CS1289">
        <v>2514.5</v>
      </c>
      <c r="CT1289">
        <v>2548.5</v>
      </c>
      <c r="CU1289">
        <v>2500</v>
      </c>
      <c r="CV1289">
        <v>2547</v>
      </c>
    </row>
    <row r="1290" spans="1:100" x14ac:dyDescent="0.25">
      <c r="A1290">
        <v>80601</v>
      </c>
      <c r="B1290" s="4" t="s">
        <v>1034</v>
      </c>
      <c r="C1290" s="4" t="s">
        <v>231</v>
      </c>
      <c r="D1290" s="4" t="s">
        <v>232</v>
      </c>
      <c r="E1290" s="4" t="s">
        <v>649</v>
      </c>
      <c r="F1290">
        <v>1289</v>
      </c>
      <c r="CI1290">
        <v>1443.5</v>
      </c>
      <c r="CJ1290">
        <v>1312.5</v>
      </c>
      <c r="CK1290">
        <v>1400</v>
      </c>
      <c r="CL1290">
        <v>1400</v>
      </c>
      <c r="CM1290">
        <v>1400</v>
      </c>
      <c r="CN1290">
        <v>1450</v>
      </c>
      <c r="CO1290">
        <v>1450</v>
      </c>
      <c r="CP1290">
        <v>1475.5</v>
      </c>
      <c r="CQ1290">
        <v>1450</v>
      </c>
      <c r="CR1290">
        <v>1545</v>
      </c>
      <c r="CS1290">
        <v>1508</v>
      </c>
      <c r="CT1290">
        <v>1505</v>
      </c>
      <c r="CU1290">
        <v>1490</v>
      </c>
      <c r="CV1290">
        <v>1530</v>
      </c>
    </row>
    <row r="1291" spans="1:100" x14ac:dyDescent="0.25">
      <c r="A1291">
        <v>94133</v>
      </c>
      <c r="B1291" s="4" t="s">
        <v>116</v>
      </c>
      <c r="C1291" s="4" t="s">
        <v>117</v>
      </c>
      <c r="D1291" s="4" t="s">
        <v>116</v>
      </c>
      <c r="E1291" s="4" t="s">
        <v>116</v>
      </c>
      <c r="F1291">
        <v>1290</v>
      </c>
      <c r="CE1291">
        <v>3995</v>
      </c>
      <c r="CF1291">
        <v>4225</v>
      </c>
      <c r="CG1291">
        <v>4295</v>
      </c>
      <c r="CH1291">
        <v>4195</v>
      </c>
      <c r="CI1291">
        <v>4195</v>
      </c>
      <c r="CJ1291">
        <v>4295</v>
      </c>
      <c r="CK1291">
        <v>4495</v>
      </c>
      <c r="CL1291">
        <v>4250</v>
      </c>
      <c r="CM1291">
        <v>4250</v>
      </c>
      <c r="CN1291">
        <v>3999.5</v>
      </c>
      <c r="CO1291">
        <v>4254.5</v>
      </c>
      <c r="CP1291">
        <v>4400</v>
      </c>
      <c r="CQ1291">
        <v>4500</v>
      </c>
      <c r="CR1291">
        <v>4297.5</v>
      </c>
      <c r="CS1291">
        <v>4309.5</v>
      </c>
      <c r="CT1291">
        <v>4234</v>
      </c>
      <c r="CU1291">
        <v>4095</v>
      </c>
      <c r="CV1291">
        <v>4297</v>
      </c>
    </row>
    <row r="1292" spans="1:100" x14ac:dyDescent="0.25">
      <c r="A1292">
        <v>92806</v>
      </c>
      <c r="B1292" s="4" t="s">
        <v>262</v>
      </c>
      <c r="C1292" s="4" t="s">
        <v>117</v>
      </c>
      <c r="D1292" s="4" t="s">
        <v>124</v>
      </c>
      <c r="E1292" s="4" t="s">
        <v>257</v>
      </c>
      <c r="F1292">
        <v>1291</v>
      </c>
      <c r="CE1292">
        <v>2276</v>
      </c>
      <c r="CF1292">
        <v>2297</v>
      </c>
      <c r="CG1292">
        <v>2332.5</v>
      </c>
      <c r="CH1292">
        <v>2314</v>
      </c>
      <c r="CI1292">
        <v>2276</v>
      </c>
      <c r="CJ1292">
        <v>2417</v>
      </c>
      <c r="CK1292">
        <v>2385</v>
      </c>
      <c r="CL1292">
        <v>2350</v>
      </c>
      <c r="CM1292">
        <v>2312</v>
      </c>
      <c r="CN1292">
        <v>2309.5</v>
      </c>
      <c r="CO1292">
        <v>2338.5</v>
      </c>
      <c r="CP1292">
        <v>2308</v>
      </c>
      <c r="CQ1292">
        <v>2333.5</v>
      </c>
      <c r="CR1292">
        <v>2308</v>
      </c>
      <c r="CS1292">
        <v>2639.5</v>
      </c>
      <c r="CT1292">
        <v>2699</v>
      </c>
      <c r="CU1292">
        <v>2604</v>
      </c>
      <c r="CV1292">
        <v>2653</v>
      </c>
    </row>
    <row r="1293" spans="1:100" x14ac:dyDescent="0.25">
      <c r="A1293">
        <v>22203</v>
      </c>
      <c r="B1293" s="4" t="s">
        <v>392</v>
      </c>
      <c r="C1293" s="4" t="s">
        <v>175</v>
      </c>
      <c r="D1293" s="4" t="s">
        <v>142</v>
      </c>
      <c r="E1293" s="4" t="s">
        <v>392</v>
      </c>
      <c r="F1293">
        <v>1292</v>
      </c>
      <c r="U1293">
        <v>3424</v>
      </c>
      <c r="V1293">
        <v>3424</v>
      </c>
      <c r="W1293">
        <v>3331</v>
      </c>
      <c r="X1293">
        <v>3229.5</v>
      </c>
      <c r="Y1293">
        <v>3096.5</v>
      </c>
      <c r="Z1293">
        <v>2965</v>
      </c>
      <c r="AA1293">
        <v>2950</v>
      </c>
      <c r="AB1293">
        <v>3077.5</v>
      </c>
      <c r="AC1293">
        <v>3415</v>
      </c>
      <c r="AD1293">
        <v>2980</v>
      </c>
      <c r="AE1293">
        <v>3025</v>
      </c>
      <c r="AF1293">
        <v>2857.5</v>
      </c>
      <c r="AG1293">
        <v>2766</v>
      </c>
      <c r="AH1293">
        <v>2835</v>
      </c>
      <c r="AI1293">
        <v>2765</v>
      </c>
      <c r="AJ1293">
        <v>2647</v>
      </c>
      <c r="AK1293">
        <v>2823</v>
      </c>
      <c r="AL1293">
        <v>2805</v>
      </c>
      <c r="AM1293">
        <v>2660</v>
      </c>
      <c r="AN1293">
        <v>2762.5</v>
      </c>
      <c r="AO1293">
        <v>2785</v>
      </c>
      <c r="AP1293">
        <v>2713.5</v>
      </c>
      <c r="AQ1293">
        <v>2682.5</v>
      </c>
      <c r="AR1293">
        <v>2710</v>
      </c>
      <c r="AS1293">
        <v>2662</v>
      </c>
      <c r="AT1293">
        <v>2661</v>
      </c>
      <c r="AU1293">
        <v>2623.5</v>
      </c>
      <c r="AV1293">
        <v>2675</v>
      </c>
      <c r="AW1293">
        <v>2652.5</v>
      </c>
      <c r="AX1293">
        <v>2645</v>
      </c>
      <c r="AY1293">
        <v>2750</v>
      </c>
      <c r="AZ1293">
        <v>2750</v>
      </c>
      <c r="BA1293">
        <v>2704</v>
      </c>
      <c r="BB1293">
        <v>2645</v>
      </c>
      <c r="BC1293">
        <v>2645</v>
      </c>
      <c r="BD1293">
        <v>2624</v>
      </c>
      <c r="BE1293">
        <v>2624</v>
      </c>
      <c r="BF1293">
        <v>2624</v>
      </c>
      <c r="BG1293">
        <v>2688</v>
      </c>
      <c r="BH1293">
        <v>2665</v>
      </c>
      <c r="BI1293">
        <v>2695</v>
      </c>
      <c r="BJ1293">
        <v>2709</v>
      </c>
      <c r="BK1293">
        <v>2743</v>
      </c>
      <c r="BL1293">
        <v>2735</v>
      </c>
      <c r="BM1293">
        <v>2740</v>
      </c>
      <c r="BN1293">
        <v>2770</v>
      </c>
      <c r="BO1293">
        <v>2792.5</v>
      </c>
      <c r="BP1293">
        <v>2697.5</v>
      </c>
      <c r="BQ1293">
        <v>2675</v>
      </c>
      <c r="BR1293">
        <v>2650</v>
      </c>
      <c r="BS1293">
        <v>2581</v>
      </c>
      <c r="BT1293">
        <v>2667.5</v>
      </c>
      <c r="BU1293">
        <v>2740</v>
      </c>
      <c r="BV1293">
        <v>2732.5</v>
      </c>
      <c r="BW1293">
        <v>2700</v>
      </c>
      <c r="BX1293">
        <v>2754</v>
      </c>
      <c r="BY1293">
        <v>2545</v>
      </c>
      <c r="BZ1293">
        <v>2700</v>
      </c>
      <c r="CA1293">
        <v>2700</v>
      </c>
      <c r="CB1293">
        <v>2840.5</v>
      </c>
      <c r="CC1293">
        <v>2682.5</v>
      </c>
      <c r="CD1293">
        <v>2600</v>
      </c>
      <c r="CE1293">
        <v>2578.5</v>
      </c>
      <c r="CF1293">
        <v>2711</v>
      </c>
      <c r="CG1293">
        <v>2613</v>
      </c>
      <c r="CH1293">
        <v>2692.5</v>
      </c>
      <c r="CI1293">
        <v>2795</v>
      </c>
      <c r="CJ1293">
        <v>2599</v>
      </c>
      <c r="CK1293">
        <v>2651</v>
      </c>
      <c r="CL1293">
        <v>2750</v>
      </c>
      <c r="CM1293">
        <v>2689.5</v>
      </c>
      <c r="CN1293">
        <v>2695</v>
      </c>
      <c r="CO1293">
        <v>2689.5</v>
      </c>
      <c r="CP1293">
        <v>2680</v>
      </c>
      <c r="CQ1293">
        <v>2695</v>
      </c>
      <c r="CR1293">
        <v>2681.5</v>
      </c>
      <c r="CS1293">
        <v>2650</v>
      </c>
      <c r="CT1293">
        <v>2678</v>
      </c>
      <c r="CU1293">
        <v>2939.5</v>
      </c>
      <c r="CV1293">
        <v>2961</v>
      </c>
    </row>
    <row r="1294" spans="1:100" x14ac:dyDescent="0.25">
      <c r="A1294">
        <v>33351</v>
      </c>
      <c r="B1294" s="4" t="s">
        <v>599</v>
      </c>
      <c r="C1294" s="4" t="s">
        <v>171</v>
      </c>
      <c r="D1294" s="4" t="s">
        <v>172</v>
      </c>
      <c r="E1294" s="4" t="s">
        <v>194</v>
      </c>
      <c r="F1294">
        <v>1293</v>
      </c>
      <c r="L1294">
        <v>1100</v>
      </c>
      <c r="M1294">
        <v>1095</v>
      </c>
      <c r="N1294">
        <v>1050</v>
      </c>
      <c r="O1294">
        <v>1100</v>
      </c>
      <c r="P1294">
        <v>1100</v>
      </c>
      <c r="Q1294">
        <v>1100</v>
      </c>
      <c r="R1294">
        <v>1100</v>
      </c>
      <c r="S1294">
        <v>1100</v>
      </c>
      <c r="T1294">
        <v>1100</v>
      </c>
      <c r="U1294">
        <v>1100</v>
      </c>
      <c r="V1294">
        <v>1100</v>
      </c>
      <c r="W1294">
        <v>1100</v>
      </c>
      <c r="X1294">
        <v>1100</v>
      </c>
      <c r="Y1294">
        <v>1112.5</v>
      </c>
      <c r="Z1294">
        <v>1100</v>
      </c>
      <c r="AA1294">
        <v>1100</v>
      </c>
      <c r="AB1294">
        <v>1100</v>
      </c>
      <c r="AC1294">
        <v>1100</v>
      </c>
      <c r="AD1294">
        <v>1112.5</v>
      </c>
      <c r="AE1294">
        <v>1100</v>
      </c>
      <c r="AF1294">
        <v>1100</v>
      </c>
      <c r="AG1294">
        <v>1100</v>
      </c>
      <c r="AH1294">
        <v>1100</v>
      </c>
      <c r="AI1294">
        <v>1100</v>
      </c>
      <c r="AJ1294">
        <v>1100</v>
      </c>
      <c r="AK1294">
        <v>1137.5</v>
      </c>
      <c r="AL1294">
        <v>1125</v>
      </c>
      <c r="AM1294">
        <v>1150</v>
      </c>
      <c r="AN1294">
        <v>1150</v>
      </c>
      <c r="AO1294">
        <v>1150</v>
      </c>
      <c r="AP1294">
        <v>1150</v>
      </c>
      <c r="AQ1294">
        <v>1137.5</v>
      </c>
      <c r="AR1294">
        <v>1150</v>
      </c>
      <c r="AS1294">
        <v>1150</v>
      </c>
      <c r="AT1294">
        <v>1190</v>
      </c>
      <c r="AU1294">
        <v>1195</v>
      </c>
      <c r="AV1294">
        <v>1200</v>
      </c>
      <c r="AW1294">
        <v>1200</v>
      </c>
      <c r="AX1294">
        <v>1200</v>
      </c>
      <c r="AY1294">
        <v>1175</v>
      </c>
      <c r="AZ1294">
        <v>1200</v>
      </c>
      <c r="BA1294">
        <v>1200</v>
      </c>
      <c r="BB1294">
        <v>1200</v>
      </c>
      <c r="BC1294">
        <v>1200</v>
      </c>
      <c r="BD1294">
        <v>1200</v>
      </c>
      <c r="BE1294">
        <v>1250</v>
      </c>
      <c r="BF1294">
        <v>1250</v>
      </c>
      <c r="BG1294">
        <v>1200</v>
      </c>
      <c r="BH1294">
        <v>1250</v>
      </c>
      <c r="BI1294">
        <v>1250</v>
      </c>
      <c r="BJ1294">
        <v>1250</v>
      </c>
      <c r="BK1294">
        <v>1277.5</v>
      </c>
      <c r="BL1294">
        <v>1287.5</v>
      </c>
      <c r="BM1294">
        <v>1250</v>
      </c>
      <c r="BN1294">
        <v>1295</v>
      </c>
      <c r="BO1294">
        <v>1295</v>
      </c>
      <c r="BP1294">
        <v>1250</v>
      </c>
      <c r="BQ1294">
        <v>1300</v>
      </c>
      <c r="BR1294">
        <v>1300</v>
      </c>
      <c r="BS1294">
        <v>1300</v>
      </c>
      <c r="BT1294">
        <v>1300</v>
      </c>
      <c r="BU1294">
        <v>1300</v>
      </c>
      <c r="BV1294">
        <v>1300</v>
      </c>
      <c r="BW1294">
        <v>1350</v>
      </c>
      <c r="BX1294">
        <v>1397.5</v>
      </c>
      <c r="BY1294">
        <v>1350</v>
      </c>
      <c r="BZ1294">
        <v>1350</v>
      </c>
      <c r="CA1294">
        <v>1300</v>
      </c>
      <c r="CB1294">
        <v>1337.5</v>
      </c>
      <c r="CC1294">
        <v>1350</v>
      </c>
      <c r="CD1294">
        <v>1300</v>
      </c>
      <c r="CE1294">
        <v>1375</v>
      </c>
      <c r="CF1294">
        <v>1395</v>
      </c>
      <c r="CG1294">
        <v>1400</v>
      </c>
      <c r="CH1294">
        <v>1350</v>
      </c>
      <c r="CI1294">
        <v>1362.5</v>
      </c>
      <c r="CJ1294">
        <v>1391.5</v>
      </c>
      <c r="CK1294">
        <v>1395</v>
      </c>
      <c r="CL1294">
        <v>1400</v>
      </c>
      <c r="CM1294">
        <v>1382</v>
      </c>
      <c r="CN1294">
        <v>1350</v>
      </c>
      <c r="CO1294">
        <v>1350</v>
      </c>
      <c r="CP1294">
        <v>1350</v>
      </c>
      <c r="CQ1294">
        <v>1399</v>
      </c>
      <c r="CR1294">
        <v>1385</v>
      </c>
      <c r="CS1294">
        <v>1400</v>
      </c>
      <c r="CT1294">
        <v>1400</v>
      </c>
      <c r="CU1294">
        <v>1400</v>
      </c>
      <c r="CV1294">
        <v>1400</v>
      </c>
    </row>
    <row r="1295" spans="1:100" x14ac:dyDescent="0.25">
      <c r="A1295">
        <v>20877</v>
      </c>
      <c r="B1295" s="4" t="s">
        <v>323</v>
      </c>
      <c r="C1295" s="4" t="s">
        <v>168</v>
      </c>
      <c r="D1295" s="4" t="s">
        <v>142</v>
      </c>
      <c r="E1295" s="4" t="s">
        <v>151</v>
      </c>
      <c r="F1295">
        <v>1294</v>
      </c>
      <c r="CE1295">
        <v>1455</v>
      </c>
      <c r="CF1295">
        <v>1570</v>
      </c>
      <c r="CG1295">
        <v>1531.5</v>
      </c>
      <c r="CH1295">
        <v>1526.5</v>
      </c>
      <c r="CI1295">
        <v>1281.5</v>
      </c>
      <c r="CJ1295">
        <v>1427.5</v>
      </c>
      <c r="CK1295">
        <v>1430</v>
      </c>
      <c r="CL1295">
        <v>1498</v>
      </c>
      <c r="CM1295">
        <v>1421</v>
      </c>
      <c r="CN1295">
        <v>1404.5</v>
      </c>
      <c r="CO1295">
        <v>1400</v>
      </c>
      <c r="CP1295">
        <v>1447.5</v>
      </c>
      <c r="CQ1295">
        <v>1437.5</v>
      </c>
      <c r="CR1295">
        <v>1281</v>
      </c>
      <c r="CS1295">
        <v>1281</v>
      </c>
      <c r="CT1295">
        <v>1281</v>
      </c>
      <c r="CU1295">
        <v>1281</v>
      </c>
      <c r="CV1295">
        <v>1387</v>
      </c>
    </row>
    <row r="1296" spans="1:100" x14ac:dyDescent="0.25">
      <c r="A1296">
        <v>77382</v>
      </c>
      <c r="B1296" s="4" t="s">
        <v>1027</v>
      </c>
      <c r="C1296" s="4" t="s">
        <v>108</v>
      </c>
      <c r="D1296" s="4" t="s">
        <v>112</v>
      </c>
      <c r="E1296" s="4" t="s">
        <v>151</v>
      </c>
      <c r="F1296">
        <v>1295</v>
      </c>
      <c r="CI1296">
        <v>1195</v>
      </c>
      <c r="CJ1296">
        <v>1203.5</v>
      </c>
      <c r="CK1296">
        <v>1270</v>
      </c>
      <c r="CL1296">
        <v>1250</v>
      </c>
      <c r="CM1296">
        <v>1207.5</v>
      </c>
      <c r="CN1296">
        <v>1265</v>
      </c>
      <c r="CO1296">
        <v>1270</v>
      </c>
      <c r="CP1296">
        <v>1325</v>
      </c>
      <c r="CQ1296">
        <v>1429</v>
      </c>
      <c r="CR1296">
        <v>1435.5</v>
      </c>
      <c r="CS1296">
        <v>1428.5</v>
      </c>
      <c r="CT1296">
        <v>1390</v>
      </c>
      <c r="CU1296">
        <v>1311</v>
      </c>
      <c r="CV1296">
        <v>1325</v>
      </c>
    </row>
    <row r="1297" spans="1:100" x14ac:dyDescent="0.25">
      <c r="A1297">
        <v>59105</v>
      </c>
      <c r="B1297" s="4" t="s">
        <v>461</v>
      </c>
      <c r="C1297" s="4" t="s">
        <v>462</v>
      </c>
      <c r="D1297" s="4" t="s">
        <v>461</v>
      </c>
      <c r="E1297" s="4" t="s">
        <v>463</v>
      </c>
      <c r="F1297">
        <v>1296</v>
      </c>
      <c r="CJ1297">
        <v>850</v>
      </c>
      <c r="CK1297">
        <v>812.5</v>
      </c>
      <c r="CL1297">
        <v>795</v>
      </c>
      <c r="CM1297">
        <v>750</v>
      </c>
      <c r="CN1297">
        <v>725</v>
      </c>
      <c r="CO1297">
        <v>775</v>
      </c>
      <c r="CP1297">
        <v>707.5</v>
      </c>
      <c r="CQ1297">
        <v>750</v>
      </c>
      <c r="CR1297">
        <v>765</v>
      </c>
      <c r="CS1297">
        <v>795</v>
      </c>
      <c r="CT1297">
        <v>795</v>
      </c>
      <c r="CU1297">
        <v>785</v>
      </c>
      <c r="CV1297">
        <v>750</v>
      </c>
    </row>
    <row r="1298" spans="1:100" x14ac:dyDescent="0.25">
      <c r="A1298">
        <v>32810</v>
      </c>
      <c r="B1298" s="4" t="s">
        <v>1035</v>
      </c>
      <c r="C1298" s="4" t="s">
        <v>171</v>
      </c>
      <c r="D1298" s="4" t="s">
        <v>299</v>
      </c>
      <c r="E1298" s="4" t="s">
        <v>257</v>
      </c>
      <c r="F1298">
        <v>1297</v>
      </c>
      <c r="CE1298">
        <v>1136</v>
      </c>
      <c r="CF1298">
        <v>1125</v>
      </c>
      <c r="CG1298">
        <v>1275</v>
      </c>
      <c r="CH1298">
        <v>1265</v>
      </c>
      <c r="CI1298">
        <v>1315</v>
      </c>
      <c r="CJ1298">
        <v>1302.5</v>
      </c>
      <c r="CK1298">
        <v>1340</v>
      </c>
      <c r="CL1298">
        <v>1345</v>
      </c>
      <c r="CM1298">
        <v>1347.5</v>
      </c>
      <c r="CN1298">
        <v>1330</v>
      </c>
      <c r="CO1298">
        <v>1311.5</v>
      </c>
      <c r="CP1298">
        <v>1347</v>
      </c>
      <c r="CQ1298">
        <v>1421</v>
      </c>
      <c r="CR1298">
        <v>1360</v>
      </c>
      <c r="CS1298">
        <v>1444.5</v>
      </c>
      <c r="CT1298">
        <v>1432.5</v>
      </c>
      <c r="CU1298">
        <v>1490</v>
      </c>
      <c r="CV1298">
        <v>1492</v>
      </c>
    </row>
    <row r="1299" spans="1:100" x14ac:dyDescent="0.25">
      <c r="A1299">
        <v>23505</v>
      </c>
      <c r="B1299" s="4" t="s">
        <v>201</v>
      </c>
      <c r="C1299" s="4" t="s">
        <v>175</v>
      </c>
      <c r="D1299" s="4" t="s">
        <v>174</v>
      </c>
      <c r="E1299" s="4" t="s">
        <v>971</v>
      </c>
      <c r="F1299">
        <v>1298</v>
      </c>
      <c r="CD1299">
        <v>850</v>
      </c>
      <c r="CE1299">
        <v>890</v>
      </c>
      <c r="CF1299">
        <v>897.5</v>
      </c>
      <c r="CG1299">
        <v>974.5</v>
      </c>
      <c r="CH1299">
        <v>900</v>
      </c>
      <c r="CI1299">
        <v>942</v>
      </c>
      <c r="CJ1299">
        <v>974</v>
      </c>
      <c r="CK1299">
        <v>937.5</v>
      </c>
      <c r="CL1299">
        <v>930</v>
      </c>
      <c r="CM1299">
        <v>974.5</v>
      </c>
      <c r="CN1299">
        <v>995</v>
      </c>
      <c r="CO1299">
        <v>905</v>
      </c>
      <c r="CP1299">
        <v>925</v>
      </c>
      <c r="CQ1299">
        <v>925</v>
      </c>
      <c r="CR1299">
        <v>950</v>
      </c>
      <c r="CS1299">
        <v>940</v>
      </c>
      <c r="CT1299">
        <v>962</v>
      </c>
      <c r="CU1299">
        <v>930</v>
      </c>
      <c r="CV1299">
        <v>915</v>
      </c>
    </row>
    <row r="1300" spans="1:100" x14ac:dyDescent="0.25">
      <c r="A1300">
        <v>21239</v>
      </c>
      <c r="B1300" s="4" t="s">
        <v>169</v>
      </c>
      <c r="C1300" s="4" t="s">
        <v>168</v>
      </c>
      <c r="D1300" s="4" t="s">
        <v>169</v>
      </c>
      <c r="E1300" s="4" t="s">
        <v>369</v>
      </c>
      <c r="F1300">
        <v>1299</v>
      </c>
      <c r="CI1300">
        <v>1310</v>
      </c>
      <c r="CJ1300">
        <v>1310</v>
      </c>
      <c r="CK1300">
        <v>1209.5</v>
      </c>
      <c r="CL1300">
        <v>1310</v>
      </c>
      <c r="CM1300">
        <v>1200</v>
      </c>
      <c r="CN1300">
        <v>1298</v>
      </c>
      <c r="CO1300">
        <v>1200</v>
      </c>
      <c r="CP1300">
        <v>1200</v>
      </c>
      <c r="CQ1300">
        <v>1172.5</v>
      </c>
      <c r="CR1300">
        <v>1310</v>
      </c>
      <c r="CS1300">
        <v>1310</v>
      </c>
      <c r="CT1300">
        <v>1310</v>
      </c>
      <c r="CU1300">
        <v>1353</v>
      </c>
      <c r="CV1300">
        <v>1310</v>
      </c>
    </row>
    <row r="1301" spans="1:100" x14ac:dyDescent="0.25">
      <c r="A1301">
        <v>30308</v>
      </c>
      <c r="B1301" s="4" t="s">
        <v>140</v>
      </c>
      <c r="C1301" s="4" t="s">
        <v>139</v>
      </c>
      <c r="D1301" s="4" t="s">
        <v>140</v>
      </c>
      <c r="E1301" s="4" t="s">
        <v>300</v>
      </c>
      <c r="F1301">
        <v>1300</v>
      </c>
      <c r="AX1301">
        <v>2080</v>
      </c>
      <c r="AY1301">
        <v>2080</v>
      </c>
      <c r="AZ1301">
        <v>1768.5</v>
      </c>
      <c r="BA1301">
        <v>1809.5</v>
      </c>
      <c r="BB1301">
        <v>1879</v>
      </c>
      <c r="BC1301">
        <v>1794.5</v>
      </c>
      <c r="BD1301">
        <v>1729</v>
      </c>
      <c r="BE1301">
        <v>1758</v>
      </c>
      <c r="BF1301">
        <v>1724</v>
      </c>
      <c r="BG1301">
        <v>1682.5</v>
      </c>
      <c r="BH1301">
        <v>1611</v>
      </c>
      <c r="BI1301">
        <v>1795</v>
      </c>
      <c r="BJ1301">
        <v>1829</v>
      </c>
      <c r="BK1301">
        <v>1835</v>
      </c>
      <c r="BL1301">
        <v>1900</v>
      </c>
      <c r="BM1301">
        <v>1993</v>
      </c>
      <c r="BN1301">
        <v>1937</v>
      </c>
      <c r="BO1301">
        <v>1839</v>
      </c>
      <c r="BP1301">
        <v>1886</v>
      </c>
      <c r="BQ1301">
        <v>1976</v>
      </c>
      <c r="BR1301">
        <v>1940.5</v>
      </c>
      <c r="BS1301">
        <v>1900</v>
      </c>
      <c r="BT1301">
        <v>1876</v>
      </c>
      <c r="BU1301">
        <v>2018</v>
      </c>
      <c r="BV1301">
        <v>1994</v>
      </c>
      <c r="BW1301">
        <v>1968</v>
      </c>
      <c r="BX1301">
        <v>1997</v>
      </c>
      <c r="BY1301">
        <v>1950</v>
      </c>
      <c r="BZ1301">
        <v>2110</v>
      </c>
      <c r="CA1301">
        <v>2034</v>
      </c>
      <c r="CB1301">
        <v>2100</v>
      </c>
      <c r="CC1301">
        <v>1900</v>
      </c>
      <c r="CD1301">
        <v>1949</v>
      </c>
      <c r="CE1301">
        <v>1900</v>
      </c>
      <c r="CF1301">
        <v>1973</v>
      </c>
      <c r="CG1301">
        <v>2086</v>
      </c>
      <c r="CH1301">
        <v>2070</v>
      </c>
      <c r="CI1301">
        <v>2100</v>
      </c>
      <c r="CJ1301">
        <v>2100</v>
      </c>
      <c r="CK1301">
        <v>2154</v>
      </c>
      <c r="CL1301">
        <v>2200</v>
      </c>
      <c r="CM1301">
        <v>2156.5</v>
      </c>
      <c r="CN1301">
        <v>2100</v>
      </c>
      <c r="CO1301">
        <v>2098.5</v>
      </c>
      <c r="CP1301">
        <v>2289</v>
      </c>
      <c r="CQ1301">
        <v>1995</v>
      </c>
      <c r="CR1301">
        <v>1930.5</v>
      </c>
      <c r="CS1301">
        <v>2109.5</v>
      </c>
      <c r="CT1301">
        <v>1999</v>
      </c>
      <c r="CU1301">
        <v>2084</v>
      </c>
      <c r="CV1301">
        <v>2199</v>
      </c>
    </row>
    <row r="1302" spans="1:100" x14ac:dyDescent="0.25">
      <c r="A1302">
        <v>61821</v>
      </c>
      <c r="B1302" s="4" t="s">
        <v>802</v>
      </c>
      <c r="C1302" s="4" t="s">
        <v>105</v>
      </c>
      <c r="D1302" s="4" t="s">
        <v>803</v>
      </c>
      <c r="E1302" s="4" t="s">
        <v>802</v>
      </c>
      <c r="F1302">
        <v>1301</v>
      </c>
      <c r="CG1302">
        <v>650</v>
      </c>
      <c r="CH1302">
        <v>650</v>
      </c>
      <c r="CI1302">
        <v>650</v>
      </c>
      <c r="CJ1302">
        <v>650</v>
      </c>
      <c r="CK1302">
        <v>660</v>
      </c>
      <c r="CL1302">
        <v>670</v>
      </c>
      <c r="CM1302">
        <v>605</v>
      </c>
      <c r="CN1302">
        <v>662</v>
      </c>
      <c r="CO1302">
        <v>703</v>
      </c>
      <c r="CP1302">
        <v>635</v>
      </c>
      <c r="CQ1302">
        <v>670</v>
      </c>
      <c r="CR1302">
        <v>637</v>
      </c>
      <c r="CS1302">
        <v>640</v>
      </c>
      <c r="CT1302">
        <v>700</v>
      </c>
      <c r="CU1302">
        <v>750</v>
      </c>
      <c r="CV1302">
        <v>699</v>
      </c>
    </row>
    <row r="1303" spans="1:100" x14ac:dyDescent="0.25">
      <c r="A1303">
        <v>60532</v>
      </c>
      <c r="B1303" s="4" t="s">
        <v>1036</v>
      </c>
      <c r="C1303" s="4" t="s">
        <v>105</v>
      </c>
      <c r="D1303" s="4" t="s">
        <v>104</v>
      </c>
      <c r="E1303" s="4" t="s">
        <v>816</v>
      </c>
      <c r="F1303">
        <v>1302</v>
      </c>
      <c r="CJ1303">
        <v>1520</v>
      </c>
      <c r="CK1303">
        <v>1535</v>
      </c>
      <c r="CL1303">
        <v>1550</v>
      </c>
      <c r="CM1303">
        <v>1550</v>
      </c>
      <c r="CN1303">
        <v>1495</v>
      </c>
      <c r="CO1303">
        <v>1450</v>
      </c>
      <c r="CP1303">
        <v>1470</v>
      </c>
      <c r="CQ1303">
        <v>1385</v>
      </c>
      <c r="CR1303">
        <v>1360</v>
      </c>
      <c r="CS1303">
        <v>1400</v>
      </c>
      <c r="CT1303">
        <v>1530</v>
      </c>
      <c r="CU1303">
        <v>1672</v>
      </c>
      <c r="CV1303">
        <v>1640</v>
      </c>
    </row>
    <row r="1304" spans="1:100" x14ac:dyDescent="0.25">
      <c r="A1304">
        <v>6770</v>
      </c>
      <c r="B1304" s="4" t="s">
        <v>1037</v>
      </c>
      <c r="C1304" s="4" t="s">
        <v>222</v>
      </c>
      <c r="D1304" s="4" t="s">
        <v>417</v>
      </c>
      <c r="E1304" s="4" t="s">
        <v>417</v>
      </c>
      <c r="F1304">
        <v>1303</v>
      </c>
      <c r="CE1304">
        <v>1050</v>
      </c>
      <c r="CF1304">
        <v>1050</v>
      </c>
      <c r="CG1304">
        <v>1075</v>
      </c>
      <c r="CH1304">
        <v>1000</v>
      </c>
      <c r="CI1304">
        <v>1100</v>
      </c>
      <c r="CJ1304">
        <v>1050</v>
      </c>
      <c r="CK1304">
        <v>1125</v>
      </c>
      <c r="CL1304">
        <v>1100</v>
      </c>
      <c r="CM1304">
        <v>1012.5</v>
      </c>
      <c r="CN1304">
        <v>1000</v>
      </c>
      <c r="CO1304">
        <v>1000</v>
      </c>
      <c r="CP1304">
        <v>1050</v>
      </c>
      <c r="CQ1304">
        <v>1150</v>
      </c>
      <c r="CR1304">
        <v>1050</v>
      </c>
      <c r="CS1304">
        <v>1200</v>
      </c>
      <c r="CT1304">
        <v>1250</v>
      </c>
      <c r="CU1304">
        <v>1200</v>
      </c>
      <c r="CV1304">
        <v>1050</v>
      </c>
    </row>
    <row r="1305" spans="1:100" x14ac:dyDescent="0.25">
      <c r="A1305">
        <v>77477</v>
      </c>
      <c r="B1305" s="4" t="s">
        <v>595</v>
      </c>
      <c r="C1305" s="4" t="s">
        <v>108</v>
      </c>
      <c r="D1305" s="4" t="s">
        <v>112</v>
      </c>
      <c r="E1305" s="4" t="s">
        <v>298</v>
      </c>
      <c r="F1305">
        <v>1303</v>
      </c>
      <c r="CE1305">
        <v>1286.5</v>
      </c>
      <c r="CF1305">
        <v>1245</v>
      </c>
      <c r="CG1305">
        <v>1199</v>
      </c>
      <c r="CH1305">
        <v>1220</v>
      </c>
      <c r="CI1305">
        <v>1264.5</v>
      </c>
      <c r="CJ1305">
        <v>1247</v>
      </c>
      <c r="CK1305">
        <v>1274</v>
      </c>
      <c r="CL1305">
        <v>1209</v>
      </c>
      <c r="CM1305">
        <v>1250</v>
      </c>
      <c r="CN1305">
        <v>1234</v>
      </c>
      <c r="CO1305">
        <v>1252</v>
      </c>
      <c r="CP1305">
        <v>1257</v>
      </c>
      <c r="CQ1305">
        <v>1252</v>
      </c>
      <c r="CR1305">
        <v>1249</v>
      </c>
      <c r="CS1305">
        <v>1279</v>
      </c>
      <c r="CT1305">
        <v>1294.5</v>
      </c>
      <c r="CU1305">
        <v>1289</v>
      </c>
      <c r="CV1305">
        <v>1295</v>
      </c>
    </row>
    <row r="1306" spans="1:100" x14ac:dyDescent="0.25">
      <c r="A1306">
        <v>98499</v>
      </c>
      <c r="B1306" s="4" t="s">
        <v>187</v>
      </c>
      <c r="C1306" s="4" t="s">
        <v>180</v>
      </c>
      <c r="D1306" s="4" t="s">
        <v>181</v>
      </c>
      <c r="E1306" s="4" t="s">
        <v>1032</v>
      </c>
      <c r="F1306">
        <v>1305</v>
      </c>
      <c r="CI1306">
        <v>1136</v>
      </c>
      <c r="CJ1306">
        <v>1175</v>
      </c>
      <c r="CK1306">
        <v>1200</v>
      </c>
      <c r="CL1306">
        <v>1263</v>
      </c>
      <c r="CM1306">
        <v>1285</v>
      </c>
      <c r="CN1306">
        <v>1200</v>
      </c>
      <c r="CO1306">
        <v>1200</v>
      </c>
      <c r="CP1306">
        <v>1205</v>
      </c>
      <c r="CQ1306">
        <v>1255</v>
      </c>
      <c r="CR1306">
        <v>1295</v>
      </c>
      <c r="CS1306">
        <v>1262.5</v>
      </c>
      <c r="CT1306">
        <v>1345</v>
      </c>
      <c r="CU1306">
        <v>1366.5</v>
      </c>
      <c r="CV1306">
        <v>1405</v>
      </c>
    </row>
    <row r="1307" spans="1:100" x14ac:dyDescent="0.25">
      <c r="A1307">
        <v>33317</v>
      </c>
      <c r="B1307" s="4" t="s">
        <v>473</v>
      </c>
      <c r="C1307" s="4" t="s">
        <v>171</v>
      </c>
      <c r="D1307" s="4" t="s">
        <v>172</v>
      </c>
      <c r="E1307" s="4" t="s">
        <v>194</v>
      </c>
      <c r="F1307">
        <v>1306</v>
      </c>
      <c r="CE1307">
        <v>1375</v>
      </c>
      <c r="CF1307">
        <v>1400</v>
      </c>
      <c r="CG1307">
        <v>1400</v>
      </c>
      <c r="CH1307">
        <v>1350</v>
      </c>
      <c r="CI1307">
        <v>1395</v>
      </c>
      <c r="CJ1307">
        <v>1362.5</v>
      </c>
      <c r="CK1307">
        <v>1400</v>
      </c>
      <c r="CL1307">
        <v>1450</v>
      </c>
      <c r="CM1307">
        <v>1400</v>
      </c>
      <c r="CN1307">
        <v>1400</v>
      </c>
      <c r="CO1307">
        <v>1400</v>
      </c>
      <c r="CP1307">
        <v>1400</v>
      </c>
      <c r="CQ1307">
        <v>1400</v>
      </c>
      <c r="CR1307">
        <v>1350</v>
      </c>
      <c r="CS1307">
        <v>1350</v>
      </c>
      <c r="CT1307">
        <v>1400</v>
      </c>
      <c r="CU1307">
        <v>1375</v>
      </c>
      <c r="CV1307">
        <v>1400</v>
      </c>
    </row>
    <row r="1308" spans="1:100" x14ac:dyDescent="0.25">
      <c r="A1308">
        <v>30005</v>
      </c>
      <c r="B1308" s="4" t="s">
        <v>1038</v>
      </c>
      <c r="C1308" s="4" t="s">
        <v>139</v>
      </c>
      <c r="D1308" s="4" t="s">
        <v>140</v>
      </c>
      <c r="E1308" s="4" t="s">
        <v>300</v>
      </c>
      <c r="F1308">
        <v>1307</v>
      </c>
      <c r="CE1308">
        <v>1457</v>
      </c>
      <c r="CF1308">
        <v>1425</v>
      </c>
      <c r="CG1308">
        <v>1415</v>
      </c>
      <c r="CH1308">
        <v>1409</v>
      </c>
      <c r="CI1308">
        <v>1455</v>
      </c>
      <c r="CJ1308">
        <v>1465.5</v>
      </c>
      <c r="CK1308">
        <v>1457</v>
      </c>
      <c r="CL1308">
        <v>1476</v>
      </c>
      <c r="CM1308">
        <v>1474</v>
      </c>
      <c r="CN1308">
        <v>1460</v>
      </c>
      <c r="CO1308">
        <v>1410</v>
      </c>
      <c r="CP1308">
        <v>1415</v>
      </c>
      <c r="CQ1308">
        <v>1410</v>
      </c>
      <c r="CR1308">
        <v>1430</v>
      </c>
      <c r="CS1308">
        <v>1434</v>
      </c>
      <c r="CT1308">
        <v>1447</v>
      </c>
      <c r="CU1308">
        <v>1420</v>
      </c>
      <c r="CV1308">
        <v>1445</v>
      </c>
    </row>
    <row r="1309" spans="1:100" x14ac:dyDescent="0.25">
      <c r="A1309">
        <v>92203</v>
      </c>
      <c r="B1309" s="4" t="s">
        <v>1039</v>
      </c>
      <c r="C1309" s="4" t="s">
        <v>117</v>
      </c>
      <c r="D1309" s="4" t="s">
        <v>249</v>
      </c>
      <c r="E1309" s="4" t="s">
        <v>249</v>
      </c>
      <c r="F1309">
        <v>1308</v>
      </c>
      <c r="CI1309">
        <v>1825</v>
      </c>
      <c r="CJ1309">
        <v>1775</v>
      </c>
      <c r="CK1309">
        <v>2000</v>
      </c>
      <c r="CL1309">
        <v>2175</v>
      </c>
      <c r="CM1309">
        <v>2150</v>
      </c>
      <c r="CN1309">
        <v>2172.5</v>
      </c>
      <c r="CO1309">
        <v>2150</v>
      </c>
      <c r="CP1309">
        <v>2350</v>
      </c>
      <c r="CQ1309">
        <v>2100</v>
      </c>
      <c r="CR1309">
        <v>1950</v>
      </c>
      <c r="CS1309">
        <v>1922.5</v>
      </c>
      <c r="CT1309">
        <v>2225</v>
      </c>
      <c r="CU1309">
        <v>2050</v>
      </c>
      <c r="CV1309">
        <v>1937.5</v>
      </c>
    </row>
    <row r="1310" spans="1:100" x14ac:dyDescent="0.25">
      <c r="A1310">
        <v>80111</v>
      </c>
      <c r="B1310" s="4" t="s">
        <v>1040</v>
      </c>
      <c r="C1310" s="4" t="s">
        <v>231</v>
      </c>
      <c r="D1310" s="4" t="s">
        <v>232</v>
      </c>
      <c r="E1310" s="4" t="s">
        <v>242</v>
      </c>
      <c r="F1310">
        <v>1309</v>
      </c>
      <c r="Z1310">
        <v>1265</v>
      </c>
      <c r="AA1310">
        <v>1277.5</v>
      </c>
      <c r="AB1310">
        <v>1345</v>
      </c>
      <c r="AC1310">
        <v>1385</v>
      </c>
      <c r="AD1310">
        <v>1345</v>
      </c>
      <c r="AE1310">
        <v>1315</v>
      </c>
      <c r="AF1310">
        <v>1300</v>
      </c>
      <c r="AG1310">
        <v>1290</v>
      </c>
      <c r="AH1310">
        <v>1285</v>
      </c>
      <c r="AI1310">
        <v>1330</v>
      </c>
      <c r="AJ1310">
        <v>1320</v>
      </c>
      <c r="AK1310">
        <v>1367.5</v>
      </c>
      <c r="AL1310">
        <v>1355</v>
      </c>
      <c r="AM1310">
        <v>1423</v>
      </c>
      <c r="AN1310">
        <v>1495</v>
      </c>
      <c r="AO1310">
        <v>1580</v>
      </c>
      <c r="AP1310">
        <v>1678</v>
      </c>
      <c r="AQ1310">
        <v>1624</v>
      </c>
      <c r="AR1310">
        <v>1560.5</v>
      </c>
      <c r="AS1310">
        <v>1490</v>
      </c>
      <c r="AT1310">
        <v>1575</v>
      </c>
      <c r="AU1310">
        <v>1587.5</v>
      </c>
      <c r="AV1310">
        <v>1575</v>
      </c>
      <c r="AW1310">
        <v>1564.5</v>
      </c>
      <c r="AX1310">
        <v>1546.5</v>
      </c>
      <c r="AY1310">
        <v>1598</v>
      </c>
      <c r="AZ1310">
        <v>1566.5</v>
      </c>
      <c r="BA1310">
        <v>1538</v>
      </c>
      <c r="BB1310">
        <v>1560</v>
      </c>
      <c r="BC1310">
        <v>1527</v>
      </c>
      <c r="BD1310">
        <v>1508</v>
      </c>
      <c r="BE1310">
        <v>1600</v>
      </c>
      <c r="BF1310">
        <v>1628.5</v>
      </c>
      <c r="BG1310">
        <v>1658.5</v>
      </c>
      <c r="BH1310">
        <v>1725.5</v>
      </c>
      <c r="BI1310">
        <v>1715</v>
      </c>
      <c r="BJ1310">
        <v>1655</v>
      </c>
      <c r="BK1310">
        <v>1725.5</v>
      </c>
      <c r="BL1310">
        <v>1732.5</v>
      </c>
      <c r="BM1310">
        <v>1725</v>
      </c>
      <c r="BN1310">
        <v>1752</v>
      </c>
      <c r="BO1310">
        <v>1789</v>
      </c>
      <c r="BP1310">
        <v>1821</v>
      </c>
      <c r="BQ1310">
        <v>1697.5</v>
      </c>
      <c r="BR1310">
        <v>1655</v>
      </c>
      <c r="BS1310">
        <v>1653.5</v>
      </c>
      <c r="BT1310">
        <v>1797</v>
      </c>
      <c r="BU1310">
        <v>1877</v>
      </c>
      <c r="BV1310">
        <v>1638</v>
      </c>
      <c r="BW1310">
        <v>1711.5</v>
      </c>
      <c r="BX1310">
        <v>1666</v>
      </c>
      <c r="BY1310">
        <v>1661</v>
      </c>
      <c r="BZ1310">
        <v>1795</v>
      </c>
      <c r="CA1310">
        <v>1735</v>
      </c>
      <c r="CB1310">
        <v>1615</v>
      </c>
      <c r="CC1310">
        <v>1615</v>
      </c>
      <c r="CD1310">
        <v>1682.5</v>
      </c>
      <c r="CE1310">
        <v>1727</v>
      </c>
      <c r="CF1310">
        <v>1750</v>
      </c>
      <c r="CG1310">
        <v>1760</v>
      </c>
      <c r="CH1310">
        <v>1788</v>
      </c>
      <c r="CI1310">
        <v>1787</v>
      </c>
      <c r="CJ1310">
        <v>1790</v>
      </c>
      <c r="CK1310">
        <v>1759</v>
      </c>
      <c r="CL1310">
        <v>1788</v>
      </c>
      <c r="CM1310">
        <v>1761.5</v>
      </c>
      <c r="CN1310">
        <v>1774</v>
      </c>
      <c r="CO1310">
        <v>1792</v>
      </c>
      <c r="CP1310">
        <v>1785</v>
      </c>
      <c r="CQ1310">
        <v>1787</v>
      </c>
      <c r="CR1310">
        <v>1823</v>
      </c>
      <c r="CS1310">
        <v>1793</v>
      </c>
      <c r="CT1310">
        <v>1790</v>
      </c>
      <c r="CU1310">
        <v>1788.5</v>
      </c>
      <c r="CV1310">
        <v>1800</v>
      </c>
    </row>
    <row r="1311" spans="1:100" x14ac:dyDescent="0.25">
      <c r="A1311">
        <v>11105</v>
      </c>
      <c r="B1311" s="4" t="s">
        <v>101</v>
      </c>
      <c r="C1311" s="4" t="s">
        <v>102</v>
      </c>
      <c r="D1311" s="4" t="s">
        <v>101</v>
      </c>
      <c r="E1311" s="4" t="s">
        <v>119</v>
      </c>
      <c r="F1311">
        <v>1310</v>
      </c>
      <c r="P1311">
        <v>1875</v>
      </c>
      <c r="Q1311">
        <v>1862.5</v>
      </c>
      <c r="R1311">
        <v>1825</v>
      </c>
      <c r="S1311">
        <v>1825</v>
      </c>
      <c r="T1311">
        <v>1825</v>
      </c>
      <c r="U1311">
        <v>2000</v>
      </c>
      <c r="V1311">
        <v>2000</v>
      </c>
      <c r="W1311">
        <v>2025</v>
      </c>
      <c r="X1311">
        <v>2050</v>
      </c>
      <c r="Y1311">
        <v>2075</v>
      </c>
      <c r="Z1311">
        <v>1850</v>
      </c>
      <c r="AA1311">
        <v>1900</v>
      </c>
      <c r="AB1311">
        <v>2037</v>
      </c>
      <c r="AC1311">
        <v>2200</v>
      </c>
      <c r="AD1311">
        <v>2295</v>
      </c>
      <c r="AE1311">
        <v>2295</v>
      </c>
      <c r="AF1311">
        <v>2200</v>
      </c>
      <c r="AG1311">
        <v>2347.5</v>
      </c>
      <c r="AH1311">
        <v>2400</v>
      </c>
      <c r="AI1311">
        <v>2395</v>
      </c>
      <c r="AJ1311">
        <v>2300</v>
      </c>
      <c r="AK1311">
        <v>2300</v>
      </c>
      <c r="AL1311">
        <v>2297.5</v>
      </c>
      <c r="AM1311">
        <v>2400</v>
      </c>
      <c r="AN1311">
        <v>2350</v>
      </c>
      <c r="AO1311">
        <v>2295</v>
      </c>
      <c r="AP1311">
        <v>2200</v>
      </c>
      <c r="AQ1311">
        <v>2300</v>
      </c>
      <c r="AR1311">
        <v>2250</v>
      </c>
      <c r="AS1311">
        <v>2200</v>
      </c>
      <c r="AT1311">
        <v>2225</v>
      </c>
      <c r="AU1311">
        <v>2200</v>
      </c>
      <c r="AV1311">
        <v>2200</v>
      </c>
      <c r="AW1311">
        <v>2200</v>
      </c>
      <c r="AX1311">
        <v>2200</v>
      </c>
      <c r="AY1311">
        <v>2200</v>
      </c>
      <c r="AZ1311">
        <v>2150</v>
      </c>
      <c r="BA1311">
        <v>2200</v>
      </c>
      <c r="BB1311">
        <v>2300</v>
      </c>
      <c r="BC1311">
        <v>2200</v>
      </c>
      <c r="BD1311">
        <v>2200</v>
      </c>
      <c r="BE1311">
        <v>2300</v>
      </c>
      <c r="BF1311">
        <v>2250</v>
      </c>
      <c r="BG1311">
        <v>2300</v>
      </c>
      <c r="BH1311">
        <v>2392.5</v>
      </c>
      <c r="BI1311">
        <v>2250</v>
      </c>
      <c r="BJ1311">
        <v>2250</v>
      </c>
      <c r="BK1311">
        <v>2300</v>
      </c>
      <c r="BL1311">
        <v>2300</v>
      </c>
      <c r="BM1311">
        <v>2350</v>
      </c>
      <c r="BN1311">
        <v>2395</v>
      </c>
      <c r="BO1311">
        <v>2397</v>
      </c>
      <c r="BP1311">
        <v>2300</v>
      </c>
      <c r="BQ1311">
        <v>2400</v>
      </c>
      <c r="BR1311">
        <v>2395</v>
      </c>
      <c r="BS1311">
        <v>2350</v>
      </c>
      <c r="BT1311">
        <v>2300</v>
      </c>
      <c r="BU1311">
        <v>2400</v>
      </c>
      <c r="BV1311">
        <v>2400</v>
      </c>
      <c r="BW1311">
        <v>2400</v>
      </c>
      <c r="BX1311">
        <v>2350</v>
      </c>
      <c r="BY1311">
        <v>2400</v>
      </c>
      <c r="BZ1311">
        <v>2400</v>
      </c>
      <c r="CA1311">
        <v>2400</v>
      </c>
      <c r="CB1311">
        <v>2300</v>
      </c>
      <c r="CC1311">
        <v>2395</v>
      </c>
      <c r="CD1311">
        <v>2300</v>
      </c>
      <c r="CE1311">
        <v>2300</v>
      </c>
      <c r="CF1311">
        <v>2250</v>
      </c>
      <c r="CG1311">
        <v>2250</v>
      </c>
      <c r="CH1311">
        <v>2250</v>
      </c>
      <c r="CI1311">
        <v>2300</v>
      </c>
      <c r="CJ1311">
        <v>2350</v>
      </c>
      <c r="CK1311">
        <v>2350</v>
      </c>
      <c r="CL1311">
        <v>2350</v>
      </c>
      <c r="CM1311">
        <v>2297.5</v>
      </c>
      <c r="CN1311">
        <v>2200</v>
      </c>
      <c r="CO1311">
        <v>2300</v>
      </c>
      <c r="CP1311">
        <v>2300</v>
      </c>
      <c r="CQ1311">
        <v>2200</v>
      </c>
      <c r="CR1311">
        <v>2250</v>
      </c>
      <c r="CS1311">
        <v>2275</v>
      </c>
      <c r="CT1311">
        <v>2250</v>
      </c>
      <c r="CU1311">
        <v>2200</v>
      </c>
      <c r="CV1311">
        <v>2200</v>
      </c>
    </row>
    <row r="1312" spans="1:100" x14ac:dyDescent="0.25">
      <c r="A1312">
        <v>23518</v>
      </c>
      <c r="B1312" s="4" t="s">
        <v>201</v>
      </c>
      <c r="C1312" s="4" t="s">
        <v>175</v>
      </c>
      <c r="D1312" s="4" t="s">
        <v>174</v>
      </c>
      <c r="E1312" s="4" t="s">
        <v>971</v>
      </c>
      <c r="F1312">
        <v>1311</v>
      </c>
      <c r="S1312">
        <v>850</v>
      </c>
      <c r="T1312">
        <v>850</v>
      </c>
      <c r="U1312">
        <v>770</v>
      </c>
      <c r="V1312">
        <v>900</v>
      </c>
      <c r="W1312">
        <v>850</v>
      </c>
      <c r="X1312">
        <v>850</v>
      </c>
      <c r="Y1312">
        <v>750</v>
      </c>
      <c r="Z1312">
        <v>800</v>
      </c>
      <c r="AA1312">
        <v>835</v>
      </c>
      <c r="AB1312">
        <v>742.5</v>
      </c>
      <c r="AC1312">
        <v>730</v>
      </c>
      <c r="AD1312">
        <v>750</v>
      </c>
      <c r="AE1312">
        <v>750</v>
      </c>
      <c r="AF1312">
        <v>830</v>
      </c>
      <c r="AG1312">
        <v>830</v>
      </c>
      <c r="AH1312">
        <v>750</v>
      </c>
      <c r="AI1312">
        <v>722.5</v>
      </c>
      <c r="AJ1312">
        <v>750</v>
      </c>
      <c r="AK1312">
        <v>772.5</v>
      </c>
      <c r="AL1312">
        <v>795</v>
      </c>
      <c r="AM1312">
        <v>775</v>
      </c>
      <c r="AN1312">
        <v>795</v>
      </c>
      <c r="AO1312">
        <v>775</v>
      </c>
      <c r="AP1312">
        <v>750</v>
      </c>
      <c r="AQ1312">
        <v>725</v>
      </c>
      <c r="AR1312">
        <v>785</v>
      </c>
      <c r="AS1312">
        <v>860</v>
      </c>
      <c r="AT1312">
        <v>860</v>
      </c>
      <c r="AU1312">
        <v>900</v>
      </c>
      <c r="AV1312">
        <v>912.5</v>
      </c>
      <c r="AW1312">
        <v>850</v>
      </c>
      <c r="AX1312">
        <v>850</v>
      </c>
      <c r="AY1312">
        <v>750</v>
      </c>
      <c r="AZ1312">
        <v>750</v>
      </c>
      <c r="BA1312">
        <v>850</v>
      </c>
      <c r="BB1312">
        <v>850</v>
      </c>
      <c r="BC1312">
        <v>800</v>
      </c>
      <c r="BD1312">
        <v>795</v>
      </c>
      <c r="BE1312">
        <v>800</v>
      </c>
      <c r="BF1312">
        <v>800</v>
      </c>
      <c r="BG1312">
        <v>795</v>
      </c>
      <c r="BH1312">
        <v>795</v>
      </c>
      <c r="BI1312">
        <v>795</v>
      </c>
      <c r="BJ1312">
        <v>845</v>
      </c>
      <c r="BK1312">
        <v>795</v>
      </c>
      <c r="BL1312">
        <v>795</v>
      </c>
      <c r="BM1312">
        <v>797.5</v>
      </c>
      <c r="BN1312">
        <v>800</v>
      </c>
      <c r="BO1312">
        <v>825</v>
      </c>
      <c r="BP1312">
        <v>795</v>
      </c>
      <c r="BQ1312">
        <v>850</v>
      </c>
      <c r="BR1312">
        <v>850</v>
      </c>
      <c r="BS1312">
        <v>825</v>
      </c>
      <c r="BT1312">
        <v>795</v>
      </c>
      <c r="BU1312">
        <v>800</v>
      </c>
      <c r="BV1312">
        <v>795</v>
      </c>
      <c r="BW1312">
        <v>795</v>
      </c>
      <c r="BX1312">
        <v>825</v>
      </c>
      <c r="BY1312">
        <v>800</v>
      </c>
      <c r="BZ1312">
        <v>795</v>
      </c>
      <c r="CA1312">
        <v>797.5</v>
      </c>
      <c r="CB1312">
        <v>795</v>
      </c>
      <c r="CC1312">
        <v>795</v>
      </c>
      <c r="CD1312">
        <v>795</v>
      </c>
      <c r="CE1312">
        <v>835</v>
      </c>
      <c r="CF1312">
        <v>795</v>
      </c>
      <c r="CG1312">
        <v>800</v>
      </c>
      <c r="CH1312">
        <v>800</v>
      </c>
      <c r="CI1312">
        <v>862.5</v>
      </c>
      <c r="CJ1312">
        <v>850</v>
      </c>
      <c r="CK1312">
        <v>850</v>
      </c>
      <c r="CL1312">
        <v>835</v>
      </c>
      <c r="CM1312">
        <v>850</v>
      </c>
      <c r="CN1312">
        <v>850</v>
      </c>
      <c r="CO1312">
        <v>850</v>
      </c>
      <c r="CP1312">
        <v>850</v>
      </c>
      <c r="CQ1312">
        <v>875</v>
      </c>
      <c r="CR1312">
        <v>850</v>
      </c>
      <c r="CS1312">
        <v>850</v>
      </c>
      <c r="CT1312">
        <v>850</v>
      </c>
      <c r="CU1312">
        <v>850</v>
      </c>
      <c r="CV1312">
        <v>805</v>
      </c>
    </row>
    <row r="1313" spans="1:100" x14ac:dyDescent="0.25">
      <c r="A1313">
        <v>80120</v>
      </c>
      <c r="B1313" s="4" t="s">
        <v>1041</v>
      </c>
      <c r="C1313" s="4" t="s">
        <v>231</v>
      </c>
      <c r="D1313" s="4" t="s">
        <v>232</v>
      </c>
      <c r="E1313" s="4" t="s">
        <v>242</v>
      </c>
      <c r="F1313">
        <v>1312</v>
      </c>
      <c r="CE1313">
        <v>1322.5</v>
      </c>
      <c r="CF1313">
        <v>1362.5</v>
      </c>
      <c r="CG1313">
        <v>1487.5</v>
      </c>
      <c r="CH1313">
        <v>1700</v>
      </c>
      <c r="CI1313">
        <v>1810</v>
      </c>
      <c r="CJ1313">
        <v>1800</v>
      </c>
      <c r="CK1313">
        <v>1640</v>
      </c>
      <c r="CL1313">
        <v>1550</v>
      </c>
      <c r="CM1313">
        <v>1599</v>
      </c>
      <c r="CN1313">
        <v>1585.5</v>
      </c>
      <c r="CO1313">
        <v>1550</v>
      </c>
      <c r="CP1313">
        <v>1437.5</v>
      </c>
      <c r="CQ1313">
        <v>1420</v>
      </c>
      <c r="CR1313">
        <v>1500</v>
      </c>
      <c r="CS1313">
        <v>1415</v>
      </c>
      <c r="CT1313">
        <v>1400</v>
      </c>
      <c r="CU1313">
        <v>1425</v>
      </c>
      <c r="CV1313">
        <v>1405</v>
      </c>
    </row>
    <row r="1314" spans="1:100" x14ac:dyDescent="0.25">
      <c r="A1314">
        <v>30265</v>
      </c>
      <c r="B1314" s="4" t="s">
        <v>440</v>
      </c>
      <c r="C1314" s="4" t="s">
        <v>139</v>
      </c>
      <c r="D1314" s="4" t="s">
        <v>140</v>
      </c>
      <c r="E1314" s="4" t="s">
        <v>441</v>
      </c>
      <c r="F1314">
        <v>1313</v>
      </c>
      <c r="CJ1314">
        <v>1067.5</v>
      </c>
      <c r="CK1314">
        <v>1065</v>
      </c>
      <c r="CL1314">
        <v>1045</v>
      </c>
      <c r="CM1314">
        <v>1080</v>
      </c>
      <c r="CN1314">
        <v>1085</v>
      </c>
      <c r="CO1314">
        <v>1035</v>
      </c>
      <c r="CP1314">
        <v>1035</v>
      </c>
      <c r="CQ1314">
        <v>990</v>
      </c>
      <c r="CR1314">
        <v>947.5</v>
      </c>
      <c r="CS1314">
        <v>995</v>
      </c>
      <c r="CT1314">
        <v>982.5</v>
      </c>
      <c r="CU1314">
        <v>1010</v>
      </c>
      <c r="CV1314">
        <v>1000</v>
      </c>
    </row>
    <row r="1315" spans="1:100" x14ac:dyDescent="0.25">
      <c r="A1315">
        <v>43220</v>
      </c>
      <c r="B1315" s="4" t="s">
        <v>1042</v>
      </c>
      <c r="C1315" s="4" t="s">
        <v>188</v>
      </c>
      <c r="D1315" s="4" t="s">
        <v>239</v>
      </c>
      <c r="E1315" s="4" t="s">
        <v>240</v>
      </c>
      <c r="F1315">
        <v>1314</v>
      </c>
      <c r="CE1315">
        <v>919.5</v>
      </c>
      <c r="CF1315">
        <v>895</v>
      </c>
      <c r="CG1315">
        <v>922</v>
      </c>
      <c r="CH1315">
        <v>953.5</v>
      </c>
      <c r="CI1315">
        <v>920</v>
      </c>
      <c r="CJ1315">
        <v>900</v>
      </c>
      <c r="CK1315">
        <v>930</v>
      </c>
      <c r="CL1315">
        <v>956</v>
      </c>
      <c r="CM1315">
        <v>933</v>
      </c>
      <c r="CN1315">
        <v>938</v>
      </c>
      <c r="CO1315">
        <v>910</v>
      </c>
      <c r="CP1315">
        <v>995</v>
      </c>
      <c r="CQ1315">
        <v>950.5</v>
      </c>
      <c r="CR1315">
        <v>976</v>
      </c>
      <c r="CS1315">
        <v>1072</v>
      </c>
      <c r="CT1315">
        <v>1068</v>
      </c>
      <c r="CU1315">
        <v>1000</v>
      </c>
      <c r="CV1315">
        <v>991</v>
      </c>
    </row>
    <row r="1316" spans="1:100" x14ac:dyDescent="0.25">
      <c r="A1316">
        <v>37206</v>
      </c>
      <c r="B1316" s="4" t="s">
        <v>120</v>
      </c>
      <c r="C1316" s="4" t="s">
        <v>121</v>
      </c>
      <c r="D1316" s="4" t="s">
        <v>120</v>
      </c>
      <c r="E1316" s="4" t="s">
        <v>122</v>
      </c>
      <c r="F1316">
        <v>1315</v>
      </c>
      <c r="CJ1316">
        <v>1762.5</v>
      </c>
      <c r="CK1316">
        <v>1795</v>
      </c>
      <c r="CL1316">
        <v>1775</v>
      </c>
      <c r="CM1316">
        <v>1700</v>
      </c>
      <c r="CN1316">
        <v>1750</v>
      </c>
      <c r="CO1316">
        <v>1800</v>
      </c>
      <c r="CP1316">
        <v>1700</v>
      </c>
      <c r="CQ1316">
        <v>1617.5</v>
      </c>
      <c r="CR1316">
        <v>1600</v>
      </c>
      <c r="CS1316">
        <v>1600</v>
      </c>
      <c r="CT1316">
        <v>1800</v>
      </c>
      <c r="CU1316">
        <v>1850</v>
      </c>
      <c r="CV1316">
        <v>1800</v>
      </c>
    </row>
    <row r="1317" spans="1:100" x14ac:dyDescent="0.25">
      <c r="A1317">
        <v>10465</v>
      </c>
      <c r="B1317" s="4" t="s">
        <v>101</v>
      </c>
      <c r="C1317" s="4" t="s">
        <v>102</v>
      </c>
      <c r="D1317" s="4" t="s">
        <v>101</v>
      </c>
      <c r="E1317" s="4" t="s">
        <v>115</v>
      </c>
      <c r="F1317">
        <v>1316</v>
      </c>
      <c r="CE1317">
        <v>1825</v>
      </c>
      <c r="CF1317">
        <v>1850</v>
      </c>
      <c r="CG1317">
        <v>1800</v>
      </c>
      <c r="CH1317">
        <v>1800</v>
      </c>
      <c r="CI1317">
        <v>1800</v>
      </c>
      <c r="CJ1317">
        <v>1800</v>
      </c>
      <c r="CK1317">
        <v>1800</v>
      </c>
      <c r="CL1317">
        <v>1800</v>
      </c>
      <c r="CM1317">
        <v>1800</v>
      </c>
      <c r="CN1317">
        <v>1800</v>
      </c>
      <c r="CO1317">
        <v>1850</v>
      </c>
      <c r="CP1317">
        <v>1900</v>
      </c>
      <c r="CQ1317">
        <v>1900</v>
      </c>
      <c r="CR1317">
        <v>1900</v>
      </c>
      <c r="CS1317">
        <v>1875</v>
      </c>
      <c r="CT1317">
        <v>1900</v>
      </c>
      <c r="CU1317">
        <v>1900</v>
      </c>
      <c r="CV1317">
        <v>1900</v>
      </c>
    </row>
    <row r="1318" spans="1:100" x14ac:dyDescent="0.25">
      <c r="A1318">
        <v>33069</v>
      </c>
      <c r="B1318" s="4" t="s">
        <v>331</v>
      </c>
      <c r="C1318" s="4" t="s">
        <v>171</v>
      </c>
      <c r="D1318" s="4" t="s">
        <v>172</v>
      </c>
      <c r="E1318" s="4" t="s">
        <v>194</v>
      </c>
      <c r="F1318">
        <v>1317</v>
      </c>
      <c r="K1318">
        <v>1100</v>
      </c>
      <c r="L1318">
        <v>1100</v>
      </c>
      <c r="M1318">
        <v>1100</v>
      </c>
      <c r="N1318">
        <v>1100</v>
      </c>
      <c r="O1318">
        <v>1100</v>
      </c>
      <c r="P1318">
        <v>1125</v>
      </c>
      <c r="Q1318">
        <v>1135</v>
      </c>
      <c r="R1318">
        <v>1150</v>
      </c>
      <c r="S1318">
        <v>1150</v>
      </c>
      <c r="T1318">
        <v>1150</v>
      </c>
      <c r="U1318">
        <v>1172.5</v>
      </c>
      <c r="V1318">
        <v>1150</v>
      </c>
      <c r="W1318">
        <v>1100</v>
      </c>
      <c r="X1318">
        <v>1150</v>
      </c>
      <c r="Y1318">
        <v>1150</v>
      </c>
      <c r="Z1318">
        <v>1150</v>
      </c>
      <c r="AA1318">
        <v>1150</v>
      </c>
      <c r="AB1318">
        <v>1150</v>
      </c>
      <c r="AC1318">
        <v>1150</v>
      </c>
      <c r="AD1318">
        <v>1175</v>
      </c>
      <c r="AE1318">
        <v>1150</v>
      </c>
      <c r="AF1318">
        <v>1200</v>
      </c>
      <c r="AG1318">
        <v>1150</v>
      </c>
      <c r="AH1318">
        <v>1150</v>
      </c>
      <c r="AI1318">
        <v>1100</v>
      </c>
      <c r="AJ1318">
        <v>1100</v>
      </c>
      <c r="AK1318">
        <v>1100</v>
      </c>
      <c r="AL1318">
        <v>1100</v>
      </c>
      <c r="AM1318">
        <v>1150</v>
      </c>
      <c r="AN1318">
        <v>1150</v>
      </c>
      <c r="AO1318">
        <v>1150</v>
      </c>
      <c r="AP1318">
        <v>1100</v>
      </c>
      <c r="AQ1318">
        <v>1150</v>
      </c>
      <c r="AR1318">
        <v>1200</v>
      </c>
      <c r="AS1318">
        <v>1200</v>
      </c>
      <c r="AT1318">
        <v>1200</v>
      </c>
      <c r="AU1318">
        <v>1200</v>
      </c>
      <c r="AV1318">
        <v>1200</v>
      </c>
      <c r="AW1318">
        <v>1175</v>
      </c>
      <c r="AX1318">
        <v>1195</v>
      </c>
      <c r="AY1318">
        <v>1150</v>
      </c>
      <c r="AZ1318">
        <v>1150</v>
      </c>
      <c r="BA1318">
        <v>1150</v>
      </c>
      <c r="BB1318">
        <v>1200</v>
      </c>
      <c r="BC1318">
        <v>1200</v>
      </c>
      <c r="BD1318">
        <v>1200</v>
      </c>
      <c r="BE1318">
        <v>1200</v>
      </c>
      <c r="BF1318">
        <v>1150</v>
      </c>
      <c r="BG1318">
        <v>1200</v>
      </c>
      <c r="BH1318">
        <v>1200</v>
      </c>
      <c r="BI1318">
        <v>1250</v>
      </c>
      <c r="BJ1318">
        <v>1295</v>
      </c>
      <c r="BK1318">
        <v>1300</v>
      </c>
      <c r="BL1318">
        <v>1275</v>
      </c>
      <c r="BM1318">
        <v>1292.5</v>
      </c>
      <c r="BN1318">
        <v>1262.5</v>
      </c>
      <c r="BO1318">
        <v>1250</v>
      </c>
      <c r="BP1318">
        <v>1275</v>
      </c>
      <c r="BQ1318">
        <v>1250</v>
      </c>
      <c r="BR1318">
        <v>1250</v>
      </c>
      <c r="BS1318">
        <v>1300</v>
      </c>
      <c r="BT1318">
        <v>1300</v>
      </c>
      <c r="BU1318">
        <v>1300</v>
      </c>
      <c r="BV1318">
        <v>1310</v>
      </c>
      <c r="BW1318">
        <v>1300</v>
      </c>
      <c r="BX1318">
        <v>1300</v>
      </c>
      <c r="BY1318">
        <v>1300</v>
      </c>
      <c r="BZ1318">
        <v>1300</v>
      </c>
      <c r="CA1318">
        <v>1300</v>
      </c>
      <c r="CB1318">
        <v>1399</v>
      </c>
      <c r="CC1318">
        <v>1300</v>
      </c>
      <c r="CD1318">
        <v>1300</v>
      </c>
      <c r="CE1318">
        <v>1350</v>
      </c>
      <c r="CF1318">
        <v>1300</v>
      </c>
      <c r="CG1318">
        <v>1350</v>
      </c>
      <c r="CH1318">
        <v>1350</v>
      </c>
      <c r="CI1318">
        <v>1350</v>
      </c>
      <c r="CJ1318">
        <v>1350</v>
      </c>
      <c r="CK1318">
        <v>1380</v>
      </c>
      <c r="CL1318">
        <v>1375</v>
      </c>
      <c r="CM1318">
        <v>1400</v>
      </c>
      <c r="CN1318">
        <v>1400</v>
      </c>
      <c r="CO1318">
        <v>1375</v>
      </c>
      <c r="CP1318">
        <v>1350</v>
      </c>
      <c r="CQ1318">
        <v>1375</v>
      </c>
      <c r="CR1318">
        <v>1350</v>
      </c>
      <c r="CS1318">
        <v>1400</v>
      </c>
      <c r="CT1318">
        <v>1400</v>
      </c>
      <c r="CU1318">
        <v>1400</v>
      </c>
      <c r="CV1318">
        <v>1400</v>
      </c>
    </row>
    <row r="1319" spans="1:100" x14ac:dyDescent="0.25">
      <c r="A1319">
        <v>76543</v>
      </c>
      <c r="B1319" s="4" t="s">
        <v>614</v>
      </c>
      <c r="C1319" s="4" t="s">
        <v>108</v>
      </c>
      <c r="D1319" s="4" t="s">
        <v>614</v>
      </c>
      <c r="E1319" s="4" t="s">
        <v>615</v>
      </c>
      <c r="F1319">
        <v>1318</v>
      </c>
      <c r="Q1319">
        <v>500</v>
      </c>
      <c r="R1319">
        <v>510</v>
      </c>
      <c r="S1319">
        <v>500</v>
      </c>
      <c r="T1319">
        <v>510</v>
      </c>
      <c r="U1319">
        <v>517.5</v>
      </c>
      <c r="V1319">
        <v>525</v>
      </c>
      <c r="W1319">
        <v>545</v>
      </c>
      <c r="X1319">
        <v>525</v>
      </c>
      <c r="Y1319">
        <v>500</v>
      </c>
      <c r="Z1319">
        <v>495</v>
      </c>
      <c r="AA1319">
        <v>495</v>
      </c>
      <c r="AB1319">
        <v>495</v>
      </c>
      <c r="AC1319">
        <v>500</v>
      </c>
      <c r="AD1319">
        <v>510</v>
      </c>
      <c r="AE1319">
        <v>525</v>
      </c>
      <c r="AF1319">
        <v>500</v>
      </c>
      <c r="AG1319">
        <v>525</v>
      </c>
      <c r="AH1319">
        <v>512.5</v>
      </c>
      <c r="AI1319">
        <v>500</v>
      </c>
      <c r="AJ1319">
        <v>525</v>
      </c>
      <c r="AK1319">
        <v>535</v>
      </c>
      <c r="AL1319">
        <v>525</v>
      </c>
      <c r="AM1319">
        <v>512.5</v>
      </c>
      <c r="AN1319">
        <v>525</v>
      </c>
      <c r="AO1319">
        <v>525</v>
      </c>
      <c r="AP1319">
        <v>525</v>
      </c>
      <c r="AQ1319">
        <v>525</v>
      </c>
      <c r="AR1319">
        <v>525</v>
      </c>
      <c r="AS1319">
        <v>525</v>
      </c>
      <c r="AT1319">
        <v>525</v>
      </c>
      <c r="AU1319">
        <v>525</v>
      </c>
      <c r="AV1319">
        <v>500</v>
      </c>
      <c r="AW1319">
        <v>500</v>
      </c>
      <c r="AX1319">
        <v>500</v>
      </c>
      <c r="AY1319">
        <v>495</v>
      </c>
      <c r="AZ1319">
        <v>495</v>
      </c>
      <c r="BA1319">
        <v>495</v>
      </c>
      <c r="BB1319">
        <v>500</v>
      </c>
      <c r="BC1319">
        <v>510</v>
      </c>
      <c r="BD1319">
        <v>500</v>
      </c>
      <c r="BE1319">
        <v>525</v>
      </c>
      <c r="BF1319">
        <v>500</v>
      </c>
      <c r="BG1319">
        <v>495</v>
      </c>
      <c r="BH1319">
        <v>495</v>
      </c>
      <c r="BI1319">
        <v>495</v>
      </c>
      <c r="BJ1319">
        <v>500</v>
      </c>
      <c r="BK1319">
        <v>525</v>
      </c>
      <c r="BL1319">
        <v>500</v>
      </c>
      <c r="BM1319">
        <v>532.5</v>
      </c>
      <c r="BN1319">
        <v>550</v>
      </c>
      <c r="BO1319">
        <v>525</v>
      </c>
      <c r="BP1319">
        <v>500</v>
      </c>
      <c r="BQ1319">
        <v>500</v>
      </c>
      <c r="BR1319">
        <v>500</v>
      </c>
      <c r="BS1319">
        <v>500</v>
      </c>
      <c r="BT1319">
        <v>500</v>
      </c>
      <c r="BU1319">
        <v>522.5</v>
      </c>
      <c r="BV1319">
        <v>525</v>
      </c>
      <c r="BW1319">
        <v>495</v>
      </c>
      <c r="BX1319">
        <v>525</v>
      </c>
      <c r="BY1319">
        <v>500</v>
      </c>
      <c r="BZ1319">
        <v>495</v>
      </c>
      <c r="CA1319">
        <v>500</v>
      </c>
      <c r="CB1319">
        <v>500</v>
      </c>
      <c r="CC1319">
        <v>525</v>
      </c>
      <c r="CD1319">
        <v>495</v>
      </c>
      <c r="CE1319">
        <v>525</v>
      </c>
      <c r="CF1319">
        <v>525</v>
      </c>
      <c r="CG1319">
        <v>525</v>
      </c>
      <c r="CH1319">
        <v>525</v>
      </c>
      <c r="CI1319">
        <v>525</v>
      </c>
      <c r="CJ1319">
        <v>525</v>
      </c>
      <c r="CK1319">
        <v>525</v>
      </c>
      <c r="CL1319">
        <v>525</v>
      </c>
      <c r="CM1319">
        <v>525</v>
      </c>
      <c r="CN1319">
        <v>525</v>
      </c>
      <c r="CO1319">
        <v>525</v>
      </c>
      <c r="CP1319">
        <v>525</v>
      </c>
      <c r="CQ1319">
        <v>525</v>
      </c>
      <c r="CR1319">
        <v>525</v>
      </c>
      <c r="CS1319">
        <v>525</v>
      </c>
      <c r="CT1319">
        <v>525</v>
      </c>
      <c r="CU1319">
        <v>525</v>
      </c>
      <c r="CV1319">
        <v>550</v>
      </c>
    </row>
    <row r="1320" spans="1:100" x14ac:dyDescent="0.25">
      <c r="A1320">
        <v>80907</v>
      </c>
      <c r="B1320" s="4" t="s">
        <v>840</v>
      </c>
      <c r="C1320" s="4" t="s">
        <v>231</v>
      </c>
      <c r="D1320" s="4" t="s">
        <v>840</v>
      </c>
      <c r="E1320" s="4" t="s">
        <v>114</v>
      </c>
      <c r="F1320">
        <v>1319</v>
      </c>
      <c r="CI1320">
        <v>900</v>
      </c>
      <c r="CJ1320">
        <v>937.5</v>
      </c>
      <c r="CK1320">
        <v>925</v>
      </c>
      <c r="CL1320">
        <v>925</v>
      </c>
      <c r="CM1320">
        <v>865</v>
      </c>
      <c r="CN1320">
        <v>910</v>
      </c>
      <c r="CO1320">
        <v>925</v>
      </c>
      <c r="CP1320">
        <v>895</v>
      </c>
      <c r="CQ1320">
        <v>850</v>
      </c>
      <c r="CR1320">
        <v>850</v>
      </c>
      <c r="CS1320">
        <v>912.5</v>
      </c>
      <c r="CT1320">
        <v>950</v>
      </c>
      <c r="CU1320">
        <v>962.5</v>
      </c>
      <c r="CV1320">
        <v>995</v>
      </c>
    </row>
    <row r="1321" spans="1:100" x14ac:dyDescent="0.25">
      <c r="A1321">
        <v>46201</v>
      </c>
      <c r="B1321" s="4" t="s">
        <v>289</v>
      </c>
      <c r="C1321" s="4" t="s">
        <v>290</v>
      </c>
      <c r="D1321" s="4" t="s">
        <v>289</v>
      </c>
      <c r="E1321" s="4" t="s">
        <v>291</v>
      </c>
      <c r="F1321">
        <v>1320</v>
      </c>
      <c r="Z1321">
        <v>595</v>
      </c>
      <c r="AA1321">
        <v>600</v>
      </c>
      <c r="AB1321">
        <v>595</v>
      </c>
      <c r="AC1321">
        <v>600</v>
      </c>
      <c r="AD1321">
        <v>600</v>
      </c>
      <c r="AE1321">
        <v>600</v>
      </c>
      <c r="AF1321">
        <v>600</v>
      </c>
      <c r="AG1321">
        <v>595</v>
      </c>
      <c r="AH1321">
        <v>565</v>
      </c>
      <c r="AI1321">
        <v>517.5</v>
      </c>
      <c r="AJ1321">
        <v>550</v>
      </c>
      <c r="AK1321">
        <v>600</v>
      </c>
      <c r="AL1321">
        <v>550</v>
      </c>
      <c r="AM1321">
        <v>550</v>
      </c>
      <c r="AN1321">
        <v>580</v>
      </c>
      <c r="AO1321">
        <v>600</v>
      </c>
      <c r="AP1321">
        <v>600</v>
      </c>
      <c r="AQ1321">
        <v>600</v>
      </c>
      <c r="AR1321">
        <v>597.5</v>
      </c>
      <c r="AS1321">
        <v>600</v>
      </c>
      <c r="AT1321">
        <v>599</v>
      </c>
      <c r="AU1321">
        <v>600</v>
      </c>
      <c r="AV1321">
        <v>600</v>
      </c>
      <c r="AW1321">
        <v>600</v>
      </c>
      <c r="AX1321">
        <v>600</v>
      </c>
      <c r="AY1321">
        <v>600</v>
      </c>
      <c r="AZ1321">
        <v>595</v>
      </c>
      <c r="BA1321">
        <v>575</v>
      </c>
      <c r="BB1321">
        <v>575</v>
      </c>
      <c r="BC1321">
        <v>595</v>
      </c>
      <c r="BD1321">
        <v>595</v>
      </c>
      <c r="BE1321">
        <v>625</v>
      </c>
      <c r="BF1321">
        <v>625</v>
      </c>
      <c r="BG1321">
        <v>600</v>
      </c>
      <c r="BH1321">
        <v>625</v>
      </c>
      <c r="BI1321">
        <v>612.5</v>
      </c>
      <c r="BJ1321">
        <v>600</v>
      </c>
      <c r="BK1321">
        <v>600</v>
      </c>
      <c r="BL1321">
        <v>625</v>
      </c>
      <c r="BM1321">
        <v>625</v>
      </c>
      <c r="BN1321">
        <v>625</v>
      </c>
      <c r="BO1321">
        <v>650</v>
      </c>
      <c r="BP1321">
        <v>650</v>
      </c>
      <c r="BQ1321">
        <v>650</v>
      </c>
      <c r="BR1321">
        <v>650</v>
      </c>
      <c r="BS1321">
        <v>650</v>
      </c>
      <c r="BT1321">
        <v>650</v>
      </c>
      <c r="BU1321">
        <v>650</v>
      </c>
      <c r="BV1321">
        <v>650</v>
      </c>
      <c r="BW1321">
        <v>657.5</v>
      </c>
      <c r="BX1321">
        <v>675</v>
      </c>
      <c r="BY1321">
        <v>737.5</v>
      </c>
      <c r="BZ1321">
        <v>675</v>
      </c>
      <c r="CA1321">
        <v>700</v>
      </c>
      <c r="CB1321">
        <v>700</v>
      </c>
      <c r="CC1321">
        <v>650</v>
      </c>
      <c r="CD1321">
        <v>700</v>
      </c>
      <c r="CE1321">
        <v>650</v>
      </c>
      <c r="CF1321">
        <v>650</v>
      </c>
      <c r="CG1321">
        <v>650</v>
      </c>
      <c r="CH1321">
        <v>650</v>
      </c>
      <c r="CI1321">
        <v>650</v>
      </c>
      <c r="CJ1321">
        <v>650</v>
      </c>
      <c r="CK1321">
        <v>650</v>
      </c>
      <c r="CL1321">
        <v>660</v>
      </c>
      <c r="CM1321">
        <v>650</v>
      </c>
      <c r="CN1321">
        <v>650</v>
      </c>
      <c r="CO1321">
        <v>675</v>
      </c>
      <c r="CP1321">
        <v>695</v>
      </c>
      <c r="CQ1321">
        <v>675</v>
      </c>
      <c r="CR1321">
        <v>675</v>
      </c>
      <c r="CS1321">
        <v>675</v>
      </c>
      <c r="CT1321">
        <v>695</v>
      </c>
      <c r="CU1321">
        <v>700</v>
      </c>
      <c r="CV1321">
        <v>695</v>
      </c>
    </row>
    <row r="1322" spans="1:100" x14ac:dyDescent="0.25">
      <c r="A1322">
        <v>90230</v>
      </c>
      <c r="B1322" s="4" t="s">
        <v>1043</v>
      </c>
      <c r="C1322" s="4" t="s">
        <v>117</v>
      </c>
      <c r="D1322" s="4" t="s">
        <v>124</v>
      </c>
      <c r="E1322" s="4" t="s">
        <v>125</v>
      </c>
      <c r="F1322">
        <v>1321</v>
      </c>
      <c r="CJ1322">
        <v>2508</v>
      </c>
      <c r="CK1322">
        <v>2648.5</v>
      </c>
      <c r="CL1322">
        <v>2664</v>
      </c>
      <c r="CM1322">
        <v>2518</v>
      </c>
      <c r="CN1322">
        <v>2595</v>
      </c>
      <c r="CO1322">
        <v>2550</v>
      </c>
      <c r="CP1322">
        <v>2566.5</v>
      </c>
      <c r="CQ1322">
        <v>2657</v>
      </c>
      <c r="CR1322">
        <v>2672.5</v>
      </c>
      <c r="CS1322">
        <v>2650</v>
      </c>
      <c r="CT1322">
        <v>2595</v>
      </c>
      <c r="CU1322">
        <v>2550</v>
      </c>
      <c r="CV1322">
        <v>2712</v>
      </c>
    </row>
    <row r="1323" spans="1:100" x14ac:dyDescent="0.25">
      <c r="A1323">
        <v>5401</v>
      </c>
      <c r="B1323" s="4" t="s">
        <v>612</v>
      </c>
      <c r="C1323" s="4" t="s">
        <v>1044</v>
      </c>
      <c r="D1323" s="4" t="s">
        <v>612</v>
      </c>
      <c r="E1323" s="4" t="s">
        <v>1045</v>
      </c>
      <c r="F1323">
        <v>1322</v>
      </c>
      <c r="CE1323">
        <v>1550</v>
      </c>
      <c r="CF1323">
        <v>1600</v>
      </c>
      <c r="CG1323">
        <v>1600</v>
      </c>
      <c r="CH1323">
        <v>1500</v>
      </c>
      <c r="CI1323">
        <v>1400</v>
      </c>
      <c r="CJ1323">
        <v>1400</v>
      </c>
      <c r="CK1323">
        <v>1395</v>
      </c>
      <c r="CL1323">
        <v>1475</v>
      </c>
      <c r="CM1323">
        <v>1600</v>
      </c>
      <c r="CN1323">
        <v>1600</v>
      </c>
      <c r="CO1323">
        <v>1500</v>
      </c>
      <c r="CP1323">
        <v>1550</v>
      </c>
      <c r="CQ1323">
        <v>1625</v>
      </c>
      <c r="CR1323">
        <v>1600</v>
      </c>
      <c r="CS1323">
        <v>1600</v>
      </c>
      <c r="CT1323">
        <v>1595</v>
      </c>
      <c r="CU1323">
        <v>1575</v>
      </c>
      <c r="CV1323">
        <v>1550</v>
      </c>
    </row>
    <row r="1324" spans="1:100" x14ac:dyDescent="0.25">
      <c r="A1324">
        <v>63108</v>
      </c>
      <c r="B1324" s="4" t="s">
        <v>368</v>
      </c>
      <c r="C1324" s="4" t="s">
        <v>153</v>
      </c>
      <c r="D1324" s="4" t="s">
        <v>154</v>
      </c>
      <c r="E1324" s="4" t="s">
        <v>520</v>
      </c>
      <c r="F1324">
        <v>1323</v>
      </c>
      <c r="CH1324">
        <v>1679</v>
      </c>
      <c r="CI1324">
        <v>1706</v>
      </c>
      <c r="CJ1324">
        <v>1752</v>
      </c>
      <c r="CK1324">
        <v>1736</v>
      </c>
      <c r="CL1324">
        <v>1625</v>
      </c>
      <c r="CM1324">
        <v>1595</v>
      </c>
      <c r="CN1324">
        <v>1650</v>
      </c>
      <c r="CO1324">
        <v>1525</v>
      </c>
      <c r="CP1324">
        <v>1595</v>
      </c>
      <c r="CQ1324">
        <v>1600</v>
      </c>
      <c r="CR1324">
        <v>1590</v>
      </c>
      <c r="CS1324">
        <v>1587.5</v>
      </c>
      <c r="CT1324">
        <v>1682</v>
      </c>
      <c r="CU1324">
        <v>1642.5</v>
      </c>
      <c r="CV1324">
        <v>1527</v>
      </c>
    </row>
    <row r="1325" spans="1:100" x14ac:dyDescent="0.25">
      <c r="A1325">
        <v>29406</v>
      </c>
      <c r="B1325" s="4" t="s">
        <v>1046</v>
      </c>
      <c r="C1325" s="4" t="s">
        <v>333</v>
      </c>
      <c r="D1325" s="4" t="s">
        <v>371</v>
      </c>
      <c r="E1325" s="4" t="s">
        <v>371</v>
      </c>
      <c r="F1325">
        <v>1324</v>
      </c>
      <c r="CE1325">
        <v>980</v>
      </c>
      <c r="CF1325">
        <v>985</v>
      </c>
      <c r="CG1325">
        <v>999.5</v>
      </c>
      <c r="CH1325">
        <v>1005</v>
      </c>
      <c r="CI1325">
        <v>995</v>
      </c>
      <c r="CJ1325">
        <v>1025</v>
      </c>
      <c r="CK1325">
        <v>1015</v>
      </c>
      <c r="CL1325">
        <v>1030</v>
      </c>
      <c r="CM1325">
        <v>960</v>
      </c>
      <c r="CN1325">
        <v>997.5</v>
      </c>
      <c r="CO1325">
        <v>1000</v>
      </c>
      <c r="CP1325">
        <v>1000</v>
      </c>
      <c r="CQ1325">
        <v>990</v>
      </c>
      <c r="CR1325">
        <v>995</v>
      </c>
      <c r="CS1325">
        <v>960</v>
      </c>
      <c r="CT1325">
        <v>1000</v>
      </c>
      <c r="CU1325">
        <v>1000</v>
      </c>
      <c r="CV1325">
        <v>1007.5</v>
      </c>
    </row>
    <row r="1326" spans="1:100" x14ac:dyDescent="0.25">
      <c r="A1326">
        <v>98662</v>
      </c>
      <c r="B1326" s="4" t="s">
        <v>1047</v>
      </c>
      <c r="C1326" s="4" t="s">
        <v>180</v>
      </c>
      <c r="D1326" s="4" t="s">
        <v>245</v>
      </c>
      <c r="E1326" s="4" t="s">
        <v>227</v>
      </c>
      <c r="F1326">
        <v>1324</v>
      </c>
      <c r="CK1326">
        <v>1347</v>
      </c>
      <c r="CL1326">
        <v>1313</v>
      </c>
      <c r="CM1326">
        <v>1300</v>
      </c>
      <c r="CN1326">
        <v>1343</v>
      </c>
      <c r="CO1326">
        <v>1311</v>
      </c>
      <c r="CP1326">
        <v>1291</v>
      </c>
      <c r="CQ1326">
        <v>1287.5</v>
      </c>
      <c r="CR1326">
        <v>1288</v>
      </c>
      <c r="CS1326">
        <v>1295</v>
      </c>
      <c r="CT1326">
        <v>1295</v>
      </c>
      <c r="CU1326">
        <v>1282</v>
      </c>
      <c r="CV1326">
        <v>1275</v>
      </c>
    </row>
    <row r="1327" spans="1:100" x14ac:dyDescent="0.25">
      <c r="A1327">
        <v>11364</v>
      </c>
      <c r="B1327" s="4" t="s">
        <v>101</v>
      </c>
      <c r="C1327" s="4" t="s">
        <v>102</v>
      </c>
      <c r="D1327" s="4" t="s">
        <v>101</v>
      </c>
      <c r="E1327" s="4" t="s">
        <v>119</v>
      </c>
      <c r="F1327">
        <v>1326</v>
      </c>
      <c r="CH1327">
        <v>2050</v>
      </c>
      <c r="CI1327">
        <v>2025</v>
      </c>
      <c r="CJ1327">
        <v>2000</v>
      </c>
      <c r="CK1327">
        <v>2000</v>
      </c>
      <c r="CL1327">
        <v>2000</v>
      </c>
      <c r="CM1327">
        <v>2000</v>
      </c>
      <c r="CN1327">
        <v>2000</v>
      </c>
      <c r="CO1327">
        <v>2000</v>
      </c>
      <c r="CP1327">
        <v>1997.5</v>
      </c>
      <c r="CQ1327">
        <v>2000</v>
      </c>
      <c r="CR1327">
        <v>2000</v>
      </c>
      <c r="CS1327">
        <v>2000</v>
      </c>
      <c r="CT1327">
        <v>2000</v>
      </c>
      <c r="CU1327">
        <v>1962.5</v>
      </c>
      <c r="CV1327">
        <v>2050</v>
      </c>
    </row>
    <row r="1328" spans="1:100" x14ac:dyDescent="0.25">
      <c r="A1328">
        <v>98030</v>
      </c>
      <c r="B1328" s="4" t="s">
        <v>710</v>
      </c>
      <c r="C1328" s="4" t="s">
        <v>180</v>
      </c>
      <c r="D1328" s="4" t="s">
        <v>181</v>
      </c>
      <c r="E1328" s="4" t="s">
        <v>182</v>
      </c>
      <c r="F1328">
        <v>1327</v>
      </c>
      <c r="CG1328">
        <v>1217.5</v>
      </c>
      <c r="CH1328">
        <v>1213.5</v>
      </c>
      <c r="CI1328">
        <v>1285</v>
      </c>
      <c r="CJ1328">
        <v>1355</v>
      </c>
      <c r="CK1328">
        <v>1332.5</v>
      </c>
      <c r="CL1328">
        <v>1342.5</v>
      </c>
      <c r="CM1328">
        <v>1325</v>
      </c>
      <c r="CN1328">
        <v>1330</v>
      </c>
      <c r="CO1328">
        <v>1355</v>
      </c>
      <c r="CP1328">
        <v>1355</v>
      </c>
      <c r="CQ1328">
        <v>1410</v>
      </c>
      <c r="CR1328">
        <v>1410</v>
      </c>
      <c r="CS1328">
        <v>1387.5</v>
      </c>
      <c r="CT1328">
        <v>1400</v>
      </c>
      <c r="CU1328">
        <v>1407</v>
      </c>
      <c r="CV1328">
        <v>1433</v>
      </c>
    </row>
    <row r="1329" spans="1:100" x14ac:dyDescent="0.25">
      <c r="A1329">
        <v>96813</v>
      </c>
      <c r="B1329" s="4" t="s">
        <v>453</v>
      </c>
      <c r="C1329" s="4" t="s">
        <v>454</v>
      </c>
      <c r="D1329" s="4" t="s">
        <v>455</v>
      </c>
      <c r="E1329" s="4" t="s">
        <v>453</v>
      </c>
      <c r="F1329">
        <v>1328</v>
      </c>
      <c r="CG1329">
        <v>2995</v>
      </c>
      <c r="CH1329">
        <v>2625</v>
      </c>
      <c r="CI1329">
        <v>2900</v>
      </c>
      <c r="CJ1329">
        <v>2975</v>
      </c>
      <c r="CK1329">
        <v>2850</v>
      </c>
      <c r="CL1329">
        <v>2625</v>
      </c>
      <c r="CM1329">
        <v>2600</v>
      </c>
      <c r="CN1329">
        <v>2600</v>
      </c>
      <c r="CO1329">
        <v>2800</v>
      </c>
      <c r="CP1329">
        <v>2747.5</v>
      </c>
      <c r="CQ1329">
        <v>2500</v>
      </c>
      <c r="CR1329">
        <v>2600</v>
      </c>
      <c r="CS1329">
        <v>2600</v>
      </c>
      <c r="CT1329">
        <v>2650</v>
      </c>
      <c r="CU1329">
        <v>2600</v>
      </c>
      <c r="CV1329">
        <v>2650</v>
      </c>
    </row>
    <row r="1330" spans="1:100" x14ac:dyDescent="0.25">
      <c r="A1330">
        <v>2118</v>
      </c>
      <c r="B1330" s="4" t="s">
        <v>200</v>
      </c>
      <c r="C1330" s="4" t="s">
        <v>199</v>
      </c>
      <c r="D1330" s="4" t="s">
        <v>200</v>
      </c>
      <c r="E1330" s="4" t="s">
        <v>465</v>
      </c>
      <c r="F1330">
        <v>1329</v>
      </c>
      <c r="M1330">
        <v>2525</v>
      </c>
      <c r="N1330">
        <v>2550</v>
      </c>
      <c r="O1330">
        <v>2550</v>
      </c>
      <c r="P1330">
        <v>2600</v>
      </c>
      <c r="Q1330">
        <v>2600</v>
      </c>
      <c r="R1330">
        <v>2600</v>
      </c>
      <c r="S1330">
        <v>2650</v>
      </c>
      <c r="T1330">
        <v>2687.5</v>
      </c>
      <c r="U1330">
        <v>2687.5</v>
      </c>
      <c r="V1330">
        <v>2550</v>
      </c>
      <c r="W1330">
        <v>2425</v>
      </c>
      <c r="X1330">
        <v>2500</v>
      </c>
      <c r="Y1330">
        <v>2750</v>
      </c>
      <c r="Z1330">
        <v>2575</v>
      </c>
      <c r="AA1330">
        <v>2518</v>
      </c>
      <c r="AB1330">
        <v>2925</v>
      </c>
      <c r="AC1330">
        <v>2975</v>
      </c>
      <c r="AD1330">
        <v>2900</v>
      </c>
      <c r="AE1330">
        <v>2950</v>
      </c>
      <c r="AF1330">
        <v>2800</v>
      </c>
      <c r="AG1330">
        <v>2750</v>
      </c>
      <c r="AH1330">
        <v>2800</v>
      </c>
      <c r="AI1330">
        <v>2800</v>
      </c>
      <c r="AJ1330">
        <v>2775</v>
      </c>
      <c r="AK1330">
        <v>2800</v>
      </c>
      <c r="AL1330">
        <v>2950</v>
      </c>
      <c r="AM1330">
        <v>3000</v>
      </c>
      <c r="AN1330">
        <v>2962.5</v>
      </c>
      <c r="AO1330">
        <v>3000</v>
      </c>
      <c r="AP1330">
        <v>3000</v>
      </c>
      <c r="AQ1330">
        <v>3000</v>
      </c>
      <c r="AR1330">
        <v>3000</v>
      </c>
      <c r="AS1330">
        <v>3050</v>
      </c>
      <c r="AT1330">
        <v>3000</v>
      </c>
      <c r="AU1330">
        <v>2900</v>
      </c>
      <c r="AV1330">
        <v>2950</v>
      </c>
      <c r="AW1330">
        <v>2950</v>
      </c>
      <c r="AX1330">
        <v>3000</v>
      </c>
      <c r="AY1330">
        <v>3000</v>
      </c>
      <c r="AZ1330">
        <v>3000</v>
      </c>
      <c r="BA1330">
        <v>3000</v>
      </c>
      <c r="BB1330">
        <v>3000</v>
      </c>
      <c r="BC1330">
        <v>3000</v>
      </c>
      <c r="BD1330">
        <v>3000</v>
      </c>
      <c r="BE1330">
        <v>3000</v>
      </c>
      <c r="BF1330">
        <v>3000</v>
      </c>
      <c r="BG1330">
        <v>3000</v>
      </c>
      <c r="BH1330">
        <v>3000</v>
      </c>
      <c r="BI1330">
        <v>3100</v>
      </c>
      <c r="BJ1330">
        <v>3150</v>
      </c>
      <c r="BK1330">
        <v>3200</v>
      </c>
      <c r="BL1330">
        <v>3200</v>
      </c>
      <c r="BM1330">
        <v>3200</v>
      </c>
      <c r="BN1330">
        <v>3175</v>
      </c>
      <c r="BO1330">
        <v>3100</v>
      </c>
      <c r="BP1330">
        <v>3150</v>
      </c>
      <c r="BQ1330">
        <v>3000</v>
      </c>
      <c r="BR1330">
        <v>3000</v>
      </c>
      <c r="BS1330">
        <v>3000</v>
      </c>
      <c r="BT1330">
        <v>3100</v>
      </c>
      <c r="BU1330">
        <v>3000</v>
      </c>
      <c r="BV1330">
        <v>3150</v>
      </c>
      <c r="BW1330">
        <v>3100</v>
      </c>
      <c r="BX1330">
        <v>3187.5</v>
      </c>
      <c r="BY1330">
        <v>3200</v>
      </c>
      <c r="BZ1330">
        <v>3200</v>
      </c>
      <c r="CA1330">
        <v>3250</v>
      </c>
      <c r="CB1330">
        <v>3200</v>
      </c>
      <c r="CC1330">
        <v>3100</v>
      </c>
      <c r="CD1330">
        <v>3100</v>
      </c>
      <c r="CE1330">
        <v>3200</v>
      </c>
      <c r="CF1330">
        <v>3200</v>
      </c>
      <c r="CG1330">
        <v>3200</v>
      </c>
      <c r="CH1330">
        <v>3200</v>
      </c>
      <c r="CI1330">
        <v>3200</v>
      </c>
      <c r="CJ1330">
        <v>3200</v>
      </c>
      <c r="CK1330">
        <v>3267.5</v>
      </c>
      <c r="CL1330">
        <v>3300</v>
      </c>
      <c r="CM1330">
        <v>3300</v>
      </c>
      <c r="CN1330">
        <v>3250</v>
      </c>
      <c r="CO1330">
        <v>3200</v>
      </c>
      <c r="CP1330">
        <v>3200</v>
      </c>
      <c r="CQ1330">
        <v>3400</v>
      </c>
      <c r="CR1330">
        <v>3400</v>
      </c>
      <c r="CS1330">
        <v>3400</v>
      </c>
      <c r="CT1330">
        <v>3400</v>
      </c>
      <c r="CU1330">
        <v>3400</v>
      </c>
      <c r="CV1330">
        <v>3400</v>
      </c>
    </row>
    <row r="1331" spans="1:100" x14ac:dyDescent="0.25">
      <c r="A1331">
        <v>99508</v>
      </c>
      <c r="B1331" s="4" t="s">
        <v>847</v>
      </c>
      <c r="C1331" s="4" t="s">
        <v>848</v>
      </c>
      <c r="D1331" s="4" t="s">
        <v>847</v>
      </c>
      <c r="E1331" s="4" t="s">
        <v>847</v>
      </c>
      <c r="F1331">
        <v>1330</v>
      </c>
      <c r="CD1331">
        <v>1097.5</v>
      </c>
      <c r="CE1331">
        <v>1000</v>
      </c>
      <c r="CF1331">
        <v>1000</v>
      </c>
      <c r="CG1331">
        <v>1050</v>
      </c>
      <c r="CH1331">
        <v>1100</v>
      </c>
      <c r="CI1331">
        <v>1100</v>
      </c>
      <c r="CJ1331">
        <v>1100</v>
      </c>
      <c r="CK1331">
        <v>1150</v>
      </c>
      <c r="CL1331">
        <v>1150</v>
      </c>
      <c r="CM1331">
        <v>1045</v>
      </c>
      <c r="CN1331">
        <v>1000</v>
      </c>
      <c r="CO1331">
        <v>1000</v>
      </c>
      <c r="CP1331">
        <v>1000</v>
      </c>
      <c r="CQ1331">
        <v>1000</v>
      </c>
      <c r="CR1331">
        <v>1000</v>
      </c>
      <c r="CS1331">
        <v>1000</v>
      </c>
      <c r="CT1331">
        <v>1000</v>
      </c>
      <c r="CU1331">
        <v>1000</v>
      </c>
      <c r="CV1331">
        <v>1050</v>
      </c>
    </row>
    <row r="1332" spans="1:100" x14ac:dyDescent="0.25">
      <c r="A1332">
        <v>85392</v>
      </c>
      <c r="B1332" s="4" t="s">
        <v>1048</v>
      </c>
      <c r="C1332" s="4" t="s">
        <v>162</v>
      </c>
      <c r="D1332" s="4" t="s">
        <v>161</v>
      </c>
      <c r="E1332" s="4" t="s">
        <v>163</v>
      </c>
      <c r="F1332">
        <v>1331</v>
      </c>
      <c r="CK1332">
        <v>995</v>
      </c>
      <c r="CL1332">
        <v>1062</v>
      </c>
      <c r="CM1332">
        <v>1020</v>
      </c>
      <c r="CN1332">
        <v>1020</v>
      </c>
      <c r="CO1332">
        <v>1017.5</v>
      </c>
      <c r="CP1332">
        <v>971</v>
      </c>
      <c r="CQ1332">
        <v>1010</v>
      </c>
      <c r="CR1332">
        <v>1130</v>
      </c>
      <c r="CS1332">
        <v>1049</v>
      </c>
      <c r="CT1332">
        <v>1072</v>
      </c>
      <c r="CU1332">
        <v>1159</v>
      </c>
      <c r="CV1332">
        <v>1164</v>
      </c>
    </row>
    <row r="1333" spans="1:100" x14ac:dyDescent="0.25">
      <c r="A1333">
        <v>32607</v>
      </c>
      <c r="B1333" s="4" t="s">
        <v>420</v>
      </c>
      <c r="C1333" s="4" t="s">
        <v>171</v>
      </c>
      <c r="D1333" s="4" t="s">
        <v>420</v>
      </c>
      <c r="E1333" s="4" t="s">
        <v>421</v>
      </c>
      <c r="F1333">
        <v>1332</v>
      </c>
      <c r="CD1333">
        <v>810</v>
      </c>
      <c r="CE1333">
        <v>925</v>
      </c>
      <c r="CF1333">
        <v>900</v>
      </c>
      <c r="CG1333">
        <v>867.5</v>
      </c>
      <c r="CH1333">
        <v>850</v>
      </c>
      <c r="CI1333">
        <v>825</v>
      </c>
      <c r="CJ1333">
        <v>800</v>
      </c>
      <c r="CK1333">
        <v>825</v>
      </c>
      <c r="CL1333">
        <v>825</v>
      </c>
      <c r="CM1333">
        <v>767</v>
      </c>
      <c r="CN1333">
        <v>775</v>
      </c>
      <c r="CO1333">
        <v>795</v>
      </c>
      <c r="CP1333">
        <v>800</v>
      </c>
      <c r="CQ1333">
        <v>899</v>
      </c>
      <c r="CR1333">
        <v>850</v>
      </c>
      <c r="CS1333">
        <v>850</v>
      </c>
      <c r="CT1333">
        <v>875</v>
      </c>
      <c r="CU1333">
        <v>850</v>
      </c>
      <c r="CV1333">
        <v>825</v>
      </c>
    </row>
    <row r="1334" spans="1:100" x14ac:dyDescent="0.25">
      <c r="A1334">
        <v>63128</v>
      </c>
      <c r="B1334" s="4" t="s">
        <v>820</v>
      </c>
      <c r="C1334" s="4" t="s">
        <v>153</v>
      </c>
      <c r="D1334" s="4" t="s">
        <v>154</v>
      </c>
      <c r="E1334" s="4" t="s">
        <v>368</v>
      </c>
      <c r="F1334">
        <v>1333</v>
      </c>
      <c r="CI1334">
        <v>781</v>
      </c>
      <c r="CJ1334">
        <v>795</v>
      </c>
      <c r="CK1334">
        <v>815</v>
      </c>
      <c r="CL1334">
        <v>831</v>
      </c>
      <c r="CM1334">
        <v>831</v>
      </c>
      <c r="CN1334">
        <v>831</v>
      </c>
      <c r="CO1334">
        <v>831</v>
      </c>
      <c r="CP1334">
        <v>831</v>
      </c>
      <c r="CQ1334">
        <v>841</v>
      </c>
      <c r="CR1334">
        <v>825</v>
      </c>
      <c r="CS1334">
        <v>825</v>
      </c>
      <c r="CT1334">
        <v>866</v>
      </c>
      <c r="CU1334">
        <v>885</v>
      </c>
      <c r="CV1334">
        <v>883</v>
      </c>
    </row>
    <row r="1335" spans="1:100" x14ac:dyDescent="0.25">
      <c r="A1335">
        <v>91355</v>
      </c>
      <c r="B1335" s="4" t="s">
        <v>952</v>
      </c>
      <c r="C1335" s="4" t="s">
        <v>117</v>
      </c>
      <c r="D1335" s="4" t="s">
        <v>124</v>
      </c>
      <c r="E1335" s="4" t="s">
        <v>125</v>
      </c>
      <c r="F1335">
        <v>1334</v>
      </c>
      <c r="CE1335">
        <v>2050</v>
      </c>
      <c r="CF1335">
        <v>2100</v>
      </c>
      <c r="CG1335">
        <v>2100</v>
      </c>
      <c r="CH1335">
        <v>2095</v>
      </c>
      <c r="CI1335">
        <v>2022.5</v>
      </c>
      <c r="CJ1335">
        <v>2097.5</v>
      </c>
      <c r="CK1335">
        <v>2242.5</v>
      </c>
      <c r="CL1335">
        <v>2200</v>
      </c>
      <c r="CM1335">
        <v>2195</v>
      </c>
      <c r="CN1335">
        <v>2200</v>
      </c>
      <c r="CO1335">
        <v>2130</v>
      </c>
      <c r="CP1335">
        <v>2120.5</v>
      </c>
      <c r="CQ1335">
        <v>2200</v>
      </c>
      <c r="CR1335">
        <v>2230</v>
      </c>
      <c r="CS1335">
        <v>2252.5</v>
      </c>
      <c r="CT1335">
        <v>2272.5</v>
      </c>
      <c r="CU1335">
        <v>2295</v>
      </c>
      <c r="CV1335">
        <v>2300</v>
      </c>
    </row>
    <row r="1336" spans="1:100" x14ac:dyDescent="0.25">
      <c r="A1336">
        <v>10573</v>
      </c>
      <c r="B1336" s="4" t="s">
        <v>1049</v>
      </c>
      <c r="C1336" s="4" t="s">
        <v>102</v>
      </c>
      <c r="D1336" s="4" t="s">
        <v>101</v>
      </c>
      <c r="E1336" s="4" t="s">
        <v>340</v>
      </c>
      <c r="F1336">
        <v>1335</v>
      </c>
      <c r="CG1336">
        <v>2362.5</v>
      </c>
      <c r="CH1336">
        <v>2447.5</v>
      </c>
      <c r="CI1336">
        <v>2750</v>
      </c>
      <c r="CJ1336">
        <v>2600</v>
      </c>
      <c r="CK1336">
        <v>2550</v>
      </c>
      <c r="CL1336">
        <v>2350</v>
      </c>
      <c r="CM1336">
        <v>2400</v>
      </c>
      <c r="CN1336">
        <v>2325</v>
      </c>
      <c r="CO1336">
        <v>2200</v>
      </c>
      <c r="CP1336">
        <v>2122.5</v>
      </c>
      <c r="CQ1336">
        <v>2100</v>
      </c>
      <c r="CR1336">
        <v>2200</v>
      </c>
      <c r="CS1336">
        <v>2245</v>
      </c>
      <c r="CT1336">
        <v>2300</v>
      </c>
      <c r="CU1336">
        <v>2435</v>
      </c>
      <c r="CV1336">
        <v>2400</v>
      </c>
    </row>
    <row r="1337" spans="1:100" x14ac:dyDescent="0.25">
      <c r="A1337">
        <v>34986</v>
      </c>
      <c r="B1337" s="4" t="s">
        <v>545</v>
      </c>
      <c r="C1337" s="4" t="s">
        <v>171</v>
      </c>
      <c r="D1337" s="4" t="s">
        <v>525</v>
      </c>
      <c r="E1337" s="4" t="s">
        <v>546</v>
      </c>
      <c r="F1337">
        <v>1336</v>
      </c>
      <c r="CE1337">
        <v>1200</v>
      </c>
      <c r="CF1337">
        <v>1200</v>
      </c>
      <c r="CG1337">
        <v>1225</v>
      </c>
      <c r="CH1337">
        <v>1275</v>
      </c>
      <c r="CI1337">
        <v>1300</v>
      </c>
      <c r="CJ1337">
        <v>1300</v>
      </c>
      <c r="CK1337">
        <v>1400</v>
      </c>
      <c r="CL1337">
        <v>1250</v>
      </c>
      <c r="CM1337">
        <v>1287.5</v>
      </c>
      <c r="CN1337">
        <v>1250</v>
      </c>
      <c r="CO1337">
        <v>1450</v>
      </c>
      <c r="CP1337">
        <v>1450</v>
      </c>
      <c r="CQ1337">
        <v>1375</v>
      </c>
      <c r="CR1337">
        <v>1250</v>
      </c>
      <c r="CS1337">
        <v>1300</v>
      </c>
      <c r="CT1337">
        <v>1300</v>
      </c>
      <c r="CU1337">
        <v>1375</v>
      </c>
      <c r="CV1337">
        <v>1450</v>
      </c>
    </row>
    <row r="1338" spans="1:100" x14ac:dyDescent="0.25">
      <c r="A1338">
        <v>77550</v>
      </c>
      <c r="B1338" s="4" t="s">
        <v>130</v>
      </c>
      <c r="C1338" s="4" t="s">
        <v>108</v>
      </c>
      <c r="D1338" s="4" t="s">
        <v>112</v>
      </c>
      <c r="E1338" s="4" t="s">
        <v>130</v>
      </c>
      <c r="F1338">
        <v>1337</v>
      </c>
      <c r="CF1338">
        <v>1068</v>
      </c>
      <c r="CG1338">
        <v>1068</v>
      </c>
      <c r="CH1338">
        <v>1068</v>
      </c>
      <c r="CI1338">
        <v>1068</v>
      </c>
      <c r="CJ1338">
        <v>1068</v>
      </c>
      <c r="CK1338">
        <v>1068</v>
      </c>
      <c r="CL1338">
        <v>1068</v>
      </c>
      <c r="CM1338">
        <v>1068</v>
      </c>
      <c r="CN1338">
        <v>1068</v>
      </c>
      <c r="CO1338">
        <v>1068</v>
      </c>
      <c r="CP1338">
        <v>1068</v>
      </c>
      <c r="CQ1338">
        <v>1068</v>
      </c>
      <c r="CR1338">
        <v>1068</v>
      </c>
      <c r="CS1338">
        <v>1068</v>
      </c>
      <c r="CT1338">
        <v>1068</v>
      </c>
      <c r="CU1338">
        <v>1068</v>
      </c>
      <c r="CV1338">
        <v>1155</v>
      </c>
    </row>
    <row r="1339" spans="1:100" x14ac:dyDescent="0.25">
      <c r="A1339">
        <v>60169</v>
      </c>
      <c r="B1339" s="4" t="s">
        <v>1050</v>
      </c>
      <c r="C1339" s="4" t="s">
        <v>105</v>
      </c>
      <c r="D1339" s="4" t="s">
        <v>104</v>
      </c>
      <c r="E1339" s="4" t="s">
        <v>106</v>
      </c>
      <c r="F1339">
        <v>1337</v>
      </c>
      <c r="CE1339">
        <v>1400</v>
      </c>
      <c r="CF1339">
        <v>1375</v>
      </c>
      <c r="CG1339">
        <v>1395</v>
      </c>
      <c r="CH1339">
        <v>1395</v>
      </c>
      <c r="CI1339">
        <v>1535</v>
      </c>
      <c r="CJ1339">
        <v>1500</v>
      </c>
      <c r="CK1339">
        <v>1377</v>
      </c>
      <c r="CL1339">
        <v>1410</v>
      </c>
      <c r="CM1339">
        <v>1300</v>
      </c>
      <c r="CN1339">
        <v>1295</v>
      </c>
      <c r="CO1339">
        <v>1319</v>
      </c>
      <c r="CP1339">
        <v>1290</v>
      </c>
      <c r="CQ1339">
        <v>1348</v>
      </c>
      <c r="CR1339">
        <v>1300</v>
      </c>
      <c r="CS1339">
        <v>1268</v>
      </c>
      <c r="CT1339">
        <v>1320</v>
      </c>
      <c r="CU1339">
        <v>1407</v>
      </c>
      <c r="CV1339">
        <v>1450</v>
      </c>
    </row>
    <row r="1340" spans="1:100" x14ac:dyDescent="0.25">
      <c r="A1340">
        <v>2062</v>
      </c>
      <c r="B1340" s="4" t="s">
        <v>1051</v>
      </c>
      <c r="C1340" s="4" t="s">
        <v>199</v>
      </c>
      <c r="D1340" s="4" t="s">
        <v>200</v>
      </c>
      <c r="E1340" s="4" t="s">
        <v>201</v>
      </c>
      <c r="F1340">
        <v>1339</v>
      </c>
      <c r="X1340">
        <v>1437.5</v>
      </c>
      <c r="Y1340">
        <v>1525</v>
      </c>
      <c r="Z1340">
        <v>1425</v>
      </c>
      <c r="AA1340">
        <v>1460</v>
      </c>
      <c r="AB1340">
        <v>1450</v>
      </c>
      <c r="AC1340">
        <v>1500</v>
      </c>
      <c r="AD1340">
        <v>1500</v>
      </c>
      <c r="AE1340">
        <v>1535</v>
      </c>
      <c r="AF1340">
        <v>1509.5</v>
      </c>
      <c r="AG1340">
        <v>1512.5</v>
      </c>
      <c r="AH1340">
        <v>1525</v>
      </c>
      <c r="AI1340">
        <v>1542</v>
      </c>
      <c r="AJ1340">
        <v>1562.5</v>
      </c>
      <c r="AK1340">
        <v>1586</v>
      </c>
      <c r="AL1340">
        <v>1550</v>
      </c>
      <c r="AM1340">
        <v>1605</v>
      </c>
      <c r="AN1340">
        <v>1550</v>
      </c>
      <c r="AO1340">
        <v>1525</v>
      </c>
      <c r="AP1340">
        <v>1550</v>
      </c>
      <c r="AQ1340">
        <v>1550</v>
      </c>
      <c r="AR1340">
        <v>1525</v>
      </c>
      <c r="AS1340">
        <v>1550</v>
      </c>
      <c r="AT1340">
        <v>1537.5</v>
      </c>
      <c r="AU1340">
        <v>1597.5</v>
      </c>
      <c r="AV1340">
        <v>1595</v>
      </c>
      <c r="AW1340">
        <v>1595</v>
      </c>
      <c r="AX1340">
        <v>1595</v>
      </c>
      <c r="AY1340">
        <v>1630</v>
      </c>
      <c r="AZ1340">
        <v>1635</v>
      </c>
      <c r="BA1340">
        <v>1647.5</v>
      </c>
      <c r="BB1340">
        <v>1645</v>
      </c>
      <c r="BC1340">
        <v>1650</v>
      </c>
      <c r="BD1340">
        <v>1655</v>
      </c>
      <c r="BE1340">
        <v>1650</v>
      </c>
      <c r="BF1340">
        <v>1645</v>
      </c>
      <c r="BG1340">
        <v>1595</v>
      </c>
      <c r="BH1340">
        <v>1595</v>
      </c>
      <c r="BI1340">
        <v>1595</v>
      </c>
      <c r="BJ1340">
        <v>1500</v>
      </c>
      <c r="BK1340">
        <v>1650</v>
      </c>
      <c r="BL1340">
        <v>1655</v>
      </c>
      <c r="BM1340">
        <v>1645</v>
      </c>
      <c r="BN1340">
        <v>1650</v>
      </c>
      <c r="BO1340">
        <v>1737.5</v>
      </c>
      <c r="BP1340">
        <v>1725</v>
      </c>
      <c r="BQ1340">
        <v>1695</v>
      </c>
      <c r="BR1340">
        <v>1582.5</v>
      </c>
      <c r="BS1340">
        <v>1600</v>
      </c>
      <c r="BT1340">
        <v>1600</v>
      </c>
      <c r="BU1340">
        <v>1695</v>
      </c>
      <c r="BV1340">
        <v>1672.5</v>
      </c>
      <c r="BW1340">
        <v>1672.5</v>
      </c>
      <c r="BX1340">
        <v>1700</v>
      </c>
      <c r="BY1340">
        <v>1750</v>
      </c>
      <c r="BZ1340">
        <v>1795</v>
      </c>
      <c r="CA1340">
        <v>1772.5</v>
      </c>
      <c r="CB1340">
        <v>1737.5</v>
      </c>
      <c r="CC1340">
        <v>1697.5</v>
      </c>
      <c r="CD1340">
        <v>1675</v>
      </c>
      <c r="CE1340">
        <v>1795</v>
      </c>
      <c r="CF1340">
        <v>1825</v>
      </c>
      <c r="CG1340">
        <v>1800</v>
      </c>
      <c r="CH1340">
        <v>1797.5</v>
      </c>
      <c r="CI1340">
        <v>1850</v>
      </c>
      <c r="CJ1340">
        <v>1879</v>
      </c>
      <c r="CK1340">
        <v>1899</v>
      </c>
      <c r="CL1340">
        <v>1879</v>
      </c>
      <c r="CM1340">
        <v>1879</v>
      </c>
      <c r="CN1340">
        <v>1965.5</v>
      </c>
      <c r="CO1340">
        <v>1925</v>
      </c>
      <c r="CP1340">
        <v>1890.5</v>
      </c>
      <c r="CQ1340">
        <v>1895</v>
      </c>
      <c r="CR1340">
        <v>1944</v>
      </c>
      <c r="CS1340">
        <v>1975</v>
      </c>
      <c r="CT1340">
        <v>1984.5</v>
      </c>
      <c r="CU1340">
        <v>1995</v>
      </c>
      <c r="CV1340">
        <v>1993</v>
      </c>
    </row>
    <row r="1341" spans="1:100" x14ac:dyDescent="0.25">
      <c r="A1341">
        <v>2136</v>
      </c>
      <c r="B1341" s="4" t="s">
        <v>200</v>
      </c>
      <c r="C1341" s="4" t="s">
        <v>199</v>
      </c>
      <c r="D1341" s="4" t="s">
        <v>200</v>
      </c>
      <c r="E1341" s="4" t="s">
        <v>465</v>
      </c>
      <c r="F1341">
        <v>1340</v>
      </c>
      <c r="CD1341">
        <v>1700</v>
      </c>
      <c r="CE1341">
        <v>1850</v>
      </c>
      <c r="CF1341">
        <v>1750</v>
      </c>
      <c r="CG1341">
        <v>1800</v>
      </c>
      <c r="CH1341">
        <v>1900</v>
      </c>
      <c r="CI1341">
        <v>1725</v>
      </c>
      <c r="CJ1341">
        <v>1862.5</v>
      </c>
      <c r="CK1341">
        <v>1800</v>
      </c>
      <c r="CL1341">
        <v>1800</v>
      </c>
      <c r="CM1341">
        <v>1812.5</v>
      </c>
      <c r="CN1341">
        <v>1800</v>
      </c>
      <c r="CO1341">
        <v>1800</v>
      </c>
      <c r="CP1341">
        <v>1900</v>
      </c>
      <c r="CQ1341">
        <v>2000</v>
      </c>
      <c r="CR1341">
        <v>1895</v>
      </c>
      <c r="CS1341">
        <v>2000</v>
      </c>
      <c r="CT1341">
        <v>1850</v>
      </c>
      <c r="CU1341">
        <v>1850</v>
      </c>
      <c r="CV1341">
        <v>1850</v>
      </c>
    </row>
    <row r="1342" spans="1:100" x14ac:dyDescent="0.25">
      <c r="A1342">
        <v>23606</v>
      </c>
      <c r="B1342" s="4" t="s">
        <v>638</v>
      </c>
      <c r="C1342" s="4" t="s">
        <v>175</v>
      </c>
      <c r="D1342" s="4" t="s">
        <v>174</v>
      </c>
      <c r="E1342" s="4" t="s">
        <v>639</v>
      </c>
      <c r="F1342">
        <v>1341</v>
      </c>
      <c r="CE1342">
        <v>1075</v>
      </c>
      <c r="CF1342">
        <v>1042</v>
      </c>
      <c r="CG1342">
        <v>1004.5</v>
      </c>
      <c r="CH1342">
        <v>1099.5</v>
      </c>
      <c r="CI1342">
        <v>1099</v>
      </c>
      <c r="CJ1342">
        <v>995</v>
      </c>
      <c r="CK1342">
        <v>1000</v>
      </c>
      <c r="CL1342">
        <v>1047</v>
      </c>
      <c r="CM1342">
        <v>1126.5</v>
      </c>
      <c r="CN1342">
        <v>1049</v>
      </c>
      <c r="CO1342">
        <v>1133</v>
      </c>
      <c r="CP1342">
        <v>1096</v>
      </c>
      <c r="CQ1342">
        <v>1233</v>
      </c>
      <c r="CR1342">
        <v>1129</v>
      </c>
      <c r="CS1342">
        <v>1233</v>
      </c>
      <c r="CT1342">
        <v>1144</v>
      </c>
      <c r="CU1342">
        <v>1164</v>
      </c>
      <c r="CV1342">
        <v>1139</v>
      </c>
    </row>
    <row r="1343" spans="1:100" x14ac:dyDescent="0.25">
      <c r="A1343">
        <v>48322</v>
      </c>
      <c r="B1343" s="4" t="s">
        <v>1052</v>
      </c>
      <c r="C1343" s="4" t="s">
        <v>307</v>
      </c>
      <c r="D1343" s="4" t="s">
        <v>626</v>
      </c>
      <c r="E1343" s="4" t="s">
        <v>627</v>
      </c>
      <c r="F1343">
        <v>1342</v>
      </c>
      <c r="CI1343">
        <v>1721</v>
      </c>
      <c r="CJ1343">
        <v>1599</v>
      </c>
      <c r="CK1343">
        <v>1600</v>
      </c>
      <c r="CL1343">
        <v>1693</v>
      </c>
      <c r="CM1343">
        <v>1680</v>
      </c>
      <c r="CN1343">
        <v>1672</v>
      </c>
      <c r="CO1343">
        <v>1662</v>
      </c>
      <c r="CP1343">
        <v>1647</v>
      </c>
      <c r="CQ1343">
        <v>1654</v>
      </c>
      <c r="CR1343">
        <v>1610</v>
      </c>
      <c r="CS1343">
        <v>1574</v>
      </c>
      <c r="CT1343">
        <v>1600</v>
      </c>
      <c r="CU1343">
        <v>1596</v>
      </c>
      <c r="CV1343">
        <v>1600</v>
      </c>
    </row>
    <row r="1344" spans="1:100" x14ac:dyDescent="0.25">
      <c r="A1344">
        <v>33441</v>
      </c>
      <c r="B1344" s="4" t="s">
        <v>659</v>
      </c>
      <c r="C1344" s="4" t="s">
        <v>171</v>
      </c>
      <c r="D1344" s="4" t="s">
        <v>172</v>
      </c>
      <c r="E1344" s="4" t="s">
        <v>194</v>
      </c>
      <c r="F1344">
        <v>1343</v>
      </c>
      <c r="AO1344">
        <v>1300</v>
      </c>
      <c r="AP1344">
        <v>1450</v>
      </c>
      <c r="AQ1344">
        <v>1600</v>
      </c>
      <c r="AR1344">
        <v>1675</v>
      </c>
      <c r="AS1344">
        <v>1800</v>
      </c>
      <c r="AT1344">
        <v>1795</v>
      </c>
      <c r="AU1344">
        <v>1537.5</v>
      </c>
      <c r="AV1344">
        <v>1445</v>
      </c>
      <c r="AW1344">
        <v>1500</v>
      </c>
      <c r="AX1344">
        <v>1500</v>
      </c>
      <c r="AY1344">
        <v>1400</v>
      </c>
      <c r="AZ1344">
        <v>1387.5</v>
      </c>
      <c r="BA1344">
        <v>1400</v>
      </c>
      <c r="BB1344">
        <v>1550</v>
      </c>
      <c r="BC1344">
        <v>1440</v>
      </c>
      <c r="BD1344">
        <v>1440</v>
      </c>
      <c r="BE1344">
        <v>1547.5</v>
      </c>
      <c r="BF1344">
        <v>1500</v>
      </c>
      <c r="BG1344">
        <v>1595</v>
      </c>
      <c r="BH1344">
        <v>1500</v>
      </c>
      <c r="BI1344">
        <v>1600</v>
      </c>
      <c r="BJ1344">
        <v>1695</v>
      </c>
      <c r="BK1344">
        <v>1650</v>
      </c>
      <c r="BL1344">
        <v>1625</v>
      </c>
      <c r="BM1344">
        <v>1450</v>
      </c>
      <c r="BN1344">
        <v>1495</v>
      </c>
      <c r="BO1344">
        <v>1550</v>
      </c>
      <c r="BP1344">
        <v>1600</v>
      </c>
      <c r="BQ1344">
        <v>1500</v>
      </c>
      <c r="BR1344">
        <v>1500</v>
      </c>
      <c r="BS1344">
        <v>1412.5</v>
      </c>
      <c r="BT1344">
        <v>1412.5</v>
      </c>
      <c r="BU1344">
        <v>1387.5</v>
      </c>
      <c r="BV1344">
        <v>1500</v>
      </c>
      <c r="BW1344">
        <v>1500</v>
      </c>
      <c r="BX1344">
        <v>1440</v>
      </c>
      <c r="BY1344">
        <v>1375</v>
      </c>
      <c r="BZ1344">
        <v>1300</v>
      </c>
      <c r="CA1344">
        <v>1400</v>
      </c>
      <c r="CB1344">
        <v>1350</v>
      </c>
      <c r="CC1344">
        <v>1420</v>
      </c>
      <c r="CD1344">
        <v>1440</v>
      </c>
      <c r="CE1344">
        <v>1440</v>
      </c>
      <c r="CF1344">
        <v>1445</v>
      </c>
      <c r="CG1344">
        <v>1500</v>
      </c>
      <c r="CH1344">
        <v>1500</v>
      </c>
      <c r="CI1344">
        <v>1550</v>
      </c>
      <c r="CJ1344">
        <v>1500</v>
      </c>
      <c r="CK1344">
        <v>1550</v>
      </c>
      <c r="CL1344">
        <v>1525</v>
      </c>
      <c r="CM1344">
        <v>1600</v>
      </c>
      <c r="CN1344">
        <v>1450</v>
      </c>
      <c r="CO1344">
        <v>1450</v>
      </c>
      <c r="CP1344">
        <v>1537.5</v>
      </c>
      <c r="CQ1344">
        <v>1500</v>
      </c>
      <c r="CR1344">
        <v>1470</v>
      </c>
      <c r="CS1344">
        <v>1500</v>
      </c>
      <c r="CT1344">
        <v>1500</v>
      </c>
      <c r="CU1344">
        <v>1512.5</v>
      </c>
      <c r="CV1344">
        <v>1495</v>
      </c>
    </row>
    <row r="1345" spans="1:100" x14ac:dyDescent="0.25">
      <c r="A1345">
        <v>94588</v>
      </c>
      <c r="B1345" s="4" t="s">
        <v>791</v>
      </c>
      <c r="C1345" s="4" t="s">
        <v>117</v>
      </c>
      <c r="D1345" s="4" t="s">
        <v>116</v>
      </c>
      <c r="E1345" s="4" t="s">
        <v>177</v>
      </c>
      <c r="F1345">
        <v>1344</v>
      </c>
      <c r="CI1345">
        <v>2655</v>
      </c>
      <c r="CJ1345">
        <v>2817</v>
      </c>
      <c r="CK1345">
        <v>2652.5</v>
      </c>
      <c r="CL1345">
        <v>2629</v>
      </c>
      <c r="CM1345">
        <v>2811</v>
      </c>
      <c r="CN1345">
        <v>2756</v>
      </c>
      <c r="CO1345">
        <v>2583</v>
      </c>
      <c r="CP1345">
        <v>2668</v>
      </c>
      <c r="CQ1345">
        <v>2613</v>
      </c>
      <c r="CR1345">
        <v>2575</v>
      </c>
      <c r="CS1345">
        <v>2605</v>
      </c>
      <c r="CT1345">
        <v>2686</v>
      </c>
      <c r="CU1345">
        <v>2960</v>
      </c>
      <c r="CV1345">
        <v>2949</v>
      </c>
    </row>
    <row r="1346" spans="1:100" x14ac:dyDescent="0.25">
      <c r="A1346">
        <v>80026</v>
      </c>
      <c r="B1346" s="4" t="s">
        <v>1053</v>
      </c>
      <c r="C1346" s="4" t="s">
        <v>231</v>
      </c>
      <c r="D1346" s="4" t="s">
        <v>744</v>
      </c>
      <c r="E1346" s="4" t="s">
        <v>744</v>
      </c>
      <c r="F1346">
        <v>1345</v>
      </c>
      <c r="CF1346">
        <v>1682.5</v>
      </c>
      <c r="CG1346">
        <v>1650</v>
      </c>
      <c r="CH1346">
        <v>1671</v>
      </c>
      <c r="CI1346">
        <v>1675</v>
      </c>
      <c r="CJ1346">
        <v>1685</v>
      </c>
      <c r="CK1346">
        <v>1687</v>
      </c>
      <c r="CL1346">
        <v>1685</v>
      </c>
      <c r="CM1346">
        <v>1697.5</v>
      </c>
      <c r="CN1346">
        <v>1650</v>
      </c>
      <c r="CO1346">
        <v>1690</v>
      </c>
      <c r="CP1346">
        <v>1665</v>
      </c>
      <c r="CQ1346">
        <v>1657.5</v>
      </c>
      <c r="CR1346">
        <v>1651</v>
      </c>
      <c r="CS1346">
        <v>1675</v>
      </c>
      <c r="CT1346">
        <v>1691</v>
      </c>
      <c r="CU1346">
        <v>1691</v>
      </c>
      <c r="CV1346">
        <v>1693</v>
      </c>
    </row>
    <row r="1347" spans="1:100" x14ac:dyDescent="0.25">
      <c r="A1347">
        <v>15217</v>
      </c>
      <c r="B1347" s="4" t="s">
        <v>597</v>
      </c>
      <c r="C1347" s="4" t="s">
        <v>208</v>
      </c>
      <c r="D1347" s="4" t="s">
        <v>597</v>
      </c>
      <c r="E1347" s="4" t="s">
        <v>598</v>
      </c>
      <c r="F1347">
        <v>1346</v>
      </c>
      <c r="CE1347">
        <v>1325</v>
      </c>
      <c r="CF1347">
        <v>1355</v>
      </c>
      <c r="CG1347">
        <v>1340</v>
      </c>
      <c r="CH1347">
        <v>1365</v>
      </c>
      <c r="CI1347">
        <v>1295</v>
      </c>
      <c r="CJ1347">
        <v>1350</v>
      </c>
      <c r="CK1347">
        <v>1365</v>
      </c>
      <c r="CL1347">
        <v>1350</v>
      </c>
      <c r="CM1347">
        <v>1395</v>
      </c>
      <c r="CN1347">
        <v>1317.5</v>
      </c>
      <c r="CO1347">
        <v>1320</v>
      </c>
      <c r="CP1347">
        <v>1295</v>
      </c>
      <c r="CQ1347">
        <v>1297.5</v>
      </c>
      <c r="CR1347">
        <v>1315</v>
      </c>
      <c r="CS1347">
        <v>1350</v>
      </c>
      <c r="CT1347">
        <v>1355</v>
      </c>
      <c r="CU1347">
        <v>1350</v>
      </c>
      <c r="CV1347">
        <v>1348</v>
      </c>
    </row>
    <row r="1348" spans="1:100" x14ac:dyDescent="0.25">
      <c r="A1348">
        <v>78212</v>
      </c>
      <c r="B1348" s="4" t="s">
        <v>146</v>
      </c>
      <c r="C1348" s="4" t="s">
        <v>108</v>
      </c>
      <c r="D1348" s="4" t="s">
        <v>146</v>
      </c>
      <c r="E1348" s="4" t="s">
        <v>224</v>
      </c>
      <c r="F1348">
        <v>1347</v>
      </c>
      <c r="CE1348">
        <v>1050</v>
      </c>
      <c r="CF1348">
        <v>950</v>
      </c>
      <c r="CG1348">
        <v>950</v>
      </c>
      <c r="CH1348">
        <v>977.5</v>
      </c>
      <c r="CI1348">
        <v>1125</v>
      </c>
      <c r="CJ1348">
        <v>1204.5</v>
      </c>
      <c r="CK1348">
        <v>1204.5</v>
      </c>
      <c r="CL1348">
        <v>1195</v>
      </c>
      <c r="CM1348">
        <v>1325</v>
      </c>
      <c r="CN1348">
        <v>1195</v>
      </c>
      <c r="CO1348">
        <v>995</v>
      </c>
      <c r="CP1348">
        <v>997.5</v>
      </c>
      <c r="CQ1348">
        <v>1000</v>
      </c>
      <c r="CR1348">
        <v>1050</v>
      </c>
      <c r="CS1348">
        <v>1172.5</v>
      </c>
      <c r="CT1348">
        <v>1100</v>
      </c>
      <c r="CU1348">
        <v>1095</v>
      </c>
      <c r="CV1348">
        <v>1100</v>
      </c>
    </row>
    <row r="1349" spans="1:100" x14ac:dyDescent="0.25">
      <c r="A1349">
        <v>77389</v>
      </c>
      <c r="B1349" s="4" t="s">
        <v>1027</v>
      </c>
      <c r="C1349" s="4" t="s">
        <v>108</v>
      </c>
      <c r="D1349" s="4" t="s">
        <v>112</v>
      </c>
      <c r="E1349" s="4" t="s">
        <v>151</v>
      </c>
      <c r="F1349">
        <v>1348</v>
      </c>
      <c r="CI1349">
        <v>1485</v>
      </c>
      <c r="CJ1349">
        <v>1576</v>
      </c>
      <c r="CK1349">
        <v>1572.5</v>
      </c>
      <c r="CL1349">
        <v>1445</v>
      </c>
      <c r="CM1349">
        <v>1505</v>
      </c>
      <c r="CN1349">
        <v>1430</v>
      </c>
      <c r="CO1349">
        <v>1455</v>
      </c>
      <c r="CP1349">
        <v>1455</v>
      </c>
      <c r="CQ1349">
        <v>1455</v>
      </c>
      <c r="CR1349">
        <v>1450</v>
      </c>
      <c r="CS1349">
        <v>1474</v>
      </c>
      <c r="CT1349">
        <v>1509</v>
      </c>
      <c r="CU1349">
        <v>1599</v>
      </c>
      <c r="CV1349">
        <v>1525</v>
      </c>
    </row>
    <row r="1350" spans="1:100" x14ac:dyDescent="0.25">
      <c r="A1350">
        <v>64114</v>
      </c>
      <c r="B1350" s="4" t="s">
        <v>651</v>
      </c>
      <c r="C1350" s="4" t="s">
        <v>153</v>
      </c>
      <c r="D1350" s="4" t="s">
        <v>651</v>
      </c>
      <c r="E1350" s="4" t="s">
        <v>858</v>
      </c>
      <c r="F1350">
        <v>1349</v>
      </c>
      <c r="CD1350">
        <v>895</v>
      </c>
      <c r="CE1350">
        <v>995</v>
      </c>
      <c r="CF1350">
        <v>999.5</v>
      </c>
      <c r="CG1350">
        <v>950</v>
      </c>
      <c r="CH1350">
        <v>995</v>
      </c>
      <c r="CI1350">
        <v>1045</v>
      </c>
      <c r="CJ1350">
        <v>1042.5</v>
      </c>
      <c r="CK1350">
        <v>1017.5</v>
      </c>
      <c r="CL1350">
        <v>1052</v>
      </c>
      <c r="CM1350">
        <v>1045</v>
      </c>
      <c r="CN1350">
        <v>1042.5</v>
      </c>
      <c r="CO1350">
        <v>1066.5</v>
      </c>
      <c r="CP1350">
        <v>1050</v>
      </c>
      <c r="CQ1350">
        <v>1095</v>
      </c>
      <c r="CR1350">
        <v>1045</v>
      </c>
      <c r="CS1350">
        <v>1047.5</v>
      </c>
      <c r="CT1350">
        <v>1037.5</v>
      </c>
      <c r="CU1350">
        <v>1045</v>
      </c>
      <c r="CV1350">
        <v>1050</v>
      </c>
    </row>
    <row r="1351" spans="1:100" x14ac:dyDescent="0.25">
      <c r="A1351">
        <v>44313</v>
      </c>
      <c r="B1351" s="4" t="s">
        <v>711</v>
      </c>
      <c r="C1351" s="4" t="s">
        <v>188</v>
      </c>
      <c r="D1351" s="4" t="s">
        <v>711</v>
      </c>
      <c r="E1351" s="4" t="s">
        <v>1054</v>
      </c>
      <c r="F1351">
        <v>1350</v>
      </c>
      <c r="CI1351">
        <v>820</v>
      </c>
      <c r="CJ1351">
        <v>808</v>
      </c>
      <c r="CK1351">
        <v>808.5</v>
      </c>
      <c r="CL1351">
        <v>815</v>
      </c>
      <c r="CM1351">
        <v>826</v>
      </c>
      <c r="CN1351">
        <v>831</v>
      </c>
      <c r="CO1351">
        <v>796.5</v>
      </c>
      <c r="CP1351">
        <v>785.5</v>
      </c>
      <c r="CQ1351">
        <v>842</v>
      </c>
      <c r="CR1351">
        <v>850</v>
      </c>
      <c r="CS1351">
        <v>780</v>
      </c>
      <c r="CT1351">
        <v>766.5</v>
      </c>
      <c r="CU1351">
        <v>771</v>
      </c>
      <c r="CV1351">
        <v>811</v>
      </c>
    </row>
    <row r="1352" spans="1:100" x14ac:dyDescent="0.25">
      <c r="A1352">
        <v>2840</v>
      </c>
      <c r="B1352" s="4" t="s">
        <v>1055</v>
      </c>
      <c r="C1352" s="4" t="s">
        <v>673</v>
      </c>
      <c r="D1352" s="4" t="s">
        <v>674</v>
      </c>
      <c r="E1352" s="4" t="s">
        <v>1055</v>
      </c>
      <c r="F1352">
        <v>1351</v>
      </c>
      <c r="I1352">
        <v>1225</v>
      </c>
      <c r="J1352">
        <v>1225</v>
      </c>
      <c r="K1352">
        <v>1200</v>
      </c>
      <c r="L1352">
        <v>1250</v>
      </c>
      <c r="M1352">
        <v>1275</v>
      </c>
      <c r="N1352">
        <v>1300</v>
      </c>
      <c r="O1352">
        <v>1300</v>
      </c>
      <c r="P1352">
        <v>1300</v>
      </c>
      <c r="Q1352">
        <v>1300</v>
      </c>
      <c r="R1352">
        <v>1350</v>
      </c>
      <c r="S1352">
        <v>1350</v>
      </c>
      <c r="T1352">
        <v>1300</v>
      </c>
      <c r="U1352">
        <v>1300</v>
      </c>
      <c r="V1352">
        <v>1300</v>
      </c>
      <c r="W1352">
        <v>1300</v>
      </c>
      <c r="X1352">
        <v>1400</v>
      </c>
      <c r="Y1352">
        <v>1300</v>
      </c>
      <c r="Z1352">
        <v>1300</v>
      </c>
      <c r="AA1352">
        <v>1400</v>
      </c>
      <c r="AB1352">
        <v>1387.5</v>
      </c>
      <c r="AC1352">
        <v>1400</v>
      </c>
      <c r="AD1352">
        <v>1350</v>
      </c>
      <c r="AE1352">
        <v>1350</v>
      </c>
      <c r="AF1352">
        <v>1350</v>
      </c>
      <c r="AG1352">
        <v>1350</v>
      </c>
      <c r="AH1352">
        <v>1275</v>
      </c>
      <c r="AI1352">
        <v>1300</v>
      </c>
      <c r="AJ1352">
        <v>1300</v>
      </c>
      <c r="AK1352">
        <v>1250</v>
      </c>
      <c r="AL1352">
        <v>1250</v>
      </c>
      <c r="AM1352">
        <v>1250</v>
      </c>
      <c r="AN1352">
        <v>1250</v>
      </c>
      <c r="AO1352">
        <v>1250</v>
      </c>
      <c r="AP1352">
        <v>1387.5</v>
      </c>
      <c r="AQ1352">
        <v>1300</v>
      </c>
      <c r="AR1352">
        <v>1300</v>
      </c>
      <c r="AS1352">
        <v>1300</v>
      </c>
      <c r="AT1352">
        <v>1375</v>
      </c>
      <c r="AU1352">
        <v>1350</v>
      </c>
      <c r="AV1352">
        <v>1350</v>
      </c>
      <c r="AW1352">
        <v>1350</v>
      </c>
      <c r="AX1352">
        <v>1400</v>
      </c>
      <c r="AY1352">
        <v>1500</v>
      </c>
      <c r="AZ1352">
        <v>1500</v>
      </c>
      <c r="BA1352">
        <v>1500</v>
      </c>
      <c r="BB1352">
        <v>1500</v>
      </c>
      <c r="BC1352">
        <v>1400</v>
      </c>
      <c r="BD1352">
        <v>1425</v>
      </c>
      <c r="BE1352">
        <v>1400</v>
      </c>
      <c r="BF1352">
        <v>1500</v>
      </c>
      <c r="BG1352">
        <v>1500</v>
      </c>
      <c r="BH1352">
        <v>1597.5</v>
      </c>
      <c r="BI1352">
        <v>1600</v>
      </c>
      <c r="BJ1352">
        <v>1525</v>
      </c>
      <c r="BK1352">
        <v>1500</v>
      </c>
      <c r="BL1352">
        <v>1600</v>
      </c>
      <c r="BM1352">
        <v>1600</v>
      </c>
      <c r="BN1352">
        <v>1550</v>
      </c>
      <c r="BO1352">
        <v>1500</v>
      </c>
      <c r="BP1352">
        <v>1600</v>
      </c>
      <c r="BQ1352">
        <v>1500</v>
      </c>
      <c r="BR1352">
        <v>1500</v>
      </c>
      <c r="BS1352">
        <v>1600</v>
      </c>
      <c r="BT1352">
        <v>1650</v>
      </c>
      <c r="BU1352">
        <v>1650</v>
      </c>
      <c r="BV1352">
        <v>1625</v>
      </c>
      <c r="BW1352">
        <v>1750</v>
      </c>
      <c r="BX1352">
        <v>1650</v>
      </c>
      <c r="BY1352">
        <v>1650</v>
      </c>
      <c r="BZ1352">
        <v>1600</v>
      </c>
      <c r="CA1352">
        <v>1575</v>
      </c>
      <c r="CB1352">
        <v>1550</v>
      </c>
      <c r="CC1352">
        <v>1500</v>
      </c>
      <c r="CD1352">
        <v>1500</v>
      </c>
      <c r="CE1352">
        <v>1600</v>
      </c>
      <c r="CF1352">
        <v>1600</v>
      </c>
      <c r="CG1352">
        <v>1650</v>
      </c>
      <c r="CH1352">
        <v>1800</v>
      </c>
      <c r="CI1352">
        <v>1800</v>
      </c>
      <c r="CJ1352">
        <v>1700</v>
      </c>
      <c r="CK1352">
        <v>1650</v>
      </c>
      <c r="CL1352">
        <v>1600</v>
      </c>
      <c r="CM1352">
        <v>1400</v>
      </c>
      <c r="CN1352">
        <v>1600</v>
      </c>
      <c r="CO1352">
        <v>1600</v>
      </c>
      <c r="CP1352">
        <v>1600</v>
      </c>
      <c r="CQ1352">
        <v>1675</v>
      </c>
      <c r="CR1352">
        <v>1800</v>
      </c>
      <c r="CS1352">
        <v>1750</v>
      </c>
      <c r="CT1352">
        <v>1950</v>
      </c>
      <c r="CU1352">
        <v>2000</v>
      </c>
      <c r="CV1352">
        <v>2000</v>
      </c>
    </row>
    <row r="1353" spans="1:100" x14ac:dyDescent="0.25">
      <c r="A1353">
        <v>92108</v>
      </c>
      <c r="B1353" s="4" t="s">
        <v>217</v>
      </c>
      <c r="C1353" s="4" t="s">
        <v>117</v>
      </c>
      <c r="D1353" s="4" t="s">
        <v>217</v>
      </c>
      <c r="E1353" s="4" t="s">
        <v>217</v>
      </c>
      <c r="F1353">
        <v>1352</v>
      </c>
      <c r="T1353">
        <v>2169</v>
      </c>
      <c r="U1353">
        <v>2036</v>
      </c>
      <c r="V1353">
        <v>1950</v>
      </c>
      <c r="W1353">
        <v>1695</v>
      </c>
      <c r="X1353">
        <v>1646</v>
      </c>
      <c r="Y1353">
        <v>1742</v>
      </c>
      <c r="Z1353">
        <v>1750</v>
      </c>
      <c r="AA1353">
        <v>1695</v>
      </c>
      <c r="AB1353">
        <v>1835</v>
      </c>
      <c r="AC1353">
        <v>1800</v>
      </c>
      <c r="AD1353">
        <v>1790</v>
      </c>
      <c r="AE1353">
        <v>1857.5</v>
      </c>
      <c r="AF1353">
        <v>1780</v>
      </c>
      <c r="AG1353">
        <v>1800</v>
      </c>
      <c r="AH1353">
        <v>1895</v>
      </c>
      <c r="AI1353">
        <v>1815</v>
      </c>
      <c r="AJ1353">
        <v>1795</v>
      </c>
      <c r="AK1353">
        <v>1775</v>
      </c>
      <c r="AL1353">
        <v>1790</v>
      </c>
      <c r="AM1353">
        <v>1810</v>
      </c>
      <c r="AN1353">
        <v>1810</v>
      </c>
      <c r="AO1353">
        <v>1955</v>
      </c>
      <c r="AP1353">
        <v>1905</v>
      </c>
      <c r="AQ1353">
        <v>1957.5</v>
      </c>
      <c r="AR1353">
        <v>1942.5</v>
      </c>
      <c r="AS1353">
        <v>1895</v>
      </c>
      <c r="AT1353">
        <v>1900</v>
      </c>
      <c r="AU1353">
        <v>1898.5</v>
      </c>
      <c r="AV1353">
        <v>1895</v>
      </c>
      <c r="AW1353">
        <v>1895</v>
      </c>
      <c r="AX1353">
        <v>1900</v>
      </c>
      <c r="AY1353">
        <v>1963.5</v>
      </c>
      <c r="AZ1353">
        <v>2073</v>
      </c>
      <c r="BA1353">
        <v>1995</v>
      </c>
      <c r="BB1353">
        <v>2100</v>
      </c>
      <c r="BC1353">
        <v>2150</v>
      </c>
      <c r="BD1353">
        <v>2120</v>
      </c>
      <c r="BE1353">
        <v>2150</v>
      </c>
      <c r="BF1353">
        <v>2112.5</v>
      </c>
      <c r="BG1353">
        <v>2077.5</v>
      </c>
      <c r="BH1353">
        <v>2042.5</v>
      </c>
      <c r="BI1353">
        <v>2050</v>
      </c>
      <c r="BJ1353">
        <v>2080</v>
      </c>
      <c r="BK1353">
        <v>2110</v>
      </c>
      <c r="BL1353">
        <v>2127</v>
      </c>
      <c r="BM1353">
        <v>2170</v>
      </c>
      <c r="BN1353">
        <v>2255</v>
      </c>
      <c r="BO1353">
        <v>2215</v>
      </c>
      <c r="BP1353">
        <v>2215</v>
      </c>
      <c r="BQ1353">
        <v>2200</v>
      </c>
      <c r="BR1353">
        <v>2187.5</v>
      </c>
      <c r="BS1353">
        <v>2195</v>
      </c>
      <c r="BT1353">
        <v>2170</v>
      </c>
      <c r="BU1353">
        <v>2230</v>
      </c>
      <c r="BV1353">
        <v>2245</v>
      </c>
      <c r="BW1353">
        <v>2285</v>
      </c>
      <c r="BX1353">
        <v>2200</v>
      </c>
      <c r="BY1353">
        <v>2235</v>
      </c>
      <c r="BZ1353">
        <v>2282</v>
      </c>
      <c r="CA1353">
        <v>2330</v>
      </c>
      <c r="CB1353">
        <v>2253</v>
      </c>
      <c r="CC1353">
        <v>2302.5</v>
      </c>
      <c r="CD1353">
        <v>2305</v>
      </c>
      <c r="CE1353">
        <v>2240</v>
      </c>
      <c r="CF1353">
        <v>2250</v>
      </c>
      <c r="CG1353">
        <v>2300</v>
      </c>
      <c r="CH1353">
        <v>2290</v>
      </c>
      <c r="CI1353">
        <v>2300</v>
      </c>
      <c r="CJ1353">
        <v>2379</v>
      </c>
      <c r="CK1353">
        <v>2400</v>
      </c>
      <c r="CL1353">
        <v>2422.5</v>
      </c>
      <c r="CM1353">
        <v>2438</v>
      </c>
      <c r="CN1353">
        <v>2329</v>
      </c>
      <c r="CO1353">
        <v>2295</v>
      </c>
      <c r="CP1353">
        <v>2299</v>
      </c>
      <c r="CQ1353">
        <v>2360.5</v>
      </c>
      <c r="CR1353">
        <v>2325.5</v>
      </c>
      <c r="CS1353">
        <v>2395</v>
      </c>
      <c r="CT1353">
        <v>2400</v>
      </c>
      <c r="CU1353">
        <v>2421.5</v>
      </c>
      <c r="CV1353">
        <v>2470.5</v>
      </c>
    </row>
    <row r="1354" spans="1:100" x14ac:dyDescent="0.25">
      <c r="A1354">
        <v>90064</v>
      </c>
      <c r="B1354" s="4" t="s">
        <v>125</v>
      </c>
      <c r="C1354" s="4" t="s">
        <v>117</v>
      </c>
      <c r="D1354" s="4" t="s">
        <v>124</v>
      </c>
      <c r="E1354" s="4" t="s">
        <v>125</v>
      </c>
      <c r="F1354">
        <v>1353</v>
      </c>
      <c r="CE1354">
        <v>3000</v>
      </c>
      <c r="CF1354">
        <v>2997.5</v>
      </c>
      <c r="CG1354">
        <v>2995</v>
      </c>
      <c r="CH1354">
        <v>2995</v>
      </c>
      <c r="CI1354">
        <v>2995</v>
      </c>
      <c r="CJ1354">
        <v>3199</v>
      </c>
      <c r="CK1354">
        <v>3207.5</v>
      </c>
      <c r="CL1354">
        <v>3215</v>
      </c>
      <c r="CM1354">
        <v>3353.5</v>
      </c>
      <c r="CN1354">
        <v>3339.5</v>
      </c>
      <c r="CO1354">
        <v>3177</v>
      </c>
      <c r="CP1354">
        <v>3000</v>
      </c>
      <c r="CQ1354">
        <v>2977.5</v>
      </c>
      <c r="CR1354">
        <v>2950</v>
      </c>
      <c r="CS1354">
        <v>2872.5</v>
      </c>
      <c r="CT1354">
        <v>2897.5</v>
      </c>
      <c r="CU1354">
        <v>3229</v>
      </c>
      <c r="CV1354">
        <v>3400</v>
      </c>
    </row>
    <row r="1355" spans="1:100" x14ac:dyDescent="0.25">
      <c r="A1355">
        <v>55422</v>
      </c>
      <c r="B1355" s="4" t="s">
        <v>1056</v>
      </c>
      <c r="C1355" s="4" t="s">
        <v>352</v>
      </c>
      <c r="D1355" s="4" t="s">
        <v>447</v>
      </c>
      <c r="E1355" s="4" t="s">
        <v>727</v>
      </c>
      <c r="F1355">
        <v>1354</v>
      </c>
      <c r="CI1355">
        <v>1118</v>
      </c>
      <c r="CJ1355">
        <v>1109</v>
      </c>
      <c r="CK1355">
        <v>1150</v>
      </c>
      <c r="CL1355">
        <v>1142.5</v>
      </c>
      <c r="CM1355">
        <v>1150</v>
      </c>
      <c r="CN1355">
        <v>1190</v>
      </c>
      <c r="CO1355">
        <v>1240</v>
      </c>
      <c r="CP1355">
        <v>1209.5</v>
      </c>
      <c r="CQ1355">
        <v>1219</v>
      </c>
      <c r="CR1355">
        <v>1215</v>
      </c>
      <c r="CS1355">
        <v>1219</v>
      </c>
      <c r="CT1355">
        <v>1219</v>
      </c>
      <c r="CU1355">
        <v>1239</v>
      </c>
      <c r="CV1355">
        <v>1244.5</v>
      </c>
    </row>
    <row r="1356" spans="1:100" x14ac:dyDescent="0.25">
      <c r="A1356">
        <v>33138</v>
      </c>
      <c r="B1356" s="4" t="s">
        <v>607</v>
      </c>
      <c r="C1356" s="4" t="s">
        <v>171</v>
      </c>
      <c r="D1356" s="4" t="s">
        <v>172</v>
      </c>
      <c r="E1356" s="4" t="s">
        <v>173</v>
      </c>
      <c r="F1356">
        <v>1355</v>
      </c>
      <c r="K1356">
        <v>1650</v>
      </c>
      <c r="L1356">
        <v>1650</v>
      </c>
      <c r="M1356">
        <v>1672.5</v>
      </c>
      <c r="N1356">
        <v>1597.5</v>
      </c>
      <c r="O1356">
        <v>1700</v>
      </c>
      <c r="P1356">
        <v>1662.5</v>
      </c>
      <c r="Q1356">
        <v>1662.5</v>
      </c>
      <c r="R1356">
        <v>1600</v>
      </c>
      <c r="S1356">
        <v>1650</v>
      </c>
      <c r="T1356">
        <v>1625</v>
      </c>
      <c r="U1356">
        <v>1690</v>
      </c>
      <c r="V1356">
        <v>1700</v>
      </c>
      <c r="W1356">
        <v>1750</v>
      </c>
      <c r="X1356">
        <v>1750</v>
      </c>
      <c r="Y1356">
        <v>1725</v>
      </c>
      <c r="Z1356">
        <v>1800</v>
      </c>
      <c r="AA1356">
        <v>1800</v>
      </c>
      <c r="AB1356">
        <v>1850</v>
      </c>
      <c r="AC1356">
        <v>1750</v>
      </c>
      <c r="AD1356">
        <v>1750</v>
      </c>
      <c r="AE1356">
        <v>1750</v>
      </c>
      <c r="AF1356">
        <v>1800</v>
      </c>
      <c r="AG1356">
        <v>1850</v>
      </c>
      <c r="AH1356">
        <v>1795</v>
      </c>
      <c r="AI1356">
        <v>1737.5</v>
      </c>
      <c r="AJ1356">
        <v>1850</v>
      </c>
      <c r="AK1356">
        <v>1850</v>
      </c>
      <c r="AL1356">
        <v>1800</v>
      </c>
      <c r="AM1356">
        <v>1897.5</v>
      </c>
      <c r="AN1356">
        <v>1900</v>
      </c>
      <c r="AO1356">
        <v>1900</v>
      </c>
      <c r="AP1356">
        <v>1875</v>
      </c>
      <c r="AQ1356">
        <v>1875</v>
      </c>
      <c r="AR1356">
        <v>1895</v>
      </c>
      <c r="AS1356">
        <v>1895</v>
      </c>
      <c r="AT1356">
        <v>1950</v>
      </c>
      <c r="AU1356">
        <v>1900</v>
      </c>
      <c r="AV1356">
        <v>1950</v>
      </c>
      <c r="AW1356">
        <v>1992.5</v>
      </c>
      <c r="AX1356">
        <v>2000</v>
      </c>
      <c r="AY1356">
        <v>1999</v>
      </c>
      <c r="AZ1356">
        <v>1950</v>
      </c>
      <c r="BA1356">
        <v>1950</v>
      </c>
      <c r="BB1356">
        <v>1950</v>
      </c>
      <c r="BC1356">
        <v>2000</v>
      </c>
      <c r="BD1356">
        <v>2100</v>
      </c>
      <c r="BE1356">
        <v>2100</v>
      </c>
      <c r="BF1356">
        <v>2100</v>
      </c>
      <c r="BG1356">
        <v>2000</v>
      </c>
      <c r="BH1356">
        <v>2100</v>
      </c>
      <c r="BI1356">
        <v>2300</v>
      </c>
      <c r="BJ1356">
        <v>2400</v>
      </c>
      <c r="BK1356">
        <v>2347.5</v>
      </c>
      <c r="BL1356">
        <v>2300</v>
      </c>
      <c r="BM1356">
        <v>2250</v>
      </c>
      <c r="BN1356">
        <v>2100</v>
      </c>
      <c r="BO1356">
        <v>2175</v>
      </c>
      <c r="BP1356">
        <v>2200</v>
      </c>
      <c r="BQ1356">
        <v>2200</v>
      </c>
      <c r="BR1356">
        <v>2200</v>
      </c>
      <c r="BS1356">
        <v>2100</v>
      </c>
      <c r="BT1356">
        <v>2175</v>
      </c>
      <c r="BU1356">
        <v>2250</v>
      </c>
      <c r="BV1356">
        <v>2200</v>
      </c>
      <c r="BW1356">
        <v>2100</v>
      </c>
      <c r="BX1356">
        <v>2150</v>
      </c>
      <c r="BY1356">
        <v>2050</v>
      </c>
      <c r="BZ1356">
        <v>2395</v>
      </c>
      <c r="CA1356">
        <v>2200</v>
      </c>
      <c r="CB1356">
        <v>2100</v>
      </c>
      <c r="CC1356">
        <v>2200</v>
      </c>
      <c r="CD1356">
        <v>2200</v>
      </c>
      <c r="CE1356">
        <v>2200</v>
      </c>
      <c r="CF1356">
        <v>2250</v>
      </c>
      <c r="CG1356">
        <v>2200</v>
      </c>
      <c r="CH1356">
        <v>2200</v>
      </c>
      <c r="CI1356">
        <v>2400</v>
      </c>
      <c r="CJ1356">
        <v>2287.5</v>
      </c>
      <c r="CK1356">
        <v>2242.5</v>
      </c>
      <c r="CL1356">
        <v>2207.5</v>
      </c>
      <c r="CM1356">
        <v>2300</v>
      </c>
      <c r="CN1356">
        <v>2200</v>
      </c>
      <c r="CO1356">
        <v>2175</v>
      </c>
      <c r="CP1356">
        <v>2142.5</v>
      </c>
      <c r="CQ1356">
        <v>2150</v>
      </c>
      <c r="CR1356">
        <v>2195</v>
      </c>
      <c r="CS1356">
        <v>2145</v>
      </c>
      <c r="CT1356">
        <v>2100</v>
      </c>
      <c r="CU1356">
        <v>2100</v>
      </c>
      <c r="CV1356">
        <v>2150</v>
      </c>
    </row>
    <row r="1357" spans="1:100" x14ac:dyDescent="0.25">
      <c r="A1357">
        <v>19087</v>
      </c>
      <c r="B1357" s="4" t="s">
        <v>1057</v>
      </c>
      <c r="C1357" s="4" t="s">
        <v>208</v>
      </c>
      <c r="D1357" s="4" t="s">
        <v>207</v>
      </c>
      <c r="E1357" s="4" t="s">
        <v>1058</v>
      </c>
      <c r="F1357">
        <v>1356</v>
      </c>
      <c r="CG1357">
        <v>1650</v>
      </c>
      <c r="CH1357">
        <v>1687.5</v>
      </c>
      <c r="CI1357">
        <v>1600</v>
      </c>
      <c r="CJ1357">
        <v>1575</v>
      </c>
      <c r="CK1357">
        <v>1575</v>
      </c>
      <c r="CL1357">
        <v>1537.5</v>
      </c>
      <c r="CM1357">
        <v>1537.5</v>
      </c>
      <c r="CN1357">
        <v>1550</v>
      </c>
      <c r="CO1357">
        <v>1545</v>
      </c>
      <c r="CP1357">
        <v>1500</v>
      </c>
      <c r="CQ1357">
        <v>1550</v>
      </c>
      <c r="CR1357">
        <v>1585</v>
      </c>
      <c r="CS1357">
        <v>1585</v>
      </c>
      <c r="CT1357">
        <v>1585</v>
      </c>
      <c r="CU1357">
        <v>1585</v>
      </c>
      <c r="CV1357">
        <v>1550</v>
      </c>
    </row>
    <row r="1358" spans="1:100" x14ac:dyDescent="0.25">
      <c r="A1358">
        <v>46218</v>
      </c>
      <c r="B1358" s="4" t="s">
        <v>289</v>
      </c>
      <c r="C1358" s="4" t="s">
        <v>290</v>
      </c>
      <c r="D1358" s="4" t="s">
        <v>289</v>
      </c>
      <c r="E1358" s="4" t="s">
        <v>291</v>
      </c>
      <c r="F1358">
        <v>1357</v>
      </c>
      <c r="CE1358">
        <v>650</v>
      </c>
      <c r="CF1358">
        <v>650</v>
      </c>
      <c r="CG1358">
        <v>650</v>
      </c>
      <c r="CH1358">
        <v>625</v>
      </c>
      <c r="CI1358">
        <v>612.5</v>
      </c>
      <c r="CJ1358">
        <v>650</v>
      </c>
      <c r="CK1358">
        <v>650</v>
      </c>
      <c r="CL1358">
        <v>675</v>
      </c>
      <c r="CM1358">
        <v>650</v>
      </c>
      <c r="CN1358">
        <v>650</v>
      </c>
      <c r="CO1358">
        <v>650</v>
      </c>
      <c r="CP1358">
        <v>695</v>
      </c>
      <c r="CQ1358">
        <v>700</v>
      </c>
      <c r="CR1358">
        <v>700</v>
      </c>
      <c r="CS1358">
        <v>700</v>
      </c>
      <c r="CT1358">
        <v>700</v>
      </c>
      <c r="CU1358">
        <v>667</v>
      </c>
      <c r="CV1358">
        <v>675</v>
      </c>
    </row>
    <row r="1359" spans="1:100" x14ac:dyDescent="0.25">
      <c r="A1359">
        <v>93101</v>
      </c>
      <c r="B1359" s="4" t="s">
        <v>1059</v>
      </c>
      <c r="C1359" s="4" t="s">
        <v>117</v>
      </c>
      <c r="D1359" s="4" t="s">
        <v>1060</v>
      </c>
      <c r="E1359" s="4" t="s">
        <v>1059</v>
      </c>
      <c r="F1359">
        <v>1358</v>
      </c>
      <c r="CG1359">
        <v>2800</v>
      </c>
      <c r="CH1359">
        <v>2800</v>
      </c>
      <c r="CI1359">
        <v>2985</v>
      </c>
      <c r="CJ1359">
        <v>2995</v>
      </c>
      <c r="CK1359">
        <v>2900</v>
      </c>
      <c r="CL1359">
        <v>2845</v>
      </c>
      <c r="CM1359">
        <v>2900</v>
      </c>
      <c r="CN1359">
        <v>2875</v>
      </c>
      <c r="CO1359">
        <v>3000</v>
      </c>
      <c r="CP1359">
        <v>3000</v>
      </c>
      <c r="CQ1359">
        <v>2950</v>
      </c>
      <c r="CR1359">
        <v>2900</v>
      </c>
      <c r="CS1359">
        <v>2825</v>
      </c>
      <c r="CT1359">
        <v>2700</v>
      </c>
      <c r="CU1359">
        <v>2600</v>
      </c>
      <c r="CV1359">
        <v>2800</v>
      </c>
    </row>
    <row r="1360" spans="1:100" x14ac:dyDescent="0.25">
      <c r="A1360">
        <v>33326</v>
      </c>
      <c r="B1360" s="4" t="s">
        <v>1061</v>
      </c>
      <c r="C1360" s="4" t="s">
        <v>171</v>
      </c>
      <c r="D1360" s="4" t="s">
        <v>172</v>
      </c>
      <c r="E1360" s="4" t="s">
        <v>194</v>
      </c>
      <c r="F1360">
        <v>1359</v>
      </c>
      <c r="K1360">
        <v>1350</v>
      </c>
      <c r="L1360">
        <v>1325</v>
      </c>
      <c r="M1360">
        <v>1300</v>
      </c>
      <c r="N1360">
        <v>1345</v>
      </c>
      <c r="O1360">
        <v>1350</v>
      </c>
      <c r="P1360">
        <v>1365</v>
      </c>
      <c r="Q1360">
        <v>1400</v>
      </c>
      <c r="R1360">
        <v>1350</v>
      </c>
      <c r="S1360">
        <v>1350</v>
      </c>
      <c r="T1360">
        <v>1350</v>
      </c>
      <c r="U1360">
        <v>1350</v>
      </c>
      <c r="V1360">
        <v>1365</v>
      </c>
      <c r="W1360">
        <v>1380</v>
      </c>
      <c r="X1360">
        <v>1380</v>
      </c>
      <c r="Y1360">
        <v>1350</v>
      </c>
      <c r="Z1360">
        <v>1350</v>
      </c>
      <c r="AA1360">
        <v>1400</v>
      </c>
      <c r="AB1360">
        <v>1400</v>
      </c>
      <c r="AC1360">
        <v>1400</v>
      </c>
      <c r="AD1360">
        <v>1400</v>
      </c>
      <c r="AE1360">
        <v>1400</v>
      </c>
      <c r="AF1360">
        <v>1400</v>
      </c>
      <c r="AG1360">
        <v>1400</v>
      </c>
      <c r="AH1360">
        <v>1400</v>
      </c>
      <c r="AI1360">
        <v>1450</v>
      </c>
      <c r="AJ1360">
        <v>1450</v>
      </c>
      <c r="AK1360">
        <v>1440</v>
      </c>
      <c r="AL1360">
        <v>1400</v>
      </c>
      <c r="AM1360">
        <v>1425</v>
      </c>
      <c r="AN1360">
        <v>1440</v>
      </c>
      <c r="AO1360">
        <v>1440</v>
      </c>
      <c r="AP1360">
        <v>1450</v>
      </c>
      <c r="AQ1360">
        <v>1450</v>
      </c>
      <c r="AR1360">
        <v>1450</v>
      </c>
      <c r="AS1360">
        <v>1450</v>
      </c>
      <c r="AT1360">
        <v>1450</v>
      </c>
      <c r="AU1360">
        <v>1450</v>
      </c>
      <c r="AV1360">
        <v>1450</v>
      </c>
      <c r="AW1360">
        <v>1450</v>
      </c>
      <c r="AX1360">
        <v>1450</v>
      </c>
      <c r="AY1360">
        <v>1450</v>
      </c>
      <c r="AZ1360">
        <v>1475</v>
      </c>
      <c r="BA1360">
        <v>1500</v>
      </c>
      <c r="BB1360">
        <v>1500</v>
      </c>
      <c r="BC1360">
        <v>1500</v>
      </c>
      <c r="BD1360">
        <v>1500</v>
      </c>
      <c r="BE1360">
        <v>1550</v>
      </c>
      <c r="BF1360">
        <v>1500</v>
      </c>
      <c r="BG1360">
        <v>1500</v>
      </c>
      <c r="BH1360">
        <v>1499</v>
      </c>
      <c r="BI1360">
        <v>1500</v>
      </c>
      <c r="BJ1360">
        <v>1500</v>
      </c>
      <c r="BK1360">
        <v>1500</v>
      </c>
      <c r="BL1360">
        <v>1550</v>
      </c>
      <c r="BM1360">
        <v>1550</v>
      </c>
      <c r="BN1360">
        <v>1575</v>
      </c>
      <c r="BO1360">
        <v>1600</v>
      </c>
      <c r="BP1360">
        <v>1600</v>
      </c>
      <c r="BQ1360">
        <v>1600</v>
      </c>
      <c r="BR1360">
        <v>1600</v>
      </c>
      <c r="BS1360">
        <v>1600</v>
      </c>
      <c r="BT1360">
        <v>1600</v>
      </c>
      <c r="BU1360">
        <v>1600</v>
      </c>
      <c r="BV1360">
        <v>1600</v>
      </c>
      <c r="BW1360">
        <v>1600</v>
      </c>
      <c r="BX1360">
        <v>1600</v>
      </c>
      <c r="BY1360">
        <v>1600</v>
      </c>
      <c r="BZ1360">
        <v>1600</v>
      </c>
      <c r="CA1360">
        <v>1550</v>
      </c>
      <c r="CB1360">
        <v>1587.5</v>
      </c>
      <c r="CC1360">
        <v>1637.5</v>
      </c>
      <c r="CD1360">
        <v>1600</v>
      </c>
      <c r="CE1360">
        <v>1650</v>
      </c>
      <c r="CF1360">
        <v>1650</v>
      </c>
      <c r="CG1360">
        <v>1650</v>
      </c>
      <c r="CH1360">
        <v>1650</v>
      </c>
      <c r="CI1360">
        <v>1650</v>
      </c>
      <c r="CJ1360">
        <v>1675</v>
      </c>
      <c r="CK1360">
        <v>1675</v>
      </c>
      <c r="CL1360">
        <v>1675</v>
      </c>
      <c r="CM1360">
        <v>1650</v>
      </c>
      <c r="CN1360">
        <v>1650</v>
      </c>
      <c r="CO1360">
        <v>1650</v>
      </c>
      <c r="CP1360">
        <v>1650</v>
      </c>
      <c r="CQ1360">
        <v>1650</v>
      </c>
      <c r="CR1360">
        <v>1650</v>
      </c>
      <c r="CS1360">
        <v>1650</v>
      </c>
      <c r="CT1360">
        <v>1700</v>
      </c>
      <c r="CU1360">
        <v>1700</v>
      </c>
      <c r="CV1360">
        <v>1700</v>
      </c>
    </row>
    <row r="1361" spans="1:100" x14ac:dyDescent="0.25">
      <c r="A1361">
        <v>34606</v>
      </c>
      <c r="B1361" s="4" t="s">
        <v>1062</v>
      </c>
      <c r="C1361" s="4" t="s">
        <v>171</v>
      </c>
      <c r="D1361" s="4" t="s">
        <v>260</v>
      </c>
      <c r="E1361" s="4" t="s">
        <v>1063</v>
      </c>
      <c r="F1361">
        <v>1360</v>
      </c>
      <c r="CE1361">
        <v>800</v>
      </c>
      <c r="CF1361">
        <v>800</v>
      </c>
      <c r="CG1361">
        <v>825</v>
      </c>
      <c r="CH1361">
        <v>850</v>
      </c>
      <c r="CI1361">
        <v>850</v>
      </c>
      <c r="CJ1361">
        <v>862.5</v>
      </c>
      <c r="CK1361">
        <v>875</v>
      </c>
      <c r="CL1361">
        <v>900</v>
      </c>
      <c r="CM1361">
        <v>850</v>
      </c>
      <c r="CN1361">
        <v>840</v>
      </c>
      <c r="CO1361">
        <v>850</v>
      </c>
      <c r="CP1361">
        <v>815</v>
      </c>
      <c r="CQ1361">
        <v>800</v>
      </c>
      <c r="CR1361">
        <v>825</v>
      </c>
      <c r="CS1361">
        <v>950</v>
      </c>
      <c r="CT1361">
        <v>1000</v>
      </c>
      <c r="CU1361">
        <v>995</v>
      </c>
      <c r="CV1361">
        <v>1000</v>
      </c>
    </row>
    <row r="1362" spans="1:100" x14ac:dyDescent="0.25">
      <c r="A1362">
        <v>73159</v>
      </c>
      <c r="B1362" s="4" t="s">
        <v>600</v>
      </c>
      <c r="C1362" s="4" t="s">
        <v>428</v>
      </c>
      <c r="D1362" s="4" t="s">
        <v>600</v>
      </c>
      <c r="E1362" s="4" t="s">
        <v>601</v>
      </c>
      <c r="F1362">
        <v>1360</v>
      </c>
      <c r="CF1362">
        <v>814</v>
      </c>
      <c r="CG1362">
        <v>903</v>
      </c>
      <c r="CH1362">
        <v>960</v>
      </c>
      <c r="CI1362">
        <v>946</v>
      </c>
      <c r="CJ1362">
        <v>945.5</v>
      </c>
      <c r="CK1362">
        <v>875</v>
      </c>
      <c r="CL1362">
        <v>860</v>
      </c>
      <c r="CM1362">
        <v>898.5</v>
      </c>
      <c r="CN1362">
        <v>931.5</v>
      </c>
      <c r="CO1362">
        <v>785</v>
      </c>
      <c r="CP1362">
        <v>836</v>
      </c>
      <c r="CQ1362">
        <v>801</v>
      </c>
      <c r="CR1362">
        <v>785</v>
      </c>
      <c r="CS1362">
        <v>840.5</v>
      </c>
      <c r="CT1362">
        <v>867.5</v>
      </c>
      <c r="CU1362">
        <v>869</v>
      </c>
      <c r="CV1362">
        <v>887.5</v>
      </c>
    </row>
    <row r="1363" spans="1:100" x14ac:dyDescent="0.25">
      <c r="A1363">
        <v>30310</v>
      </c>
      <c r="B1363" s="4" t="s">
        <v>140</v>
      </c>
      <c r="C1363" s="4" t="s">
        <v>139</v>
      </c>
      <c r="D1363" s="4" t="s">
        <v>140</v>
      </c>
      <c r="E1363" s="4" t="s">
        <v>300</v>
      </c>
      <c r="F1363">
        <v>1362</v>
      </c>
      <c r="CE1363">
        <v>1000</v>
      </c>
      <c r="CF1363">
        <v>950</v>
      </c>
      <c r="CG1363">
        <v>997.5</v>
      </c>
      <c r="CH1363">
        <v>1075</v>
      </c>
      <c r="CI1363">
        <v>1075</v>
      </c>
      <c r="CJ1363">
        <v>1087.5</v>
      </c>
      <c r="CK1363">
        <v>1125</v>
      </c>
      <c r="CL1363">
        <v>1050</v>
      </c>
      <c r="CM1363">
        <v>1100</v>
      </c>
      <c r="CN1363">
        <v>1100</v>
      </c>
      <c r="CO1363">
        <v>1095</v>
      </c>
      <c r="CP1363">
        <v>1097.5</v>
      </c>
      <c r="CQ1363">
        <v>1000</v>
      </c>
      <c r="CR1363">
        <v>1061</v>
      </c>
      <c r="CS1363">
        <v>1087.5</v>
      </c>
      <c r="CT1363">
        <v>1095</v>
      </c>
      <c r="CU1363">
        <v>1100</v>
      </c>
      <c r="CV1363">
        <v>1195</v>
      </c>
    </row>
    <row r="1364" spans="1:100" x14ac:dyDescent="0.25">
      <c r="A1364">
        <v>66044</v>
      </c>
      <c r="B1364" s="4" t="s">
        <v>1064</v>
      </c>
      <c r="C1364" s="4" t="s">
        <v>591</v>
      </c>
      <c r="D1364" s="4" t="s">
        <v>1064</v>
      </c>
      <c r="E1364" s="4" t="s">
        <v>233</v>
      </c>
      <c r="F1364">
        <v>1363</v>
      </c>
      <c r="CF1364">
        <v>717.5</v>
      </c>
      <c r="CG1364">
        <v>705</v>
      </c>
      <c r="CH1364">
        <v>700</v>
      </c>
      <c r="CI1364">
        <v>720</v>
      </c>
      <c r="CJ1364">
        <v>750</v>
      </c>
      <c r="CK1364">
        <v>700</v>
      </c>
      <c r="CL1364">
        <v>750</v>
      </c>
      <c r="CM1364">
        <v>740</v>
      </c>
      <c r="CN1364">
        <v>760</v>
      </c>
      <c r="CO1364">
        <v>760</v>
      </c>
      <c r="CP1364">
        <v>750</v>
      </c>
      <c r="CQ1364">
        <v>800</v>
      </c>
      <c r="CR1364">
        <v>747.5</v>
      </c>
      <c r="CS1364">
        <v>740</v>
      </c>
      <c r="CT1364">
        <v>755</v>
      </c>
      <c r="CU1364">
        <v>782.5</v>
      </c>
      <c r="CV1364">
        <v>800</v>
      </c>
    </row>
    <row r="1365" spans="1:100" x14ac:dyDescent="0.25">
      <c r="A1365">
        <v>91316</v>
      </c>
      <c r="B1365" s="4" t="s">
        <v>125</v>
      </c>
      <c r="C1365" s="4" t="s">
        <v>117</v>
      </c>
      <c r="D1365" s="4" t="s">
        <v>124</v>
      </c>
      <c r="E1365" s="4" t="s">
        <v>125</v>
      </c>
      <c r="F1365">
        <v>1364</v>
      </c>
      <c r="Q1365">
        <v>1850</v>
      </c>
      <c r="R1365">
        <v>1850</v>
      </c>
      <c r="S1365">
        <v>1800</v>
      </c>
      <c r="T1365">
        <v>1700</v>
      </c>
      <c r="U1365">
        <v>1700</v>
      </c>
      <c r="V1365">
        <v>1750</v>
      </c>
      <c r="W1365">
        <v>1662.5</v>
      </c>
      <c r="X1365">
        <v>1575</v>
      </c>
      <c r="Y1365">
        <v>1650</v>
      </c>
      <c r="Z1365">
        <v>1780</v>
      </c>
      <c r="AA1365">
        <v>1767.5</v>
      </c>
      <c r="AB1365">
        <v>1740</v>
      </c>
      <c r="AC1365">
        <v>1750</v>
      </c>
      <c r="AD1365">
        <v>1850</v>
      </c>
      <c r="AE1365">
        <v>1778</v>
      </c>
      <c r="AF1365">
        <v>1835</v>
      </c>
      <c r="AG1365">
        <v>1790</v>
      </c>
      <c r="AH1365">
        <v>1816</v>
      </c>
      <c r="AI1365">
        <v>1805</v>
      </c>
      <c r="AJ1365">
        <v>1855.5</v>
      </c>
      <c r="AK1365">
        <v>1870</v>
      </c>
      <c r="AL1365">
        <v>1842.5</v>
      </c>
      <c r="AM1365">
        <v>1712.5</v>
      </c>
      <c r="AN1365">
        <v>1837.5</v>
      </c>
      <c r="AO1365">
        <v>1875.5</v>
      </c>
      <c r="AP1365">
        <v>1836</v>
      </c>
      <c r="AQ1365">
        <v>1812.5</v>
      </c>
      <c r="AR1365">
        <v>1875</v>
      </c>
      <c r="AS1365">
        <v>1900</v>
      </c>
      <c r="AT1365">
        <v>1882.5</v>
      </c>
      <c r="AU1365">
        <v>1900</v>
      </c>
      <c r="AV1365">
        <v>1850</v>
      </c>
      <c r="AW1365">
        <v>1910</v>
      </c>
      <c r="AX1365">
        <v>1875</v>
      </c>
      <c r="AY1365">
        <v>1842.5</v>
      </c>
      <c r="AZ1365">
        <v>1835</v>
      </c>
      <c r="BA1365">
        <v>2087.5</v>
      </c>
      <c r="BB1365">
        <v>1995</v>
      </c>
      <c r="BC1365">
        <v>1999.5</v>
      </c>
      <c r="BD1365">
        <v>2025</v>
      </c>
      <c r="BE1365">
        <v>2090</v>
      </c>
      <c r="BF1365">
        <v>2155</v>
      </c>
      <c r="BG1365">
        <v>2197.5</v>
      </c>
      <c r="BH1365">
        <v>2000</v>
      </c>
      <c r="BI1365">
        <v>1997</v>
      </c>
      <c r="BJ1365">
        <v>2000</v>
      </c>
      <c r="BK1365">
        <v>1997</v>
      </c>
      <c r="BL1365">
        <v>2155</v>
      </c>
      <c r="BM1365">
        <v>2155</v>
      </c>
      <c r="BN1365">
        <v>2200</v>
      </c>
      <c r="BO1365">
        <v>2155</v>
      </c>
      <c r="BP1365">
        <v>2100</v>
      </c>
      <c r="BQ1365">
        <v>2200</v>
      </c>
      <c r="BR1365">
        <v>2200</v>
      </c>
      <c r="BS1365">
        <v>2238</v>
      </c>
      <c r="BT1365">
        <v>2260</v>
      </c>
      <c r="BU1365">
        <v>2235</v>
      </c>
      <c r="BV1365">
        <v>2267.5</v>
      </c>
      <c r="BW1365">
        <v>2245</v>
      </c>
      <c r="BX1365">
        <v>2150</v>
      </c>
      <c r="BY1365">
        <v>2203</v>
      </c>
      <c r="BZ1365">
        <v>2210.5</v>
      </c>
      <c r="CA1365">
        <v>2175</v>
      </c>
      <c r="CB1365">
        <v>2177.5</v>
      </c>
      <c r="CC1365">
        <v>2150</v>
      </c>
      <c r="CD1365">
        <v>2200</v>
      </c>
      <c r="CE1365">
        <v>2085</v>
      </c>
      <c r="CF1365">
        <v>2150</v>
      </c>
      <c r="CG1365">
        <v>2200</v>
      </c>
      <c r="CH1365">
        <v>2200</v>
      </c>
      <c r="CI1365">
        <v>2097.5</v>
      </c>
      <c r="CJ1365">
        <v>2097.5</v>
      </c>
      <c r="CK1365">
        <v>2200</v>
      </c>
      <c r="CL1365">
        <v>2250</v>
      </c>
      <c r="CM1365">
        <v>2250</v>
      </c>
      <c r="CN1365">
        <v>2212</v>
      </c>
      <c r="CO1365">
        <v>2300</v>
      </c>
      <c r="CP1365">
        <v>2250</v>
      </c>
      <c r="CQ1365">
        <v>2395</v>
      </c>
      <c r="CR1365">
        <v>2321</v>
      </c>
      <c r="CS1365">
        <v>2297.5</v>
      </c>
      <c r="CT1365">
        <v>2198</v>
      </c>
      <c r="CU1365">
        <v>2348</v>
      </c>
      <c r="CV1365">
        <v>2400</v>
      </c>
    </row>
    <row r="1366" spans="1:100" x14ac:dyDescent="0.25">
      <c r="A1366">
        <v>89511</v>
      </c>
      <c r="B1366" s="4" t="s">
        <v>593</v>
      </c>
      <c r="C1366" s="4" t="s">
        <v>226</v>
      </c>
      <c r="D1366" s="4" t="s">
        <v>593</v>
      </c>
      <c r="E1366" s="4" t="s">
        <v>594</v>
      </c>
      <c r="F1366">
        <v>1365</v>
      </c>
      <c r="CG1366">
        <v>1490</v>
      </c>
      <c r="CH1366">
        <v>1495</v>
      </c>
      <c r="CI1366">
        <v>1450</v>
      </c>
      <c r="CJ1366">
        <v>1482.5</v>
      </c>
      <c r="CK1366">
        <v>1475</v>
      </c>
      <c r="CL1366">
        <v>1500</v>
      </c>
      <c r="CM1366">
        <v>1425.5</v>
      </c>
      <c r="CN1366">
        <v>1525</v>
      </c>
      <c r="CO1366">
        <v>1600</v>
      </c>
      <c r="CP1366">
        <v>1562.5</v>
      </c>
      <c r="CQ1366">
        <v>1550</v>
      </c>
      <c r="CR1366">
        <v>1550</v>
      </c>
      <c r="CS1366">
        <v>1550</v>
      </c>
      <c r="CT1366">
        <v>1525</v>
      </c>
      <c r="CU1366">
        <v>1474</v>
      </c>
      <c r="CV1366">
        <v>1451</v>
      </c>
    </row>
    <row r="1367" spans="1:100" x14ac:dyDescent="0.25">
      <c r="A1367">
        <v>98119</v>
      </c>
      <c r="B1367" s="4" t="s">
        <v>181</v>
      </c>
      <c r="C1367" s="4" t="s">
        <v>180</v>
      </c>
      <c r="D1367" s="4" t="s">
        <v>181</v>
      </c>
      <c r="E1367" s="4" t="s">
        <v>182</v>
      </c>
      <c r="F1367">
        <v>1366</v>
      </c>
      <c r="CA1367">
        <v>2450</v>
      </c>
      <c r="CB1367">
        <v>2426</v>
      </c>
      <c r="CC1367">
        <v>2421.5</v>
      </c>
      <c r="CD1367">
        <v>2433.5</v>
      </c>
      <c r="CE1367">
        <v>2497.5</v>
      </c>
      <c r="CF1367">
        <v>2397.5</v>
      </c>
      <c r="CG1367">
        <v>2395</v>
      </c>
      <c r="CH1367">
        <v>2500</v>
      </c>
      <c r="CI1367">
        <v>2575</v>
      </c>
      <c r="CJ1367">
        <v>2400</v>
      </c>
      <c r="CK1367">
        <v>2300</v>
      </c>
      <c r="CL1367">
        <v>2295</v>
      </c>
      <c r="CM1367">
        <v>2707.5</v>
      </c>
      <c r="CN1367">
        <v>2700</v>
      </c>
      <c r="CO1367">
        <v>2715</v>
      </c>
      <c r="CP1367">
        <v>2650</v>
      </c>
      <c r="CQ1367">
        <v>2615</v>
      </c>
      <c r="CR1367">
        <v>2650</v>
      </c>
      <c r="CS1367">
        <v>2655</v>
      </c>
      <c r="CT1367">
        <v>2773</v>
      </c>
      <c r="CU1367">
        <v>2695</v>
      </c>
      <c r="CV1367">
        <v>2675</v>
      </c>
    </row>
    <row r="1368" spans="1:100" x14ac:dyDescent="0.25">
      <c r="A1368">
        <v>22306</v>
      </c>
      <c r="B1368" s="4" t="s">
        <v>1065</v>
      </c>
      <c r="C1368" s="4" t="s">
        <v>175</v>
      </c>
      <c r="D1368" s="4" t="s">
        <v>142</v>
      </c>
      <c r="E1368" s="4" t="s">
        <v>519</v>
      </c>
      <c r="F1368">
        <v>1367</v>
      </c>
      <c r="CJ1368">
        <v>1662.5</v>
      </c>
      <c r="CK1368">
        <v>1590</v>
      </c>
      <c r="CL1368">
        <v>1789.5</v>
      </c>
      <c r="CM1368">
        <v>1625</v>
      </c>
      <c r="CN1368">
        <v>1625</v>
      </c>
      <c r="CO1368">
        <v>1650</v>
      </c>
      <c r="CP1368">
        <v>1669</v>
      </c>
      <c r="CQ1368">
        <v>1725</v>
      </c>
      <c r="CR1368">
        <v>1650</v>
      </c>
      <c r="CS1368">
        <v>1675</v>
      </c>
      <c r="CT1368">
        <v>1800</v>
      </c>
      <c r="CU1368">
        <v>1812</v>
      </c>
      <c r="CV1368">
        <v>1866.5</v>
      </c>
    </row>
    <row r="1369" spans="1:100" x14ac:dyDescent="0.25">
      <c r="A1369">
        <v>78705</v>
      </c>
      <c r="B1369" s="4" t="s">
        <v>127</v>
      </c>
      <c r="C1369" s="4" t="s">
        <v>108</v>
      </c>
      <c r="D1369" s="4" t="s">
        <v>127</v>
      </c>
      <c r="E1369" s="4" t="s">
        <v>128</v>
      </c>
      <c r="F1369">
        <v>1368</v>
      </c>
      <c r="AG1369">
        <v>1100</v>
      </c>
      <c r="AH1369">
        <v>1240</v>
      </c>
      <c r="AI1369">
        <v>1250</v>
      </c>
      <c r="AJ1369">
        <v>1395</v>
      </c>
      <c r="AK1369">
        <v>1399</v>
      </c>
      <c r="AL1369">
        <v>1400</v>
      </c>
      <c r="AM1369">
        <v>1550</v>
      </c>
      <c r="AN1369">
        <v>1450</v>
      </c>
      <c r="AO1369">
        <v>1450</v>
      </c>
      <c r="AP1369">
        <v>1450</v>
      </c>
      <c r="AQ1369">
        <v>1450</v>
      </c>
      <c r="AR1369">
        <v>1495</v>
      </c>
      <c r="AS1369">
        <v>1495</v>
      </c>
      <c r="AT1369">
        <v>1495</v>
      </c>
      <c r="AU1369">
        <v>1550</v>
      </c>
      <c r="AV1369">
        <v>1550</v>
      </c>
      <c r="AW1369">
        <v>1550</v>
      </c>
      <c r="AX1369">
        <v>1550</v>
      </c>
      <c r="AY1369">
        <v>1530</v>
      </c>
      <c r="AZ1369">
        <v>1557.5</v>
      </c>
      <c r="BA1369">
        <v>1595</v>
      </c>
      <c r="BB1369">
        <v>1525</v>
      </c>
      <c r="BC1369">
        <v>1500</v>
      </c>
      <c r="BD1369">
        <v>1550</v>
      </c>
      <c r="BE1369">
        <v>1600</v>
      </c>
      <c r="BF1369">
        <v>1597.5</v>
      </c>
      <c r="BG1369">
        <v>1600</v>
      </c>
      <c r="BH1369">
        <v>1600</v>
      </c>
      <c r="BI1369">
        <v>1600</v>
      </c>
      <c r="BJ1369">
        <v>1624.5</v>
      </c>
      <c r="BK1369">
        <v>1600</v>
      </c>
      <c r="BL1369">
        <v>1600</v>
      </c>
      <c r="BM1369">
        <v>1625</v>
      </c>
      <c r="BN1369">
        <v>1600</v>
      </c>
      <c r="BO1369">
        <v>1712.5</v>
      </c>
      <c r="BP1369">
        <v>1700</v>
      </c>
      <c r="BQ1369">
        <v>1692.5</v>
      </c>
      <c r="BR1369">
        <v>1650</v>
      </c>
      <c r="BS1369">
        <v>1700</v>
      </c>
      <c r="BT1369">
        <v>1750</v>
      </c>
      <c r="BU1369">
        <v>1750</v>
      </c>
      <c r="BV1369">
        <v>1700</v>
      </c>
      <c r="BW1369">
        <v>1665</v>
      </c>
      <c r="BX1369">
        <v>1665</v>
      </c>
      <c r="BY1369">
        <v>1625</v>
      </c>
      <c r="BZ1369">
        <v>1680</v>
      </c>
      <c r="CA1369">
        <v>1600</v>
      </c>
      <c r="CB1369">
        <v>1550</v>
      </c>
      <c r="CC1369">
        <v>1600</v>
      </c>
      <c r="CD1369">
        <v>1595</v>
      </c>
      <c r="CE1369">
        <v>1700</v>
      </c>
      <c r="CF1369">
        <v>1635</v>
      </c>
      <c r="CG1369">
        <v>1695</v>
      </c>
      <c r="CH1369">
        <v>1700</v>
      </c>
      <c r="CI1369">
        <v>1700</v>
      </c>
      <c r="CJ1369">
        <v>1650</v>
      </c>
      <c r="CK1369">
        <v>1550</v>
      </c>
      <c r="CL1369">
        <v>1461</v>
      </c>
      <c r="CM1369">
        <v>1500</v>
      </c>
      <c r="CN1369">
        <v>1600</v>
      </c>
      <c r="CO1369">
        <v>1685</v>
      </c>
      <c r="CP1369">
        <v>1661</v>
      </c>
      <c r="CQ1369">
        <v>1600</v>
      </c>
      <c r="CR1369">
        <v>1650</v>
      </c>
      <c r="CS1369">
        <v>1650</v>
      </c>
      <c r="CT1369">
        <v>1695</v>
      </c>
      <c r="CU1369">
        <v>1650</v>
      </c>
      <c r="CV1369">
        <v>1650</v>
      </c>
    </row>
    <row r="1370" spans="1:100" x14ac:dyDescent="0.25">
      <c r="A1370">
        <v>2125</v>
      </c>
      <c r="B1370" s="4" t="s">
        <v>200</v>
      </c>
      <c r="C1370" s="4" t="s">
        <v>199</v>
      </c>
      <c r="D1370" s="4" t="s">
        <v>200</v>
      </c>
      <c r="E1370" s="4" t="s">
        <v>465</v>
      </c>
      <c r="F1370">
        <v>1369</v>
      </c>
      <c r="AU1370">
        <v>1800</v>
      </c>
      <c r="AV1370">
        <v>1800</v>
      </c>
      <c r="AW1370">
        <v>1772.5</v>
      </c>
      <c r="AX1370">
        <v>1800</v>
      </c>
      <c r="AY1370">
        <v>1850</v>
      </c>
      <c r="AZ1370">
        <v>1950</v>
      </c>
      <c r="BA1370">
        <v>1975</v>
      </c>
      <c r="BB1370">
        <v>1950</v>
      </c>
      <c r="BC1370">
        <v>1800</v>
      </c>
      <c r="BD1370">
        <v>1850</v>
      </c>
      <c r="BE1370">
        <v>1850</v>
      </c>
      <c r="BF1370">
        <v>1900</v>
      </c>
      <c r="BG1370">
        <v>1900</v>
      </c>
      <c r="BH1370">
        <v>2100</v>
      </c>
      <c r="BI1370">
        <v>1900</v>
      </c>
      <c r="BJ1370">
        <v>1975</v>
      </c>
      <c r="BK1370">
        <v>2000</v>
      </c>
      <c r="BL1370">
        <v>2000</v>
      </c>
      <c r="BM1370">
        <v>2000</v>
      </c>
      <c r="BN1370">
        <v>1850</v>
      </c>
      <c r="BO1370">
        <v>2000</v>
      </c>
      <c r="BP1370">
        <v>2050</v>
      </c>
      <c r="BQ1370">
        <v>2100</v>
      </c>
      <c r="BR1370">
        <v>2100</v>
      </c>
      <c r="BS1370">
        <v>2100</v>
      </c>
      <c r="BT1370">
        <v>2000</v>
      </c>
      <c r="BU1370">
        <v>2000</v>
      </c>
      <c r="BV1370">
        <v>2000</v>
      </c>
      <c r="BW1370">
        <v>2000</v>
      </c>
      <c r="BX1370">
        <v>2000</v>
      </c>
      <c r="BY1370">
        <v>2250</v>
      </c>
      <c r="BZ1370">
        <v>2100</v>
      </c>
      <c r="CA1370">
        <v>2000</v>
      </c>
      <c r="CB1370">
        <v>2000</v>
      </c>
      <c r="CC1370">
        <v>2200</v>
      </c>
      <c r="CD1370">
        <v>2200</v>
      </c>
      <c r="CE1370">
        <v>2200</v>
      </c>
      <c r="CF1370">
        <v>2100</v>
      </c>
      <c r="CG1370">
        <v>2150</v>
      </c>
      <c r="CH1370">
        <v>2400</v>
      </c>
      <c r="CI1370">
        <v>2400</v>
      </c>
      <c r="CJ1370">
        <v>2500</v>
      </c>
      <c r="CK1370">
        <v>2500</v>
      </c>
      <c r="CL1370">
        <v>2500</v>
      </c>
      <c r="CM1370">
        <v>2400</v>
      </c>
      <c r="CN1370">
        <v>2500</v>
      </c>
      <c r="CO1370">
        <v>2500</v>
      </c>
      <c r="CP1370">
        <v>2400</v>
      </c>
      <c r="CQ1370">
        <v>2400</v>
      </c>
      <c r="CR1370">
        <v>2500</v>
      </c>
      <c r="CS1370">
        <v>2400</v>
      </c>
      <c r="CT1370">
        <v>2500</v>
      </c>
      <c r="CU1370">
        <v>2400</v>
      </c>
      <c r="CV1370">
        <v>2450</v>
      </c>
    </row>
    <row r="1371" spans="1:100" x14ac:dyDescent="0.25">
      <c r="A1371">
        <v>92651</v>
      </c>
      <c r="B1371" s="4" t="s">
        <v>1066</v>
      </c>
      <c r="C1371" s="4" t="s">
        <v>117</v>
      </c>
      <c r="D1371" s="4" t="s">
        <v>124</v>
      </c>
      <c r="E1371" s="4" t="s">
        <v>257</v>
      </c>
      <c r="F1371">
        <v>1369</v>
      </c>
      <c r="BZ1371">
        <v>3750</v>
      </c>
      <c r="CA1371">
        <v>3700</v>
      </c>
      <c r="CB1371">
        <v>3995</v>
      </c>
      <c r="CC1371">
        <v>3975</v>
      </c>
      <c r="CD1371">
        <v>3700</v>
      </c>
      <c r="CE1371">
        <v>3900</v>
      </c>
      <c r="CF1371">
        <v>4325</v>
      </c>
      <c r="CG1371">
        <v>4500</v>
      </c>
      <c r="CH1371">
        <v>4250</v>
      </c>
      <c r="CI1371">
        <v>4500</v>
      </c>
      <c r="CJ1371">
        <v>4600</v>
      </c>
      <c r="CK1371">
        <v>4500</v>
      </c>
      <c r="CL1371">
        <v>4500</v>
      </c>
      <c r="CM1371">
        <v>4500</v>
      </c>
      <c r="CN1371">
        <v>4500</v>
      </c>
      <c r="CO1371">
        <v>4500</v>
      </c>
      <c r="CP1371">
        <v>4500</v>
      </c>
      <c r="CQ1371">
        <v>4775</v>
      </c>
      <c r="CR1371">
        <v>4500</v>
      </c>
      <c r="CS1371">
        <v>4500</v>
      </c>
      <c r="CT1371">
        <v>4900</v>
      </c>
      <c r="CU1371">
        <v>4950</v>
      </c>
      <c r="CV1371">
        <v>4500</v>
      </c>
    </row>
    <row r="1372" spans="1:100" x14ac:dyDescent="0.25">
      <c r="A1372">
        <v>77019</v>
      </c>
      <c r="B1372" s="4" t="s">
        <v>112</v>
      </c>
      <c r="C1372" s="4" t="s">
        <v>108</v>
      </c>
      <c r="D1372" s="4" t="s">
        <v>112</v>
      </c>
      <c r="E1372" s="4" t="s">
        <v>113</v>
      </c>
      <c r="F1372">
        <v>1371</v>
      </c>
      <c r="AD1372">
        <v>1745</v>
      </c>
      <c r="AE1372">
        <v>1745.5</v>
      </c>
      <c r="AF1372">
        <v>1738</v>
      </c>
      <c r="AG1372">
        <v>1802.5</v>
      </c>
      <c r="AH1372">
        <v>1800</v>
      </c>
      <c r="AI1372">
        <v>1845</v>
      </c>
      <c r="AJ1372">
        <v>1847.5</v>
      </c>
      <c r="AK1372">
        <v>1900</v>
      </c>
      <c r="AL1372">
        <v>1978</v>
      </c>
      <c r="AM1372">
        <v>1886</v>
      </c>
      <c r="AN1372">
        <v>1927</v>
      </c>
      <c r="AO1372">
        <v>1859.5</v>
      </c>
      <c r="AP1372">
        <v>1904.5</v>
      </c>
      <c r="AQ1372">
        <v>1920</v>
      </c>
      <c r="AR1372">
        <v>1920</v>
      </c>
      <c r="AS1372">
        <v>2025</v>
      </c>
      <c r="AT1372">
        <v>1944</v>
      </c>
      <c r="AU1372">
        <v>1949</v>
      </c>
      <c r="AV1372">
        <v>1972</v>
      </c>
      <c r="AW1372">
        <v>1983.5</v>
      </c>
      <c r="AX1372">
        <v>2059</v>
      </c>
      <c r="AY1372">
        <v>2300</v>
      </c>
      <c r="AZ1372">
        <v>2149</v>
      </c>
      <c r="BA1372">
        <v>2160</v>
      </c>
      <c r="BB1372">
        <v>2150</v>
      </c>
      <c r="BC1372">
        <v>2012.5</v>
      </c>
      <c r="BD1372">
        <v>1990</v>
      </c>
      <c r="BE1372">
        <v>1883</v>
      </c>
      <c r="BF1372">
        <v>2054.5</v>
      </c>
      <c r="BG1372">
        <v>2092</v>
      </c>
      <c r="BH1372">
        <v>2200</v>
      </c>
      <c r="BI1372">
        <v>2085</v>
      </c>
      <c r="BJ1372">
        <v>2199</v>
      </c>
      <c r="BK1372">
        <v>2100</v>
      </c>
      <c r="BL1372">
        <v>2145</v>
      </c>
      <c r="BM1372">
        <v>2297.5</v>
      </c>
      <c r="BN1372">
        <v>2100</v>
      </c>
      <c r="BO1372">
        <v>2100</v>
      </c>
      <c r="BP1372">
        <v>2117</v>
      </c>
      <c r="BQ1372">
        <v>1950</v>
      </c>
      <c r="BR1372">
        <v>1941.5</v>
      </c>
      <c r="BS1372">
        <v>1911</v>
      </c>
      <c r="BT1372">
        <v>2022</v>
      </c>
      <c r="BU1372">
        <v>2000</v>
      </c>
      <c r="BV1372">
        <v>2050</v>
      </c>
      <c r="BW1372">
        <v>2050</v>
      </c>
      <c r="BX1372">
        <v>2016</v>
      </c>
      <c r="BY1372">
        <v>2062.5</v>
      </c>
      <c r="BZ1372">
        <v>2087.5</v>
      </c>
      <c r="CA1372">
        <v>1850</v>
      </c>
      <c r="CB1372">
        <v>1999.5</v>
      </c>
      <c r="CC1372">
        <v>1950</v>
      </c>
      <c r="CD1372">
        <v>1863.5</v>
      </c>
      <c r="CE1372">
        <v>1950</v>
      </c>
      <c r="CF1372">
        <v>2000</v>
      </c>
      <c r="CG1372">
        <v>1995</v>
      </c>
      <c r="CH1372">
        <v>2000</v>
      </c>
      <c r="CI1372">
        <v>1939</v>
      </c>
      <c r="CJ1372">
        <v>1981</v>
      </c>
      <c r="CK1372">
        <v>1948</v>
      </c>
      <c r="CL1372">
        <v>2100</v>
      </c>
      <c r="CM1372">
        <v>2070</v>
      </c>
      <c r="CN1372">
        <v>2012.5</v>
      </c>
      <c r="CO1372">
        <v>2000</v>
      </c>
      <c r="CP1372">
        <v>1974</v>
      </c>
      <c r="CQ1372">
        <v>1950</v>
      </c>
      <c r="CR1372">
        <v>2110</v>
      </c>
      <c r="CS1372">
        <v>2200</v>
      </c>
      <c r="CT1372">
        <v>2200</v>
      </c>
      <c r="CU1372">
        <v>2400</v>
      </c>
      <c r="CV1372">
        <v>2366</v>
      </c>
    </row>
    <row r="1373" spans="1:100" x14ac:dyDescent="0.25">
      <c r="A1373">
        <v>23513</v>
      </c>
      <c r="B1373" s="4" t="s">
        <v>201</v>
      </c>
      <c r="C1373" s="4" t="s">
        <v>175</v>
      </c>
      <c r="D1373" s="4" t="s">
        <v>174</v>
      </c>
      <c r="E1373" s="4" t="s">
        <v>971</v>
      </c>
      <c r="F1373">
        <v>1372</v>
      </c>
      <c r="CJ1373">
        <v>950</v>
      </c>
      <c r="CK1373">
        <v>900</v>
      </c>
      <c r="CL1373">
        <v>900</v>
      </c>
      <c r="CM1373">
        <v>867</v>
      </c>
      <c r="CN1373">
        <v>859</v>
      </c>
      <c r="CO1373">
        <v>850</v>
      </c>
      <c r="CP1373">
        <v>850</v>
      </c>
      <c r="CQ1373">
        <v>877</v>
      </c>
      <c r="CR1373">
        <v>897.5</v>
      </c>
      <c r="CS1373">
        <v>825</v>
      </c>
      <c r="CT1373">
        <v>850</v>
      </c>
      <c r="CU1373">
        <v>854.5</v>
      </c>
      <c r="CV1373">
        <v>867</v>
      </c>
    </row>
    <row r="1374" spans="1:100" x14ac:dyDescent="0.25">
      <c r="A1374">
        <v>66213</v>
      </c>
      <c r="B1374" s="4" t="s">
        <v>1067</v>
      </c>
      <c r="C1374" s="4" t="s">
        <v>591</v>
      </c>
      <c r="D1374" s="4" t="s">
        <v>651</v>
      </c>
      <c r="E1374" s="4" t="s">
        <v>910</v>
      </c>
      <c r="F1374">
        <v>1373</v>
      </c>
      <c r="CF1374">
        <v>1311</v>
      </c>
      <c r="CG1374">
        <v>1307</v>
      </c>
      <c r="CH1374">
        <v>1304</v>
      </c>
      <c r="CI1374">
        <v>1398</v>
      </c>
      <c r="CJ1374">
        <v>1369</v>
      </c>
      <c r="CK1374">
        <v>1406.5</v>
      </c>
      <c r="CL1374">
        <v>1386.5</v>
      </c>
      <c r="CM1374">
        <v>1415</v>
      </c>
      <c r="CN1374">
        <v>1404</v>
      </c>
      <c r="CO1374">
        <v>1388.5</v>
      </c>
      <c r="CP1374">
        <v>1388</v>
      </c>
      <c r="CQ1374">
        <v>1365</v>
      </c>
      <c r="CR1374">
        <v>1365</v>
      </c>
      <c r="CS1374">
        <v>1345</v>
      </c>
      <c r="CT1374">
        <v>1350</v>
      </c>
      <c r="CU1374">
        <v>1315</v>
      </c>
      <c r="CV1374">
        <v>1455</v>
      </c>
    </row>
    <row r="1375" spans="1:100" x14ac:dyDescent="0.25">
      <c r="A1375">
        <v>6512</v>
      </c>
      <c r="B1375" s="4" t="s">
        <v>1068</v>
      </c>
      <c r="C1375" s="4" t="s">
        <v>222</v>
      </c>
      <c r="D1375" s="4" t="s">
        <v>417</v>
      </c>
      <c r="E1375" s="4" t="s">
        <v>417</v>
      </c>
      <c r="F1375">
        <v>1374</v>
      </c>
      <c r="CE1375">
        <v>1350</v>
      </c>
      <c r="CF1375">
        <v>1500</v>
      </c>
      <c r="CG1375">
        <v>1500</v>
      </c>
      <c r="CH1375">
        <v>1500</v>
      </c>
      <c r="CI1375">
        <v>1450</v>
      </c>
      <c r="CJ1375">
        <v>1412.5</v>
      </c>
      <c r="CK1375">
        <v>1425</v>
      </c>
      <c r="CL1375">
        <v>1450</v>
      </c>
      <c r="CM1375">
        <v>1400</v>
      </c>
      <c r="CN1375">
        <v>1350</v>
      </c>
      <c r="CO1375">
        <v>1300</v>
      </c>
      <c r="CP1375">
        <v>1312.5</v>
      </c>
      <c r="CQ1375">
        <v>1300</v>
      </c>
      <c r="CR1375">
        <v>1325</v>
      </c>
      <c r="CS1375">
        <v>1312.5</v>
      </c>
      <c r="CT1375">
        <v>1400</v>
      </c>
      <c r="CU1375">
        <v>1300</v>
      </c>
      <c r="CV1375">
        <v>1362.5</v>
      </c>
    </row>
    <row r="1376" spans="1:100" x14ac:dyDescent="0.25">
      <c r="A1376">
        <v>80218</v>
      </c>
      <c r="B1376" s="4" t="s">
        <v>232</v>
      </c>
      <c r="C1376" s="4" t="s">
        <v>231</v>
      </c>
      <c r="D1376" s="4" t="s">
        <v>232</v>
      </c>
      <c r="E1376" s="4" t="s">
        <v>232</v>
      </c>
      <c r="F1376">
        <v>1375</v>
      </c>
      <c r="CE1376">
        <v>1700</v>
      </c>
      <c r="CF1376">
        <v>1750</v>
      </c>
      <c r="CG1376">
        <v>1825</v>
      </c>
      <c r="CH1376">
        <v>1895</v>
      </c>
      <c r="CI1376">
        <v>2055</v>
      </c>
      <c r="CJ1376">
        <v>2000</v>
      </c>
      <c r="CK1376">
        <v>2037.5</v>
      </c>
      <c r="CL1376">
        <v>2000</v>
      </c>
      <c r="CM1376">
        <v>2000</v>
      </c>
      <c r="CN1376">
        <v>2000</v>
      </c>
      <c r="CO1376">
        <v>1950</v>
      </c>
      <c r="CP1376">
        <v>1857.5</v>
      </c>
      <c r="CQ1376">
        <v>1750</v>
      </c>
      <c r="CR1376">
        <v>1785</v>
      </c>
      <c r="CS1376">
        <v>1797.5</v>
      </c>
      <c r="CT1376">
        <v>1865</v>
      </c>
      <c r="CU1376">
        <v>1800</v>
      </c>
      <c r="CV1376">
        <v>1870</v>
      </c>
    </row>
    <row r="1377" spans="1:100" x14ac:dyDescent="0.25">
      <c r="A1377">
        <v>80910</v>
      </c>
      <c r="B1377" s="4" t="s">
        <v>840</v>
      </c>
      <c r="C1377" s="4" t="s">
        <v>231</v>
      </c>
      <c r="D1377" s="4" t="s">
        <v>840</v>
      </c>
      <c r="E1377" s="4" t="s">
        <v>114</v>
      </c>
      <c r="F1377">
        <v>1376</v>
      </c>
      <c r="CD1377">
        <v>970</v>
      </c>
      <c r="CE1377">
        <v>875</v>
      </c>
      <c r="CF1377">
        <v>912.5</v>
      </c>
      <c r="CG1377">
        <v>925</v>
      </c>
      <c r="CH1377">
        <v>895</v>
      </c>
      <c r="CI1377">
        <v>950</v>
      </c>
      <c r="CJ1377">
        <v>950</v>
      </c>
      <c r="CK1377">
        <v>952.5</v>
      </c>
      <c r="CL1377">
        <v>1037.5</v>
      </c>
      <c r="CM1377">
        <v>1050</v>
      </c>
      <c r="CN1377">
        <v>939.5</v>
      </c>
      <c r="CO1377">
        <v>965</v>
      </c>
      <c r="CP1377">
        <v>995</v>
      </c>
      <c r="CQ1377">
        <v>995</v>
      </c>
      <c r="CR1377">
        <v>995</v>
      </c>
      <c r="CS1377">
        <v>960</v>
      </c>
      <c r="CT1377">
        <v>950</v>
      </c>
      <c r="CU1377">
        <v>950</v>
      </c>
      <c r="CV1377">
        <v>929</v>
      </c>
    </row>
    <row r="1378" spans="1:100" x14ac:dyDescent="0.25">
      <c r="A1378">
        <v>44052</v>
      </c>
      <c r="B1378" s="4" t="s">
        <v>204</v>
      </c>
      <c r="C1378" s="4" t="s">
        <v>188</v>
      </c>
      <c r="D1378" s="4" t="s">
        <v>189</v>
      </c>
      <c r="E1378" s="4" t="s">
        <v>204</v>
      </c>
      <c r="F1378">
        <v>1377</v>
      </c>
      <c r="CI1378">
        <v>575</v>
      </c>
      <c r="CJ1378">
        <v>595</v>
      </c>
      <c r="CK1378">
        <v>595</v>
      </c>
      <c r="CL1378">
        <v>565</v>
      </c>
      <c r="CM1378">
        <v>575</v>
      </c>
      <c r="CN1378">
        <v>575</v>
      </c>
      <c r="CO1378">
        <v>550</v>
      </c>
      <c r="CP1378">
        <v>551</v>
      </c>
      <c r="CQ1378">
        <v>595</v>
      </c>
      <c r="CR1378">
        <v>550</v>
      </c>
      <c r="CS1378">
        <v>550</v>
      </c>
      <c r="CT1378">
        <v>550.5</v>
      </c>
      <c r="CU1378">
        <v>550</v>
      </c>
      <c r="CV1378">
        <v>550</v>
      </c>
    </row>
    <row r="1379" spans="1:100" x14ac:dyDescent="0.25">
      <c r="A1379">
        <v>98027</v>
      </c>
      <c r="B1379" s="4" t="s">
        <v>1069</v>
      </c>
      <c r="C1379" s="4" t="s">
        <v>180</v>
      </c>
      <c r="D1379" s="4" t="s">
        <v>181</v>
      </c>
      <c r="E1379" s="4" t="s">
        <v>182</v>
      </c>
      <c r="F1379">
        <v>1378</v>
      </c>
      <c r="CF1379">
        <v>2388.5</v>
      </c>
      <c r="CG1379">
        <v>2417</v>
      </c>
      <c r="CH1379">
        <v>2418</v>
      </c>
      <c r="CI1379">
        <v>2376</v>
      </c>
      <c r="CJ1379">
        <v>2300</v>
      </c>
      <c r="CK1379">
        <v>2323</v>
      </c>
      <c r="CL1379">
        <v>2302</v>
      </c>
      <c r="CM1379">
        <v>2252.5</v>
      </c>
      <c r="CN1379">
        <v>2140</v>
      </c>
      <c r="CO1379">
        <v>2110</v>
      </c>
      <c r="CP1379">
        <v>1995</v>
      </c>
      <c r="CQ1379">
        <v>1965</v>
      </c>
      <c r="CR1379">
        <v>1980</v>
      </c>
      <c r="CS1379">
        <v>2108</v>
      </c>
      <c r="CT1379">
        <v>2173</v>
      </c>
      <c r="CU1379">
        <v>2195</v>
      </c>
      <c r="CV1379">
        <v>2330</v>
      </c>
    </row>
    <row r="1380" spans="1:100" x14ac:dyDescent="0.25">
      <c r="A1380">
        <v>77598</v>
      </c>
      <c r="B1380" s="4" t="s">
        <v>112</v>
      </c>
      <c r="C1380" s="4" t="s">
        <v>108</v>
      </c>
      <c r="D1380" s="4" t="s">
        <v>112</v>
      </c>
      <c r="E1380" s="4" t="s">
        <v>113</v>
      </c>
      <c r="F1380">
        <v>1379</v>
      </c>
      <c r="CE1380">
        <v>1034</v>
      </c>
      <c r="CF1380">
        <v>1149</v>
      </c>
      <c r="CG1380">
        <v>1026</v>
      </c>
      <c r="CH1380">
        <v>1017.5</v>
      </c>
      <c r="CI1380">
        <v>1097.5</v>
      </c>
      <c r="CJ1380">
        <v>1088</v>
      </c>
      <c r="CK1380">
        <v>1132</v>
      </c>
      <c r="CL1380">
        <v>1060</v>
      </c>
      <c r="CM1380">
        <v>1149</v>
      </c>
      <c r="CN1380">
        <v>1234</v>
      </c>
      <c r="CO1380">
        <v>1160</v>
      </c>
      <c r="CP1380">
        <v>1162</v>
      </c>
      <c r="CQ1380">
        <v>1069</v>
      </c>
      <c r="CR1380">
        <v>1127</v>
      </c>
      <c r="CS1380">
        <v>1168</v>
      </c>
      <c r="CT1380">
        <v>1085</v>
      </c>
      <c r="CU1380">
        <v>1085</v>
      </c>
      <c r="CV1380">
        <v>1085</v>
      </c>
    </row>
    <row r="1381" spans="1:100" x14ac:dyDescent="0.25">
      <c r="A1381">
        <v>92637</v>
      </c>
      <c r="B1381" s="4" t="s">
        <v>1070</v>
      </c>
      <c r="C1381" s="4" t="s">
        <v>117</v>
      </c>
      <c r="D1381" s="4" t="s">
        <v>124</v>
      </c>
      <c r="E1381" s="4" t="s">
        <v>257</v>
      </c>
      <c r="F1381">
        <v>1380</v>
      </c>
      <c r="K1381">
        <v>1500</v>
      </c>
      <c r="L1381">
        <v>1450</v>
      </c>
      <c r="M1381">
        <v>1450</v>
      </c>
      <c r="N1381">
        <v>1400</v>
      </c>
      <c r="O1381">
        <v>1400</v>
      </c>
      <c r="P1381">
        <v>1400</v>
      </c>
      <c r="Q1381">
        <v>1400</v>
      </c>
      <c r="R1381">
        <v>1395</v>
      </c>
      <c r="S1381">
        <v>1400</v>
      </c>
      <c r="T1381">
        <v>1400</v>
      </c>
      <c r="U1381">
        <v>1400</v>
      </c>
      <c r="V1381">
        <v>1450</v>
      </c>
      <c r="W1381">
        <v>1450</v>
      </c>
      <c r="X1381">
        <v>1450</v>
      </c>
      <c r="Y1381">
        <v>1400</v>
      </c>
      <c r="Z1381">
        <v>1400</v>
      </c>
      <c r="AA1381">
        <v>1450</v>
      </c>
      <c r="AB1381">
        <v>1462.5</v>
      </c>
      <c r="AC1381">
        <v>1450</v>
      </c>
      <c r="AD1381">
        <v>1500</v>
      </c>
      <c r="AE1381">
        <v>1500</v>
      </c>
      <c r="AF1381">
        <v>1500</v>
      </c>
      <c r="AG1381">
        <v>1600</v>
      </c>
      <c r="AH1381">
        <v>1600</v>
      </c>
      <c r="AI1381">
        <v>1550</v>
      </c>
      <c r="AJ1381">
        <v>1500</v>
      </c>
      <c r="AK1381">
        <v>1500</v>
      </c>
      <c r="AL1381">
        <v>1500</v>
      </c>
      <c r="AM1381">
        <v>1525</v>
      </c>
      <c r="AN1381">
        <v>1500</v>
      </c>
      <c r="AO1381">
        <v>1500</v>
      </c>
      <c r="AP1381">
        <v>1525.5</v>
      </c>
      <c r="AQ1381">
        <v>1550</v>
      </c>
      <c r="AR1381">
        <v>1550</v>
      </c>
      <c r="AS1381">
        <v>1500.5</v>
      </c>
      <c r="AT1381">
        <v>1550</v>
      </c>
      <c r="AU1381">
        <v>1550</v>
      </c>
      <c r="AV1381">
        <v>1550</v>
      </c>
      <c r="AW1381">
        <v>1550</v>
      </c>
      <c r="AX1381">
        <v>1550</v>
      </c>
      <c r="AY1381">
        <v>1600</v>
      </c>
      <c r="AZ1381">
        <v>1600</v>
      </c>
      <c r="BA1381">
        <v>1600</v>
      </c>
      <c r="BB1381">
        <v>1600</v>
      </c>
      <c r="BC1381">
        <v>1600</v>
      </c>
      <c r="BD1381">
        <v>1600</v>
      </c>
      <c r="BE1381">
        <v>1600</v>
      </c>
      <c r="BF1381">
        <v>1672.5</v>
      </c>
      <c r="BG1381">
        <v>1700</v>
      </c>
      <c r="BH1381">
        <v>1700</v>
      </c>
      <c r="BI1381">
        <v>1750</v>
      </c>
      <c r="BJ1381">
        <v>1700</v>
      </c>
      <c r="BK1381">
        <v>1700</v>
      </c>
      <c r="BL1381">
        <v>1700</v>
      </c>
      <c r="BM1381">
        <v>1800</v>
      </c>
      <c r="BN1381">
        <v>1750</v>
      </c>
      <c r="BO1381">
        <v>1750</v>
      </c>
      <c r="BP1381">
        <v>1750</v>
      </c>
      <c r="BQ1381">
        <v>1700</v>
      </c>
      <c r="BR1381">
        <v>1762.5</v>
      </c>
      <c r="BS1381">
        <v>1700</v>
      </c>
      <c r="BT1381">
        <v>1750</v>
      </c>
      <c r="BU1381">
        <v>1725</v>
      </c>
      <c r="BV1381">
        <v>1775</v>
      </c>
      <c r="BW1381">
        <v>1750</v>
      </c>
      <c r="BX1381">
        <v>1775</v>
      </c>
      <c r="BY1381">
        <v>1750</v>
      </c>
      <c r="BZ1381">
        <v>1750</v>
      </c>
      <c r="CA1381">
        <v>1750</v>
      </c>
      <c r="CB1381">
        <v>1800</v>
      </c>
      <c r="CC1381">
        <v>1900</v>
      </c>
      <c r="CD1381">
        <v>1800</v>
      </c>
      <c r="CE1381">
        <v>1850</v>
      </c>
      <c r="CF1381">
        <v>1900</v>
      </c>
      <c r="CG1381">
        <v>1972.5</v>
      </c>
      <c r="CH1381">
        <v>1991</v>
      </c>
      <c r="CI1381">
        <v>1900</v>
      </c>
      <c r="CJ1381">
        <v>1900</v>
      </c>
      <c r="CK1381">
        <v>1900</v>
      </c>
      <c r="CL1381">
        <v>1900</v>
      </c>
      <c r="CM1381">
        <v>1900</v>
      </c>
      <c r="CN1381">
        <v>1900</v>
      </c>
      <c r="CO1381">
        <v>1939</v>
      </c>
      <c r="CP1381">
        <v>1950</v>
      </c>
      <c r="CQ1381">
        <v>1900</v>
      </c>
      <c r="CR1381">
        <v>1950</v>
      </c>
      <c r="CS1381">
        <v>1900</v>
      </c>
      <c r="CT1381">
        <v>1995</v>
      </c>
      <c r="CU1381">
        <v>1950</v>
      </c>
      <c r="CV1381">
        <v>1962.5</v>
      </c>
    </row>
    <row r="1382" spans="1:100" x14ac:dyDescent="0.25">
      <c r="A1382">
        <v>92131</v>
      </c>
      <c r="B1382" s="4" t="s">
        <v>217</v>
      </c>
      <c r="C1382" s="4" t="s">
        <v>117</v>
      </c>
      <c r="D1382" s="4" t="s">
        <v>217</v>
      </c>
      <c r="E1382" s="4" t="s">
        <v>217</v>
      </c>
      <c r="F1382">
        <v>1381</v>
      </c>
      <c r="CI1382">
        <v>2075</v>
      </c>
      <c r="CJ1382">
        <v>2100</v>
      </c>
      <c r="CK1382">
        <v>2150</v>
      </c>
      <c r="CL1382">
        <v>2195</v>
      </c>
      <c r="CM1382">
        <v>2115</v>
      </c>
      <c r="CN1382">
        <v>2300</v>
      </c>
      <c r="CO1382">
        <v>2243.5</v>
      </c>
      <c r="CP1382">
        <v>2261</v>
      </c>
      <c r="CQ1382">
        <v>2392</v>
      </c>
      <c r="CR1382">
        <v>2395</v>
      </c>
      <c r="CS1382">
        <v>2390</v>
      </c>
      <c r="CT1382">
        <v>2195</v>
      </c>
      <c r="CU1382">
        <v>2295</v>
      </c>
      <c r="CV1382">
        <v>2325</v>
      </c>
    </row>
    <row r="1383" spans="1:100" x14ac:dyDescent="0.25">
      <c r="A1383">
        <v>33156</v>
      </c>
      <c r="B1383" s="4" t="s">
        <v>1071</v>
      </c>
      <c r="C1383" s="4" t="s">
        <v>171</v>
      </c>
      <c r="D1383" s="4" t="s">
        <v>172</v>
      </c>
      <c r="E1383" s="4" t="s">
        <v>173</v>
      </c>
      <c r="F1383">
        <v>1382</v>
      </c>
      <c r="CD1383">
        <v>2150</v>
      </c>
      <c r="CE1383">
        <v>2262.5</v>
      </c>
      <c r="CF1383">
        <v>2250</v>
      </c>
      <c r="CG1383">
        <v>2200</v>
      </c>
      <c r="CH1383">
        <v>2179</v>
      </c>
      <c r="CI1383">
        <v>2200</v>
      </c>
      <c r="CJ1383">
        <v>2150</v>
      </c>
      <c r="CK1383">
        <v>2000</v>
      </c>
      <c r="CL1383">
        <v>1989</v>
      </c>
      <c r="CM1383">
        <v>1978</v>
      </c>
      <c r="CN1383">
        <v>1890</v>
      </c>
      <c r="CO1383">
        <v>2100</v>
      </c>
      <c r="CP1383">
        <v>2000</v>
      </c>
      <c r="CQ1383">
        <v>2100</v>
      </c>
      <c r="CR1383">
        <v>2300</v>
      </c>
      <c r="CS1383">
        <v>2300</v>
      </c>
      <c r="CT1383">
        <v>2200</v>
      </c>
      <c r="CU1383">
        <v>2350</v>
      </c>
      <c r="CV1383">
        <v>2350</v>
      </c>
    </row>
    <row r="1384" spans="1:100" x14ac:dyDescent="0.25">
      <c r="A1384">
        <v>96814</v>
      </c>
      <c r="B1384" s="4" t="s">
        <v>453</v>
      </c>
      <c r="C1384" s="4" t="s">
        <v>454</v>
      </c>
      <c r="D1384" s="4" t="s">
        <v>455</v>
      </c>
      <c r="E1384" s="4" t="s">
        <v>453</v>
      </c>
      <c r="F1384">
        <v>1383</v>
      </c>
      <c r="BD1384">
        <v>3200</v>
      </c>
      <c r="BE1384">
        <v>3400</v>
      </c>
      <c r="BF1384">
        <v>3500</v>
      </c>
      <c r="BG1384">
        <v>3600</v>
      </c>
      <c r="BH1384">
        <v>3500</v>
      </c>
      <c r="BI1384">
        <v>3500</v>
      </c>
      <c r="BJ1384">
        <v>3500</v>
      </c>
      <c r="BK1384">
        <v>3500</v>
      </c>
      <c r="BL1384">
        <v>3500</v>
      </c>
      <c r="BM1384">
        <v>3500</v>
      </c>
      <c r="BN1384">
        <v>3550</v>
      </c>
      <c r="BO1384">
        <v>3750</v>
      </c>
      <c r="BP1384">
        <v>3200</v>
      </c>
      <c r="BQ1384">
        <v>3500</v>
      </c>
      <c r="BR1384">
        <v>3550</v>
      </c>
      <c r="BS1384">
        <v>3400</v>
      </c>
      <c r="BT1384">
        <v>3400</v>
      </c>
      <c r="BU1384">
        <v>3400</v>
      </c>
      <c r="BV1384">
        <v>3500</v>
      </c>
      <c r="BW1384">
        <v>3400</v>
      </c>
      <c r="BX1384">
        <v>3200</v>
      </c>
      <c r="BY1384">
        <v>2897.5</v>
      </c>
      <c r="BZ1384">
        <v>3200</v>
      </c>
      <c r="CA1384">
        <v>3000</v>
      </c>
      <c r="CB1384">
        <v>3000</v>
      </c>
      <c r="CC1384">
        <v>2997.5</v>
      </c>
      <c r="CD1384">
        <v>3100</v>
      </c>
      <c r="CE1384">
        <v>2900</v>
      </c>
      <c r="CF1384">
        <v>2900</v>
      </c>
      <c r="CG1384">
        <v>2950</v>
      </c>
      <c r="CH1384">
        <v>3100</v>
      </c>
      <c r="CI1384">
        <v>3250</v>
      </c>
      <c r="CJ1384">
        <v>3250</v>
      </c>
      <c r="CK1384">
        <v>3300</v>
      </c>
      <c r="CL1384">
        <v>3050</v>
      </c>
      <c r="CM1384">
        <v>3200</v>
      </c>
      <c r="CN1384">
        <v>2950</v>
      </c>
      <c r="CO1384">
        <v>3125</v>
      </c>
      <c r="CP1384">
        <v>3200</v>
      </c>
      <c r="CQ1384">
        <v>3200</v>
      </c>
      <c r="CR1384">
        <v>3200</v>
      </c>
      <c r="CS1384">
        <v>3400</v>
      </c>
      <c r="CT1384">
        <v>3000</v>
      </c>
      <c r="CU1384">
        <v>3200</v>
      </c>
      <c r="CV1384">
        <v>3200</v>
      </c>
    </row>
    <row r="1385" spans="1:100" x14ac:dyDescent="0.25">
      <c r="A1385">
        <v>33907</v>
      </c>
      <c r="B1385" s="4" t="s">
        <v>557</v>
      </c>
      <c r="C1385" s="4" t="s">
        <v>171</v>
      </c>
      <c r="D1385" s="4" t="s">
        <v>557</v>
      </c>
      <c r="E1385" s="4" t="s">
        <v>558</v>
      </c>
      <c r="F1385">
        <v>1384</v>
      </c>
      <c r="W1385">
        <v>745</v>
      </c>
      <c r="X1385">
        <v>750</v>
      </c>
      <c r="Y1385">
        <v>725</v>
      </c>
      <c r="Z1385">
        <v>702.5</v>
      </c>
      <c r="AA1385">
        <v>750</v>
      </c>
      <c r="AB1385">
        <v>795</v>
      </c>
      <c r="AC1385">
        <v>750</v>
      </c>
      <c r="AD1385">
        <v>750</v>
      </c>
      <c r="AE1385">
        <v>750</v>
      </c>
      <c r="AF1385">
        <v>750</v>
      </c>
      <c r="AG1385">
        <v>710</v>
      </c>
      <c r="AH1385">
        <v>692.5</v>
      </c>
      <c r="AI1385">
        <v>750</v>
      </c>
      <c r="AJ1385">
        <v>754</v>
      </c>
      <c r="AK1385">
        <v>745</v>
      </c>
      <c r="AL1385">
        <v>781</v>
      </c>
      <c r="AM1385">
        <v>793</v>
      </c>
      <c r="AN1385">
        <v>790</v>
      </c>
      <c r="AO1385">
        <v>800</v>
      </c>
      <c r="AP1385">
        <v>750</v>
      </c>
      <c r="AQ1385">
        <v>750</v>
      </c>
      <c r="AR1385">
        <v>800</v>
      </c>
      <c r="AS1385">
        <v>800</v>
      </c>
      <c r="AT1385">
        <v>836</v>
      </c>
      <c r="AU1385">
        <v>850</v>
      </c>
      <c r="AV1385">
        <v>803.5</v>
      </c>
      <c r="AW1385">
        <v>835</v>
      </c>
      <c r="AX1385">
        <v>832</v>
      </c>
      <c r="AY1385">
        <v>857</v>
      </c>
      <c r="AZ1385">
        <v>863</v>
      </c>
      <c r="BA1385">
        <v>850</v>
      </c>
      <c r="BB1385">
        <v>899</v>
      </c>
      <c r="BC1385">
        <v>900</v>
      </c>
      <c r="BD1385">
        <v>901</v>
      </c>
      <c r="BE1385">
        <v>845</v>
      </c>
      <c r="BF1385">
        <v>880</v>
      </c>
      <c r="BG1385">
        <v>933</v>
      </c>
      <c r="BH1385">
        <v>944</v>
      </c>
      <c r="BI1385">
        <v>900</v>
      </c>
      <c r="BJ1385">
        <v>1016</v>
      </c>
      <c r="BK1385">
        <v>955</v>
      </c>
      <c r="BL1385">
        <v>950</v>
      </c>
      <c r="BM1385">
        <v>950</v>
      </c>
      <c r="BN1385">
        <v>1015.5</v>
      </c>
      <c r="BO1385">
        <v>1050</v>
      </c>
      <c r="BP1385">
        <v>1050</v>
      </c>
      <c r="BQ1385">
        <v>1099</v>
      </c>
      <c r="BR1385">
        <v>1104.5</v>
      </c>
      <c r="BS1385">
        <v>1090</v>
      </c>
      <c r="BT1385">
        <v>1090</v>
      </c>
      <c r="BU1385">
        <v>1150</v>
      </c>
      <c r="BV1385">
        <v>1156</v>
      </c>
      <c r="BW1385">
        <v>1094</v>
      </c>
      <c r="BX1385">
        <v>1145</v>
      </c>
      <c r="BY1385">
        <v>1100</v>
      </c>
      <c r="BZ1385">
        <v>1207</v>
      </c>
      <c r="CA1385">
        <v>1154</v>
      </c>
      <c r="CB1385">
        <v>1154</v>
      </c>
      <c r="CC1385">
        <v>1225</v>
      </c>
      <c r="CD1385">
        <v>1045</v>
      </c>
      <c r="CE1385">
        <v>1150</v>
      </c>
      <c r="CF1385">
        <v>1050</v>
      </c>
      <c r="CG1385">
        <v>1150</v>
      </c>
      <c r="CH1385">
        <v>1186.5</v>
      </c>
      <c r="CI1385">
        <v>1165</v>
      </c>
      <c r="CJ1385">
        <v>1174.5</v>
      </c>
      <c r="CK1385">
        <v>1174</v>
      </c>
      <c r="CL1385">
        <v>1159.5</v>
      </c>
      <c r="CM1385">
        <v>1157.5</v>
      </c>
      <c r="CN1385">
        <v>1189</v>
      </c>
      <c r="CO1385">
        <v>1202</v>
      </c>
      <c r="CP1385">
        <v>1202</v>
      </c>
      <c r="CQ1385">
        <v>1200</v>
      </c>
      <c r="CR1385">
        <v>1255</v>
      </c>
      <c r="CS1385">
        <v>1227</v>
      </c>
      <c r="CT1385">
        <v>1199</v>
      </c>
      <c r="CU1385">
        <v>1189</v>
      </c>
      <c r="CV1385">
        <v>1200</v>
      </c>
    </row>
    <row r="1386" spans="1:100" x14ac:dyDescent="0.25">
      <c r="A1386">
        <v>2453</v>
      </c>
      <c r="B1386" s="4" t="s">
        <v>1072</v>
      </c>
      <c r="C1386" s="4" t="s">
        <v>199</v>
      </c>
      <c r="D1386" s="4" t="s">
        <v>200</v>
      </c>
      <c r="E1386" s="4" t="s">
        <v>259</v>
      </c>
      <c r="F1386">
        <v>1385</v>
      </c>
      <c r="X1386">
        <v>2007.5</v>
      </c>
      <c r="Y1386">
        <v>2150</v>
      </c>
      <c r="Z1386">
        <v>2250</v>
      </c>
      <c r="AA1386">
        <v>2300</v>
      </c>
      <c r="AB1386">
        <v>2420</v>
      </c>
      <c r="AC1386">
        <v>2311</v>
      </c>
      <c r="AD1386">
        <v>2397</v>
      </c>
      <c r="AE1386">
        <v>2468</v>
      </c>
      <c r="AF1386">
        <v>2348</v>
      </c>
      <c r="AG1386">
        <v>2316</v>
      </c>
      <c r="AH1386">
        <v>2299.5</v>
      </c>
      <c r="AI1386">
        <v>2227</v>
      </c>
      <c r="AJ1386">
        <v>2245</v>
      </c>
      <c r="AK1386">
        <v>2309</v>
      </c>
      <c r="AL1386">
        <v>2309</v>
      </c>
      <c r="AM1386">
        <v>2327.5</v>
      </c>
      <c r="AN1386">
        <v>2315</v>
      </c>
      <c r="AO1386">
        <v>2309</v>
      </c>
      <c r="AP1386">
        <v>2265.5</v>
      </c>
      <c r="AQ1386">
        <v>2250</v>
      </c>
      <c r="AR1386">
        <v>2180</v>
      </c>
      <c r="AS1386">
        <v>2105</v>
      </c>
      <c r="AT1386">
        <v>2230</v>
      </c>
      <c r="AU1386">
        <v>2200</v>
      </c>
      <c r="AV1386">
        <v>2200</v>
      </c>
      <c r="AW1386">
        <v>2000</v>
      </c>
      <c r="AX1386">
        <v>1900</v>
      </c>
      <c r="AY1386">
        <v>2225</v>
      </c>
      <c r="AZ1386">
        <v>2300</v>
      </c>
      <c r="BA1386">
        <v>2310</v>
      </c>
      <c r="BB1386">
        <v>2200</v>
      </c>
      <c r="BC1386">
        <v>2050</v>
      </c>
      <c r="BD1386">
        <v>2252.5</v>
      </c>
      <c r="BE1386">
        <v>2270.5</v>
      </c>
      <c r="BF1386">
        <v>2260</v>
      </c>
      <c r="BG1386">
        <v>2260</v>
      </c>
      <c r="BH1386">
        <v>2271</v>
      </c>
      <c r="BI1386">
        <v>2225</v>
      </c>
      <c r="BJ1386">
        <v>2282.5</v>
      </c>
      <c r="BK1386">
        <v>2330</v>
      </c>
      <c r="BL1386">
        <v>2317.5</v>
      </c>
      <c r="BM1386">
        <v>2260</v>
      </c>
      <c r="BN1386">
        <v>2260</v>
      </c>
      <c r="BO1386">
        <v>2300</v>
      </c>
      <c r="BP1386">
        <v>2285</v>
      </c>
      <c r="BQ1386">
        <v>2306</v>
      </c>
      <c r="BR1386">
        <v>2310</v>
      </c>
      <c r="BS1386">
        <v>2300</v>
      </c>
      <c r="BT1386">
        <v>2282.5</v>
      </c>
      <c r="BU1386">
        <v>2275.5</v>
      </c>
      <c r="BV1386">
        <v>2300</v>
      </c>
      <c r="BW1386">
        <v>2300</v>
      </c>
      <c r="BX1386">
        <v>2260</v>
      </c>
      <c r="BY1386">
        <v>2000</v>
      </c>
      <c r="BZ1386">
        <v>2255</v>
      </c>
      <c r="CA1386">
        <v>2260</v>
      </c>
      <c r="CB1386">
        <v>2200</v>
      </c>
      <c r="CC1386">
        <v>2260</v>
      </c>
      <c r="CD1386">
        <v>2271</v>
      </c>
      <c r="CE1386">
        <v>2232.5</v>
      </c>
      <c r="CF1386">
        <v>2260</v>
      </c>
      <c r="CG1386">
        <v>2260</v>
      </c>
      <c r="CH1386">
        <v>2300</v>
      </c>
      <c r="CI1386">
        <v>2310</v>
      </c>
      <c r="CJ1386">
        <v>2325</v>
      </c>
      <c r="CK1386">
        <v>2271</v>
      </c>
      <c r="CL1386">
        <v>2200</v>
      </c>
      <c r="CM1386">
        <v>2200</v>
      </c>
      <c r="CN1386">
        <v>2100</v>
      </c>
      <c r="CO1386">
        <v>2100</v>
      </c>
      <c r="CP1386">
        <v>2200</v>
      </c>
      <c r="CQ1386">
        <v>2200</v>
      </c>
      <c r="CR1386">
        <v>2127.5</v>
      </c>
      <c r="CS1386">
        <v>2100</v>
      </c>
      <c r="CT1386">
        <v>2285</v>
      </c>
      <c r="CU1386">
        <v>2295</v>
      </c>
      <c r="CV1386">
        <v>2300</v>
      </c>
    </row>
    <row r="1387" spans="1:100" x14ac:dyDescent="0.25">
      <c r="A1387">
        <v>46268</v>
      </c>
      <c r="B1387" s="4" t="s">
        <v>289</v>
      </c>
      <c r="C1387" s="4" t="s">
        <v>290</v>
      </c>
      <c r="D1387" s="4" t="s">
        <v>289</v>
      </c>
      <c r="E1387" s="4" t="s">
        <v>291</v>
      </c>
      <c r="F1387">
        <v>1386</v>
      </c>
      <c r="CH1387">
        <v>908</v>
      </c>
      <c r="CI1387">
        <v>924</v>
      </c>
      <c r="CJ1387">
        <v>900.5</v>
      </c>
      <c r="CK1387">
        <v>914</v>
      </c>
      <c r="CL1387">
        <v>935</v>
      </c>
      <c r="CM1387">
        <v>949</v>
      </c>
      <c r="CN1387">
        <v>949</v>
      </c>
      <c r="CO1387">
        <v>967</v>
      </c>
      <c r="CP1387">
        <v>945</v>
      </c>
      <c r="CQ1387">
        <v>925</v>
      </c>
      <c r="CR1387">
        <v>879</v>
      </c>
      <c r="CS1387">
        <v>899</v>
      </c>
      <c r="CT1387">
        <v>909</v>
      </c>
      <c r="CU1387">
        <v>896.5</v>
      </c>
      <c r="CV1387">
        <v>919</v>
      </c>
    </row>
    <row r="1388" spans="1:100" x14ac:dyDescent="0.25">
      <c r="A1388">
        <v>97266</v>
      </c>
      <c r="B1388" s="4" t="s">
        <v>245</v>
      </c>
      <c r="C1388" s="4" t="s">
        <v>246</v>
      </c>
      <c r="D1388" s="4" t="s">
        <v>245</v>
      </c>
      <c r="E1388" s="4" t="s">
        <v>247</v>
      </c>
      <c r="F1388">
        <v>1387</v>
      </c>
      <c r="CE1388">
        <v>1150</v>
      </c>
      <c r="CF1388">
        <v>1250</v>
      </c>
      <c r="CG1388">
        <v>1285</v>
      </c>
      <c r="CH1388">
        <v>1317.5</v>
      </c>
      <c r="CI1388">
        <v>1305</v>
      </c>
      <c r="CJ1388">
        <v>1395</v>
      </c>
      <c r="CK1388">
        <v>1297.5</v>
      </c>
      <c r="CL1388">
        <v>1300</v>
      </c>
      <c r="CM1388">
        <v>1237.5</v>
      </c>
      <c r="CN1388">
        <v>1205</v>
      </c>
      <c r="CO1388">
        <v>1197</v>
      </c>
      <c r="CP1388">
        <v>1295</v>
      </c>
      <c r="CQ1388">
        <v>1295</v>
      </c>
      <c r="CR1388">
        <v>1235</v>
      </c>
      <c r="CS1388">
        <v>1275</v>
      </c>
      <c r="CT1388">
        <v>1295</v>
      </c>
      <c r="CU1388">
        <v>1295</v>
      </c>
      <c r="CV1388">
        <v>1360</v>
      </c>
    </row>
    <row r="1389" spans="1:100" x14ac:dyDescent="0.25">
      <c r="A1389">
        <v>50014</v>
      </c>
      <c r="B1389" s="4" t="s">
        <v>959</v>
      </c>
      <c r="C1389" s="4" t="s">
        <v>683</v>
      </c>
      <c r="D1389" s="4" t="s">
        <v>959</v>
      </c>
      <c r="E1389" s="4" t="s">
        <v>960</v>
      </c>
      <c r="F1389">
        <v>1388</v>
      </c>
      <c r="CE1389">
        <v>1104</v>
      </c>
      <c r="CF1389">
        <v>1000</v>
      </c>
      <c r="CG1389">
        <v>1097.5</v>
      </c>
      <c r="CH1389">
        <v>1060</v>
      </c>
      <c r="CI1389">
        <v>1005</v>
      </c>
      <c r="CJ1389">
        <v>990</v>
      </c>
      <c r="CK1389">
        <v>954</v>
      </c>
      <c r="CL1389">
        <v>922</v>
      </c>
      <c r="CM1389">
        <v>945</v>
      </c>
      <c r="CN1389">
        <v>992</v>
      </c>
      <c r="CO1389">
        <v>1008</v>
      </c>
      <c r="CP1389">
        <v>850</v>
      </c>
      <c r="CQ1389">
        <v>900</v>
      </c>
      <c r="CR1389">
        <v>925</v>
      </c>
      <c r="CS1389">
        <v>910</v>
      </c>
      <c r="CT1389">
        <v>876.5</v>
      </c>
      <c r="CU1389">
        <v>868</v>
      </c>
      <c r="CV1389">
        <v>863</v>
      </c>
    </row>
    <row r="1390" spans="1:100" x14ac:dyDescent="0.25">
      <c r="A1390">
        <v>23233</v>
      </c>
      <c r="B1390" s="4" t="s">
        <v>788</v>
      </c>
      <c r="C1390" s="4" t="s">
        <v>175</v>
      </c>
      <c r="D1390" s="4" t="s">
        <v>209</v>
      </c>
      <c r="E1390" s="4" t="s">
        <v>788</v>
      </c>
      <c r="F1390">
        <v>1389</v>
      </c>
      <c r="CG1390">
        <v>1686</v>
      </c>
      <c r="CH1390">
        <v>1565</v>
      </c>
      <c r="CI1390">
        <v>1462.5</v>
      </c>
      <c r="CJ1390">
        <v>1330</v>
      </c>
      <c r="CK1390">
        <v>1400</v>
      </c>
      <c r="CL1390">
        <v>1375</v>
      </c>
      <c r="CM1390">
        <v>1440</v>
      </c>
      <c r="CN1390">
        <v>1345</v>
      </c>
      <c r="CO1390">
        <v>1420</v>
      </c>
      <c r="CP1390">
        <v>1440</v>
      </c>
      <c r="CQ1390">
        <v>1345</v>
      </c>
      <c r="CR1390">
        <v>1350</v>
      </c>
      <c r="CS1390">
        <v>1340</v>
      </c>
      <c r="CT1390">
        <v>1400</v>
      </c>
      <c r="CU1390">
        <v>1415</v>
      </c>
      <c r="CV1390">
        <v>1430</v>
      </c>
    </row>
    <row r="1391" spans="1:100" x14ac:dyDescent="0.25">
      <c r="A1391">
        <v>22042</v>
      </c>
      <c r="B1391" s="4" t="s">
        <v>1073</v>
      </c>
      <c r="C1391" s="4" t="s">
        <v>175</v>
      </c>
      <c r="D1391" s="4" t="s">
        <v>142</v>
      </c>
      <c r="E1391" s="4" t="s">
        <v>519</v>
      </c>
      <c r="F1391">
        <v>1390</v>
      </c>
      <c r="CF1391">
        <v>2238</v>
      </c>
      <c r="CG1391">
        <v>2295</v>
      </c>
      <c r="CH1391">
        <v>2237.5</v>
      </c>
      <c r="CI1391">
        <v>2295</v>
      </c>
      <c r="CJ1391">
        <v>2600</v>
      </c>
      <c r="CK1391">
        <v>2605</v>
      </c>
      <c r="CL1391">
        <v>2570</v>
      </c>
      <c r="CM1391">
        <v>2482.5</v>
      </c>
      <c r="CN1391">
        <v>2413.5</v>
      </c>
      <c r="CO1391">
        <v>2300</v>
      </c>
      <c r="CP1391">
        <v>2352.5</v>
      </c>
      <c r="CQ1391">
        <v>2400</v>
      </c>
      <c r="CR1391">
        <v>2408</v>
      </c>
      <c r="CS1391">
        <v>2425</v>
      </c>
      <c r="CT1391">
        <v>2449</v>
      </c>
      <c r="CU1391">
        <v>2483.5</v>
      </c>
      <c r="CV1391">
        <v>2500</v>
      </c>
    </row>
    <row r="1392" spans="1:100" x14ac:dyDescent="0.25">
      <c r="A1392">
        <v>21237</v>
      </c>
      <c r="B1392" s="4" t="s">
        <v>1074</v>
      </c>
      <c r="C1392" s="4" t="s">
        <v>168</v>
      </c>
      <c r="D1392" s="4" t="s">
        <v>169</v>
      </c>
      <c r="E1392" s="4" t="s">
        <v>169</v>
      </c>
      <c r="F1392">
        <v>1391</v>
      </c>
      <c r="CI1392">
        <v>1164.5</v>
      </c>
      <c r="CJ1392">
        <v>1132</v>
      </c>
      <c r="CK1392">
        <v>1137</v>
      </c>
      <c r="CL1392">
        <v>1137</v>
      </c>
      <c r="CM1392">
        <v>1170</v>
      </c>
      <c r="CN1392">
        <v>1275</v>
      </c>
      <c r="CO1392">
        <v>1320</v>
      </c>
      <c r="CP1392">
        <v>1172</v>
      </c>
      <c r="CQ1392">
        <v>1144</v>
      </c>
      <c r="CR1392">
        <v>1225</v>
      </c>
      <c r="CS1392">
        <v>1200</v>
      </c>
      <c r="CT1392">
        <v>1149</v>
      </c>
      <c r="CU1392">
        <v>1189</v>
      </c>
      <c r="CV1392">
        <v>1199.5</v>
      </c>
    </row>
    <row r="1393" spans="1:100" x14ac:dyDescent="0.25">
      <c r="A1393">
        <v>80214</v>
      </c>
      <c r="B1393" s="4" t="s">
        <v>187</v>
      </c>
      <c r="C1393" s="4" t="s">
        <v>231</v>
      </c>
      <c r="D1393" s="4" t="s">
        <v>232</v>
      </c>
      <c r="E1393" s="4" t="s">
        <v>357</v>
      </c>
      <c r="F1393">
        <v>1392</v>
      </c>
      <c r="CC1393">
        <v>1199</v>
      </c>
      <c r="CD1393">
        <v>1199.5</v>
      </c>
      <c r="CE1393">
        <v>1172.5</v>
      </c>
      <c r="CF1393">
        <v>1270</v>
      </c>
      <c r="CG1393">
        <v>1250</v>
      </c>
      <c r="CH1393">
        <v>1250</v>
      </c>
      <c r="CI1393">
        <v>1250</v>
      </c>
      <c r="CJ1393">
        <v>1300</v>
      </c>
      <c r="CK1393">
        <v>1300</v>
      </c>
      <c r="CL1393">
        <v>1297.5</v>
      </c>
      <c r="CM1393">
        <v>1262.5</v>
      </c>
      <c r="CN1393">
        <v>1325</v>
      </c>
      <c r="CO1393">
        <v>1300</v>
      </c>
      <c r="CP1393">
        <v>1300</v>
      </c>
      <c r="CQ1393">
        <v>1250</v>
      </c>
      <c r="CR1393">
        <v>1272.5</v>
      </c>
      <c r="CS1393">
        <v>1305</v>
      </c>
      <c r="CT1393">
        <v>1300</v>
      </c>
      <c r="CU1393">
        <v>1300</v>
      </c>
      <c r="CV1393">
        <v>1300</v>
      </c>
    </row>
    <row r="1394" spans="1:100" x14ac:dyDescent="0.25">
      <c r="A1394">
        <v>8648</v>
      </c>
      <c r="B1394" s="4" t="s">
        <v>1064</v>
      </c>
      <c r="C1394" s="4" t="s">
        <v>165</v>
      </c>
      <c r="D1394" s="4" t="s">
        <v>1075</v>
      </c>
      <c r="E1394" s="4" t="s">
        <v>1076</v>
      </c>
      <c r="F1394">
        <v>1393</v>
      </c>
      <c r="CE1394">
        <v>1825</v>
      </c>
      <c r="CF1394">
        <v>1737.5</v>
      </c>
      <c r="CG1394">
        <v>1650</v>
      </c>
      <c r="CH1394">
        <v>1610</v>
      </c>
      <c r="CI1394">
        <v>1600</v>
      </c>
      <c r="CJ1394">
        <v>1702.5</v>
      </c>
      <c r="CK1394">
        <v>1707.5</v>
      </c>
      <c r="CL1394">
        <v>1665</v>
      </c>
      <c r="CM1394">
        <v>1655</v>
      </c>
      <c r="CN1394">
        <v>1645</v>
      </c>
      <c r="CO1394">
        <v>1655</v>
      </c>
      <c r="CP1394">
        <v>1872.5</v>
      </c>
      <c r="CQ1394">
        <v>1942.5</v>
      </c>
      <c r="CR1394">
        <v>1890</v>
      </c>
      <c r="CS1394">
        <v>1990</v>
      </c>
      <c r="CT1394">
        <v>1932.5</v>
      </c>
      <c r="CU1394">
        <v>1925</v>
      </c>
      <c r="CV1394">
        <v>1907.5</v>
      </c>
    </row>
    <row r="1395" spans="1:100" x14ac:dyDescent="0.25">
      <c r="A1395">
        <v>89130</v>
      </c>
      <c r="B1395" s="4" t="s">
        <v>225</v>
      </c>
      <c r="C1395" s="4" t="s">
        <v>226</v>
      </c>
      <c r="D1395" s="4" t="s">
        <v>225</v>
      </c>
      <c r="E1395" s="4" t="s">
        <v>227</v>
      </c>
      <c r="F1395">
        <v>1394</v>
      </c>
      <c r="CG1395">
        <v>1013</v>
      </c>
      <c r="CH1395">
        <v>966</v>
      </c>
      <c r="CI1395">
        <v>925</v>
      </c>
      <c r="CJ1395">
        <v>927.5</v>
      </c>
      <c r="CK1395">
        <v>952</v>
      </c>
      <c r="CL1395">
        <v>957</v>
      </c>
      <c r="CM1395">
        <v>943</v>
      </c>
      <c r="CN1395">
        <v>955.5</v>
      </c>
      <c r="CO1395">
        <v>979</v>
      </c>
      <c r="CP1395">
        <v>980.5</v>
      </c>
      <c r="CQ1395">
        <v>1068</v>
      </c>
      <c r="CR1395">
        <v>1094</v>
      </c>
      <c r="CS1395">
        <v>1111</v>
      </c>
      <c r="CT1395">
        <v>1132</v>
      </c>
      <c r="CU1395">
        <v>1045</v>
      </c>
      <c r="CV1395">
        <v>1050</v>
      </c>
    </row>
    <row r="1396" spans="1:100" x14ac:dyDescent="0.25">
      <c r="A1396">
        <v>97306</v>
      </c>
      <c r="B1396" s="4" t="s">
        <v>569</v>
      </c>
      <c r="C1396" s="4" t="s">
        <v>246</v>
      </c>
      <c r="D1396" s="4" t="s">
        <v>569</v>
      </c>
      <c r="E1396" s="4" t="s">
        <v>291</v>
      </c>
      <c r="F1396">
        <v>1395</v>
      </c>
      <c r="CK1396">
        <v>1160</v>
      </c>
      <c r="CL1396">
        <v>1175</v>
      </c>
      <c r="CM1396">
        <v>1152.5</v>
      </c>
      <c r="CN1396">
        <v>1177.5</v>
      </c>
      <c r="CO1396">
        <v>1162.5</v>
      </c>
      <c r="CP1396">
        <v>1185</v>
      </c>
      <c r="CQ1396">
        <v>1185</v>
      </c>
      <c r="CR1396">
        <v>1172.5</v>
      </c>
      <c r="CS1396">
        <v>1200</v>
      </c>
      <c r="CT1396">
        <v>1212.5</v>
      </c>
      <c r="CU1396">
        <v>1200</v>
      </c>
      <c r="CV1396">
        <v>1200</v>
      </c>
    </row>
    <row r="1397" spans="1:100" x14ac:dyDescent="0.25">
      <c r="A1397">
        <v>55116</v>
      </c>
      <c r="B1397" s="4" t="s">
        <v>636</v>
      </c>
      <c r="C1397" s="4" t="s">
        <v>352</v>
      </c>
      <c r="D1397" s="4" t="s">
        <v>447</v>
      </c>
      <c r="E1397" s="4" t="s">
        <v>637</v>
      </c>
      <c r="F1397">
        <v>1396</v>
      </c>
      <c r="CD1397">
        <v>1450</v>
      </c>
      <c r="CE1397">
        <v>1475</v>
      </c>
      <c r="CF1397">
        <v>1491</v>
      </c>
      <c r="CG1397">
        <v>1400</v>
      </c>
      <c r="CH1397">
        <v>1370</v>
      </c>
      <c r="CI1397">
        <v>1460.5</v>
      </c>
      <c r="CJ1397">
        <v>1594</v>
      </c>
      <c r="CK1397">
        <v>1578</v>
      </c>
      <c r="CL1397">
        <v>1548</v>
      </c>
      <c r="CM1397">
        <v>1485</v>
      </c>
      <c r="CN1397">
        <v>1575</v>
      </c>
      <c r="CO1397">
        <v>1633</v>
      </c>
      <c r="CP1397">
        <v>1656</v>
      </c>
      <c r="CQ1397">
        <v>1575</v>
      </c>
      <c r="CR1397">
        <v>1630</v>
      </c>
      <c r="CS1397">
        <v>1689</v>
      </c>
      <c r="CT1397">
        <v>1713</v>
      </c>
      <c r="CU1397">
        <v>1661</v>
      </c>
      <c r="CV1397">
        <v>1627</v>
      </c>
    </row>
    <row r="1398" spans="1:100" x14ac:dyDescent="0.25">
      <c r="A1398">
        <v>27517</v>
      </c>
      <c r="B1398" s="4" t="s">
        <v>796</v>
      </c>
      <c r="C1398" s="4" t="s">
        <v>134</v>
      </c>
      <c r="D1398" s="4" t="s">
        <v>359</v>
      </c>
      <c r="E1398" s="4" t="s">
        <v>257</v>
      </c>
      <c r="F1398">
        <v>1397</v>
      </c>
      <c r="CE1398">
        <v>1265</v>
      </c>
      <c r="CF1398">
        <v>1205</v>
      </c>
      <c r="CG1398">
        <v>1190</v>
      </c>
      <c r="CH1398">
        <v>1190</v>
      </c>
      <c r="CI1398">
        <v>1192.5</v>
      </c>
      <c r="CJ1398">
        <v>1285</v>
      </c>
      <c r="CK1398">
        <v>1282.5</v>
      </c>
      <c r="CL1398">
        <v>1270</v>
      </c>
      <c r="CM1398">
        <v>1254.5</v>
      </c>
      <c r="CN1398">
        <v>1210</v>
      </c>
      <c r="CO1398">
        <v>1175</v>
      </c>
      <c r="CP1398">
        <v>1170</v>
      </c>
      <c r="CQ1398">
        <v>1200</v>
      </c>
      <c r="CR1398">
        <v>1164.5</v>
      </c>
      <c r="CS1398">
        <v>1226</v>
      </c>
      <c r="CT1398">
        <v>1292</v>
      </c>
      <c r="CU1398">
        <v>1266.5</v>
      </c>
      <c r="CV1398">
        <v>1219</v>
      </c>
    </row>
    <row r="1399" spans="1:100" x14ac:dyDescent="0.25">
      <c r="A1399">
        <v>80237</v>
      </c>
      <c r="B1399" s="4" t="s">
        <v>232</v>
      </c>
      <c r="C1399" s="4" t="s">
        <v>231</v>
      </c>
      <c r="D1399" s="4" t="s">
        <v>232</v>
      </c>
      <c r="E1399" s="4" t="s">
        <v>232</v>
      </c>
      <c r="F1399">
        <v>1398</v>
      </c>
      <c r="BZ1399">
        <v>1884.5</v>
      </c>
      <c r="CA1399">
        <v>1601.5</v>
      </c>
      <c r="CB1399">
        <v>1537.5</v>
      </c>
      <c r="CC1399">
        <v>1599</v>
      </c>
      <c r="CD1399">
        <v>1582.5</v>
      </c>
      <c r="CE1399">
        <v>1629</v>
      </c>
      <c r="CF1399">
        <v>1547.5</v>
      </c>
      <c r="CG1399">
        <v>1635</v>
      </c>
      <c r="CH1399">
        <v>1855</v>
      </c>
      <c r="CI1399">
        <v>1885</v>
      </c>
      <c r="CJ1399">
        <v>1895</v>
      </c>
      <c r="CK1399">
        <v>1925</v>
      </c>
      <c r="CL1399">
        <v>1880</v>
      </c>
      <c r="CM1399">
        <v>1875</v>
      </c>
      <c r="CN1399">
        <v>1820</v>
      </c>
      <c r="CO1399">
        <v>1828</v>
      </c>
      <c r="CP1399">
        <v>1807.5</v>
      </c>
      <c r="CQ1399">
        <v>1807</v>
      </c>
      <c r="CR1399">
        <v>1835.5</v>
      </c>
      <c r="CS1399">
        <v>1814.5</v>
      </c>
      <c r="CT1399">
        <v>1812.5</v>
      </c>
      <c r="CU1399">
        <v>1777.5</v>
      </c>
      <c r="CV1399">
        <v>1810.5</v>
      </c>
    </row>
    <row r="1400" spans="1:100" x14ac:dyDescent="0.25">
      <c r="A1400">
        <v>33183</v>
      </c>
      <c r="B1400" s="4" t="s">
        <v>1077</v>
      </c>
      <c r="C1400" s="4" t="s">
        <v>171</v>
      </c>
      <c r="D1400" s="4" t="s">
        <v>172</v>
      </c>
      <c r="E1400" s="4" t="s">
        <v>173</v>
      </c>
      <c r="F1400">
        <v>1399</v>
      </c>
      <c r="L1400">
        <v>1237.5</v>
      </c>
      <c r="M1400">
        <v>1200</v>
      </c>
      <c r="N1400">
        <v>1250</v>
      </c>
      <c r="O1400">
        <v>1300</v>
      </c>
      <c r="P1400">
        <v>1274.5</v>
      </c>
      <c r="Q1400">
        <v>1250</v>
      </c>
      <c r="R1400">
        <v>1274.5</v>
      </c>
      <c r="S1400">
        <v>1265</v>
      </c>
      <c r="T1400">
        <v>1280</v>
      </c>
      <c r="U1400">
        <v>1200</v>
      </c>
      <c r="V1400">
        <v>1200</v>
      </c>
      <c r="W1400">
        <v>1200</v>
      </c>
      <c r="X1400">
        <v>1200</v>
      </c>
      <c r="Y1400">
        <v>1225</v>
      </c>
      <c r="Z1400">
        <v>1250</v>
      </c>
      <c r="AA1400">
        <v>1250</v>
      </c>
      <c r="AB1400">
        <v>1285</v>
      </c>
      <c r="AC1400">
        <v>1300</v>
      </c>
      <c r="AD1400">
        <v>1300</v>
      </c>
      <c r="AE1400">
        <v>1300</v>
      </c>
      <c r="AF1400">
        <v>1300</v>
      </c>
      <c r="AG1400">
        <v>1250</v>
      </c>
      <c r="AH1400">
        <v>1262.5</v>
      </c>
      <c r="AI1400">
        <v>1250</v>
      </c>
      <c r="AJ1400">
        <v>1250</v>
      </c>
      <c r="AK1400">
        <v>1267.5</v>
      </c>
      <c r="AL1400">
        <v>1292</v>
      </c>
      <c r="AM1400">
        <v>1300</v>
      </c>
      <c r="AN1400">
        <v>1350</v>
      </c>
      <c r="AO1400">
        <v>1325</v>
      </c>
      <c r="AP1400">
        <v>1350</v>
      </c>
      <c r="AQ1400">
        <v>1350</v>
      </c>
      <c r="AR1400">
        <v>1350</v>
      </c>
      <c r="AS1400">
        <v>1350</v>
      </c>
      <c r="AT1400">
        <v>1300</v>
      </c>
      <c r="AU1400">
        <v>1300</v>
      </c>
      <c r="AV1400">
        <v>1300</v>
      </c>
      <c r="AW1400">
        <v>1300</v>
      </c>
      <c r="AX1400">
        <v>1300</v>
      </c>
      <c r="AY1400">
        <v>1300</v>
      </c>
      <c r="AZ1400">
        <v>1350</v>
      </c>
      <c r="BA1400">
        <v>1350</v>
      </c>
      <c r="BB1400">
        <v>1387.5</v>
      </c>
      <c r="BC1400">
        <v>1375</v>
      </c>
      <c r="BD1400">
        <v>1350</v>
      </c>
      <c r="BE1400">
        <v>1350</v>
      </c>
      <c r="BF1400">
        <v>1350</v>
      </c>
      <c r="BG1400">
        <v>1350</v>
      </c>
      <c r="BH1400">
        <v>1350</v>
      </c>
      <c r="BI1400">
        <v>1350</v>
      </c>
      <c r="BJ1400">
        <v>1395</v>
      </c>
      <c r="BK1400">
        <v>1400</v>
      </c>
      <c r="BL1400">
        <v>1400</v>
      </c>
      <c r="BM1400">
        <v>1400</v>
      </c>
      <c r="BN1400">
        <v>1400</v>
      </c>
      <c r="BO1400">
        <v>1450</v>
      </c>
      <c r="BP1400">
        <v>1412.5</v>
      </c>
      <c r="BQ1400">
        <v>1450</v>
      </c>
      <c r="BR1400">
        <v>1450</v>
      </c>
      <c r="BS1400">
        <v>1450</v>
      </c>
      <c r="BT1400">
        <v>1450</v>
      </c>
      <c r="BU1400">
        <v>1400</v>
      </c>
      <c r="BV1400">
        <v>1400</v>
      </c>
      <c r="BW1400">
        <v>1400</v>
      </c>
      <c r="BX1400">
        <v>1400</v>
      </c>
      <c r="BY1400">
        <v>1430</v>
      </c>
      <c r="BZ1400">
        <v>1450</v>
      </c>
      <c r="CA1400">
        <v>1400</v>
      </c>
      <c r="CB1400">
        <v>1425</v>
      </c>
      <c r="CC1400">
        <v>1400</v>
      </c>
      <c r="CD1400">
        <v>1400</v>
      </c>
      <c r="CE1400">
        <v>1450</v>
      </c>
      <c r="CF1400">
        <v>1500</v>
      </c>
      <c r="CG1400">
        <v>1500</v>
      </c>
      <c r="CH1400">
        <v>1500</v>
      </c>
      <c r="CI1400">
        <v>1500</v>
      </c>
      <c r="CJ1400">
        <v>1500</v>
      </c>
      <c r="CK1400">
        <v>1500</v>
      </c>
      <c r="CL1400">
        <v>1500</v>
      </c>
      <c r="CM1400">
        <v>1450</v>
      </c>
      <c r="CN1400">
        <v>1450</v>
      </c>
      <c r="CO1400">
        <v>1479.5</v>
      </c>
      <c r="CP1400">
        <v>1500</v>
      </c>
      <c r="CQ1400">
        <v>1450</v>
      </c>
      <c r="CR1400">
        <v>1500</v>
      </c>
      <c r="CS1400">
        <v>1550</v>
      </c>
      <c r="CT1400">
        <v>1550</v>
      </c>
      <c r="CU1400">
        <v>1500</v>
      </c>
      <c r="CV1400">
        <v>1500</v>
      </c>
    </row>
    <row r="1401" spans="1:100" x14ac:dyDescent="0.25">
      <c r="A1401">
        <v>2368</v>
      </c>
      <c r="B1401" s="4" t="s">
        <v>1078</v>
      </c>
      <c r="C1401" s="4" t="s">
        <v>199</v>
      </c>
      <c r="D1401" s="4" t="s">
        <v>200</v>
      </c>
      <c r="E1401" s="4" t="s">
        <v>201</v>
      </c>
      <c r="F1401">
        <v>1400</v>
      </c>
      <c r="CI1401">
        <v>1745</v>
      </c>
      <c r="CJ1401">
        <v>1856.5</v>
      </c>
      <c r="CK1401">
        <v>1923.5</v>
      </c>
      <c r="CL1401">
        <v>1860</v>
      </c>
      <c r="CM1401">
        <v>1807</v>
      </c>
      <c r="CN1401">
        <v>1875</v>
      </c>
      <c r="CO1401">
        <v>1900</v>
      </c>
      <c r="CP1401">
        <v>1895.5</v>
      </c>
      <c r="CQ1401">
        <v>1896</v>
      </c>
      <c r="CR1401">
        <v>1900</v>
      </c>
      <c r="CS1401">
        <v>1875</v>
      </c>
      <c r="CT1401">
        <v>2085</v>
      </c>
      <c r="CU1401">
        <v>1958.5</v>
      </c>
      <c r="CV1401">
        <v>1955</v>
      </c>
    </row>
    <row r="1402" spans="1:100" x14ac:dyDescent="0.25">
      <c r="A1402">
        <v>2474</v>
      </c>
      <c r="B1402" s="4" t="s">
        <v>392</v>
      </c>
      <c r="C1402" s="4" t="s">
        <v>199</v>
      </c>
      <c r="D1402" s="4" t="s">
        <v>200</v>
      </c>
      <c r="E1402" s="4" t="s">
        <v>259</v>
      </c>
      <c r="F1402">
        <v>1401</v>
      </c>
      <c r="AH1402">
        <v>1600</v>
      </c>
      <c r="AI1402">
        <v>1650</v>
      </c>
      <c r="AJ1402">
        <v>1700</v>
      </c>
      <c r="AK1402">
        <v>1750</v>
      </c>
      <c r="AL1402">
        <v>1800</v>
      </c>
      <c r="AM1402">
        <v>1892.5</v>
      </c>
      <c r="AN1402">
        <v>1867.5</v>
      </c>
      <c r="AO1402">
        <v>1850</v>
      </c>
      <c r="AP1402">
        <v>1800</v>
      </c>
      <c r="AQ1402">
        <v>1800</v>
      </c>
      <c r="AR1402">
        <v>1800</v>
      </c>
      <c r="AS1402">
        <v>1950</v>
      </c>
      <c r="AT1402">
        <v>1899.5</v>
      </c>
      <c r="AU1402">
        <v>1900</v>
      </c>
      <c r="AV1402">
        <v>1900</v>
      </c>
      <c r="AW1402">
        <v>1900</v>
      </c>
      <c r="AX1402">
        <v>1950</v>
      </c>
      <c r="AY1402">
        <v>1972.5</v>
      </c>
      <c r="AZ1402">
        <v>1900</v>
      </c>
      <c r="BA1402">
        <v>1895</v>
      </c>
      <c r="BB1402">
        <v>1895</v>
      </c>
      <c r="BC1402">
        <v>1950</v>
      </c>
      <c r="BD1402">
        <v>1862.5</v>
      </c>
      <c r="BE1402">
        <v>1900</v>
      </c>
      <c r="BF1402">
        <v>1895</v>
      </c>
      <c r="BG1402">
        <v>1900</v>
      </c>
      <c r="BH1402">
        <v>1897.5</v>
      </c>
      <c r="BI1402">
        <v>1950</v>
      </c>
      <c r="BJ1402">
        <v>1950</v>
      </c>
      <c r="BK1402">
        <v>1975</v>
      </c>
      <c r="BL1402">
        <v>1950</v>
      </c>
      <c r="BM1402">
        <v>2000</v>
      </c>
      <c r="BN1402">
        <v>1972.5</v>
      </c>
      <c r="BO1402">
        <v>1800</v>
      </c>
      <c r="BP1402">
        <v>1825</v>
      </c>
      <c r="BQ1402">
        <v>1850</v>
      </c>
      <c r="BR1402">
        <v>1875</v>
      </c>
      <c r="BS1402">
        <v>1850</v>
      </c>
      <c r="BT1402">
        <v>1850</v>
      </c>
      <c r="BU1402">
        <v>1962.5</v>
      </c>
      <c r="BV1402">
        <v>2000</v>
      </c>
      <c r="BW1402">
        <v>2100</v>
      </c>
      <c r="BX1402">
        <v>1975</v>
      </c>
      <c r="BY1402">
        <v>2087.5</v>
      </c>
      <c r="BZ1402">
        <v>2100</v>
      </c>
      <c r="CA1402">
        <v>2099</v>
      </c>
      <c r="CB1402">
        <v>2075</v>
      </c>
      <c r="CC1402">
        <v>2000</v>
      </c>
      <c r="CD1402">
        <v>2000</v>
      </c>
      <c r="CE1402">
        <v>1975</v>
      </c>
      <c r="CF1402">
        <v>1900</v>
      </c>
      <c r="CG1402">
        <v>2100</v>
      </c>
      <c r="CH1402">
        <v>2200</v>
      </c>
      <c r="CI1402">
        <v>2200</v>
      </c>
      <c r="CJ1402">
        <v>2250</v>
      </c>
      <c r="CK1402">
        <v>2250</v>
      </c>
      <c r="CL1402">
        <v>2200</v>
      </c>
      <c r="CM1402">
        <v>2100</v>
      </c>
      <c r="CN1402">
        <v>2100</v>
      </c>
      <c r="CO1402">
        <v>2100</v>
      </c>
      <c r="CP1402">
        <v>2100</v>
      </c>
      <c r="CQ1402">
        <v>2150</v>
      </c>
      <c r="CR1402">
        <v>2150</v>
      </c>
      <c r="CS1402">
        <v>2300</v>
      </c>
      <c r="CT1402">
        <v>2250</v>
      </c>
      <c r="CU1402">
        <v>2300</v>
      </c>
      <c r="CV1402">
        <v>2200</v>
      </c>
    </row>
    <row r="1403" spans="1:100" x14ac:dyDescent="0.25">
      <c r="A1403">
        <v>97203</v>
      </c>
      <c r="B1403" s="4" t="s">
        <v>245</v>
      </c>
      <c r="C1403" s="4" t="s">
        <v>246</v>
      </c>
      <c r="D1403" s="4" t="s">
        <v>245</v>
      </c>
      <c r="E1403" s="4" t="s">
        <v>247</v>
      </c>
      <c r="F1403">
        <v>1402</v>
      </c>
      <c r="CE1403">
        <v>1397</v>
      </c>
      <c r="CF1403">
        <v>1400</v>
      </c>
      <c r="CG1403">
        <v>1462.5</v>
      </c>
      <c r="CH1403">
        <v>1550</v>
      </c>
      <c r="CI1403">
        <v>1550</v>
      </c>
      <c r="CJ1403">
        <v>1550</v>
      </c>
      <c r="CK1403">
        <v>1495</v>
      </c>
      <c r="CL1403">
        <v>1517.5</v>
      </c>
      <c r="CM1403">
        <v>1500</v>
      </c>
      <c r="CN1403">
        <v>1495</v>
      </c>
      <c r="CO1403">
        <v>1495</v>
      </c>
      <c r="CP1403">
        <v>1432.5</v>
      </c>
      <c r="CQ1403">
        <v>1395</v>
      </c>
      <c r="CR1403">
        <v>1449</v>
      </c>
      <c r="CS1403">
        <v>1397.5</v>
      </c>
      <c r="CT1403">
        <v>1487</v>
      </c>
      <c r="CU1403">
        <v>1375</v>
      </c>
      <c r="CV1403">
        <v>1350</v>
      </c>
    </row>
    <row r="1404" spans="1:100" x14ac:dyDescent="0.25">
      <c r="A1404">
        <v>33409</v>
      </c>
      <c r="B1404" s="4" t="s">
        <v>884</v>
      </c>
      <c r="C1404" s="4" t="s">
        <v>171</v>
      </c>
      <c r="D1404" s="4" t="s">
        <v>172</v>
      </c>
      <c r="E1404" s="4" t="s">
        <v>196</v>
      </c>
      <c r="F1404">
        <v>1403</v>
      </c>
      <c r="O1404">
        <v>950</v>
      </c>
      <c r="P1404">
        <v>980</v>
      </c>
      <c r="Q1404">
        <v>999</v>
      </c>
      <c r="R1404">
        <v>1000</v>
      </c>
      <c r="S1404">
        <v>992</v>
      </c>
      <c r="T1404">
        <v>995</v>
      </c>
      <c r="U1404">
        <v>982.5</v>
      </c>
      <c r="V1404">
        <v>989</v>
      </c>
      <c r="W1404">
        <v>999</v>
      </c>
      <c r="X1404">
        <v>1000</v>
      </c>
      <c r="Y1404">
        <v>1000</v>
      </c>
      <c r="Z1404">
        <v>1000</v>
      </c>
      <c r="AA1404">
        <v>1000</v>
      </c>
      <c r="AB1404">
        <v>1000</v>
      </c>
      <c r="AC1404">
        <v>992</v>
      </c>
      <c r="AD1404">
        <v>999</v>
      </c>
      <c r="AE1404">
        <v>999.5</v>
      </c>
      <c r="AF1404">
        <v>1000</v>
      </c>
      <c r="AG1404">
        <v>1000</v>
      </c>
      <c r="AH1404">
        <v>1000</v>
      </c>
      <c r="AI1404">
        <v>1000</v>
      </c>
      <c r="AJ1404">
        <v>1000</v>
      </c>
      <c r="AK1404">
        <v>1000</v>
      </c>
      <c r="AL1404">
        <v>1000</v>
      </c>
      <c r="AM1404">
        <v>1000.5</v>
      </c>
      <c r="AN1404">
        <v>1000</v>
      </c>
      <c r="AO1404">
        <v>1020</v>
      </c>
      <c r="AP1404">
        <v>1045</v>
      </c>
      <c r="AQ1404">
        <v>1000</v>
      </c>
      <c r="AR1404">
        <v>1090</v>
      </c>
      <c r="AS1404">
        <v>1075</v>
      </c>
      <c r="AT1404">
        <v>1077.5</v>
      </c>
      <c r="AU1404">
        <v>1100</v>
      </c>
      <c r="AV1404">
        <v>1100</v>
      </c>
      <c r="AW1404">
        <v>1100</v>
      </c>
      <c r="AX1404">
        <v>1100</v>
      </c>
      <c r="AY1404">
        <v>1100</v>
      </c>
      <c r="AZ1404">
        <v>1100</v>
      </c>
      <c r="BA1404">
        <v>1150</v>
      </c>
      <c r="BB1404">
        <v>1150</v>
      </c>
      <c r="BC1404">
        <v>1150</v>
      </c>
      <c r="BD1404">
        <v>1150</v>
      </c>
      <c r="BE1404">
        <v>1150</v>
      </c>
      <c r="BF1404">
        <v>1150</v>
      </c>
      <c r="BG1404">
        <v>1150</v>
      </c>
      <c r="BH1404">
        <v>1150</v>
      </c>
      <c r="BI1404">
        <v>1175</v>
      </c>
      <c r="BJ1404">
        <v>1200</v>
      </c>
      <c r="BK1404">
        <v>1200</v>
      </c>
      <c r="BL1404">
        <v>1250</v>
      </c>
      <c r="BM1404">
        <v>1200</v>
      </c>
      <c r="BN1404">
        <v>1225</v>
      </c>
      <c r="BO1404">
        <v>1300</v>
      </c>
      <c r="BP1404">
        <v>1260</v>
      </c>
      <c r="BQ1404">
        <v>1300</v>
      </c>
      <c r="BR1404">
        <v>1300</v>
      </c>
      <c r="BS1404">
        <v>1295</v>
      </c>
      <c r="BT1404">
        <v>1275</v>
      </c>
      <c r="BU1404">
        <v>1300</v>
      </c>
      <c r="BV1404">
        <v>1339</v>
      </c>
      <c r="BW1404">
        <v>1250</v>
      </c>
      <c r="BX1404">
        <v>1250</v>
      </c>
      <c r="BY1404">
        <v>1285</v>
      </c>
      <c r="BZ1404">
        <v>1295</v>
      </c>
      <c r="CA1404">
        <v>1300</v>
      </c>
      <c r="CB1404">
        <v>1250</v>
      </c>
      <c r="CC1404">
        <v>1300</v>
      </c>
      <c r="CD1404">
        <v>1250</v>
      </c>
      <c r="CE1404">
        <v>1300</v>
      </c>
      <c r="CF1404">
        <v>1300</v>
      </c>
      <c r="CG1404">
        <v>1313</v>
      </c>
      <c r="CH1404">
        <v>1325</v>
      </c>
      <c r="CI1404">
        <v>1318</v>
      </c>
      <c r="CJ1404">
        <v>1350</v>
      </c>
      <c r="CK1404">
        <v>1375</v>
      </c>
      <c r="CL1404">
        <v>1350</v>
      </c>
      <c r="CM1404">
        <v>1350</v>
      </c>
      <c r="CN1404">
        <v>1350</v>
      </c>
      <c r="CO1404">
        <v>1350</v>
      </c>
      <c r="CP1404">
        <v>1350</v>
      </c>
      <c r="CQ1404">
        <v>1300</v>
      </c>
      <c r="CR1404">
        <v>1325</v>
      </c>
      <c r="CS1404">
        <v>1350</v>
      </c>
      <c r="CT1404">
        <v>1350</v>
      </c>
      <c r="CU1404">
        <v>1350</v>
      </c>
      <c r="CV1404">
        <v>1350</v>
      </c>
    </row>
    <row r="1405" spans="1:100" x14ac:dyDescent="0.25">
      <c r="A1405">
        <v>89134</v>
      </c>
      <c r="B1405" s="4" t="s">
        <v>225</v>
      </c>
      <c r="C1405" s="4" t="s">
        <v>226</v>
      </c>
      <c r="D1405" s="4" t="s">
        <v>225</v>
      </c>
      <c r="E1405" s="4" t="s">
        <v>227</v>
      </c>
      <c r="F1405">
        <v>1404</v>
      </c>
      <c r="CE1405">
        <v>1292.5</v>
      </c>
      <c r="CF1405">
        <v>1350</v>
      </c>
      <c r="CG1405">
        <v>1350</v>
      </c>
      <c r="CH1405">
        <v>1350</v>
      </c>
      <c r="CI1405">
        <v>1397.5</v>
      </c>
      <c r="CJ1405">
        <v>1450</v>
      </c>
      <c r="CK1405">
        <v>1450</v>
      </c>
      <c r="CL1405">
        <v>1395</v>
      </c>
      <c r="CM1405">
        <v>1350</v>
      </c>
      <c r="CN1405">
        <v>1450</v>
      </c>
      <c r="CO1405">
        <v>1450</v>
      </c>
      <c r="CP1405">
        <v>1412.5</v>
      </c>
      <c r="CQ1405">
        <v>1462</v>
      </c>
      <c r="CR1405">
        <v>1400</v>
      </c>
      <c r="CS1405">
        <v>1450</v>
      </c>
      <c r="CT1405">
        <v>1475</v>
      </c>
      <c r="CU1405">
        <v>1475</v>
      </c>
      <c r="CV1405">
        <v>1597.5</v>
      </c>
    </row>
    <row r="1406" spans="1:100" x14ac:dyDescent="0.25">
      <c r="A1406">
        <v>7747</v>
      </c>
      <c r="B1406" s="4" t="s">
        <v>1079</v>
      </c>
      <c r="C1406" s="4" t="s">
        <v>165</v>
      </c>
      <c r="D1406" s="4" t="s">
        <v>101</v>
      </c>
      <c r="E1406" s="4" t="s">
        <v>484</v>
      </c>
      <c r="F1406">
        <v>1405</v>
      </c>
      <c r="CH1406">
        <v>1925</v>
      </c>
      <c r="CI1406">
        <v>2212</v>
      </c>
      <c r="CJ1406">
        <v>2240</v>
      </c>
      <c r="CK1406">
        <v>2125.5</v>
      </c>
      <c r="CL1406">
        <v>2198</v>
      </c>
      <c r="CM1406">
        <v>2190.5</v>
      </c>
      <c r="CN1406">
        <v>2240</v>
      </c>
      <c r="CO1406">
        <v>2232</v>
      </c>
      <c r="CP1406">
        <v>2240</v>
      </c>
      <c r="CQ1406">
        <v>2240</v>
      </c>
      <c r="CR1406">
        <v>2260</v>
      </c>
      <c r="CS1406">
        <v>2094</v>
      </c>
      <c r="CT1406">
        <v>2075.5</v>
      </c>
      <c r="CU1406">
        <v>2215</v>
      </c>
      <c r="CV1406">
        <v>2240</v>
      </c>
    </row>
    <row r="1407" spans="1:100" x14ac:dyDescent="0.25">
      <c r="A1407">
        <v>33407</v>
      </c>
      <c r="B1407" s="4" t="s">
        <v>884</v>
      </c>
      <c r="C1407" s="4" t="s">
        <v>171</v>
      </c>
      <c r="D1407" s="4" t="s">
        <v>172</v>
      </c>
      <c r="E1407" s="4" t="s">
        <v>196</v>
      </c>
      <c r="F1407">
        <v>1406</v>
      </c>
      <c r="AL1407">
        <v>1150</v>
      </c>
      <c r="AM1407">
        <v>1150</v>
      </c>
      <c r="AN1407">
        <v>1150</v>
      </c>
      <c r="AO1407">
        <v>1175</v>
      </c>
      <c r="AP1407">
        <v>1100</v>
      </c>
      <c r="AQ1407">
        <v>1200</v>
      </c>
      <c r="AR1407">
        <v>1200</v>
      </c>
      <c r="AS1407">
        <v>1200</v>
      </c>
      <c r="AT1407">
        <v>1200</v>
      </c>
      <c r="AU1407">
        <v>1200</v>
      </c>
      <c r="AV1407">
        <v>1200</v>
      </c>
      <c r="AW1407">
        <v>1200</v>
      </c>
      <c r="AX1407">
        <v>1200</v>
      </c>
      <c r="AY1407">
        <v>1200</v>
      </c>
      <c r="AZ1407">
        <v>1200</v>
      </c>
      <c r="BA1407">
        <v>1200</v>
      </c>
      <c r="BB1407">
        <v>1250</v>
      </c>
      <c r="BC1407">
        <v>1250</v>
      </c>
      <c r="BD1407">
        <v>1250</v>
      </c>
      <c r="BE1407">
        <v>1250</v>
      </c>
      <c r="BF1407">
        <v>1250</v>
      </c>
      <c r="BG1407">
        <v>1250</v>
      </c>
      <c r="BH1407">
        <v>1250</v>
      </c>
      <c r="BI1407">
        <v>1250</v>
      </c>
      <c r="BJ1407">
        <v>1350</v>
      </c>
      <c r="BK1407">
        <v>1350</v>
      </c>
      <c r="BL1407">
        <v>1350</v>
      </c>
      <c r="BM1407">
        <v>1400</v>
      </c>
      <c r="BN1407">
        <v>1350</v>
      </c>
      <c r="BO1407">
        <v>1300</v>
      </c>
      <c r="BP1407">
        <v>1295</v>
      </c>
      <c r="BQ1407">
        <v>1300</v>
      </c>
      <c r="BR1407">
        <v>1350</v>
      </c>
      <c r="BS1407">
        <v>1350</v>
      </c>
      <c r="BT1407">
        <v>1400</v>
      </c>
      <c r="BU1407">
        <v>1400</v>
      </c>
      <c r="BV1407">
        <v>1400</v>
      </c>
      <c r="BW1407">
        <v>1400</v>
      </c>
      <c r="BX1407">
        <v>1400</v>
      </c>
      <c r="BY1407">
        <v>1350</v>
      </c>
      <c r="BZ1407">
        <v>1400</v>
      </c>
      <c r="CA1407">
        <v>1350</v>
      </c>
      <c r="CB1407">
        <v>1350</v>
      </c>
      <c r="CC1407">
        <v>1325</v>
      </c>
      <c r="CD1407">
        <v>1295</v>
      </c>
      <c r="CE1407">
        <v>1350</v>
      </c>
      <c r="CF1407">
        <v>1387.5</v>
      </c>
      <c r="CG1407">
        <v>1375</v>
      </c>
      <c r="CH1407">
        <v>1400</v>
      </c>
      <c r="CI1407">
        <v>1400</v>
      </c>
      <c r="CJ1407">
        <v>1395</v>
      </c>
      <c r="CK1407">
        <v>1400</v>
      </c>
      <c r="CL1407">
        <v>1400</v>
      </c>
      <c r="CM1407">
        <v>1400</v>
      </c>
      <c r="CN1407">
        <v>1400</v>
      </c>
      <c r="CO1407">
        <v>1397.5</v>
      </c>
      <c r="CP1407">
        <v>1437.5</v>
      </c>
      <c r="CQ1407">
        <v>1400</v>
      </c>
      <c r="CR1407">
        <v>1400</v>
      </c>
      <c r="CS1407">
        <v>1400</v>
      </c>
      <c r="CT1407">
        <v>1450</v>
      </c>
      <c r="CU1407">
        <v>1450</v>
      </c>
      <c r="CV1407">
        <v>1450</v>
      </c>
    </row>
    <row r="1408" spans="1:100" x14ac:dyDescent="0.25">
      <c r="A1408">
        <v>43212</v>
      </c>
      <c r="B1408" s="4" t="s">
        <v>1080</v>
      </c>
      <c r="C1408" s="4" t="s">
        <v>188</v>
      </c>
      <c r="D1408" s="4" t="s">
        <v>239</v>
      </c>
      <c r="E1408" s="4" t="s">
        <v>240</v>
      </c>
      <c r="F1408">
        <v>1406</v>
      </c>
      <c r="CE1408">
        <v>1350</v>
      </c>
      <c r="CF1408">
        <v>1547.5</v>
      </c>
      <c r="CG1408">
        <v>1618</v>
      </c>
      <c r="CH1408">
        <v>1595</v>
      </c>
      <c r="CI1408">
        <v>1697</v>
      </c>
      <c r="CJ1408">
        <v>1690</v>
      </c>
      <c r="CK1408">
        <v>1681</v>
      </c>
      <c r="CL1408">
        <v>1400</v>
      </c>
      <c r="CM1408">
        <v>1250</v>
      </c>
      <c r="CN1408">
        <v>1372.5</v>
      </c>
      <c r="CO1408">
        <v>1325</v>
      </c>
      <c r="CP1408">
        <v>1350</v>
      </c>
      <c r="CQ1408">
        <v>1478</v>
      </c>
      <c r="CR1408">
        <v>1375</v>
      </c>
      <c r="CS1408">
        <v>1350</v>
      </c>
      <c r="CT1408">
        <v>1350</v>
      </c>
      <c r="CU1408">
        <v>1249</v>
      </c>
      <c r="CV1408">
        <v>1200</v>
      </c>
    </row>
    <row r="1409" spans="1:100" x14ac:dyDescent="0.25">
      <c r="A1409">
        <v>10704</v>
      </c>
      <c r="B1409" s="4" t="s">
        <v>339</v>
      </c>
      <c r="C1409" s="4" t="s">
        <v>102</v>
      </c>
      <c r="D1409" s="4" t="s">
        <v>101</v>
      </c>
      <c r="E1409" s="4" t="s">
        <v>340</v>
      </c>
      <c r="F1409">
        <v>1408</v>
      </c>
      <c r="CF1409">
        <v>1850</v>
      </c>
      <c r="CG1409">
        <v>1900</v>
      </c>
      <c r="CH1409">
        <v>1800</v>
      </c>
      <c r="CI1409">
        <v>1800</v>
      </c>
      <c r="CJ1409">
        <v>1800</v>
      </c>
      <c r="CK1409">
        <v>1850</v>
      </c>
      <c r="CL1409">
        <v>1900</v>
      </c>
      <c r="CM1409">
        <v>1850</v>
      </c>
      <c r="CN1409">
        <v>1850</v>
      </c>
      <c r="CO1409">
        <v>1900</v>
      </c>
      <c r="CP1409">
        <v>1950</v>
      </c>
      <c r="CQ1409">
        <v>1900</v>
      </c>
      <c r="CR1409">
        <v>1850</v>
      </c>
      <c r="CS1409">
        <v>1850</v>
      </c>
      <c r="CT1409">
        <v>1950</v>
      </c>
      <c r="CU1409">
        <v>1950</v>
      </c>
      <c r="CV1409">
        <v>1900</v>
      </c>
    </row>
    <row r="1410" spans="1:100" x14ac:dyDescent="0.25">
      <c r="A1410">
        <v>31601</v>
      </c>
      <c r="B1410" s="4" t="s">
        <v>957</v>
      </c>
      <c r="C1410" s="4" t="s">
        <v>139</v>
      </c>
      <c r="D1410" s="4" t="s">
        <v>957</v>
      </c>
      <c r="E1410" s="4" t="s">
        <v>958</v>
      </c>
      <c r="F1410">
        <v>1409</v>
      </c>
      <c r="CG1410">
        <v>550</v>
      </c>
      <c r="CH1410">
        <v>525</v>
      </c>
      <c r="CI1410">
        <v>537.5</v>
      </c>
      <c r="CJ1410">
        <v>550</v>
      </c>
      <c r="CK1410">
        <v>550</v>
      </c>
      <c r="CL1410">
        <v>512.5</v>
      </c>
      <c r="CM1410">
        <v>550</v>
      </c>
      <c r="CN1410">
        <v>500</v>
      </c>
      <c r="CO1410">
        <v>497.5</v>
      </c>
      <c r="CP1410">
        <v>500</v>
      </c>
      <c r="CQ1410">
        <v>497.5</v>
      </c>
      <c r="CR1410">
        <v>550</v>
      </c>
      <c r="CS1410">
        <v>575</v>
      </c>
      <c r="CT1410">
        <v>575</v>
      </c>
      <c r="CU1410">
        <v>575</v>
      </c>
      <c r="CV1410">
        <v>575</v>
      </c>
    </row>
    <row r="1411" spans="1:100" x14ac:dyDescent="0.25">
      <c r="A1411">
        <v>33173</v>
      </c>
      <c r="B1411" s="4" t="s">
        <v>570</v>
      </c>
      <c r="C1411" s="4" t="s">
        <v>171</v>
      </c>
      <c r="D1411" s="4" t="s">
        <v>172</v>
      </c>
      <c r="E1411" s="4" t="s">
        <v>173</v>
      </c>
      <c r="F1411">
        <v>1410</v>
      </c>
      <c r="CE1411">
        <v>1695</v>
      </c>
      <c r="CF1411">
        <v>1650</v>
      </c>
      <c r="CG1411">
        <v>1600</v>
      </c>
      <c r="CH1411">
        <v>1575</v>
      </c>
      <c r="CI1411">
        <v>1600</v>
      </c>
      <c r="CJ1411">
        <v>1600</v>
      </c>
      <c r="CK1411">
        <v>1625</v>
      </c>
      <c r="CL1411">
        <v>1637.5</v>
      </c>
      <c r="CM1411">
        <v>1600</v>
      </c>
      <c r="CN1411">
        <v>1600</v>
      </c>
      <c r="CO1411">
        <v>1600</v>
      </c>
      <c r="CP1411">
        <v>1600</v>
      </c>
      <c r="CQ1411">
        <v>1662.5</v>
      </c>
      <c r="CR1411">
        <v>1600</v>
      </c>
      <c r="CS1411">
        <v>1600</v>
      </c>
      <c r="CT1411">
        <v>1750</v>
      </c>
      <c r="CU1411">
        <v>1750</v>
      </c>
      <c r="CV1411">
        <v>1700</v>
      </c>
    </row>
    <row r="1412" spans="1:100" x14ac:dyDescent="0.25">
      <c r="A1412">
        <v>79904</v>
      </c>
      <c r="B1412" s="4" t="s">
        <v>114</v>
      </c>
      <c r="C1412" s="4" t="s">
        <v>108</v>
      </c>
      <c r="D1412" s="4" t="s">
        <v>114</v>
      </c>
      <c r="E1412" s="4" t="s">
        <v>114</v>
      </c>
      <c r="F1412">
        <v>1410</v>
      </c>
      <c r="CF1412">
        <v>599.5</v>
      </c>
      <c r="CG1412">
        <v>599</v>
      </c>
      <c r="CH1412">
        <v>599</v>
      </c>
      <c r="CI1412">
        <v>599</v>
      </c>
      <c r="CJ1412">
        <v>599.5</v>
      </c>
      <c r="CK1412">
        <v>599</v>
      </c>
      <c r="CL1412">
        <v>599</v>
      </c>
      <c r="CM1412">
        <v>599</v>
      </c>
      <c r="CN1412">
        <v>597</v>
      </c>
      <c r="CO1412">
        <v>599</v>
      </c>
      <c r="CP1412">
        <v>595</v>
      </c>
      <c r="CQ1412">
        <v>595</v>
      </c>
      <c r="CR1412">
        <v>595</v>
      </c>
      <c r="CS1412">
        <v>575</v>
      </c>
      <c r="CT1412">
        <v>575</v>
      </c>
      <c r="CU1412">
        <v>599</v>
      </c>
      <c r="CV1412">
        <v>599</v>
      </c>
    </row>
    <row r="1413" spans="1:100" x14ac:dyDescent="0.25">
      <c r="A1413">
        <v>11358</v>
      </c>
      <c r="B1413" s="4" t="s">
        <v>101</v>
      </c>
      <c r="C1413" s="4" t="s">
        <v>102</v>
      </c>
      <c r="D1413" s="4" t="s">
        <v>101</v>
      </c>
      <c r="E1413" s="4" t="s">
        <v>119</v>
      </c>
      <c r="F1413">
        <v>1412</v>
      </c>
      <c r="BY1413">
        <v>2050</v>
      </c>
      <c r="BZ1413">
        <v>1925</v>
      </c>
      <c r="CA1413">
        <v>1900</v>
      </c>
      <c r="CB1413">
        <v>1875</v>
      </c>
      <c r="CC1413">
        <v>1850</v>
      </c>
      <c r="CD1413">
        <v>2100</v>
      </c>
      <c r="CE1413">
        <v>2100</v>
      </c>
      <c r="CF1413">
        <v>2100</v>
      </c>
      <c r="CG1413">
        <v>2100</v>
      </c>
      <c r="CH1413">
        <v>2000</v>
      </c>
      <c r="CI1413">
        <v>2100</v>
      </c>
      <c r="CJ1413">
        <v>1950</v>
      </c>
      <c r="CK1413">
        <v>1900</v>
      </c>
      <c r="CL1413">
        <v>1997.5</v>
      </c>
      <c r="CM1413">
        <v>2100</v>
      </c>
      <c r="CN1413">
        <v>2050</v>
      </c>
      <c r="CO1413">
        <v>1950</v>
      </c>
      <c r="CP1413">
        <v>1950</v>
      </c>
      <c r="CQ1413">
        <v>2000</v>
      </c>
      <c r="CR1413">
        <v>2090</v>
      </c>
      <c r="CS1413">
        <v>2095</v>
      </c>
      <c r="CT1413">
        <v>2072.5</v>
      </c>
      <c r="CU1413">
        <v>2100</v>
      </c>
      <c r="CV1413">
        <v>2200</v>
      </c>
    </row>
    <row r="1414" spans="1:100" x14ac:dyDescent="0.25">
      <c r="A1414">
        <v>80033</v>
      </c>
      <c r="B1414" s="4" t="s">
        <v>1081</v>
      </c>
      <c r="C1414" s="4" t="s">
        <v>231</v>
      </c>
      <c r="D1414" s="4" t="s">
        <v>232</v>
      </c>
      <c r="E1414" s="4" t="s">
        <v>357</v>
      </c>
      <c r="F1414">
        <v>1413</v>
      </c>
      <c r="CH1414">
        <v>1450</v>
      </c>
      <c r="CI1414">
        <v>1525</v>
      </c>
      <c r="CJ1414">
        <v>1450</v>
      </c>
      <c r="CK1414">
        <v>1447.5</v>
      </c>
      <c r="CL1414">
        <v>1595</v>
      </c>
      <c r="CM1414">
        <v>1450</v>
      </c>
      <c r="CN1414">
        <v>1350</v>
      </c>
      <c r="CO1414">
        <v>1397.5</v>
      </c>
      <c r="CP1414">
        <v>1400</v>
      </c>
      <c r="CQ1414">
        <v>1375</v>
      </c>
      <c r="CR1414">
        <v>1526</v>
      </c>
      <c r="CS1414">
        <v>1295</v>
      </c>
      <c r="CT1414">
        <v>1500</v>
      </c>
      <c r="CU1414">
        <v>1500</v>
      </c>
      <c r="CV1414">
        <v>1400</v>
      </c>
    </row>
    <row r="1415" spans="1:100" x14ac:dyDescent="0.25">
      <c r="A1415">
        <v>55426</v>
      </c>
      <c r="B1415" s="4" t="s">
        <v>734</v>
      </c>
      <c r="C1415" s="4" t="s">
        <v>352</v>
      </c>
      <c r="D1415" s="4" t="s">
        <v>447</v>
      </c>
      <c r="E1415" s="4" t="s">
        <v>727</v>
      </c>
      <c r="F1415">
        <v>1414</v>
      </c>
      <c r="CE1415">
        <v>1417.5</v>
      </c>
      <c r="CF1415">
        <v>1340</v>
      </c>
      <c r="CG1415">
        <v>1320</v>
      </c>
      <c r="CH1415">
        <v>1300</v>
      </c>
      <c r="CI1415">
        <v>1320</v>
      </c>
      <c r="CJ1415">
        <v>1300</v>
      </c>
      <c r="CK1415">
        <v>1335</v>
      </c>
      <c r="CL1415">
        <v>1330</v>
      </c>
      <c r="CM1415">
        <v>1350</v>
      </c>
      <c r="CN1415">
        <v>1350</v>
      </c>
      <c r="CO1415">
        <v>1350</v>
      </c>
      <c r="CP1415">
        <v>1390</v>
      </c>
      <c r="CQ1415">
        <v>1427.5</v>
      </c>
      <c r="CR1415">
        <v>1412.5</v>
      </c>
      <c r="CS1415">
        <v>1395</v>
      </c>
      <c r="CT1415">
        <v>1410</v>
      </c>
      <c r="CU1415">
        <v>1425</v>
      </c>
      <c r="CV1415">
        <v>1410</v>
      </c>
    </row>
    <row r="1416" spans="1:100" x14ac:dyDescent="0.25">
      <c r="A1416">
        <v>10030</v>
      </c>
      <c r="B1416" s="4" t="s">
        <v>101</v>
      </c>
      <c r="C1416" s="4" t="s">
        <v>102</v>
      </c>
      <c r="D1416" s="4" t="s">
        <v>101</v>
      </c>
      <c r="E1416" s="4" t="s">
        <v>101</v>
      </c>
      <c r="F1416">
        <v>1415</v>
      </c>
      <c r="M1416">
        <v>1595</v>
      </c>
      <c r="N1416">
        <v>1612.5</v>
      </c>
      <c r="O1416">
        <v>1625</v>
      </c>
      <c r="P1416">
        <v>1600</v>
      </c>
      <c r="Q1416">
        <v>1650</v>
      </c>
      <c r="R1416">
        <v>1650</v>
      </c>
      <c r="S1416">
        <v>1675</v>
      </c>
      <c r="T1416">
        <v>1641</v>
      </c>
      <c r="U1416">
        <v>1650</v>
      </c>
      <c r="V1416">
        <v>1650</v>
      </c>
      <c r="W1416">
        <v>1650</v>
      </c>
      <c r="X1416">
        <v>1650</v>
      </c>
      <c r="Y1416">
        <v>1700</v>
      </c>
      <c r="Z1416">
        <v>1700</v>
      </c>
      <c r="AA1416">
        <v>1750</v>
      </c>
      <c r="AB1416">
        <v>1777</v>
      </c>
      <c r="AC1416">
        <v>1750</v>
      </c>
      <c r="AD1416">
        <v>1749</v>
      </c>
      <c r="AE1416">
        <v>1750</v>
      </c>
      <c r="AF1416">
        <v>1750</v>
      </c>
      <c r="AG1416">
        <v>1749.5</v>
      </c>
      <c r="AH1416">
        <v>1700</v>
      </c>
      <c r="AI1416">
        <v>1700</v>
      </c>
      <c r="AJ1416">
        <v>1700</v>
      </c>
      <c r="AK1416">
        <v>1775</v>
      </c>
      <c r="AL1416">
        <v>1750</v>
      </c>
      <c r="AM1416">
        <v>1775</v>
      </c>
      <c r="AN1416">
        <v>1795</v>
      </c>
      <c r="AO1416">
        <v>1779</v>
      </c>
      <c r="AP1416">
        <v>1825</v>
      </c>
      <c r="AQ1416">
        <v>1849</v>
      </c>
      <c r="AR1416">
        <v>1825</v>
      </c>
      <c r="AS1416">
        <v>1899</v>
      </c>
      <c r="AT1416">
        <v>1849</v>
      </c>
      <c r="AU1416">
        <v>1899</v>
      </c>
      <c r="AV1416">
        <v>1850</v>
      </c>
      <c r="AW1416">
        <v>1849</v>
      </c>
      <c r="AX1416">
        <v>1850</v>
      </c>
      <c r="AY1416">
        <v>1899</v>
      </c>
      <c r="AZ1416">
        <v>1900</v>
      </c>
      <c r="BA1416">
        <v>1895</v>
      </c>
      <c r="BB1416">
        <v>1964.5</v>
      </c>
      <c r="BC1416">
        <v>1929</v>
      </c>
      <c r="BD1416">
        <v>2000</v>
      </c>
      <c r="BE1416">
        <v>2100</v>
      </c>
      <c r="BF1416">
        <v>2000</v>
      </c>
      <c r="BG1416">
        <v>2000</v>
      </c>
      <c r="BH1416">
        <v>2000</v>
      </c>
      <c r="BI1416">
        <v>1999.5</v>
      </c>
      <c r="BJ1416">
        <v>1985</v>
      </c>
      <c r="BK1416">
        <v>2000</v>
      </c>
      <c r="BL1416">
        <v>2100</v>
      </c>
      <c r="BM1416">
        <v>2100</v>
      </c>
      <c r="BN1416">
        <v>2200</v>
      </c>
      <c r="BO1416">
        <v>2100</v>
      </c>
      <c r="BP1416">
        <v>2100</v>
      </c>
      <c r="BQ1416">
        <v>2000</v>
      </c>
      <c r="BR1416">
        <v>2100</v>
      </c>
      <c r="BS1416">
        <v>2000</v>
      </c>
      <c r="BT1416">
        <v>2122.5</v>
      </c>
      <c r="BU1416">
        <v>2100</v>
      </c>
      <c r="BV1416">
        <v>2100</v>
      </c>
      <c r="BW1416">
        <v>2099.5</v>
      </c>
      <c r="BX1416">
        <v>2150</v>
      </c>
      <c r="BY1416">
        <v>2104</v>
      </c>
      <c r="BZ1416">
        <v>2170</v>
      </c>
      <c r="CA1416">
        <v>2250</v>
      </c>
      <c r="CB1416">
        <v>2000</v>
      </c>
      <c r="CC1416">
        <v>2182</v>
      </c>
      <c r="CD1416">
        <v>2000</v>
      </c>
      <c r="CE1416">
        <v>2250</v>
      </c>
      <c r="CF1416">
        <v>2175</v>
      </c>
      <c r="CG1416">
        <v>2197.5</v>
      </c>
      <c r="CH1416">
        <v>2195</v>
      </c>
      <c r="CI1416">
        <v>2195</v>
      </c>
      <c r="CJ1416">
        <v>2195</v>
      </c>
      <c r="CK1416">
        <v>2200</v>
      </c>
      <c r="CL1416">
        <v>2300</v>
      </c>
      <c r="CM1416">
        <v>2350</v>
      </c>
      <c r="CN1416">
        <v>2300</v>
      </c>
      <c r="CO1416">
        <v>2150</v>
      </c>
      <c r="CP1416">
        <v>2108</v>
      </c>
      <c r="CQ1416">
        <v>2166</v>
      </c>
      <c r="CR1416">
        <v>2295</v>
      </c>
      <c r="CS1416">
        <v>2200</v>
      </c>
      <c r="CT1416">
        <v>2200</v>
      </c>
      <c r="CU1416">
        <v>2299</v>
      </c>
      <c r="CV1416">
        <v>2350</v>
      </c>
    </row>
    <row r="1417" spans="1:100" x14ac:dyDescent="0.25">
      <c r="A1417">
        <v>11104</v>
      </c>
      <c r="B1417" s="4" t="s">
        <v>101</v>
      </c>
      <c r="C1417" s="4" t="s">
        <v>102</v>
      </c>
      <c r="D1417" s="4" t="s">
        <v>101</v>
      </c>
      <c r="E1417" s="4" t="s">
        <v>119</v>
      </c>
      <c r="F1417">
        <v>1416</v>
      </c>
      <c r="R1417">
        <v>1827.5</v>
      </c>
      <c r="S1417">
        <v>1831</v>
      </c>
      <c r="T1417">
        <v>1830.5</v>
      </c>
      <c r="U1417">
        <v>1825</v>
      </c>
      <c r="V1417">
        <v>1800</v>
      </c>
      <c r="W1417">
        <v>1895</v>
      </c>
      <c r="X1417">
        <v>1800</v>
      </c>
      <c r="Y1417">
        <v>1825</v>
      </c>
      <c r="Z1417">
        <v>1750</v>
      </c>
      <c r="AA1417">
        <v>1775</v>
      </c>
      <c r="AB1417">
        <v>1750</v>
      </c>
      <c r="AC1417">
        <v>1850</v>
      </c>
      <c r="AD1417">
        <v>1900</v>
      </c>
      <c r="AE1417">
        <v>1972.5</v>
      </c>
      <c r="AF1417">
        <v>1900</v>
      </c>
      <c r="AG1417">
        <v>1950</v>
      </c>
      <c r="AH1417">
        <v>2000</v>
      </c>
      <c r="AI1417">
        <v>1950</v>
      </c>
      <c r="AJ1417">
        <v>1995</v>
      </c>
      <c r="AK1417">
        <v>1975</v>
      </c>
      <c r="AL1417">
        <v>1975</v>
      </c>
      <c r="AM1417">
        <v>1995</v>
      </c>
      <c r="AN1417">
        <v>2100</v>
      </c>
      <c r="AO1417">
        <v>2175</v>
      </c>
      <c r="AP1417">
        <v>2150</v>
      </c>
      <c r="AQ1417">
        <v>2195</v>
      </c>
      <c r="AR1417">
        <v>2100</v>
      </c>
      <c r="AS1417">
        <v>2150</v>
      </c>
      <c r="AT1417">
        <v>2200</v>
      </c>
      <c r="AU1417">
        <v>2350</v>
      </c>
      <c r="AV1417">
        <v>2400</v>
      </c>
      <c r="AW1417">
        <v>2350</v>
      </c>
      <c r="AX1417">
        <v>2300</v>
      </c>
      <c r="AY1417">
        <v>2300</v>
      </c>
      <c r="AZ1417">
        <v>2400</v>
      </c>
      <c r="BA1417">
        <v>2400</v>
      </c>
      <c r="BB1417">
        <v>2399</v>
      </c>
      <c r="BC1417">
        <v>2300</v>
      </c>
      <c r="BD1417">
        <v>2300</v>
      </c>
      <c r="BE1417">
        <v>2300</v>
      </c>
      <c r="BF1417">
        <v>2425</v>
      </c>
      <c r="BG1417">
        <v>2300</v>
      </c>
      <c r="BH1417">
        <v>2300</v>
      </c>
      <c r="BI1417">
        <v>2300</v>
      </c>
      <c r="BJ1417">
        <v>2300</v>
      </c>
      <c r="BK1417">
        <v>2300</v>
      </c>
      <c r="BL1417">
        <v>2300</v>
      </c>
      <c r="BM1417">
        <v>2300</v>
      </c>
      <c r="BN1417">
        <v>2400</v>
      </c>
      <c r="BO1417">
        <v>2400</v>
      </c>
      <c r="BP1417">
        <v>2450</v>
      </c>
      <c r="BQ1417">
        <v>2400</v>
      </c>
      <c r="BR1417">
        <v>2400</v>
      </c>
      <c r="BS1417">
        <v>2400</v>
      </c>
      <c r="BT1417">
        <v>2450</v>
      </c>
      <c r="BU1417">
        <v>2400</v>
      </c>
      <c r="BV1417">
        <v>2400</v>
      </c>
      <c r="BW1417">
        <v>2500</v>
      </c>
      <c r="BX1417">
        <v>2500</v>
      </c>
      <c r="BY1417">
        <v>2400</v>
      </c>
      <c r="BZ1417">
        <v>2400</v>
      </c>
      <c r="CA1417">
        <v>2500</v>
      </c>
      <c r="CB1417">
        <v>2500</v>
      </c>
      <c r="CC1417">
        <v>2350</v>
      </c>
      <c r="CD1417">
        <v>2350</v>
      </c>
      <c r="CE1417">
        <v>2300</v>
      </c>
      <c r="CF1417">
        <v>2300</v>
      </c>
      <c r="CG1417">
        <v>2300</v>
      </c>
      <c r="CH1417">
        <v>2300</v>
      </c>
      <c r="CI1417">
        <v>2300</v>
      </c>
      <c r="CJ1417">
        <v>2397.5</v>
      </c>
      <c r="CK1417">
        <v>2295</v>
      </c>
      <c r="CL1417">
        <v>2247.5</v>
      </c>
      <c r="CM1417">
        <v>2375</v>
      </c>
      <c r="CN1417">
        <v>2300</v>
      </c>
      <c r="CO1417">
        <v>2150</v>
      </c>
      <c r="CP1417">
        <v>2250</v>
      </c>
      <c r="CQ1417">
        <v>2250</v>
      </c>
      <c r="CR1417">
        <v>2270</v>
      </c>
      <c r="CS1417">
        <v>2100</v>
      </c>
      <c r="CT1417">
        <v>2150</v>
      </c>
      <c r="CU1417">
        <v>2250</v>
      </c>
      <c r="CV1417">
        <v>2154</v>
      </c>
    </row>
    <row r="1418" spans="1:100" x14ac:dyDescent="0.25">
      <c r="A1418">
        <v>20782</v>
      </c>
      <c r="B1418" s="4" t="s">
        <v>1082</v>
      </c>
      <c r="C1418" s="4" t="s">
        <v>168</v>
      </c>
      <c r="D1418" s="4" t="s">
        <v>142</v>
      </c>
      <c r="E1418" s="4" t="s">
        <v>572</v>
      </c>
      <c r="F1418">
        <v>1417</v>
      </c>
      <c r="CE1418">
        <v>1815</v>
      </c>
      <c r="CF1418">
        <v>1860</v>
      </c>
      <c r="CG1418">
        <v>1860</v>
      </c>
      <c r="CH1418">
        <v>1860</v>
      </c>
      <c r="CI1418">
        <v>1853</v>
      </c>
      <c r="CJ1418">
        <v>1922.5</v>
      </c>
      <c r="CK1418">
        <v>1932.5</v>
      </c>
      <c r="CL1418">
        <v>1952.5</v>
      </c>
      <c r="CM1418">
        <v>1900</v>
      </c>
      <c r="CN1418">
        <v>1875</v>
      </c>
      <c r="CO1418">
        <v>1896</v>
      </c>
      <c r="CP1418">
        <v>1957.5</v>
      </c>
      <c r="CQ1418">
        <v>1903</v>
      </c>
      <c r="CR1418">
        <v>1896</v>
      </c>
      <c r="CS1418">
        <v>1875</v>
      </c>
      <c r="CT1418">
        <v>1845</v>
      </c>
      <c r="CU1418">
        <v>2057.5</v>
      </c>
      <c r="CV1418">
        <v>2049</v>
      </c>
    </row>
    <row r="1419" spans="1:100" x14ac:dyDescent="0.25">
      <c r="A1419">
        <v>33073</v>
      </c>
      <c r="B1419" s="4" t="s">
        <v>1083</v>
      </c>
      <c r="C1419" s="4" t="s">
        <v>171</v>
      </c>
      <c r="D1419" s="4" t="s">
        <v>172</v>
      </c>
      <c r="E1419" s="4" t="s">
        <v>194</v>
      </c>
      <c r="F1419">
        <v>1418</v>
      </c>
      <c r="P1419">
        <v>1250</v>
      </c>
      <c r="Q1419">
        <v>1237.5</v>
      </c>
      <c r="R1419">
        <v>1250</v>
      </c>
      <c r="S1419">
        <v>1237.5</v>
      </c>
      <c r="T1419">
        <v>1200</v>
      </c>
      <c r="U1419">
        <v>1200</v>
      </c>
      <c r="V1419">
        <v>1200</v>
      </c>
      <c r="W1419">
        <v>1200</v>
      </c>
      <c r="X1419">
        <v>1200</v>
      </c>
      <c r="Y1419">
        <v>1245</v>
      </c>
      <c r="Z1419">
        <v>1250</v>
      </c>
      <c r="AA1419">
        <v>1250</v>
      </c>
      <c r="AB1419">
        <v>1250</v>
      </c>
      <c r="AC1419">
        <v>1265</v>
      </c>
      <c r="AD1419">
        <v>1260</v>
      </c>
      <c r="AE1419">
        <v>1250</v>
      </c>
      <c r="AF1419">
        <v>1250</v>
      </c>
      <c r="AG1419">
        <v>1272</v>
      </c>
      <c r="AH1419">
        <v>1280</v>
      </c>
      <c r="AI1419">
        <v>1275</v>
      </c>
      <c r="AJ1419">
        <v>1255</v>
      </c>
      <c r="AK1419">
        <v>1275</v>
      </c>
      <c r="AL1419">
        <v>1266</v>
      </c>
      <c r="AM1419">
        <v>1250</v>
      </c>
      <c r="AN1419">
        <v>1250</v>
      </c>
      <c r="AO1419">
        <v>1300</v>
      </c>
      <c r="AP1419">
        <v>1300</v>
      </c>
      <c r="AQ1419">
        <v>1300</v>
      </c>
      <c r="AR1419">
        <v>1300</v>
      </c>
      <c r="AS1419">
        <v>1295</v>
      </c>
      <c r="AT1419">
        <v>1300</v>
      </c>
      <c r="AU1419">
        <v>1300</v>
      </c>
      <c r="AV1419">
        <v>1300</v>
      </c>
      <c r="AW1419">
        <v>1300</v>
      </c>
      <c r="AX1419">
        <v>1312.5</v>
      </c>
      <c r="AY1419">
        <v>1300</v>
      </c>
      <c r="AZ1419">
        <v>1300</v>
      </c>
      <c r="BA1419">
        <v>1300</v>
      </c>
      <c r="BB1419">
        <v>1300</v>
      </c>
      <c r="BC1419">
        <v>1300</v>
      </c>
      <c r="BD1419">
        <v>1350</v>
      </c>
      <c r="BE1419">
        <v>1300</v>
      </c>
      <c r="BF1419">
        <v>1350</v>
      </c>
      <c r="BG1419">
        <v>1350</v>
      </c>
      <c r="BH1419">
        <v>1350</v>
      </c>
      <c r="BI1419">
        <v>1350</v>
      </c>
      <c r="BJ1419">
        <v>1353</v>
      </c>
      <c r="BK1419">
        <v>1396</v>
      </c>
      <c r="BL1419">
        <v>1380</v>
      </c>
      <c r="BM1419">
        <v>1395</v>
      </c>
      <c r="BN1419">
        <v>1400</v>
      </c>
      <c r="BO1419">
        <v>1400</v>
      </c>
      <c r="BP1419">
        <v>1475</v>
      </c>
      <c r="BQ1419">
        <v>1450</v>
      </c>
      <c r="BR1419">
        <v>1450</v>
      </c>
      <c r="BS1419">
        <v>1502.5</v>
      </c>
      <c r="BT1419">
        <v>1450</v>
      </c>
      <c r="BU1419">
        <v>1450</v>
      </c>
      <c r="BV1419">
        <v>1450</v>
      </c>
      <c r="BW1419">
        <v>1450</v>
      </c>
      <c r="BX1419">
        <v>1450</v>
      </c>
      <c r="BY1419">
        <v>1550</v>
      </c>
      <c r="BZ1419">
        <v>1550</v>
      </c>
      <c r="CA1419">
        <v>1550</v>
      </c>
      <c r="CB1419">
        <v>1495</v>
      </c>
      <c r="CC1419">
        <v>1475</v>
      </c>
      <c r="CD1419">
        <v>1500</v>
      </c>
      <c r="CE1419">
        <v>1550</v>
      </c>
      <c r="CF1419">
        <v>1550</v>
      </c>
      <c r="CG1419">
        <v>1634.5</v>
      </c>
      <c r="CH1419">
        <v>1636</v>
      </c>
      <c r="CI1419">
        <v>1613</v>
      </c>
      <c r="CJ1419">
        <v>1593.5</v>
      </c>
      <c r="CK1419">
        <v>1628</v>
      </c>
      <c r="CL1419">
        <v>1600</v>
      </c>
      <c r="CM1419">
        <v>1619.5</v>
      </c>
      <c r="CN1419">
        <v>1829</v>
      </c>
      <c r="CO1419">
        <v>1690</v>
      </c>
      <c r="CP1419">
        <v>1660</v>
      </c>
      <c r="CQ1419">
        <v>1705</v>
      </c>
      <c r="CR1419">
        <v>1800</v>
      </c>
      <c r="CS1419">
        <v>1740</v>
      </c>
      <c r="CT1419">
        <v>1662.5</v>
      </c>
      <c r="CU1419">
        <v>1667.5</v>
      </c>
      <c r="CV1419">
        <v>1700</v>
      </c>
    </row>
    <row r="1420" spans="1:100" x14ac:dyDescent="0.25">
      <c r="A1420">
        <v>80302</v>
      </c>
      <c r="B1420" s="4" t="s">
        <v>744</v>
      </c>
      <c r="C1420" s="4" t="s">
        <v>231</v>
      </c>
      <c r="D1420" s="4" t="s">
        <v>744</v>
      </c>
      <c r="E1420" s="4" t="s">
        <v>744</v>
      </c>
      <c r="F1420">
        <v>1419</v>
      </c>
      <c r="BS1420">
        <v>1900</v>
      </c>
      <c r="BT1420">
        <v>1900</v>
      </c>
      <c r="BU1420">
        <v>1942.5</v>
      </c>
      <c r="BV1420">
        <v>1982.5</v>
      </c>
      <c r="BW1420">
        <v>1883</v>
      </c>
      <c r="BX1420">
        <v>1790</v>
      </c>
      <c r="BY1420">
        <v>1800</v>
      </c>
      <c r="BZ1420">
        <v>1750</v>
      </c>
      <c r="CA1420">
        <v>1800</v>
      </c>
      <c r="CB1420">
        <v>1795</v>
      </c>
      <c r="CC1420">
        <v>1812.5</v>
      </c>
      <c r="CD1420">
        <v>1850</v>
      </c>
      <c r="CE1420">
        <v>1950</v>
      </c>
      <c r="CF1420">
        <v>1889</v>
      </c>
      <c r="CG1420">
        <v>1922.5</v>
      </c>
      <c r="CH1420">
        <v>1900</v>
      </c>
      <c r="CI1420">
        <v>1900</v>
      </c>
      <c r="CJ1420">
        <v>1850</v>
      </c>
      <c r="CK1420">
        <v>1850</v>
      </c>
      <c r="CL1420">
        <v>1875</v>
      </c>
      <c r="CM1420">
        <v>1950</v>
      </c>
      <c r="CN1420">
        <v>2000</v>
      </c>
      <c r="CO1420">
        <v>2075</v>
      </c>
      <c r="CP1420">
        <v>2145</v>
      </c>
      <c r="CQ1420">
        <v>2000</v>
      </c>
      <c r="CR1420">
        <v>1900</v>
      </c>
      <c r="CS1420">
        <v>1850</v>
      </c>
      <c r="CT1420">
        <v>1900</v>
      </c>
      <c r="CU1420">
        <v>1999</v>
      </c>
      <c r="CV1420">
        <v>2050</v>
      </c>
    </row>
    <row r="1421" spans="1:100" x14ac:dyDescent="0.25">
      <c r="A1421">
        <v>84058</v>
      </c>
      <c r="B1421" s="4" t="s">
        <v>1084</v>
      </c>
      <c r="C1421" s="4" t="s">
        <v>778</v>
      </c>
      <c r="D1421" s="4" t="s">
        <v>1085</v>
      </c>
      <c r="E1421" s="4" t="s">
        <v>1086</v>
      </c>
      <c r="F1421">
        <v>1419</v>
      </c>
      <c r="CI1421">
        <v>1199</v>
      </c>
      <c r="CJ1421">
        <v>1169</v>
      </c>
      <c r="CK1421">
        <v>1169</v>
      </c>
      <c r="CL1421">
        <v>1169</v>
      </c>
      <c r="CM1421">
        <v>1132</v>
      </c>
      <c r="CN1421">
        <v>1179</v>
      </c>
      <c r="CO1421">
        <v>1214</v>
      </c>
      <c r="CP1421">
        <v>1189</v>
      </c>
      <c r="CQ1421">
        <v>1219</v>
      </c>
      <c r="CR1421">
        <v>1244.5</v>
      </c>
      <c r="CS1421">
        <v>1257</v>
      </c>
      <c r="CT1421">
        <v>1279.5</v>
      </c>
      <c r="CU1421">
        <v>1254</v>
      </c>
      <c r="CV1421">
        <v>1264</v>
      </c>
    </row>
    <row r="1422" spans="1:100" x14ac:dyDescent="0.25">
      <c r="A1422">
        <v>37931</v>
      </c>
      <c r="B1422" s="4" t="s">
        <v>1087</v>
      </c>
      <c r="C1422" s="4" t="s">
        <v>121</v>
      </c>
      <c r="D1422" s="4" t="s">
        <v>1087</v>
      </c>
      <c r="E1422" s="4" t="s">
        <v>1088</v>
      </c>
      <c r="F1422">
        <v>1421</v>
      </c>
      <c r="CK1422">
        <v>910</v>
      </c>
      <c r="CL1422">
        <v>937</v>
      </c>
      <c r="CM1422">
        <v>900</v>
      </c>
      <c r="CN1422">
        <v>892</v>
      </c>
      <c r="CO1422">
        <v>904</v>
      </c>
      <c r="CP1422">
        <v>915</v>
      </c>
      <c r="CQ1422">
        <v>960</v>
      </c>
      <c r="CR1422">
        <v>965</v>
      </c>
      <c r="CS1422">
        <v>980</v>
      </c>
      <c r="CT1422">
        <v>985</v>
      </c>
      <c r="CU1422">
        <v>1010</v>
      </c>
      <c r="CV1422">
        <v>1045</v>
      </c>
    </row>
    <row r="1423" spans="1:100" x14ac:dyDescent="0.25">
      <c r="A1423">
        <v>72205</v>
      </c>
      <c r="B1423" s="4" t="s">
        <v>789</v>
      </c>
      <c r="C1423" s="4" t="s">
        <v>337</v>
      </c>
      <c r="D1423" s="4" t="s">
        <v>789</v>
      </c>
      <c r="E1423" s="4" t="s">
        <v>790</v>
      </c>
      <c r="F1423">
        <v>1422</v>
      </c>
      <c r="CG1423">
        <v>935</v>
      </c>
      <c r="CH1423">
        <v>850</v>
      </c>
      <c r="CI1423">
        <v>850</v>
      </c>
      <c r="CJ1423">
        <v>850</v>
      </c>
      <c r="CK1423">
        <v>829</v>
      </c>
      <c r="CL1423">
        <v>765</v>
      </c>
      <c r="CM1423">
        <v>829</v>
      </c>
      <c r="CN1423">
        <v>785</v>
      </c>
      <c r="CO1423">
        <v>785</v>
      </c>
      <c r="CP1423">
        <v>765</v>
      </c>
      <c r="CQ1423">
        <v>757.5</v>
      </c>
      <c r="CR1423">
        <v>725</v>
      </c>
      <c r="CS1423">
        <v>750</v>
      </c>
      <c r="CT1423">
        <v>749</v>
      </c>
      <c r="CU1423">
        <v>749</v>
      </c>
      <c r="CV1423">
        <v>749.5</v>
      </c>
    </row>
    <row r="1424" spans="1:100" x14ac:dyDescent="0.25">
      <c r="A1424">
        <v>80104</v>
      </c>
      <c r="B1424" s="4" t="s">
        <v>1089</v>
      </c>
      <c r="C1424" s="4" t="s">
        <v>231</v>
      </c>
      <c r="D1424" s="4" t="s">
        <v>232</v>
      </c>
      <c r="E1424" s="4" t="s">
        <v>233</v>
      </c>
      <c r="F1424">
        <v>1423</v>
      </c>
      <c r="CF1424">
        <v>1473</v>
      </c>
      <c r="CG1424">
        <v>1418</v>
      </c>
      <c r="CH1424">
        <v>1595</v>
      </c>
      <c r="CI1424">
        <v>1600</v>
      </c>
      <c r="CJ1424">
        <v>1576</v>
      </c>
      <c r="CK1424">
        <v>1597.5</v>
      </c>
      <c r="CL1424">
        <v>1550</v>
      </c>
      <c r="CM1424">
        <v>1500</v>
      </c>
      <c r="CN1424">
        <v>1549</v>
      </c>
      <c r="CO1424">
        <v>1493.5</v>
      </c>
      <c r="CP1424">
        <v>1647.5</v>
      </c>
      <c r="CQ1424">
        <v>1600</v>
      </c>
      <c r="CR1424">
        <v>1597.5</v>
      </c>
      <c r="CS1424">
        <v>1492</v>
      </c>
      <c r="CT1424">
        <v>1469.5</v>
      </c>
      <c r="CU1424">
        <v>1450</v>
      </c>
      <c r="CV1424">
        <v>1455</v>
      </c>
    </row>
    <row r="1425" spans="1:100" x14ac:dyDescent="0.25">
      <c r="A1425">
        <v>21075</v>
      </c>
      <c r="B1425" s="4" t="s">
        <v>1090</v>
      </c>
      <c r="C1425" s="4" t="s">
        <v>168</v>
      </c>
      <c r="D1425" s="4" t="s">
        <v>169</v>
      </c>
      <c r="E1425" s="4" t="s">
        <v>708</v>
      </c>
      <c r="F1425">
        <v>1424</v>
      </c>
      <c r="CE1425">
        <v>1554</v>
      </c>
      <c r="CF1425">
        <v>1566.5</v>
      </c>
      <c r="CG1425">
        <v>1638.5</v>
      </c>
      <c r="CH1425">
        <v>1675</v>
      </c>
      <c r="CI1425">
        <v>1794</v>
      </c>
      <c r="CJ1425">
        <v>1775.5</v>
      </c>
      <c r="CK1425">
        <v>1789.5</v>
      </c>
      <c r="CL1425">
        <v>1787.5</v>
      </c>
      <c r="CM1425">
        <v>1718.5</v>
      </c>
      <c r="CN1425">
        <v>1635</v>
      </c>
      <c r="CO1425">
        <v>1633</v>
      </c>
      <c r="CP1425">
        <v>1627.5</v>
      </c>
      <c r="CQ1425">
        <v>1605</v>
      </c>
      <c r="CR1425">
        <v>1635</v>
      </c>
      <c r="CS1425">
        <v>1650</v>
      </c>
      <c r="CT1425">
        <v>1650</v>
      </c>
      <c r="CU1425">
        <v>1738</v>
      </c>
      <c r="CV1425">
        <v>1746.5</v>
      </c>
    </row>
    <row r="1426" spans="1:100" x14ac:dyDescent="0.25">
      <c r="A1426">
        <v>57104</v>
      </c>
      <c r="B1426" s="4" t="s">
        <v>579</v>
      </c>
      <c r="C1426" s="4" t="s">
        <v>580</v>
      </c>
      <c r="D1426" s="4" t="s">
        <v>579</v>
      </c>
      <c r="E1426" s="4" t="s">
        <v>581</v>
      </c>
      <c r="F1426">
        <v>1425</v>
      </c>
      <c r="CF1426">
        <v>695</v>
      </c>
      <c r="CG1426">
        <v>692.5</v>
      </c>
      <c r="CH1426">
        <v>750</v>
      </c>
      <c r="CI1426">
        <v>725</v>
      </c>
      <c r="CJ1426">
        <v>695</v>
      </c>
      <c r="CK1426">
        <v>650</v>
      </c>
      <c r="CL1426">
        <v>650</v>
      </c>
      <c r="CM1426">
        <v>650</v>
      </c>
      <c r="CN1426">
        <v>715</v>
      </c>
      <c r="CO1426">
        <v>732.5</v>
      </c>
      <c r="CP1426">
        <v>762.5</v>
      </c>
      <c r="CQ1426">
        <v>775</v>
      </c>
      <c r="CR1426">
        <v>725</v>
      </c>
      <c r="CS1426">
        <v>702.5</v>
      </c>
      <c r="CT1426">
        <v>700</v>
      </c>
      <c r="CU1426">
        <v>675</v>
      </c>
      <c r="CV1426">
        <v>675</v>
      </c>
    </row>
    <row r="1427" spans="1:100" x14ac:dyDescent="0.25">
      <c r="A1427">
        <v>2176</v>
      </c>
      <c r="B1427" s="4" t="s">
        <v>1091</v>
      </c>
      <c r="C1427" s="4" t="s">
        <v>199</v>
      </c>
      <c r="D1427" s="4" t="s">
        <v>200</v>
      </c>
      <c r="E1427" s="4" t="s">
        <v>259</v>
      </c>
      <c r="F1427">
        <v>1426</v>
      </c>
      <c r="CG1427">
        <v>2417.5</v>
      </c>
      <c r="CH1427">
        <v>2400</v>
      </c>
      <c r="CI1427">
        <v>2485</v>
      </c>
      <c r="CJ1427">
        <v>2640</v>
      </c>
      <c r="CK1427">
        <v>2570</v>
      </c>
      <c r="CL1427">
        <v>2580</v>
      </c>
      <c r="CM1427">
        <v>2550</v>
      </c>
      <c r="CN1427">
        <v>2470</v>
      </c>
      <c r="CO1427">
        <v>2266</v>
      </c>
      <c r="CP1427">
        <v>2275</v>
      </c>
      <c r="CQ1427">
        <v>2100</v>
      </c>
      <c r="CR1427">
        <v>2150</v>
      </c>
      <c r="CS1427">
        <v>2450</v>
      </c>
      <c r="CT1427">
        <v>2556</v>
      </c>
      <c r="CU1427">
        <v>2505</v>
      </c>
      <c r="CV1427">
        <v>2570</v>
      </c>
    </row>
    <row r="1428" spans="1:100" x14ac:dyDescent="0.25">
      <c r="A1428">
        <v>75254</v>
      </c>
      <c r="B1428" s="4" t="s">
        <v>160</v>
      </c>
      <c r="C1428" s="4" t="s">
        <v>108</v>
      </c>
      <c r="D1428" s="4" t="s">
        <v>109</v>
      </c>
      <c r="E1428" s="4" t="s">
        <v>160</v>
      </c>
      <c r="F1428">
        <v>1427</v>
      </c>
      <c r="AR1428">
        <v>1210</v>
      </c>
      <c r="AS1428">
        <v>1180</v>
      </c>
      <c r="AT1428">
        <v>1207.5</v>
      </c>
      <c r="AU1428">
        <v>1180</v>
      </c>
      <c r="AV1428">
        <v>1195</v>
      </c>
      <c r="AW1428">
        <v>1185</v>
      </c>
      <c r="AX1428">
        <v>1192.5</v>
      </c>
      <c r="AY1428">
        <v>1190</v>
      </c>
      <c r="AZ1428">
        <v>1250.5</v>
      </c>
      <c r="BA1428">
        <v>1274.5</v>
      </c>
      <c r="BB1428">
        <v>1235</v>
      </c>
      <c r="BC1428">
        <v>1232.5</v>
      </c>
      <c r="BD1428">
        <v>1250</v>
      </c>
      <c r="BE1428">
        <v>1212.5</v>
      </c>
      <c r="BF1428">
        <v>1212.5</v>
      </c>
      <c r="BG1428">
        <v>1220</v>
      </c>
      <c r="BH1428">
        <v>1260</v>
      </c>
      <c r="BI1428">
        <v>1195</v>
      </c>
      <c r="BJ1428">
        <v>1220</v>
      </c>
      <c r="BK1428">
        <v>1200</v>
      </c>
      <c r="BL1428">
        <v>1215</v>
      </c>
      <c r="BM1428">
        <v>1200</v>
      </c>
      <c r="BN1428">
        <v>1200</v>
      </c>
      <c r="BO1428">
        <v>1225</v>
      </c>
      <c r="BP1428">
        <v>1222</v>
      </c>
      <c r="BQ1428">
        <v>1165</v>
      </c>
      <c r="BR1428">
        <v>1150</v>
      </c>
      <c r="BS1428">
        <v>1175</v>
      </c>
      <c r="BT1428">
        <v>1184</v>
      </c>
      <c r="BU1428">
        <v>1214</v>
      </c>
      <c r="BV1428">
        <v>1249</v>
      </c>
      <c r="BW1428">
        <v>1270</v>
      </c>
      <c r="BX1428">
        <v>1265.5</v>
      </c>
      <c r="BY1428">
        <v>1260</v>
      </c>
      <c r="BZ1428">
        <v>1256</v>
      </c>
      <c r="CA1428">
        <v>1239</v>
      </c>
      <c r="CB1428">
        <v>1259</v>
      </c>
      <c r="CC1428">
        <v>1237.5</v>
      </c>
      <c r="CD1428">
        <v>1255</v>
      </c>
      <c r="CE1428">
        <v>1315</v>
      </c>
      <c r="CF1428">
        <v>1350</v>
      </c>
      <c r="CG1428">
        <v>1325</v>
      </c>
      <c r="CH1428">
        <v>1268</v>
      </c>
      <c r="CI1428">
        <v>1264</v>
      </c>
      <c r="CJ1428">
        <v>1346.5</v>
      </c>
      <c r="CK1428">
        <v>1265</v>
      </c>
      <c r="CL1428">
        <v>1293</v>
      </c>
      <c r="CM1428">
        <v>1327</v>
      </c>
      <c r="CN1428">
        <v>1290</v>
      </c>
      <c r="CO1428">
        <v>1260</v>
      </c>
      <c r="CP1428">
        <v>1279</v>
      </c>
      <c r="CQ1428">
        <v>1286</v>
      </c>
      <c r="CR1428">
        <v>1346</v>
      </c>
      <c r="CS1428">
        <v>1318</v>
      </c>
      <c r="CT1428">
        <v>1293.5</v>
      </c>
      <c r="CU1428">
        <v>1308</v>
      </c>
      <c r="CV1428">
        <v>1279</v>
      </c>
    </row>
    <row r="1429" spans="1:100" x14ac:dyDescent="0.25">
      <c r="A1429">
        <v>23860</v>
      </c>
      <c r="B1429" s="4" t="s">
        <v>1092</v>
      </c>
      <c r="C1429" s="4" t="s">
        <v>175</v>
      </c>
      <c r="D1429" s="4" t="s">
        <v>209</v>
      </c>
      <c r="E1429" s="4" t="s">
        <v>1093</v>
      </c>
      <c r="F1429">
        <v>1428</v>
      </c>
      <c r="CH1429">
        <v>600</v>
      </c>
      <c r="CI1429">
        <v>645</v>
      </c>
      <c r="CJ1429">
        <v>675</v>
      </c>
      <c r="CK1429">
        <v>675</v>
      </c>
      <c r="CL1429">
        <v>680</v>
      </c>
      <c r="CM1429">
        <v>695</v>
      </c>
      <c r="CN1429">
        <v>650</v>
      </c>
      <c r="CO1429">
        <v>650</v>
      </c>
      <c r="CP1429">
        <v>650</v>
      </c>
      <c r="CQ1429">
        <v>680</v>
      </c>
      <c r="CR1429">
        <v>675</v>
      </c>
      <c r="CS1429">
        <v>650</v>
      </c>
      <c r="CT1429">
        <v>695</v>
      </c>
      <c r="CU1429">
        <v>700</v>
      </c>
      <c r="CV1429">
        <v>687.5</v>
      </c>
    </row>
    <row r="1430" spans="1:100" x14ac:dyDescent="0.25">
      <c r="A1430">
        <v>60624</v>
      </c>
      <c r="B1430" s="4" t="s">
        <v>104</v>
      </c>
      <c r="C1430" s="4" t="s">
        <v>105</v>
      </c>
      <c r="D1430" s="4" t="s">
        <v>104</v>
      </c>
      <c r="E1430" s="4" t="s">
        <v>106</v>
      </c>
      <c r="F1430">
        <v>1429</v>
      </c>
      <c r="CD1430">
        <v>950</v>
      </c>
      <c r="CE1430">
        <v>1000</v>
      </c>
      <c r="CF1430">
        <v>990</v>
      </c>
      <c r="CG1430">
        <v>984</v>
      </c>
      <c r="CH1430">
        <v>1000</v>
      </c>
      <c r="CI1430">
        <v>1000</v>
      </c>
      <c r="CJ1430">
        <v>997.5</v>
      </c>
      <c r="CK1430">
        <v>1000</v>
      </c>
      <c r="CL1430">
        <v>1037.5</v>
      </c>
      <c r="CM1430">
        <v>1000</v>
      </c>
      <c r="CN1430">
        <v>1044</v>
      </c>
      <c r="CO1430">
        <v>1025</v>
      </c>
      <c r="CP1430">
        <v>1050</v>
      </c>
      <c r="CQ1430">
        <v>950</v>
      </c>
      <c r="CR1430">
        <v>950</v>
      </c>
      <c r="CS1430">
        <v>950</v>
      </c>
      <c r="CT1430">
        <v>950</v>
      </c>
      <c r="CU1430">
        <v>990</v>
      </c>
      <c r="CV1430">
        <v>1050</v>
      </c>
    </row>
    <row r="1431" spans="1:100" x14ac:dyDescent="0.25">
      <c r="A1431">
        <v>6051</v>
      </c>
      <c r="B1431" s="4" t="s">
        <v>1094</v>
      </c>
      <c r="C1431" s="4" t="s">
        <v>222</v>
      </c>
      <c r="D1431" s="4" t="s">
        <v>223</v>
      </c>
      <c r="E1431" s="4" t="s">
        <v>223</v>
      </c>
      <c r="F1431">
        <v>1430</v>
      </c>
      <c r="CK1431">
        <v>825</v>
      </c>
      <c r="CL1431">
        <v>850</v>
      </c>
      <c r="CM1431">
        <v>890</v>
      </c>
      <c r="CN1431">
        <v>887.5</v>
      </c>
      <c r="CO1431">
        <v>930</v>
      </c>
      <c r="CP1431">
        <v>900</v>
      </c>
      <c r="CQ1431">
        <v>895</v>
      </c>
      <c r="CR1431">
        <v>900</v>
      </c>
      <c r="CS1431">
        <v>900</v>
      </c>
      <c r="CT1431">
        <v>899</v>
      </c>
      <c r="CU1431">
        <v>922.5</v>
      </c>
      <c r="CV1431">
        <v>900</v>
      </c>
    </row>
    <row r="1432" spans="1:100" x14ac:dyDescent="0.25">
      <c r="A1432">
        <v>33026</v>
      </c>
      <c r="B1432" s="4" t="s">
        <v>243</v>
      </c>
      <c r="C1432" s="4" t="s">
        <v>171</v>
      </c>
      <c r="D1432" s="4" t="s">
        <v>172</v>
      </c>
      <c r="E1432" s="4" t="s">
        <v>194</v>
      </c>
      <c r="F1432">
        <v>1431</v>
      </c>
      <c r="K1432">
        <v>1150</v>
      </c>
      <c r="L1432">
        <v>1200</v>
      </c>
      <c r="M1432">
        <v>1175</v>
      </c>
      <c r="N1432">
        <v>1175</v>
      </c>
      <c r="O1432">
        <v>1200</v>
      </c>
      <c r="P1432">
        <v>1272.5</v>
      </c>
      <c r="Q1432">
        <v>1300</v>
      </c>
      <c r="R1432">
        <v>1300</v>
      </c>
      <c r="S1432">
        <v>1275</v>
      </c>
      <c r="T1432">
        <v>1280</v>
      </c>
      <c r="U1432">
        <v>1250</v>
      </c>
      <c r="V1432">
        <v>1250</v>
      </c>
      <c r="W1432">
        <v>1200</v>
      </c>
      <c r="X1432">
        <v>1200</v>
      </c>
      <c r="Y1432">
        <v>1250</v>
      </c>
      <c r="Z1432">
        <v>1250</v>
      </c>
      <c r="AA1432">
        <v>1200</v>
      </c>
      <c r="AB1432">
        <v>1250</v>
      </c>
      <c r="AC1432">
        <v>1250</v>
      </c>
      <c r="AD1432">
        <v>1287.5</v>
      </c>
      <c r="AE1432">
        <v>1250</v>
      </c>
      <c r="AF1432">
        <v>1224</v>
      </c>
      <c r="AG1432">
        <v>1295</v>
      </c>
      <c r="AH1432">
        <v>1250</v>
      </c>
      <c r="AI1432">
        <v>1300</v>
      </c>
      <c r="AJ1432">
        <v>1300</v>
      </c>
      <c r="AK1432">
        <v>1300</v>
      </c>
      <c r="AL1432">
        <v>1300</v>
      </c>
      <c r="AM1432">
        <v>1300</v>
      </c>
      <c r="AN1432">
        <v>1300</v>
      </c>
      <c r="AO1432">
        <v>1300</v>
      </c>
      <c r="AP1432">
        <v>1325</v>
      </c>
      <c r="AQ1432">
        <v>1325</v>
      </c>
      <c r="AR1432">
        <v>1350</v>
      </c>
      <c r="AS1432">
        <v>1375</v>
      </c>
      <c r="AT1432">
        <v>1350</v>
      </c>
      <c r="AU1432">
        <v>1375</v>
      </c>
      <c r="AV1432">
        <v>1375</v>
      </c>
      <c r="AW1432">
        <v>1400</v>
      </c>
      <c r="AX1432">
        <v>1400</v>
      </c>
      <c r="AY1432">
        <v>1389.5</v>
      </c>
      <c r="AZ1432">
        <v>1399.5</v>
      </c>
      <c r="BA1432">
        <v>1390</v>
      </c>
      <c r="BB1432">
        <v>1400</v>
      </c>
      <c r="BC1432">
        <v>1400</v>
      </c>
      <c r="BD1432">
        <v>1400</v>
      </c>
      <c r="BE1432">
        <v>1400</v>
      </c>
      <c r="BF1432">
        <v>1400</v>
      </c>
      <c r="BG1432">
        <v>1419.5</v>
      </c>
      <c r="BH1432">
        <v>1442</v>
      </c>
      <c r="BI1432">
        <v>1439</v>
      </c>
      <c r="BJ1432">
        <v>1400</v>
      </c>
      <c r="BK1432">
        <v>1400</v>
      </c>
      <c r="BL1432">
        <v>1400</v>
      </c>
      <c r="BM1432">
        <v>1450</v>
      </c>
      <c r="BN1432">
        <v>1450</v>
      </c>
      <c r="BO1432">
        <v>1450</v>
      </c>
      <c r="BP1432">
        <v>1439</v>
      </c>
      <c r="BQ1432">
        <v>1575</v>
      </c>
      <c r="BR1432">
        <v>1597</v>
      </c>
      <c r="BS1432">
        <v>1519</v>
      </c>
      <c r="BT1432">
        <v>1500</v>
      </c>
      <c r="BU1432">
        <v>1450</v>
      </c>
      <c r="BV1432">
        <v>1500</v>
      </c>
      <c r="BW1432">
        <v>1462.5</v>
      </c>
      <c r="BX1432">
        <v>1500</v>
      </c>
      <c r="BY1432">
        <v>1469</v>
      </c>
      <c r="BZ1432">
        <v>1450</v>
      </c>
      <c r="CA1432">
        <v>1524.5</v>
      </c>
      <c r="CB1432">
        <v>1450</v>
      </c>
      <c r="CC1432">
        <v>1450</v>
      </c>
      <c r="CD1432">
        <v>1450</v>
      </c>
      <c r="CE1432">
        <v>1500</v>
      </c>
      <c r="CF1432">
        <v>1500</v>
      </c>
      <c r="CG1432">
        <v>1500</v>
      </c>
      <c r="CH1432">
        <v>1500</v>
      </c>
      <c r="CI1432">
        <v>1500</v>
      </c>
      <c r="CJ1432">
        <v>1500</v>
      </c>
      <c r="CK1432">
        <v>1500</v>
      </c>
      <c r="CL1432">
        <v>1582.5</v>
      </c>
      <c r="CM1432">
        <v>1550</v>
      </c>
      <c r="CN1432">
        <v>1600</v>
      </c>
      <c r="CO1432">
        <v>1550</v>
      </c>
      <c r="CP1432">
        <v>1512.5</v>
      </c>
      <c r="CQ1432">
        <v>1592</v>
      </c>
      <c r="CR1432">
        <v>1600</v>
      </c>
      <c r="CS1432">
        <v>1595</v>
      </c>
      <c r="CT1432">
        <v>1599</v>
      </c>
      <c r="CU1432">
        <v>1600</v>
      </c>
      <c r="CV1432">
        <v>1600</v>
      </c>
    </row>
    <row r="1433" spans="1:100" x14ac:dyDescent="0.25">
      <c r="A1433">
        <v>53213</v>
      </c>
      <c r="B1433" s="4" t="s">
        <v>1095</v>
      </c>
      <c r="C1433" s="4" t="s">
        <v>459</v>
      </c>
      <c r="D1433" s="4" t="s">
        <v>514</v>
      </c>
      <c r="E1433" s="4" t="s">
        <v>514</v>
      </c>
      <c r="F1433">
        <v>1432</v>
      </c>
      <c r="CK1433">
        <v>1792</v>
      </c>
      <c r="CL1433">
        <v>1696</v>
      </c>
      <c r="CM1433">
        <v>1593</v>
      </c>
      <c r="CN1433">
        <v>1496</v>
      </c>
      <c r="CO1433">
        <v>1495</v>
      </c>
      <c r="CP1433">
        <v>1495</v>
      </c>
      <c r="CQ1433">
        <v>1589</v>
      </c>
      <c r="CR1433">
        <v>1619</v>
      </c>
      <c r="CS1433">
        <v>1784.5</v>
      </c>
      <c r="CT1433">
        <v>1826.5</v>
      </c>
      <c r="CU1433">
        <v>1687.5</v>
      </c>
      <c r="CV1433">
        <v>1645</v>
      </c>
    </row>
    <row r="1434" spans="1:100" x14ac:dyDescent="0.25">
      <c r="A1434">
        <v>37205</v>
      </c>
      <c r="B1434" s="4" t="s">
        <v>120</v>
      </c>
      <c r="C1434" s="4" t="s">
        <v>121</v>
      </c>
      <c r="D1434" s="4" t="s">
        <v>120</v>
      </c>
      <c r="E1434" s="4" t="s">
        <v>122</v>
      </c>
      <c r="F1434">
        <v>1433</v>
      </c>
      <c r="CE1434">
        <v>1800</v>
      </c>
      <c r="CF1434">
        <v>1595</v>
      </c>
      <c r="CG1434">
        <v>1700</v>
      </c>
      <c r="CH1434">
        <v>1799</v>
      </c>
      <c r="CI1434">
        <v>1833</v>
      </c>
      <c r="CJ1434">
        <v>1950</v>
      </c>
      <c r="CK1434">
        <v>1899</v>
      </c>
      <c r="CL1434">
        <v>1825</v>
      </c>
      <c r="CM1434">
        <v>1750</v>
      </c>
      <c r="CN1434">
        <v>1750</v>
      </c>
      <c r="CO1434">
        <v>1775</v>
      </c>
      <c r="CP1434">
        <v>1799.5</v>
      </c>
      <c r="CQ1434">
        <v>1695</v>
      </c>
      <c r="CR1434">
        <v>1600</v>
      </c>
      <c r="CS1434">
        <v>1800</v>
      </c>
      <c r="CT1434">
        <v>1975</v>
      </c>
      <c r="CU1434">
        <v>1800</v>
      </c>
      <c r="CV1434">
        <v>1799</v>
      </c>
    </row>
    <row r="1435" spans="1:100" x14ac:dyDescent="0.25">
      <c r="A1435">
        <v>91325</v>
      </c>
      <c r="B1435" s="4" t="s">
        <v>125</v>
      </c>
      <c r="C1435" s="4" t="s">
        <v>117</v>
      </c>
      <c r="D1435" s="4" t="s">
        <v>124</v>
      </c>
      <c r="E1435" s="4" t="s">
        <v>125</v>
      </c>
      <c r="F1435">
        <v>1434</v>
      </c>
      <c r="CI1435">
        <v>2100</v>
      </c>
      <c r="CJ1435">
        <v>2050</v>
      </c>
      <c r="CK1435">
        <v>2050</v>
      </c>
      <c r="CL1435">
        <v>1990</v>
      </c>
      <c r="CM1435">
        <v>1985</v>
      </c>
      <c r="CN1435">
        <v>1965</v>
      </c>
      <c r="CO1435">
        <v>1975</v>
      </c>
      <c r="CP1435">
        <v>1995</v>
      </c>
      <c r="CQ1435">
        <v>1997.5</v>
      </c>
      <c r="CR1435">
        <v>1927.5</v>
      </c>
      <c r="CS1435">
        <v>1990</v>
      </c>
      <c r="CT1435">
        <v>2025</v>
      </c>
      <c r="CU1435">
        <v>2115</v>
      </c>
      <c r="CV1435">
        <v>2180</v>
      </c>
    </row>
    <row r="1436" spans="1:100" x14ac:dyDescent="0.25">
      <c r="A1436">
        <v>91403</v>
      </c>
      <c r="B1436" s="4" t="s">
        <v>125</v>
      </c>
      <c r="C1436" s="4" t="s">
        <v>117</v>
      </c>
      <c r="D1436" s="4" t="s">
        <v>124</v>
      </c>
      <c r="E1436" s="4" t="s">
        <v>125</v>
      </c>
      <c r="F1436">
        <v>1434</v>
      </c>
      <c r="CC1436">
        <v>2325</v>
      </c>
      <c r="CD1436">
        <v>2322.5</v>
      </c>
      <c r="CE1436">
        <v>2462.5</v>
      </c>
      <c r="CF1436">
        <v>2400</v>
      </c>
      <c r="CG1436">
        <v>2418.5</v>
      </c>
      <c r="CH1436">
        <v>2391</v>
      </c>
      <c r="CI1436">
        <v>2495</v>
      </c>
      <c r="CJ1436">
        <v>2497.5</v>
      </c>
      <c r="CK1436">
        <v>2500</v>
      </c>
      <c r="CL1436">
        <v>2499</v>
      </c>
      <c r="CM1436">
        <v>2575</v>
      </c>
      <c r="CN1436">
        <v>2500</v>
      </c>
      <c r="CO1436">
        <v>2415</v>
      </c>
      <c r="CP1436">
        <v>2377.5</v>
      </c>
      <c r="CQ1436">
        <v>2389</v>
      </c>
      <c r="CR1436">
        <v>2495</v>
      </c>
      <c r="CS1436">
        <v>2512.5</v>
      </c>
      <c r="CT1436">
        <v>2500</v>
      </c>
      <c r="CU1436">
        <v>2529</v>
      </c>
      <c r="CV1436">
        <v>2499</v>
      </c>
    </row>
    <row r="1437" spans="1:100" x14ac:dyDescent="0.25">
      <c r="A1437">
        <v>30306</v>
      </c>
      <c r="B1437" s="4" t="s">
        <v>140</v>
      </c>
      <c r="C1437" s="4" t="s">
        <v>139</v>
      </c>
      <c r="D1437" s="4" t="s">
        <v>140</v>
      </c>
      <c r="E1437" s="4" t="s">
        <v>300</v>
      </c>
      <c r="F1437">
        <v>1436</v>
      </c>
      <c r="CE1437">
        <v>1623</v>
      </c>
      <c r="CF1437">
        <v>1713.5</v>
      </c>
      <c r="CG1437">
        <v>1872.5</v>
      </c>
      <c r="CH1437">
        <v>1897</v>
      </c>
      <c r="CI1437">
        <v>1905</v>
      </c>
      <c r="CJ1437">
        <v>1937</v>
      </c>
      <c r="CK1437">
        <v>1999</v>
      </c>
      <c r="CL1437">
        <v>2001</v>
      </c>
      <c r="CM1437">
        <v>1994</v>
      </c>
      <c r="CN1437">
        <v>1900</v>
      </c>
      <c r="CO1437">
        <v>1750</v>
      </c>
      <c r="CP1437">
        <v>1750</v>
      </c>
      <c r="CQ1437">
        <v>1744</v>
      </c>
      <c r="CR1437">
        <v>1784</v>
      </c>
      <c r="CS1437">
        <v>1712.5</v>
      </c>
      <c r="CT1437">
        <v>1632</v>
      </c>
      <c r="CU1437">
        <v>1695</v>
      </c>
      <c r="CV1437">
        <v>1811</v>
      </c>
    </row>
    <row r="1438" spans="1:100" x14ac:dyDescent="0.25">
      <c r="A1438">
        <v>90017</v>
      </c>
      <c r="B1438" s="4" t="s">
        <v>125</v>
      </c>
      <c r="C1438" s="4" t="s">
        <v>117</v>
      </c>
      <c r="D1438" s="4" t="s">
        <v>124</v>
      </c>
      <c r="E1438" s="4" t="s">
        <v>125</v>
      </c>
      <c r="F1438">
        <v>1437</v>
      </c>
      <c r="CE1438">
        <v>3155</v>
      </c>
      <c r="CF1438">
        <v>3199</v>
      </c>
      <c r="CG1438">
        <v>3259</v>
      </c>
      <c r="CH1438">
        <v>3230</v>
      </c>
      <c r="CI1438">
        <v>3199</v>
      </c>
      <c r="CJ1438">
        <v>3199.5</v>
      </c>
      <c r="CK1438">
        <v>3174</v>
      </c>
      <c r="CL1438">
        <v>3500</v>
      </c>
      <c r="CM1438">
        <v>3325</v>
      </c>
      <c r="CN1438">
        <v>3259</v>
      </c>
      <c r="CO1438">
        <v>3306</v>
      </c>
      <c r="CP1438">
        <v>3320</v>
      </c>
      <c r="CQ1438">
        <v>3532.5</v>
      </c>
      <c r="CR1438">
        <v>3347.5</v>
      </c>
      <c r="CS1438">
        <v>3340</v>
      </c>
      <c r="CT1438">
        <v>3325</v>
      </c>
      <c r="CU1438">
        <v>3171</v>
      </c>
      <c r="CV1438">
        <v>3470</v>
      </c>
    </row>
    <row r="1439" spans="1:100" x14ac:dyDescent="0.25">
      <c r="A1439">
        <v>6708</v>
      </c>
      <c r="B1439" s="4" t="s">
        <v>1096</v>
      </c>
      <c r="C1439" s="4" t="s">
        <v>222</v>
      </c>
      <c r="D1439" s="4" t="s">
        <v>417</v>
      </c>
      <c r="E1439" s="4" t="s">
        <v>417</v>
      </c>
      <c r="F1439">
        <v>1438</v>
      </c>
      <c r="CE1439">
        <v>962.5</v>
      </c>
      <c r="CF1439">
        <v>900</v>
      </c>
      <c r="CG1439">
        <v>925</v>
      </c>
      <c r="CH1439">
        <v>950</v>
      </c>
      <c r="CI1439">
        <v>937.5</v>
      </c>
      <c r="CJ1439">
        <v>900</v>
      </c>
      <c r="CK1439">
        <v>897.5</v>
      </c>
      <c r="CL1439">
        <v>862.5</v>
      </c>
      <c r="CM1439">
        <v>875</v>
      </c>
      <c r="CN1439">
        <v>850</v>
      </c>
      <c r="CO1439">
        <v>875</v>
      </c>
      <c r="CP1439">
        <v>875</v>
      </c>
      <c r="CQ1439">
        <v>900</v>
      </c>
      <c r="CR1439">
        <v>875</v>
      </c>
      <c r="CS1439">
        <v>895</v>
      </c>
      <c r="CT1439">
        <v>1000</v>
      </c>
      <c r="CU1439">
        <v>1075</v>
      </c>
      <c r="CV1439">
        <v>1100</v>
      </c>
    </row>
    <row r="1440" spans="1:100" x14ac:dyDescent="0.25">
      <c r="A1440">
        <v>29205</v>
      </c>
      <c r="B1440" s="4" t="s">
        <v>266</v>
      </c>
      <c r="C1440" s="4" t="s">
        <v>333</v>
      </c>
      <c r="D1440" s="4" t="s">
        <v>266</v>
      </c>
      <c r="E1440" s="4" t="s">
        <v>403</v>
      </c>
      <c r="F1440">
        <v>1439</v>
      </c>
      <c r="CE1440">
        <v>795</v>
      </c>
      <c r="CF1440">
        <v>800</v>
      </c>
      <c r="CG1440">
        <v>887.5</v>
      </c>
      <c r="CH1440">
        <v>850</v>
      </c>
      <c r="CI1440">
        <v>850</v>
      </c>
      <c r="CJ1440">
        <v>850</v>
      </c>
      <c r="CK1440">
        <v>875</v>
      </c>
      <c r="CL1440">
        <v>897.5</v>
      </c>
      <c r="CM1440">
        <v>850</v>
      </c>
      <c r="CN1440">
        <v>812.5</v>
      </c>
      <c r="CO1440">
        <v>850</v>
      </c>
      <c r="CP1440">
        <v>883</v>
      </c>
      <c r="CQ1440">
        <v>883</v>
      </c>
      <c r="CR1440">
        <v>895</v>
      </c>
      <c r="CS1440">
        <v>895</v>
      </c>
      <c r="CT1440">
        <v>912.5</v>
      </c>
      <c r="CU1440">
        <v>950</v>
      </c>
      <c r="CV1440">
        <v>880</v>
      </c>
    </row>
    <row r="1441" spans="1:100" x14ac:dyDescent="0.25">
      <c r="A1441">
        <v>37067</v>
      </c>
      <c r="B1441" s="4" t="s">
        <v>240</v>
      </c>
      <c r="C1441" s="4" t="s">
        <v>121</v>
      </c>
      <c r="D1441" s="4" t="s">
        <v>120</v>
      </c>
      <c r="E1441" s="4" t="s">
        <v>149</v>
      </c>
      <c r="F1441">
        <v>1440</v>
      </c>
      <c r="CE1441">
        <v>1795</v>
      </c>
      <c r="CF1441">
        <v>1640</v>
      </c>
      <c r="CG1441">
        <v>1590</v>
      </c>
      <c r="CH1441">
        <v>1605</v>
      </c>
      <c r="CI1441">
        <v>1775</v>
      </c>
      <c r="CJ1441">
        <v>1695</v>
      </c>
      <c r="CK1441">
        <v>1680</v>
      </c>
      <c r="CL1441">
        <v>1700</v>
      </c>
      <c r="CM1441">
        <v>1692.5</v>
      </c>
      <c r="CN1441">
        <v>1690</v>
      </c>
      <c r="CO1441">
        <v>1537.5</v>
      </c>
      <c r="CP1441">
        <v>1530</v>
      </c>
      <c r="CQ1441">
        <v>1549</v>
      </c>
      <c r="CR1441">
        <v>1650</v>
      </c>
      <c r="CS1441">
        <v>1675</v>
      </c>
      <c r="CT1441">
        <v>1625</v>
      </c>
      <c r="CU1441">
        <v>1525</v>
      </c>
      <c r="CV1441">
        <v>1520</v>
      </c>
    </row>
    <row r="1442" spans="1:100" x14ac:dyDescent="0.25">
      <c r="A1442">
        <v>76548</v>
      </c>
      <c r="B1442" s="4" t="s">
        <v>1097</v>
      </c>
      <c r="C1442" s="4" t="s">
        <v>108</v>
      </c>
      <c r="D1442" s="4" t="s">
        <v>614</v>
      </c>
      <c r="E1442" s="4" t="s">
        <v>615</v>
      </c>
      <c r="F1442">
        <v>1441</v>
      </c>
      <c r="CD1442">
        <v>625</v>
      </c>
      <c r="CE1442">
        <v>625</v>
      </c>
      <c r="CF1442">
        <v>675</v>
      </c>
      <c r="CG1442">
        <v>625</v>
      </c>
      <c r="CH1442">
        <v>627.5</v>
      </c>
      <c r="CI1442">
        <v>625</v>
      </c>
      <c r="CJ1442">
        <v>662.5</v>
      </c>
      <c r="CK1442">
        <v>625</v>
      </c>
      <c r="CL1442">
        <v>620</v>
      </c>
      <c r="CM1442">
        <v>625</v>
      </c>
      <c r="CN1442">
        <v>625</v>
      </c>
      <c r="CO1442">
        <v>602.5</v>
      </c>
      <c r="CP1442">
        <v>600</v>
      </c>
      <c r="CQ1442">
        <v>625</v>
      </c>
      <c r="CR1442">
        <v>640</v>
      </c>
      <c r="CS1442">
        <v>627.5</v>
      </c>
      <c r="CT1442">
        <v>650</v>
      </c>
      <c r="CU1442">
        <v>625</v>
      </c>
      <c r="CV1442">
        <v>625</v>
      </c>
    </row>
    <row r="1443" spans="1:100" x14ac:dyDescent="0.25">
      <c r="A1443">
        <v>97008</v>
      </c>
      <c r="B1443" s="4" t="s">
        <v>689</v>
      </c>
      <c r="C1443" s="4" t="s">
        <v>246</v>
      </c>
      <c r="D1443" s="4" t="s">
        <v>245</v>
      </c>
      <c r="E1443" s="4" t="s">
        <v>142</v>
      </c>
      <c r="F1443">
        <v>1442</v>
      </c>
      <c r="CF1443">
        <v>1317.5</v>
      </c>
      <c r="CG1443">
        <v>1295</v>
      </c>
      <c r="CH1443">
        <v>1247</v>
      </c>
      <c r="CI1443">
        <v>1249.5</v>
      </c>
      <c r="CJ1443">
        <v>1249</v>
      </c>
      <c r="CK1443">
        <v>1300</v>
      </c>
      <c r="CL1443">
        <v>1350</v>
      </c>
      <c r="CM1443">
        <v>1300</v>
      </c>
      <c r="CN1443">
        <v>1297.5</v>
      </c>
      <c r="CO1443">
        <v>1295</v>
      </c>
      <c r="CP1443">
        <v>1229.5</v>
      </c>
      <c r="CQ1443">
        <v>1245</v>
      </c>
      <c r="CR1443">
        <v>1269</v>
      </c>
      <c r="CS1443">
        <v>1269</v>
      </c>
      <c r="CT1443">
        <v>1300</v>
      </c>
      <c r="CU1443">
        <v>1295</v>
      </c>
      <c r="CV1443">
        <v>1249.5</v>
      </c>
    </row>
    <row r="1444" spans="1:100" x14ac:dyDescent="0.25">
      <c r="A1444">
        <v>75010</v>
      </c>
      <c r="B1444" s="4" t="s">
        <v>1098</v>
      </c>
      <c r="C1444" s="4" t="s">
        <v>108</v>
      </c>
      <c r="D1444" s="4" t="s">
        <v>109</v>
      </c>
      <c r="E1444" s="4" t="s">
        <v>192</v>
      </c>
      <c r="F1444">
        <v>1443</v>
      </c>
      <c r="CD1444">
        <v>1317</v>
      </c>
      <c r="CE1444">
        <v>1361</v>
      </c>
      <c r="CF1444">
        <v>1310.5</v>
      </c>
      <c r="CG1444">
        <v>1325</v>
      </c>
      <c r="CH1444">
        <v>1367.5</v>
      </c>
      <c r="CI1444">
        <v>1403</v>
      </c>
      <c r="CJ1444">
        <v>1425.5</v>
      </c>
      <c r="CK1444">
        <v>1383.5</v>
      </c>
      <c r="CL1444">
        <v>1428</v>
      </c>
      <c r="CM1444">
        <v>1388</v>
      </c>
      <c r="CN1444">
        <v>1425</v>
      </c>
      <c r="CO1444">
        <v>1415</v>
      </c>
      <c r="CP1444">
        <v>1415</v>
      </c>
      <c r="CQ1444">
        <v>1398</v>
      </c>
      <c r="CR1444">
        <v>1415</v>
      </c>
      <c r="CS1444">
        <v>1415</v>
      </c>
      <c r="CT1444">
        <v>1415</v>
      </c>
      <c r="CU1444">
        <v>1412</v>
      </c>
      <c r="CV1444">
        <v>1415</v>
      </c>
    </row>
    <row r="1445" spans="1:100" x14ac:dyDescent="0.25">
      <c r="A1445">
        <v>22312</v>
      </c>
      <c r="B1445" s="4" t="s">
        <v>1099</v>
      </c>
      <c r="C1445" s="4" t="s">
        <v>175</v>
      </c>
      <c r="D1445" s="4" t="s">
        <v>142</v>
      </c>
      <c r="E1445" s="4" t="s">
        <v>519</v>
      </c>
      <c r="F1445">
        <v>1444</v>
      </c>
      <c r="CE1445">
        <v>1690</v>
      </c>
      <c r="CF1445">
        <v>1896</v>
      </c>
      <c r="CG1445">
        <v>1905</v>
      </c>
      <c r="CH1445">
        <v>1842</v>
      </c>
      <c r="CI1445">
        <v>1843</v>
      </c>
      <c r="CJ1445">
        <v>1906.5</v>
      </c>
      <c r="CK1445">
        <v>1889</v>
      </c>
      <c r="CL1445">
        <v>1823</v>
      </c>
      <c r="CM1445">
        <v>1817.5</v>
      </c>
      <c r="CN1445">
        <v>1856.5</v>
      </c>
      <c r="CO1445">
        <v>1886</v>
      </c>
      <c r="CP1445">
        <v>1860</v>
      </c>
      <c r="CQ1445">
        <v>1850</v>
      </c>
      <c r="CR1445">
        <v>1874</v>
      </c>
      <c r="CS1445">
        <v>1883</v>
      </c>
      <c r="CT1445">
        <v>1908</v>
      </c>
      <c r="CU1445">
        <v>1938</v>
      </c>
      <c r="CV1445">
        <v>1922</v>
      </c>
    </row>
    <row r="1446" spans="1:100" x14ac:dyDescent="0.25">
      <c r="A1446">
        <v>33626</v>
      </c>
      <c r="B1446" s="4" t="s">
        <v>1100</v>
      </c>
      <c r="C1446" s="4" t="s">
        <v>171</v>
      </c>
      <c r="D1446" s="4" t="s">
        <v>260</v>
      </c>
      <c r="E1446" s="4" t="s">
        <v>261</v>
      </c>
      <c r="F1446">
        <v>1445</v>
      </c>
      <c r="AV1446">
        <v>1200</v>
      </c>
      <c r="AW1446">
        <v>1200</v>
      </c>
      <c r="AX1446">
        <v>1200</v>
      </c>
      <c r="AY1446">
        <v>1200</v>
      </c>
      <c r="AZ1446">
        <v>1289.5</v>
      </c>
      <c r="BA1446">
        <v>1350</v>
      </c>
      <c r="BB1446">
        <v>1354</v>
      </c>
      <c r="BC1446">
        <v>1349</v>
      </c>
      <c r="BD1446">
        <v>1349</v>
      </c>
      <c r="BE1446">
        <v>1200</v>
      </c>
      <c r="BF1446">
        <v>1177.5</v>
      </c>
      <c r="BG1446">
        <v>1175</v>
      </c>
      <c r="BH1446">
        <v>1177.5</v>
      </c>
      <c r="BI1446">
        <v>1200</v>
      </c>
      <c r="BJ1446">
        <v>1211</v>
      </c>
      <c r="BK1446">
        <v>1250</v>
      </c>
      <c r="BL1446">
        <v>1265</v>
      </c>
      <c r="BM1446">
        <v>1275</v>
      </c>
      <c r="BN1446">
        <v>1355</v>
      </c>
      <c r="BO1446">
        <v>1329</v>
      </c>
      <c r="BP1446">
        <v>1270</v>
      </c>
      <c r="BQ1446">
        <v>1433</v>
      </c>
      <c r="BR1446">
        <v>1395</v>
      </c>
      <c r="BS1446">
        <v>1392</v>
      </c>
      <c r="BT1446">
        <v>1443</v>
      </c>
      <c r="BU1446">
        <v>1407</v>
      </c>
      <c r="BV1446">
        <v>1424</v>
      </c>
      <c r="BW1446">
        <v>1409</v>
      </c>
      <c r="BX1446">
        <v>1491</v>
      </c>
      <c r="BY1446">
        <v>1560.5</v>
      </c>
      <c r="BZ1446">
        <v>1462.5</v>
      </c>
      <c r="CA1446">
        <v>1493.5</v>
      </c>
      <c r="CB1446">
        <v>1489</v>
      </c>
      <c r="CC1446">
        <v>1419</v>
      </c>
      <c r="CD1446">
        <v>1404.5</v>
      </c>
      <c r="CE1446">
        <v>1493</v>
      </c>
      <c r="CF1446">
        <v>1543</v>
      </c>
      <c r="CG1446">
        <v>1497.5</v>
      </c>
      <c r="CH1446">
        <v>1527.5</v>
      </c>
      <c r="CI1446">
        <v>1547.5</v>
      </c>
      <c r="CJ1446">
        <v>1513</v>
      </c>
      <c r="CK1446">
        <v>1510</v>
      </c>
      <c r="CL1446">
        <v>1525</v>
      </c>
      <c r="CM1446">
        <v>1536</v>
      </c>
      <c r="CN1446">
        <v>1553</v>
      </c>
      <c r="CO1446">
        <v>1527</v>
      </c>
      <c r="CP1446">
        <v>1489</v>
      </c>
      <c r="CQ1446">
        <v>1540</v>
      </c>
      <c r="CR1446">
        <v>1550</v>
      </c>
      <c r="CS1446">
        <v>1546</v>
      </c>
      <c r="CT1446">
        <v>1593</v>
      </c>
      <c r="CU1446">
        <v>1556.5</v>
      </c>
      <c r="CV1446">
        <v>1535</v>
      </c>
    </row>
    <row r="1447" spans="1:100" x14ac:dyDescent="0.25">
      <c r="A1447">
        <v>97062</v>
      </c>
      <c r="B1447" s="4" t="s">
        <v>1101</v>
      </c>
      <c r="C1447" s="4" t="s">
        <v>246</v>
      </c>
      <c r="D1447" s="4" t="s">
        <v>245</v>
      </c>
      <c r="E1447" s="4" t="s">
        <v>142</v>
      </c>
      <c r="F1447">
        <v>1446</v>
      </c>
      <c r="CG1447">
        <v>1325</v>
      </c>
      <c r="CH1447">
        <v>1330</v>
      </c>
      <c r="CI1447">
        <v>1334</v>
      </c>
      <c r="CJ1447">
        <v>1345</v>
      </c>
      <c r="CK1447">
        <v>1350</v>
      </c>
      <c r="CL1447">
        <v>1375</v>
      </c>
      <c r="CM1447">
        <v>1306</v>
      </c>
      <c r="CN1447">
        <v>1297</v>
      </c>
      <c r="CO1447">
        <v>1295</v>
      </c>
      <c r="CP1447">
        <v>1315</v>
      </c>
      <c r="CQ1447">
        <v>1358</v>
      </c>
      <c r="CR1447">
        <v>1322</v>
      </c>
      <c r="CS1447">
        <v>1362</v>
      </c>
      <c r="CT1447">
        <v>1395</v>
      </c>
      <c r="CU1447">
        <v>1462</v>
      </c>
      <c r="CV1447">
        <v>1462</v>
      </c>
    </row>
    <row r="1448" spans="1:100" x14ac:dyDescent="0.25">
      <c r="A1448">
        <v>15213</v>
      </c>
      <c r="B1448" s="4" t="s">
        <v>597</v>
      </c>
      <c r="C1448" s="4" t="s">
        <v>208</v>
      </c>
      <c r="D1448" s="4" t="s">
        <v>597</v>
      </c>
      <c r="E1448" s="4" t="s">
        <v>598</v>
      </c>
      <c r="F1448">
        <v>1447</v>
      </c>
      <c r="CJ1448">
        <v>1650</v>
      </c>
      <c r="CK1448">
        <v>1500</v>
      </c>
      <c r="CL1448">
        <v>1500</v>
      </c>
      <c r="CM1448">
        <v>1380</v>
      </c>
      <c r="CN1448">
        <v>1380</v>
      </c>
      <c r="CO1448">
        <v>1290</v>
      </c>
      <c r="CP1448">
        <v>1267.5</v>
      </c>
      <c r="CQ1448">
        <v>1250</v>
      </c>
      <c r="CR1448">
        <v>1250</v>
      </c>
      <c r="CS1448">
        <v>1200</v>
      </c>
      <c r="CT1448">
        <v>1200</v>
      </c>
      <c r="CU1448">
        <v>1200</v>
      </c>
      <c r="CV1448">
        <v>1257.5</v>
      </c>
    </row>
    <row r="1449" spans="1:100" x14ac:dyDescent="0.25">
      <c r="A1449">
        <v>2116</v>
      </c>
      <c r="B1449" s="4" t="s">
        <v>200</v>
      </c>
      <c r="C1449" s="4" t="s">
        <v>199</v>
      </c>
      <c r="D1449" s="4" t="s">
        <v>200</v>
      </c>
      <c r="E1449" s="4" t="s">
        <v>465</v>
      </c>
      <c r="F1449">
        <v>1448</v>
      </c>
      <c r="S1449">
        <v>3450</v>
      </c>
      <c r="T1449">
        <v>3500</v>
      </c>
      <c r="U1449">
        <v>3675</v>
      </c>
      <c r="V1449">
        <v>3650</v>
      </c>
      <c r="W1449">
        <v>3759</v>
      </c>
      <c r="X1449">
        <v>3854</v>
      </c>
      <c r="Y1449">
        <v>4200</v>
      </c>
      <c r="Z1449">
        <v>3950</v>
      </c>
      <c r="AA1449">
        <v>3950</v>
      </c>
      <c r="AB1449">
        <v>3977</v>
      </c>
      <c r="AC1449">
        <v>3924.5</v>
      </c>
      <c r="AD1449">
        <v>3800</v>
      </c>
      <c r="AE1449">
        <v>4000</v>
      </c>
      <c r="AF1449">
        <v>4000</v>
      </c>
      <c r="AG1449">
        <v>3995</v>
      </c>
      <c r="AH1449">
        <v>3993</v>
      </c>
      <c r="AI1449">
        <v>3998</v>
      </c>
      <c r="AJ1449">
        <v>4000</v>
      </c>
      <c r="AK1449">
        <v>3995</v>
      </c>
      <c r="AL1449">
        <v>4195.5</v>
      </c>
      <c r="AM1449">
        <v>4100</v>
      </c>
      <c r="AN1449">
        <v>4000</v>
      </c>
      <c r="AO1449">
        <v>3999</v>
      </c>
      <c r="AP1449">
        <v>3999</v>
      </c>
      <c r="AQ1449">
        <v>3998</v>
      </c>
      <c r="AR1449">
        <v>3998</v>
      </c>
      <c r="AS1449">
        <v>3975</v>
      </c>
      <c r="AT1449">
        <v>3975</v>
      </c>
      <c r="AU1449">
        <v>4044</v>
      </c>
      <c r="AV1449">
        <v>4000</v>
      </c>
      <c r="AW1449">
        <v>4000</v>
      </c>
      <c r="AX1449">
        <v>3999</v>
      </c>
      <c r="AY1449">
        <v>3995</v>
      </c>
      <c r="AZ1449">
        <v>3995</v>
      </c>
      <c r="BA1449">
        <v>3995</v>
      </c>
      <c r="BB1449">
        <v>3700</v>
      </c>
      <c r="BC1449">
        <v>3940</v>
      </c>
      <c r="BD1449">
        <v>4000</v>
      </c>
      <c r="BE1449">
        <v>4095</v>
      </c>
      <c r="BF1449">
        <v>3995</v>
      </c>
      <c r="BG1449">
        <v>4162.5</v>
      </c>
      <c r="BH1449">
        <v>4200</v>
      </c>
      <c r="BI1449">
        <v>4094.5</v>
      </c>
      <c r="BJ1449">
        <v>4079</v>
      </c>
      <c r="BK1449">
        <v>4000</v>
      </c>
      <c r="BL1449">
        <v>3999</v>
      </c>
      <c r="BM1449">
        <v>3898.5</v>
      </c>
      <c r="BN1449">
        <v>3800</v>
      </c>
      <c r="BO1449">
        <v>3850</v>
      </c>
      <c r="BP1449">
        <v>3900</v>
      </c>
      <c r="BQ1449">
        <v>3975</v>
      </c>
      <c r="BR1449">
        <v>3975</v>
      </c>
      <c r="BS1449">
        <v>3999</v>
      </c>
      <c r="BT1449">
        <v>3999</v>
      </c>
      <c r="BU1449">
        <v>3998</v>
      </c>
      <c r="BV1449">
        <v>3995</v>
      </c>
      <c r="BW1449">
        <v>3995</v>
      </c>
      <c r="BX1449">
        <v>3999</v>
      </c>
      <c r="BY1449">
        <v>4196</v>
      </c>
      <c r="BZ1449">
        <v>4250</v>
      </c>
      <c r="CA1449">
        <v>3999</v>
      </c>
      <c r="CB1449">
        <v>4032</v>
      </c>
      <c r="CC1449">
        <v>3998</v>
      </c>
      <c r="CD1449">
        <v>4044</v>
      </c>
      <c r="CE1449">
        <v>3999</v>
      </c>
      <c r="CF1449">
        <v>4000</v>
      </c>
      <c r="CG1449">
        <v>3998.5</v>
      </c>
      <c r="CH1449">
        <v>4000</v>
      </c>
      <c r="CI1449">
        <v>4000</v>
      </c>
      <c r="CJ1449">
        <v>4135</v>
      </c>
      <c r="CK1449">
        <v>4200</v>
      </c>
      <c r="CL1449">
        <v>4070</v>
      </c>
      <c r="CM1449">
        <v>4000</v>
      </c>
      <c r="CN1449">
        <v>3996.5</v>
      </c>
      <c r="CO1449">
        <v>3995</v>
      </c>
      <c r="CP1449">
        <v>3999</v>
      </c>
      <c r="CQ1449">
        <v>3999</v>
      </c>
      <c r="CR1449">
        <v>3900</v>
      </c>
      <c r="CS1449">
        <v>3850</v>
      </c>
      <c r="CT1449">
        <v>3600</v>
      </c>
      <c r="CU1449">
        <v>3999</v>
      </c>
      <c r="CV1449">
        <v>3998</v>
      </c>
    </row>
    <row r="1450" spans="1:100" x14ac:dyDescent="0.25">
      <c r="A1450">
        <v>21209</v>
      </c>
      <c r="B1450" s="4" t="s">
        <v>901</v>
      </c>
      <c r="C1450" s="4" t="s">
        <v>168</v>
      </c>
      <c r="D1450" s="4" t="s">
        <v>169</v>
      </c>
      <c r="E1450" s="4" t="s">
        <v>169</v>
      </c>
      <c r="F1450">
        <v>1449</v>
      </c>
      <c r="CE1450">
        <v>1212.5</v>
      </c>
      <c r="CF1450">
        <v>1250</v>
      </c>
      <c r="CG1450">
        <v>1275</v>
      </c>
      <c r="CH1450">
        <v>1210</v>
      </c>
      <c r="CI1450">
        <v>1200</v>
      </c>
      <c r="CJ1450">
        <v>1212.5</v>
      </c>
      <c r="CK1450">
        <v>1309</v>
      </c>
      <c r="CL1450">
        <v>1262</v>
      </c>
      <c r="CM1450">
        <v>1242.5</v>
      </c>
      <c r="CN1450">
        <v>1225</v>
      </c>
      <c r="CO1450">
        <v>1195</v>
      </c>
      <c r="CP1450">
        <v>1240</v>
      </c>
      <c r="CQ1450">
        <v>1240</v>
      </c>
      <c r="CR1450">
        <v>1247</v>
      </c>
      <c r="CS1450">
        <v>1222.5</v>
      </c>
      <c r="CT1450">
        <v>1252.5</v>
      </c>
      <c r="CU1450">
        <v>1240</v>
      </c>
      <c r="CV1450">
        <v>1257.5</v>
      </c>
    </row>
    <row r="1451" spans="1:100" x14ac:dyDescent="0.25">
      <c r="A1451">
        <v>94306</v>
      </c>
      <c r="B1451" s="4" t="s">
        <v>1102</v>
      </c>
      <c r="C1451" s="4" t="s">
        <v>117</v>
      </c>
      <c r="D1451" s="4" t="s">
        <v>315</v>
      </c>
      <c r="E1451" s="4" t="s">
        <v>316</v>
      </c>
      <c r="F1451">
        <v>1450</v>
      </c>
      <c r="CE1451">
        <v>3475</v>
      </c>
      <c r="CF1451">
        <v>3550</v>
      </c>
      <c r="CG1451">
        <v>3600</v>
      </c>
      <c r="CH1451">
        <v>3569</v>
      </c>
      <c r="CI1451">
        <v>3750</v>
      </c>
      <c r="CJ1451">
        <v>3750</v>
      </c>
      <c r="CK1451">
        <v>3895</v>
      </c>
      <c r="CL1451">
        <v>3500</v>
      </c>
      <c r="CM1451">
        <v>3595</v>
      </c>
      <c r="CN1451">
        <v>3467.5</v>
      </c>
      <c r="CO1451">
        <v>3372.5</v>
      </c>
      <c r="CP1451">
        <v>3350</v>
      </c>
      <c r="CQ1451">
        <v>3440</v>
      </c>
      <c r="CR1451">
        <v>3500</v>
      </c>
      <c r="CS1451">
        <v>3395</v>
      </c>
      <c r="CT1451">
        <v>3522.5</v>
      </c>
      <c r="CU1451">
        <v>3537.5</v>
      </c>
      <c r="CV1451">
        <v>3650</v>
      </c>
    </row>
    <row r="1452" spans="1:100" x14ac:dyDescent="0.25">
      <c r="A1452">
        <v>92120</v>
      </c>
      <c r="B1452" s="4" t="s">
        <v>217</v>
      </c>
      <c r="C1452" s="4" t="s">
        <v>117</v>
      </c>
      <c r="D1452" s="4" t="s">
        <v>217</v>
      </c>
      <c r="E1452" s="4" t="s">
        <v>217</v>
      </c>
      <c r="F1452">
        <v>1451</v>
      </c>
      <c r="CK1452">
        <v>1672.5</v>
      </c>
      <c r="CL1452">
        <v>1580</v>
      </c>
      <c r="CM1452">
        <v>1650</v>
      </c>
      <c r="CN1452">
        <v>1650</v>
      </c>
      <c r="CO1452">
        <v>1700</v>
      </c>
      <c r="CP1452">
        <v>1995</v>
      </c>
      <c r="CQ1452">
        <v>1862.5</v>
      </c>
      <c r="CR1452">
        <v>1750</v>
      </c>
      <c r="CS1452">
        <v>1725</v>
      </c>
      <c r="CT1452">
        <v>1750</v>
      </c>
      <c r="CU1452">
        <v>1925</v>
      </c>
      <c r="CV1452">
        <v>1850</v>
      </c>
    </row>
    <row r="1453" spans="1:100" x14ac:dyDescent="0.25">
      <c r="A1453">
        <v>80303</v>
      </c>
      <c r="B1453" s="4" t="s">
        <v>744</v>
      </c>
      <c r="C1453" s="4" t="s">
        <v>231</v>
      </c>
      <c r="D1453" s="4" t="s">
        <v>744</v>
      </c>
      <c r="E1453" s="4" t="s">
        <v>744</v>
      </c>
      <c r="F1453">
        <v>1452</v>
      </c>
      <c r="BJ1453">
        <v>1590</v>
      </c>
      <c r="BK1453">
        <v>1590</v>
      </c>
      <c r="BL1453">
        <v>1600</v>
      </c>
      <c r="BM1453">
        <v>1645</v>
      </c>
      <c r="BN1453">
        <v>1895</v>
      </c>
      <c r="BO1453">
        <v>1895</v>
      </c>
      <c r="BP1453">
        <v>1762.5</v>
      </c>
      <c r="BQ1453">
        <v>1700</v>
      </c>
      <c r="BR1453">
        <v>1695</v>
      </c>
      <c r="BS1453">
        <v>1800</v>
      </c>
      <c r="BT1453">
        <v>1792.5</v>
      </c>
      <c r="BU1453">
        <v>1795</v>
      </c>
      <c r="BV1453">
        <v>1800</v>
      </c>
      <c r="BW1453">
        <v>1800</v>
      </c>
      <c r="BX1453">
        <v>1850</v>
      </c>
      <c r="BY1453">
        <v>1687.5</v>
      </c>
      <c r="BZ1453">
        <v>1792.5</v>
      </c>
      <c r="CA1453">
        <v>1850</v>
      </c>
      <c r="CB1453">
        <v>1950</v>
      </c>
      <c r="CC1453">
        <v>1712.5</v>
      </c>
      <c r="CD1453">
        <v>1725</v>
      </c>
      <c r="CE1453">
        <v>1672.5</v>
      </c>
      <c r="CF1453">
        <v>1850</v>
      </c>
      <c r="CG1453">
        <v>1775</v>
      </c>
      <c r="CH1453">
        <v>1770</v>
      </c>
      <c r="CI1453">
        <v>1760</v>
      </c>
      <c r="CJ1453">
        <v>1750</v>
      </c>
      <c r="CK1453">
        <v>1745</v>
      </c>
      <c r="CL1453">
        <v>1675</v>
      </c>
      <c r="CM1453">
        <v>1695</v>
      </c>
      <c r="CN1453">
        <v>1800</v>
      </c>
      <c r="CO1453">
        <v>1780</v>
      </c>
      <c r="CP1453">
        <v>1790</v>
      </c>
      <c r="CQ1453">
        <v>1775</v>
      </c>
      <c r="CR1453">
        <v>1770</v>
      </c>
      <c r="CS1453">
        <v>1795</v>
      </c>
      <c r="CT1453">
        <v>1792.5</v>
      </c>
      <c r="CU1453">
        <v>1825</v>
      </c>
      <c r="CV1453">
        <v>1850</v>
      </c>
    </row>
    <row r="1454" spans="1:100" x14ac:dyDescent="0.25">
      <c r="A1454">
        <v>21133</v>
      </c>
      <c r="B1454" s="4" t="s">
        <v>1103</v>
      </c>
      <c r="C1454" s="4" t="s">
        <v>168</v>
      </c>
      <c r="D1454" s="4" t="s">
        <v>169</v>
      </c>
      <c r="E1454" s="4" t="s">
        <v>169</v>
      </c>
      <c r="F1454">
        <v>1453</v>
      </c>
      <c r="CI1454">
        <v>1095</v>
      </c>
      <c r="CJ1454">
        <v>1070</v>
      </c>
      <c r="CK1454">
        <v>1050</v>
      </c>
      <c r="CL1454">
        <v>1035</v>
      </c>
      <c r="CM1454">
        <v>1065</v>
      </c>
      <c r="CN1454">
        <v>1090</v>
      </c>
      <c r="CO1454">
        <v>1095</v>
      </c>
      <c r="CP1454">
        <v>1130</v>
      </c>
      <c r="CQ1454">
        <v>1130</v>
      </c>
      <c r="CR1454">
        <v>1155</v>
      </c>
      <c r="CS1454">
        <v>1190</v>
      </c>
      <c r="CT1454">
        <v>1190</v>
      </c>
      <c r="CU1454">
        <v>1215</v>
      </c>
      <c r="CV1454">
        <v>1190</v>
      </c>
    </row>
    <row r="1455" spans="1:100" x14ac:dyDescent="0.25">
      <c r="A1455">
        <v>78703</v>
      </c>
      <c r="B1455" s="4" t="s">
        <v>127</v>
      </c>
      <c r="C1455" s="4" t="s">
        <v>108</v>
      </c>
      <c r="D1455" s="4" t="s">
        <v>127</v>
      </c>
      <c r="E1455" s="4" t="s">
        <v>128</v>
      </c>
      <c r="F1455">
        <v>1454</v>
      </c>
      <c r="AF1455">
        <v>2005</v>
      </c>
      <c r="AG1455">
        <v>2112.5</v>
      </c>
      <c r="AH1455">
        <v>2007.5</v>
      </c>
      <c r="AI1455">
        <v>2130</v>
      </c>
      <c r="AJ1455">
        <v>2215</v>
      </c>
      <c r="AK1455">
        <v>2330</v>
      </c>
      <c r="AL1455">
        <v>2477.5</v>
      </c>
      <c r="AM1455">
        <v>2261</v>
      </c>
      <c r="AN1455">
        <v>2250</v>
      </c>
      <c r="AO1455">
        <v>2236</v>
      </c>
      <c r="AP1455">
        <v>2268</v>
      </c>
      <c r="AQ1455">
        <v>2018</v>
      </c>
      <c r="AR1455">
        <v>2018</v>
      </c>
      <c r="AS1455">
        <v>2153.5</v>
      </c>
      <c r="AT1455">
        <v>2320</v>
      </c>
      <c r="AU1455">
        <v>2324.5</v>
      </c>
      <c r="AV1455">
        <v>2320</v>
      </c>
      <c r="AW1455">
        <v>2300</v>
      </c>
      <c r="AX1455">
        <v>2320</v>
      </c>
      <c r="AY1455">
        <v>2372</v>
      </c>
      <c r="AZ1455">
        <v>2500</v>
      </c>
      <c r="BA1455">
        <v>2483.5</v>
      </c>
      <c r="BB1455">
        <v>2460.5</v>
      </c>
      <c r="BC1455">
        <v>2450</v>
      </c>
      <c r="BD1455">
        <v>2473</v>
      </c>
      <c r="BE1455">
        <v>2457</v>
      </c>
      <c r="BF1455">
        <v>2384</v>
      </c>
      <c r="BG1455">
        <v>2227</v>
      </c>
      <c r="BH1455">
        <v>2392</v>
      </c>
      <c r="BI1455">
        <v>2417</v>
      </c>
      <c r="BJ1455">
        <v>2372.5</v>
      </c>
      <c r="BK1455">
        <v>2500</v>
      </c>
      <c r="BL1455">
        <v>2480</v>
      </c>
      <c r="BM1455">
        <v>2229</v>
      </c>
      <c r="BN1455">
        <v>2279</v>
      </c>
      <c r="BO1455">
        <v>2380</v>
      </c>
      <c r="BP1455">
        <v>2375</v>
      </c>
      <c r="BQ1455">
        <v>2398</v>
      </c>
      <c r="BR1455">
        <v>2289</v>
      </c>
      <c r="BS1455">
        <v>2417.5</v>
      </c>
      <c r="BT1455">
        <v>2600</v>
      </c>
      <c r="BU1455">
        <v>2300</v>
      </c>
      <c r="BV1455">
        <v>2314</v>
      </c>
      <c r="BW1455">
        <v>2216</v>
      </c>
      <c r="BX1455">
        <v>2200</v>
      </c>
      <c r="BY1455">
        <v>2152.5</v>
      </c>
      <c r="BZ1455">
        <v>1992.5</v>
      </c>
      <c r="CA1455">
        <v>2047.5</v>
      </c>
      <c r="CB1455">
        <v>2000</v>
      </c>
      <c r="CC1455">
        <v>2205</v>
      </c>
      <c r="CD1455">
        <v>2314</v>
      </c>
      <c r="CE1455">
        <v>2118</v>
      </c>
      <c r="CF1455">
        <v>2200</v>
      </c>
      <c r="CG1455">
        <v>2097.5</v>
      </c>
      <c r="CH1455">
        <v>2326.5</v>
      </c>
      <c r="CI1455">
        <v>2465</v>
      </c>
      <c r="CJ1455">
        <v>2613</v>
      </c>
      <c r="CK1455">
        <v>2641</v>
      </c>
      <c r="CL1455">
        <v>2447</v>
      </c>
      <c r="CM1455">
        <v>2441.5</v>
      </c>
      <c r="CN1455">
        <v>2400</v>
      </c>
      <c r="CO1455">
        <v>2500</v>
      </c>
      <c r="CP1455">
        <v>2654.5</v>
      </c>
      <c r="CQ1455">
        <v>2650</v>
      </c>
      <c r="CR1455">
        <v>2398</v>
      </c>
      <c r="CS1455">
        <v>2546</v>
      </c>
      <c r="CT1455">
        <v>2599</v>
      </c>
      <c r="CU1455">
        <v>2654</v>
      </c>
      <c r="CV1455">
        <v>2653.5</v>
      </c>
    </row>
    <row r="1456" spans="1:100" x14ac:dyDescent="0.25">
      <c r="A1456">
        <v>2131</v>
      </c>
      <c r="B1456" s="4" t="s">
        <v>200</v>
      </c>
      <c r="C1456" s="4" t="s">
        <v>199</v>
      </c>
      <c r="D1456" s="4" t="s">
        <v>200</v>
      </c>
      <c r="E1456" s="4" t="s">
        <v>465</v>
      </c>
      <c r="F1456">
        <v>1455</v>
      </c>
      <c r="AB1456">
        <v>1600</v>
      </c>
      <c r="AC1456">
        <v>1600</v>
      </c>
      <c r="AD1456">
        <v>1600</v>
      </c>
      <c r="AE1456">
        <v>1540</v>
      </c>
      <c r="AF1456">
        <v>1500</v>
      </c>
      <c r="AG1456">
        <v>1500</v>
      </c>
      <c r="AH1456">
        <v>1550</v>
      </c>
      <c r="AI1456">
        <v>1525</v>
      </c>
      <c r="AJ1456">
        <v>1500</v>
      </c>
      <c r="AK1456">
        <v>1400</v>
      </c>
      <c r="AL1456">
        <v>1600</v>
      </c>
      <c r="AM1456">
        <v>1600</v>
      </c>
      <c r="AN1456">
        <v>1600</v>
      </c>
      <c r="AO1456">
        <v>1625</v>
      </c>
      <c r="AP1456">
        <v>1750</v>
      </c>
      <c r="AQ1456">
        <v>1700</v>
      </c>
      <c r="AR1456">
        <v>1800</v>
      </c>
      <c r="AS1456">
        <v>1675</v>
      </c>
      <c r="AT1456">
        <v>1650</v>
      </c>
      <c r="AU1456">
        <v>1600</v>
      </c>
      <c r="AV1456">
        <v>1600</v>
      </c>
      <c r="AW1456">
        <v>1600</v>
      </c>
      <c r="AX1456">
        <v>1600</v>
      </c>
      <c r="AY1456">
        <v>1600</v>
      </c>
      <c r="AZ1456">
        <v>1700</v>
      </c>
      <c r="BA1456">
        <v>1700</v>
      </c>
      <c r="BB1456">
        <v>1700</v>
      </c>
      <c r="BC1456">
        <v>1700</v>
      </c>
      <c r="BD1456">
        <v>1700</v>
      </c>
      <c r="BE1456">
        <v>1675</v>
      </c>
      <c r="BF1456">
        <v>1725</v>
      </c>
      <c r="BG1456">
        <v>1750</v>
      </c>
      <c r="BH1456">
        <v>1725</v>
      </c>
      <c r="BI1456">
        <v>1700</v>
      </c>
      <c r="BJ1456">
        <v>1800</v>
      </c>
      <c r="BK1456">
        <v>1800</v>
      </c>
      <c r="BL1456">
        <v>1800</v>
      </c>
      <c r="BM1456">
        <v>1800</v>
      </c>
      <c r="BN1456">
        <v>1800</v>
      </c>
      <c r="BO1456">
        <v>1800</v>
      </c>
      <c r="BP1456">
        <v>1750</v>
      </c>
      <c r="BQ1456">
        <v>1750</v>
      </c>
      <c r="BR1456">
        <v>1800</v>
      </c>
      <c r="BS1456">
        <v>1821</v>
      </c>
      <c r="BT1456">
        <v>1850</v>
      </c>
      <c r="BU1456">
        <v>1850</v>
      </c>
      <c r="BV1456">
        <v>1850</v>
      </c>
      <c r="BW1456">
        <v>1872.5</v>
      </c>
      <c r="BX1456">
        <v>1800</v>
      </c>
      <c r="BY1456">
        <v>1995</v>
      </c>
      <c r="BZ1456">
        <v>1850</v>
      </c>
      <c r="CA1456">
        <v>1900</v>
      </c>
      <c r="CB1456">
        <v>1846.5</v>
      </c>
      <c r="CC1456">
        <v>1800</v>
      </c>
      <c r="CD1456">
        <v>1812.5</v>
      </c>
      <c r="CE1456">
        <v>1812.5</v>
      </c>
      <c r="CF1456">
        <v>1825</v>
      </c>
      <c r="CG1456">
        <v>1875</v>
      </c>
      <c r="CH1456">
        <v>1900</v>
      </c>
      <c r="CI1456">
        <v>2000</v>
      </c>
      <c r="CJ1456">
        <v>1997.5</v>
      </c>
      <c r="CK1456">
        <v>2000</v>
      </c>
      <c r="CL1456">
        <v>2000</v>
      </c>
      <c r="CM1456">
        <v>1900</v>
      </c>
      <c r="CN1456">
        <v>1900</v>
      </c>
      <c r="CO1456">
        <v>1900</v>
      </c>
      <c r="CP1456">
        <v>1900</v>
      </c>
      <c r="CQ1456">
        <v>1995</v>
      </c>
      <c r="CR1456">
        <v>2000</v>
      </c>
      <c r="CS1456">
        <v>2000</v>
      </c>
      <c r="CT1456">
        <v>2000</v>
      </c>
      <c r="CU1456">
        <v>2095</v>
      </c>
      <c r="CV1456">
        <v>2095</v>
      </c>
    </row>
    <row r="1457" spans="1:100" x14ac:dyDescent="0.25">
      <c r="A1457">
        <v>77018</v>
      </c>
      <c r="B1457" s="4" t="s">
        <v>112</v>
      </c>
      <c r="C1457" s="4" t="s">
        <v>108</v>
      </c>
      <c r="D1457" s="4" t="s">
        <v>112</v>
      </c>
      <c r="E1457" s="4" t="s">
        <v>113</v>
      </c>
      <c r="F1457">
        <v>1456</v>
      </c>
      <c r="CF1457">
        <v>1450</v>
      </c>
      <c r="CG1457">
        <v>1500</v>
      </c>
      <c r="CH1457">
        <v>1550</v>
      </c>
      <c r="CI1457">
        <v>1595</v>
      </c>
      <c r="CJ1457">
        <v>1477.5</v>
      </c>
      <c r="CK1457">
        <v>1550</v>
      </c>
      <c r="CL1457">
        <v>1495</v>
      </c>
      <c r="CM1457">
        <v>1500</v>
      </c>
      <c r="CN1457">
        <v>1575</v>
      </c>
      <c r="CO1457">
        <v>1475</v>
      </c>
      <c r="CP1457">
        <v>1445</v>
      </c>
      <c r="CQ1457">
        <v>1425</v>
      </c>
      <c r="CR1457">
        <v>1425</v>
      </c>
      <c r="CS1457">
        <v>1425</v>
      </c>
      <c r="CT1457">
        <v>1462.5</v>
      </c>
      <c r="CU1457">
        <v>1495</v>
      </c>
      <c r="CV1457">
        <v>1525</v>
      </c>
    </row>
    <row r="1458" spans="1:100" x14ac:dyDescent="0.25">
      <c r="A1458">
        <v>80301</v>
      </c>
      <c r="B1458" s="4" t="s">
        <v>744</v>
      </c>
      <c r="C1458" s="4" t="s">
        <v>231</v>
      </c>
      <c r="D1458" s="4" t="s">
        <v>744</v>
      </c>
      <c r="E1458" s="4" t="s">
        <v>744</v>
      </c>
      <c r="F1458">
        <v>1457</v>
      </c>
      <c r="AV1458">
        <v>1437.5</v>
      </c>
      <c r="AW1458">
        <v>1450</v>
      </c>
      <c r="AX1458">
        <v>1450</v>
      </c>
      <c r="AY1458">
        <v>1485</v>
      </c>
      <c r="AZ1458">
        <v>1490</v>
      </c>
      <c r="BA1458">
        <v>1482.5</v>
      </c>
      <c r="BB1458">
        <v>1450</v>
      </c>
      <c r="BC1458">
        <v>1547.5</v>
      </c>
      <c r="BD1458">
        <v>1577</v>
      </c>
      <c r="BE1458">
        <v>1545.5</v>
      </c>
      <c r="BF1458">
        <v>1554.5</v>
      </c>
      <c r="BG1458">
        <v>1583</v>
      </c>
      <c r="BH1458">
        <v>1700</v>
      </c>
      <c r="BI1458">
        <v>1578</v>
      </c>
      <c r="BJ1458">
        <v>1621</v>
      </c>
      <c r="BK1458">
        <v>1563</v>
      </c>
      <c r="BL1458">
        <v>1593.5</v>
      </c>
      <c r="BM1458">
        <v>1563</v>
      </c>
      <c r="BN1458">
        <v>1595</v>
      </c>
      <c r="BO1458">
        <v>1682.5</v>
      </c>
      <c r="BP1458">
        <v>1724.5</v>
      </c>
      <c r="BQ1458">
        <v>1683.5</v>
      </c>
      <c r="BR1458">
        <v>1700</v>
      </c>
      <c r="BS1458">
        <v>1650</v>
      </c>
      <c r="BT1458">
        <v>1784.5</v>
      </c>
      <c r="BU1458">
        <v>1850</v>
      </c>
      <c r="BV1458">
        <v>1885</v>
      </c>
      <c r="BW1458">
        <v>1830</v>
      </c>
      <c r="BX1458">
        <v>1775.5</v>
      </c>
      <c r="BY1458">
        <v>1690</v>
      </c>
      <c r="BZ1458">
        <v>1650</v>
      </c>
      <c r="CA1458">
        <v>1695</v>
      </c>
      <c r="CB1458">
        <v>1650</v>
      </c>
      <c r="CC1458">
        <v>1625</v>
      </c>
      <c r="CD1458">
        <v>1650</v>
      </c>
      <c r="CE1458">
        <v>1800.5</v>
      </c>
      <c r="CF1458">
        <v>1796</v>
      </c>
      <c r="CG1458">
        <v>1750</v>
      </c>
      <c r="CH1458">
        <v>1785</v>
      </c>
      <c r="CI1458">
        <v>1783</v>
      </c>
      <c r="CJ1458">
        <v>1700</v>
      </c>
      <c r="CK1458">
        <v>1700</v>
      </c>
      <c r="CL1458">
        <v>1789.5</v>
      </c>
      <c r="CM1458">
        <v>1815</v>
      </c>
      <c r="CN1458">
        <v>1855</v>
      </c>
      <c r="CO1458">
        <v>1875</v>
      </c>
      <c r="CP1458">
        <v>1850</v>
      </c>
      <c r="CQ1458">
        <v>1887</v>
      </c>
      <c r="CR1458">
        <v>1850</v>
      </c>
      <c r="CS1458">
        <v>1792.5</v>
      </c>
      <c r="CT1458">
        <v>1816.5</v>
      </c>
      <c r="CU1458">
        <v>1860</v>
      </c>
      <c r="CV1458">
        <v>1875</v>
      </c>
    </row>
    <row r="1459" spans="1:100" x14ac:dyDescent="0.25">
      <c r="A1459">
        <v>80304</v>
      </c>
      <c r="B1459" s="4" t="s">
        <v>744</v>
      </c>
      <c r="C1459" s="4" t="s">
        <v>231</v>
      </c>
      <c r="D1459" s="4" t="s">
        <v>744</v>
      </c>
      <c r="E1459" s="4" t="s">
        <v>744</v>
      </c>
      <c r="F1459">
        <v>1458</v>
      </c>
      <c r="BO1459">
        <v>2120</v>
      </c>
      <c r="BP1459">
        <v>2300</v>
      </c>
      <c r="BQ1459">
        <v>2113.5</v>
      </c>
      <c r="BR1459">
        <v>2200</v>
      </c>
      <c r="BS1459">
        <v>2350</v>
      </c>
      <c r="BT1459">
        <v>2120</v>
      </c>
      <c r="BU1459">
        <v>2110</v>
      </c>
      <c r="BV1459">
        <v>2100</v>
      </c>
      <c r="BW1459">
        <v>2002</v>
      </c>
      <c r="BX1459">
        <v>1800</v>
      </c>
      <c r="BY1459">
        <v>1895</v>
      </c>
      <c r="BZ1459">
        <v>1915</v>
      </c>
      <c r="CA1459">
        <v>1855</v>
      </c>
      <c r="CB1459">
        <v>1935</v>
      </c>
      <c r="CC1459">
        <v>2041</v>
      </c>
      <c r="CD1459">
        <v>2050</v>
      </c>
      <c r="CE1459">
        <v>1862.5</v>
      </c>
      <c r="CF1459">
        <v>1750</v>
      </c>
      <c r="CG1459">
        <v>1800</v>
      </c>
      <c r="CH1459">
        <v>1797.5</v>
      </c>
      <c r="CI1459">
        <v>1790</v>
      </c>
      <c r="CJ1459">
        <v>1850</v>
      </c>
      <c r="CK1459">
        <v>1875</v>
      </c>
      <c r="CL1459">
        <v>1900</v>
      </c>
      <c r="CM1459">
        <v>2150</v>
      </c>
      <c r="CN1459">
        <v>2094</v>
      </c>
      <c r="CO1459">
        <v>1970</v>
      </c>
      <c r="CP1459">
        <v>2062</v>
      </c>
      <c r="CQ1459">
        <v>2095</v>
      </c>
      <c r="CR1459">
        <v>1950</v>
      </c>
      <c r="CS1459">
        <v>1900</v>
      </c>
      <c r="CT1459">
        <v>1850</v>
      </c>
      <c r="CU1459">
        <v>1812.5</v>
      </c>
      <c r="CV1459">
        <v>1795</v>
      </c>
    </row>
    <row r="1460" spans="1:100" x14ac:dyDescent="0.25">
      <c r="A1460">
        <v>76040</v>
      </c>
      <c r="B1460" s="4" t="s">
        <v>725</v>
      </c>
      <c r="C1460" s="4" t="s">
        <v>108</v>
      </c>
      <c r="D1460" s="4" t="s">
        <v>109</v>
      </c>
      <c r="E1460" s="4" t="s">
        <v>271</v>
      </c>
      <c r="F1460">
        <v>1459</v>
      </c>
      <c r="CD1460">
        <v>895</v>
      </c>
      <c r="CE1460">
        <v>937</v>
      </c>
      <c r="CF1460">
        <v>907</v>
      </c>
      <c r="CG1460">
        <v>1016</v>
      </c>
      <c r="CH1460">
        <v>1037</v>
      </c>
      <c r="CI1460">
        <v>996</v>
      </c>
      <c r="CJ1460">
        <v>1006.5</v>
      </c>
      <c r="CK1460">
        <v>981</v>
      </c>
      <c r="CL1460">
        <v>955</v>
      </c>
      <c r="CM1460">
        <v>934</v>
      </c>
      <c r="CN1460">
        <v>945</v>
      </c>
      <c r="CO1460">
        <v>990.5</v>
      </c>
      <c r="CP1460">
        <v>1006</v>
      </c>
      <c r="CQ1460">
        <v>987</v>
      </c>
      <c r="CR1460">
        <v>988</v>
      </c>
      <c r="CS1460">
        <v>984.5</v>
      </c>
      <c r="CT1460">
        <v>983</v>
      </c>
      <c r="CU1460">
        <v>983</v>
      </c>
      <c r="CV1460">
        <v>1004</v>
      </c>
    </row>
    <row r="1461" spans="1:100" x14ac:dyDescent="0.25">
      <c r="A1461">
        <v>35806</v>
      </c>
      <c r="B1461" s="4" t="s">
        <v>1104</v>
      </c>
      <c r="C1461" s="4" t="s">
        <v>355</v>
      </c>
      <c r="D1461" s="4" t="s">
        <v>1104</v>
      </c>
      <c r="E1461" s="4" t="s">
        <v>458</v>
      </c>
      <c r="F1461">
        <v>1460</v>
      </c>
      <c r="CJ1461">
        <v>900</v>
      </c>
      <c r="CK1461">
        <v>861.5</v>
      </c>
      <c r="CL1461">
        <v>837</v>
      </c>
      <c r="CM1461">
        <v>826</v>
      </c>
      <c r="CN1461">
        <v>811</v>
      </c>
      <c r="CO1461">
        <v>790.5</v>
      </c>
      <c r="CP1461">
        <v>775</v>
      </c>
      <c r="CQ1461">
        <v>755</v>
      </c>
      <c r="CR1461">
        <v>747</v>
      </c>
      <c r="CS1461">
        <v>767</v>
      </c>
      <c r="CT1461">
        <v>773</v>
      </c>
      <c r="CU1461">
        <v>802</v>
      </c>
      <c r="CV1461">
        <v>840</v>
      </c>
    </row>
    <row r="1462" spans="1:100" x14ac:dyDescent="0.25">
      <c r="A1462">
        <v>52806</v>
      </c>
      <c r="B1462" s="4" t="s">
        <v>529</v>
      </c>
      <c r="C1462" s="4" t="s">
        <v>683</v>
      </c>
      <c r="D1462" s="4" t="s">
        <v>529</v>
      </c>
      <c r="E1462" s="4" t="s">
        <v>1105</v>
      </c>
      <c r="F1462">
        <v>1460</v>
      </c>
      <c r="CI1462">
        <v>775</v>
      </c>
      <c r="CJ1462">
        <v>750</v>
      </c>
      <c r="CK1462">
        <v>775</v>
      </c>
      <c r="CL1462">
        <v>780</v>
      </c>
      <c r="CM1462">
        <v>850</v>
      </c>
      <c r="CN1462">
        <v>850</v>
      </c>
      <c r="CO1462">
        <v>775</v>
      </c>
      <c r="CP1462">
        <v>795</v>
      </c>
      <c r="CQ1462">
        <v>720</v>
      </c>
      <c r="CR1462">
        <v>740</v>
      </c>
      <c r="CS1462">
        <v>795</v>
      </c>
      <c r="CT1462">
        <v>900</v>
      </c>
      <c r="CU1462">
        <v>795</v>
      </c>
      <c r="CV1462">
        <v>745</v>
      </c>
    </row>
    <row r="1463" spans="1:100" x14ac:dyDescent="0.25">
      <c r="A1463">
        <v>92008</v>
      </c>
      <c r="B1463" s="4" t="s">
        <v>781</v>
      </c>
      <c r="C1463" s="4" t="s">
        <v>117</v>
      </c>
      <c r="D1463" s="4" t="s">
        <v>217</v>
      </c>
      <c r="E1463" s="4" t="s">
        <v>217</v>
      </c>
      <c r="F1463">
        <v>1462</v>
      </c>
      <c r="BL1463">
        <v>2350</v>
      </c>
      <c r="BM1463">
        <v>2380</v>
      </c>
      <c r="BN1463">
        <v>2050</v>
      </c>
      <c r="BO1463">
        <v>2200</v>
      </c>
      <c r="BP1463">
        <v>2140.5</v>
      </c>
      <c r="BQ1463">
        <v>2072.5</v>
      </c>
      <c r="BR1463">
        <v>2225</v>
      </c>
      <c r="BS1463">
        <v>2154</v>
      </c>
      <c r="BT1463">
        <v>2014</v>
      </c>
      <c r="BU1463">
        <v>2165</v>
      </c>
      <c r="BV1463">
        <v>2270</v>
      </c>
      <c r="BW1463">
        <v>2095</v>
      </c>
      <c r="BX1463">
        <v>1977</v>
      </c>
      <c r="BY1463">
        <v>1972</v>
      </c>
      <c r="BZ1463">
        <v>1810</v>
      </c>
      <c r="CA1463">
        <v>1986.5</v>
      </c>
      <c r="CB1463">
        <v>1895</v>
      </c>
      <c r="CC1463">
        <v>1945</v>
      </c>
      <c r="CD1463">
        <v>1795</v>
      </c>
      <c r="CE1463">
        <v>1950</v>
      </c>
      <c r="CF1463">
        <v>2022</v>
      </c>
      <c r="CG1463">
        <v>1990</v>
      </c>
      <c r="CH1463">
        <v>1996</v>
      </c>
      <c r="CI1463">
        <v>2073</v>
      </c>
      <c r="CJ1463">
        <v>2075.5</v>
      </c>
      <c r="CK1463">
        <v>2015.5</v>
      </c>
      <c r="CL1463">
        <v>2001</v>
      </c>
      <c r="CM1463">
        <v>2145</v>
      </c>
      <c r="CN1463">
        <v>2117.5</v>
      </c>
      <c r="CO1463">
        <v>2105</v>
      </c>
      <c r="CP1463">
        <v>2127</v>
      </c>
      <c r="CQ1463">
        <v>2173</v>
      </c>
      <c r="CR1463">
        <v>2150</v>
      </c>
      <c r="CS1463">
        <v>2183</v>
      </c>
      <c r="CT1463">
        <v>2165</v>
      </c>
      <c r="CU1463">
        <v>2194</v>
      </c>
      <c r="CV1463">
        <v>2190</v>
      </c>
    </row>
    <row r="1464" spans="1:100" x14ac:dyDescent="0.25">
      <c r="A1464">
        <v>20111</v>
      </c>
      <c r="B1464" s="4" t="s">
        <v>1106</v>
      </c>
      <c r="C1464" s="4" t="s">
        <v>175</v>
      </c>
      <c r="D1464" s="4" t="s">
        <v>142</v>
      </c>
      <c r="E1464" s="4" t="s">
        <v>1107</v>
      </c>
      <c r="F1464">
        <v>1463</v>
      </c>
      <c r="CJ1464">
        <v>1630.5</v>
      </c>
      <c r="CK1464">
        <v>1600</v>
      </c>
      <c r="CL1464">
        <v>1600</v>
      </c>
      <c r="CM1464">
        <v>1519</v>
      </c>
      <c r="CN1464">
        <v>1600</v>
      </c>
      <c r="CO1464">
        <v>1578.5</v>
      </c>
      <c r="CP1464">
        <v>1600</v>
      </c>
      <c r="CQ1464">
        <v>1495</v>
      </c>
      <c r="CR1464">
        <v>1495</v>
      </c>
      <c r="CS1464">
        <v>1495</v>
      </c>
      <c r="CT1464">
        <v>1580</v>
      </c>
      <c r="CU1464">
        <v>1719</v>
      </c>
      <c r="CV1464">
        <v>1676.5</v>
      </c>
    </row>
    <row r="1465" spans="1:100" x14ac:dyDescent="0.25">
      <c r="A1465">
        <v>97070</v>
      </c>
      <c r="B1465" s="4" t="s">
        <v>1108</v>
      </c>
      <c r="C1465" s="4" t="s">
        <v>246</v>
      </c>
      <c r="D1465" s="4" t="s">
        <v>245</v>
      </c>
      <c r="E1465" s="4" t="s">
        <v>868</v>
      </c>
      <c r="F1465">
        <v>1464</v>
      </c>
      <c r="CE1465">
        <v>1278</v>
      </c>
      <c r="CF1465">
        <v>1278</v>
      </c>
      <c r="CG1465">
        <v>1330</v>
      </c>
      <c r="CH1465">
        <v>1364.5</v>
      </c>
      <c r="CI1465">
        <v>1406.5</v>
      </c>
      <c r="CJ1465">
        <v>1355</v>
      </c>
      <c r="CK1465">
        <v>1297</v>
      </c>
      <c r="CL1465">
        <v>1379</v>
      </c>
      <c r="CM1465">
        <v>1421.5</v>
      </c>
      <c r="CN1465">
        <v>1379</v>
      </c>
      <c r="CO1465">
        <v>1360</v>
      </c>
      <c r="CP1465">
        <v>1379.5</v>
      </c>
      <c r="CQ1465">
        <v>1366.5</v>
      </c>
      <c r="CR1465">
        <v>1300</v>
      </c>
      <c r="CS1465">
        <v>1384</v>
      </c>
      <c r="CT1465">
        <v>1385</v>
      </c>
      <c r="CU1465">
        <v>1394</v>
      </c>
      <c r="CV1465">
        <v>1415</v>
      </c>
    </row>
    <row r="1466" spans="1:100" x14ac:dyDescent="0.25">
      <c r="A1466">
        <v>75039</v>
      </c>
      <c r="B1466" s="4" t="s">
        <v>565</v>
      </c>
      <c r="C1466" s="4" t="s">
        <v>108</v>
      </c>
      <c r="D1466" s="4" t="s">
        <v>109</v>
      </c>
      <c r="E1466" s="4" t="s">
        <v>160</v>
      </c>
      <c r="F1466">
        <v>1465</v>
      </c>
      <c r="BA1466">
        <v>1632</v>
      </c>
      <c r="BB1466">
        <v>1533</v>
      </c>
      <c r="BC1466">
        <v>1400</v>
      </c>
      <c r="BD1466">
        <v>1400</v>
      </c>
      <c r="BE1466">
        <v>1546.5</v>
      </c>
      <c r="BF1466">
        <v>1657</v>
      </c>
      <c r="BG1466">
        <v>1577</v>
      </c>
      <c r="BH1466">
        <v>1684</v>
      </c>
      <c r="BI1466">
        <v>1722.5</v>
      </c>
      <c r="BJ1466">
        <v>1710</v>
      </c>
      <c r="BK1466">
        <v>1710</v>
      </c>
      <c r="BL1466">
        <v>1710</v>
      </c>
      <c r="BM1466">
        <v>1634</v>
      </c>
      <c r="BN1466">
        <v>1650.5</v>
      </c>
      <c r="BO1466">
        <v>1647</v>
      </c>
      <c r="BP1466">
        <v>1675</v>
      </c>
      <c r="BQ1466">
        <v>1739</v>
      </c>
      <c r="BR1466">
        <v>1748</v>
      </c>
      <c r="BS1466">
        <v>1770</v>
      </c>
      <c r="BT1466">
        <v>1819.5</v>
      </c>
      <c r="BU1466">
        <v>1717</v>
      </c>
      <c r="BV1466">
        <v>1728</v>
      </c>
      <c r="BW1466">
        <v>1733.5</v>
      </c>
      <c r="BX1466">
        <v>1764</v>
      </c>
      <c r="BY1466">
        <v>1737.5</v>
      </c>
      <c r="BZ1466">
        <v>1628.5</v>
      </c>
      <c r="CA1466">
        <v>1750</v>
      </c>
      <c r="CB1466">
        <v>1623</v>
      </c>
      <c r="CC1466">
        <v>1632.5</v>
      </c>
      <c r="CD1466">
        <v>1624</v>
      </c>
      <c r="CE1466">
        <v>1763.5</v>
      </c>
      <c r="CF1466">
        <v>1888</v>
      </c>
      <c r="CG1466">
        <v>1871</v>
      </c>
      <c r="CH1466">
        <v>1804</v>
      </c>
      <c r="CI1466">
        <v>1789</v>
      </c>
      <c r="CJ1466">
        <v>1795</v>
      </c>
      <c r="CK1466">
        <v>1881</v>
      </c>
      <c r="CL1466">
        <v>1875.5</v>
      </c>
      <c r="CM1466">
        <v>1842</v>
      </c>
      <c r="CN1466">
        <v>1839</v>
      </c>
      <c r="CO1466">
        <v>1840</v>
      </c>
      <c r="CP1466">
        <v>1795</v>
      </c>
      <c r="CQ1466">
        <v>1785</v>
      </c>
      <c r="CR1466">
        <v>1917</v>
      </c>
      <c r="CS1466">
        <v>1914</v>
      </c>
      <c r="CT1466">
        <v>1821</v>
      </c>
      <c r="CU1466">
        <v>1839</v>
      </c>
      <c r="CV1466">
        <v>1876</v>
      </c>
    </row>
    <row r="1467" spans="1:100" x14ac:dyDescent="0.25">
      <c r="A1467">
        <v>32773</v>
      </c>
      <c r="B1467" s="4" t="s">
        <v>479</v>
      </c>
      <c r="C1467" s="4" t="s">
        <v>171</v>
      </c>
      <c r="D1467" s="4" t="s">
        <v>299</v>
      </c>
      <c r="E1467" s="4" t="s">
        <v>411</v>
      </c>
      <c r="F1467">
        <v>1466</v>
      </c>
      <c r="CE1467">
        <v>995</v>
      </c>
      <c r="CF1467">
        <v>997</v>
      </c>
      <c r="CG1467">
        <v>1053</v>
      </c>
      <c r="CH1467">
        <v>1075</v>
      </c>
      <c r="CI1467">
        <v>1130</v>
      </c>
      <c r="CJ1467">
        <v>1100</v>
      </c>
      <c r="CK1467">
        <v>1177</v>
      </c>
      <c r="CL1467">
        <v>1125</v>
      </c>
      <c r="CM1467">
        <v>1100</v>
      </c>
      <c r="CN1467">
        <v>1050</v>
      </c>
      <c r="CO1467">
        <v>1050</v>
      </c>
      <c r="CP1467">
        <v>1000</v>
      </c>
      <c r="CQ1467">
        <v>997.5</v>
      </c>
      <c r="CR1467">
        <v>1119</v>
      </c>
      <c r="CS1467">
        <v>1099.5</v>
      </c>
      <c r="CT1467">
        <v>1098</v>
      </c>
      <c r="CU1467">
        <v>1200</v>
      </c>
      <c r="CV1467">
        <v>1150</v>
      </c>
    </row>
    <row r="1468" spans="1:100" x14ac:dyDescent="0.25">
      <c r="A1468">
        <v>80241</v>
      </c>
      <c r="B1468" s="4" t="s">
        <v>648</v>
      </c>
      <c r="C1468" s="4" t="s">
        <v>231</v>
      </c>
      <c r="D1468" s="4" t="s">
        <v>232</v>
      </c>
      <c r="E1468" s="4" t="s">
        <v>649</v>
      </c>
      <c r="F1468">
        <v>1467</v>
      </c>
      <c r="CH1468">
        <v>1512.5</v>
      </c>
      <c r="CI1468">
        <v>1506</v>
      </c>
      <c r="CJ1468">
        <v>1522</v>
      </c>
      <c r="CK1468">
        <v>1459</v>
      </c>
      <c r="CL1468">
        <v>1541</v>
      </c>
      <c r="CM1468">
        <v>1526</v>
      </c>
      <c r="CN1468">
        <v>1516</v>
      </c>
      <c r="CO1468">
        <v>1460</v>
      </c>
      <c r="CP1468">
        <v>1460</v>
      </c>
      <c r="CQ1468">
        <v>1432.5</v>
      </c>
      <c r="CR1468">
        <v>1506</v>
      </c>
      <c r="CS1468">
        <v>1548</v>
      </c>
      <c r="CT1468">
        <v>1536</v>
      </c>
      <c r="CU1468">
        <v>1559</v>
      </c>
      <c r="CV1468">
        <v>1569.5</v>
      </c>
    </row>
    <row r="1469" spans="1:100" x14ac:dyDescent="0.25">
      <c r="A1469">
        <v>78728</v>
      </c>
      <c r="B1469" s="4" t="s">
        <v>127</v>
      </c>
      <c r="C1469" s="4" t="s">
        <v>108</v>
      </c>
      <c r="D1469" s="4" t="s">
        <v>127</v>
      </c>
      <c r="E1469" s="4" t="s">
        <v>128</v>
      </c>
      <c r="F1469">
        <v>1468</v>
      </c>
      <c r="U1469">
        <v>862</v>
      </c>
      <c r="V1469">
        <v>840</v>
      </c>
      <c r="W1469">
        <v>814</v>
      </c>
      <c r="X1469">
        <v>802</v>
      </c>
      <c r="Y1469">
        <v>805</v>
      </c>
      <c r="Z1469">
        <v>860</v>
      </c>
      <c r="AA1469">
        <v>901.5</v>
      </c>
      <c r="AB1469">
        <v>862.5</v>
      </c>
      <c r="AC1469">
        <v>881.5</v>
      </c>
      <c r="AD1469">
        <v>995</v>
      </c>
      <c r="AE1469">
        <v>960</v>
      </c>
      <c r="AF1469">
        <v>955</v>
      </c>
      <c r="AG1469">
        <v>1005</v>
      </c>
      <c r="AH1469">
        <v>975</v>
      </c>
      <c r="AI1469">
        <v>956</v>
      </c>
      <c r="AJ1469">
        <v>987.5</v>
      </c>
      <c r="AK1469">
        <v>970</v>
      </c>
      <c r="AL1469">
        <v>965</v>
      </c>
      <c r="AM1469">
        <v>975</v>
      </c>
      <c r="AN1469">
        <v>995</v>
      </c>
      <c r="AO1469">
        <v>1000</v>
      </c>
      <c r="AP1469">
        <v>1019</v>
      </c>
      <c r="AQ1469">
        <v>957</v>
      </c>
      <c r="AR1469">
        <v>956</v>
      </c>
      <c r="AS1469">
        <v>980</v>
      </c>
      <c r="AT1469">
        <v>955</v>
      </c>
      <c r="AU1469">
        <v>979.5</v>
      </c>
      <c r="AV1469">
        <v>980</v>
      </c>
      <c r="AW1469">
        <v>1000</v>
      </c>
      <c r="AX1469">
        <v>1005</v>
      </c>
      <c r="AY1469">
        <v>1002.5</v>
      </c>
      <c r="AZ1469">
        <v>1000</v>
      </c>
      <c r="BA1469">
        <v>990</v>
      </c>
      <c r="BB1469">
        <v>985</v>
      </c>
      <c r="BC1469">
        <v>985</v>
      </c>
      <c r="BD1469">
        <v>985.5</v>
      </c>
      <c r="BE1469">
        <v>977</v>
      </c>
      <c r="BF1469">
        <v>979</v>
      </c>
      <c r="BG1469">
        <v>995</v>
      </c>
      <c r="BH1469">
        <v>1002.5</v>
      </c>
      <c r="BI1469">
        <v>1008</v>
      </c>
      <c r="BJ1469">
        <v>1005</v>
      </c>
      <c r="BK1469">
        <v>1012.5</v>
      </c>
      <c r="BL1469">
        <v>1005</v>
      </c>
      <c r="BM1469">
        <v>1007.5</v>
      </c>
      <c r="BN1469">
        <v>1015</v>
      </c>
      <c r="BO1469">
        <v>1060</v>
      </c>
      <c r="BP1469">
        <v>1025</v>
      </c>
      <c r="BQ1469">
        <v>1057</v>
      </c>
      <c r="BR1469">
        <v>1085</v>
      </c>
      <c r="BS1469">
        <v>1069</v>
      </c>
      <c r="BT1469">
        <v>1058.5</v>
      </c>
      <c r="BU1469">
        <v>1057</v>
      </c>
      <c r="BV1469">
        <v>1065.5</v>
      </c>
      <c r="BW1469">
        <v>1046</v>
      </c>
      <c r="BX1469">
        <v>1057</v>
      </c>
      <c r="BY1469">
        <v>1069</v>
      </c>
      <c r="BZ1469">
        <v>1007.5</v>
      </c>
      <c r="CA1469">
        <v>1060</v>
      </c>
      <c r="CB1469">
        <v>1007.5</v>
      </c>
      <c r="CC1469">
        <v>1013</v>
      </c>
      <c r="CD1469">
        <v>997</v>
      </c>
      <c r="CE1469">
        <v>1175</v>
      </c>
      <c r="CF1469">
        <v>1175</v>
      </c>
      <c r="CG1469">
        <v>1175</v>
      </c>
      <c r="CH1469">
        <v>1170</v>
      </c>
      <c r="CI1469">
        <v>1219.5</v>
      </c>
      <c r="CJ1469">
        <v>1292</v>
      </c>
      <c r="CK1469">
        <v>1280.5</v>
      </c>
      <c r="CL1469">
        <v>1346</v>
      </c>
      <c r="CM1469">
        <v>1330</v>
      </c>
      <c r="CN1469">
        <v>1299</v>
      </c>
      <c r="CO1469">
        <v>1267</v>
      </c>
      <c r="CP1469">
        <v>1236.5</v>
      </c>
      <c r="CQ1469">
        <v>1231</v>
      </c>
      <c r="CR1469">
        <v>1277</v>
      </c>
      <c r="CS1469">
        <v>1321.5</v>
      </c>
      <c r="CT1469">
        <v>1258</v>
      </c>
      <c r="CU1469">
        <v>1340.5</v>
      </c>
      <c r="CV1469">
        <v>1271</v>
      </c>
    </row>
    <row r="1470" spans="1:100" x14ac:dyDescent="0.25">
      <c r="A1470">
        <v>1876</v>
      </c>
      <c r="B1470" s="4" t="s">
        <v>1109</v>
      </c>
      <c r="C1470" s="4" t="s">
        <v>199</v>
      </c>
      <c r="D1470" s="4" t="s">
        <v>200</v>
      </c>
      <c r="E1470" s="4" t="s">
        <v>259</v>
      </c>
      <c r="F1470">
        <v>1469</v>
      </c>
      <c r="CG1470">
        <v>2250</v>
      </c>
      <c r="CH1470">
        <v>2275</v>
      </c>
      <c r="CI1470">
        <v>2275</v>
      </c>
      <c r="CJ1470">
        <v>2225</v>
      </c>
      <c r="CK1470">
        <v>2150</v>
      </c>
      <c r="CL1470">
        <v>2125</v>
      </c>
      <c r="CM1470">
        <v>2100</v>
      </c>
      <c r="CN1470">
        <v>2148.5</v>
      </c>
      <c r="CO1470">
        <v>2150</v>
      </c>
      <c r="CP1470">
        <v>2099.5</v>
      </c>
      <c r="CQ1470">
        <v>2050</v>
      </c>
      <c r="CR1470">
        <v>2063</v>
      </c>
      <c r="CS1470">
        <v>2075</v>
      </c>
      <c r="CT1470">
        <v>2127</v>
      </c>
      <c r="CU1470">
        <v>2099.5</v>
      </c>
      <c r="CV1470">
        <v>2135</v>
      </c>
    </row>
    <row r="1471" spans="1:100" x14ac:dyDescent="0.25">
      <c r="A1471">
        <v>97225</v>
      </c>
      <c r="B1471" s="4" t="s">
        <v>1110</v>
      </c>
      <c r="C1471" s="4" t="s">
        <v>246</v>
      </c>
      <c r="D1471" s="4" t="s">
        <v>245</v>
      </c>
      <c r="E1471" s="4" t="s">
        <v>142</v>
      </c>
      <c r="F1471">
        <v>1470</v>
      </c>
      <c r="BY1471">
        <v>1405</v>
      </c>
      <c r="BZ1471">
        <v>1438</v>
      </c>
      <c r="CA1471">
        <v>1463</v>
      </c>
      <c r="CB1471">
        <v>1534</v>
      </c>
      <c r="CC1471">
        <v>1495</v>
      </c>
      <c r="CD1471">
        <v>1500</v>
      </c>
      <c r="CE1471">
        <v>1471</v>
      </c>
      <c r="CF1471">
        <v>1495</v>
      </c>
      <c r="CG1471">
        <v>1510</v>
      </c>
      <c r="CH1471">
        <v>1510</v>
      </c>
      <c r="CI1471">
        <v>1500</v>
      </c>
      <c r="CJ1471">
        <v>1525</v>
      </c>
      <c r="CK1471">
        <v>1500</v>
      </c>
      <c r="CL1471">
        <v>1515</v>
      </c>
      <c r="CM1471">
        <v>1510</v>
      </c>
      <c r="CN1471">
        <v>1495</v>
      </c>
      <c r="CO1471">
        <v>1492</v>
      </c>
      <c r="CP1471">
        <v>1495</v>
      </c>
      <c r="CQ1471">
        <v>1465</v>
      </c>
      <c r="CR1471">
        <v>1370</v>
      </c>
      <c r="CS1471">
        <v>1470</v>
      </c>
      <c r="CT1471">
        <v>1520</v>
      </c>
      <c r="CU1471">
        <v>1506</v>
      </c>
      <c r="CV1471">
        <v>1550</v>
      </c>
    </row>
    <row r="1472" spans="1:100" x14ac:dyDescent="0.25">
      <c r="A1472">
        <v>92083</v>
      </c>
      <c r="B1472" s="4" t="s">
        <v>1111</v>
      </c>
      <c r="C1472" s="4" t="s">
        <v>117</v>
      </c>
      <c r="D1472" s="4" t="s">
        <v>217</v>
      </c>
      <c r="E1472" s="4" t="s">
        <v>217</v>
      </c>
      <c r="F1472">
        <v>1471</v>
      </c>
      <c r="CJ1472">
        <v>1767.5</v>
      </c>
      <c r="CK1472">
        <v>1720</v>
      </c>
      <c r="CL1472">
        <v>1925</v>
      </c>
      <c r="CM1472">
        <v>1975</v>
      </c>
      <c r="CN1472">
        <v>1700</v>
      </c>
      <c r="CO1472">
        <v>1900</v>
      </c>
      <c r="CP1472">
        <v>1756</v>
      </c>
      <c r="CQ1472">
        <v>1858</v>
      </c>
      <c r="CR1472">
        <v>1813</v>
      </c>
      <c r="CS1472">
        <v>1893</v>
      </c>
      <c r="CT1472">
        <v>1913</v>
      </c>
      <c r="CU1472">
        <v>1932.5</v>
      </c>
      <c r="CV1472">
        <v>1875.5</v>
      </c>
    </row>
    <row r="1473" spans="1:100" x14ac:dyDescent="0.25">
      <c r="A1473">
        <v>61801</v>
      </c>
      <c r="B1473" s="4" t="s">
        <v>1112</v>
      </c>
      <c r="C1473" s="4" t="s">
        <v>105</v>
      </c>
      <c r="D1473" s="4" t="s">
        <v>803</v>
      </c>
      <c r="E1473" s="4" t="s">
        <v>802</v>
      </c>
      <c r="F1473">
        <v>1472</v>
      </c>
      <c r="CE1473">
        <v>795</v>
      </c>
      <c r="CF1473">
        <v>895</v>
      </c>
      <c r="CG1473">
        <v>795</v>
      </c>
      <c r="CH1473">
        <v>795</v>
      </c>
      <c r="CI1473">
        <v>795</v>
      </c>
      <c r="CJ1473">
        <v>795</v>
      </c>
      <c r="CK1473">
        <v>795</v>
      </c>
      <c r="CL1473">
        <v>795</v>
      </c>
      <c r="CM1473">
        <v>800</v>
      </c>
      <c r="CN1473">
        <v>817.5</v>
      </c>
      <c r="CO1473">
        <v>850</v>
      </c>
      <c r="CP1473">
        <v>850</v>
      </c>
      <c r="CQ1473">
        <v>850</v>
      </c>
      <c r="CR1473">
        <v>830</v>
      </c>
      <c r="CS1473">
        <v>840</v>
      </c>
      <c r="CT1473">
        <v>825</v>
      </c>
      <c r="CU1473">
        <v>825</v>
      </c>
      <c r="CV1473">
        <v>825</v>
      </c>
    </row>
    <row r="1474" spans="1:100" x14ac:dyDescent="0.25">
      <c r="A1474">
        <v>92123</v>
      </c>
      <c r="B1474" s="4" t="s">
        <v>217</v>
      </c>
      <c r="C1474" s="4" t="s">
        <v>117</v>
      </c>
      <c r="D1474" s="4" t="s">
        <v>217</v>
      </c>
      <c r="E1474" s="4" t="s">
        <v>217</v>
      </c>
      <c r="F1474">
        <v>1473</v>
      </c>
      <c r="BA1474">
        <v>2027</v>
      </c>
      <c r="BB1474">
        <v>2037</v>
      </c>
      <c r="BC1474">
        <v>2233.5</v>
      </c>
      <c r="BD1474">
        <v>2165</v>
      </c>
      <c r="BE1474">
        <v>2155</v>
      </c>
      <c r="BF1474">
        <v>2083.5</v>
      </c>
      <c r="BG1474">
        <v>2150</v>
      </c>
      <c r="BH1474">
        <v>2230</v>
      </c>
      <c r="BI1474">
        <v>2155</v>
      </c>
      <c r="BJ1474">
        <v>2172.5</v>
      </c>
      <c r="BK1474">
        <v>2145</v>
      </c>
      <c r="BL1474">
        <v>2230</v>
      </c>
      <c r="BM1474">
        <v>2290</v>
      </c>
      <c r="BN1474">
        <v>2295</v>
      </c>
      <c r="BO1474">
        <v>2169.5</v>
      </c>
      <c r="BP1474">
        <v>2275</v>
      </c>
      <c r="BQ1474">
        <v>2260</v>
      </c>
      <c r="BR1474">
        <v>2230</v>
      </c>
      <c r="BS1474">
        <v>2230</v>
      </c>
      <c r="BT1474">
        <v>2230</v>
      </c>
      <c r="BU1474">
        <v>2325</v>
      </c>
      <c r="BV1474">
        <v>2263.5</v>
      </c>
      <c r="BW1474">
        <v>2356</v>
      </c>
      <c r="BX1474">
        <v>2300</v>
      </c>
      <c r="BY1474">
        <v>2340</v>
      </c>
      <c r="BZ1474">
        <v>2349</v>
      </c>
      <c r="CA1474">
        <v>2390</v>
      </c>
      <c r="CB1474">
        <v>2305</v>
      </c>
      <c r="CC1474">
        <v>2290</v>
      </c>
      <c r="CD1474">
        <v>2260</v>
      </c>
      <c r="CE1474">
        <v>2285</v>
      </c>
      <c r="CF1474">
        <v>2339.5</v>
      </c>
      <c r="CG1474">
        <v>2347</v>
      </c>
      <c r="CH1474">
        <v>2450</v>
      </c>
      <c r="CI1474">
        <v>2730</v>
      </c>
      <c r="CJ1474">
        <v>2710</v>
      </c>
      <c r="CK1474">
        <v>2700</v>
      </c>
      <c r="CL1474">
        <v>2700</v>
      </c>
      <c r="CM1474">
        <v>2680</v>
      </c>
      <c r="CN1474">
        <v>2680</v>
      </c>
      <c r="CO1474">
        <v>2682.5</v>
      </c>
      <c r="CP1474">
        <v>2695</v>
      </c>
      <c r="CQ1474">
        <v>2645</v>
      </c>
      <c r="CR1474">
        <v>2631</v>
      </c>
      <c r="CS1474">
        <v>2460</v>
      </c>
      <c r="CT1474">
        <v>2442.5</v>
      </c>
      <c r="CU1474">
        <v>2455</v>
      </c>
      <c r="CV1474">
        <v>2466</v>
      </c>
    </row>
    <row r="1475" spans="1:100" x14ac:dyDescent="0.25">
      <c r="A1475">
        <v>98029</v>
      </c>
      <c r="B1475" s="4" t="s">
        <v>1069</v>
      </c>
      <c r="C1475" s="4" t="s">
        <v>180</v>
      </c>
      <c r="D1475" s="4" t="s">
        <v>181</v>
      </c>
      <c r="E1475" s="4" t="s">
        <v>182</v>
      </c>
      <c r="F1475">
        <v>1474</v>
      </c>
      <c r="Y1475">
        <v>1455</v>
      </c>
      <c r="Z1475">
        <v>1450</v>
      </c>
      <c r="AA1475">
        <v>1430</v>
      </c>
      <c r="AB1475">
        <v>1436.5</v>
      </c>
      <c r="AC1475">
        <v>1533.5</v>
      </c>
      <c r="AD1475">
        <v>1525</v>
      </c>
      <c r="AE1475">
        <v>1509</v>
      </c>
      <c r="AF1475">
        <v>1500</v>
      </c>
      <c r="AG1475">
        <v>1455</v>
      </c>
      <c r="AH1475">
        <v>1480</v>
      </c>
      <c r="AI1475">
        <v>1425</v>
      </c>
      <c r="AJ1475">
        <v>1450</v>
      </c>
      <c r="AK1475">
        <v>1560</v>
      </c>
      <c r="AL1475">
        <v>1620</v>
      </c>
      <c r="AM1475">
        <v>1590</v>
      </c>
      <c r="AN1475">
        <v>1577.5</v>
      </c>
      <c r="AO1475">
        <v>1650</v>
      </c>
      <c r="AP1475">
        <v>1640</v>
      </c>
      <c r="AQ1475">
        <v>1627</v>
      </c>
      <c r="AR1475">
        <v>1640</v>
      </c>
      <c r="AS1475">
        <v>1647.5</v>
      </c>
      <c r="AT1475">
        <v>1615</v>
      </c>
      <c r="AU1475">
        <v>1552</v>
      </c>
      <c r="AV1475">
        <v>1595</v>
      </c>
      <c r="AW1475">
        <v>1597.5</v>
      </c>
      <c r="AX1475">
        <v>1605</v>
      </c>
      <c r="AY1475">
        <v>1862.5</v>
      </c>
      <c r="AZ1475">
        <v>1865</v>
      </c>
      <c r="BA1475">
        <v>1840</v>
      </c>
      <c r="BB1475">
        <v>1807</v>
      </c>
      <c r="BC1475">
        <v>1736.5</v>
      </c>
      <c r="BD1475">
        <v>1670</v>
      </c>
      <c r="BE1475">
        <v>1723</v>
      </c>
      <c r="BF1475">
        <v>1700</v>
      </c>
      <c r="BG1475">
        <v>1702</v>
      </c>
      <c r="BH1475">
        <v>1830</v>
      </c>
      <c r="BI1475">
        <v>1820</v>
      </c>
      <c r="BJ1475">
        <v>1830</v>
      </c>
      <c r="BK1475">
        <v>1858</v>
      </c>
      <c r="BL1475">
        <v>1879.5</v>
      </c>
      <c r="BM1475">
        <v>1907.5</v>
      </c>
      <c r="BN1475">
        <v>1955</v>
      </c>
      <c r="BO1475">
        <v>1900</v>
      </c>
      <c r="BP1475">
        <v>1934.5</v>
      </c>
      <c r="BQ1475">
        <v>1960</v>
      </c>
      <c r="BR1475">
        <v>1952.5</v>
      </c>
      <c r="BS1475">
        <v>1953.5</v>
      </c>
      <c r="BT1475">
        <v>1945</v>
      </c>
      <c r="BU1475">
        <v>1990</v>
      </c>
      <c r="BV1475">
        <v>2100</v>
      </c>
      <c r="BW1475">
        <v>2100</v>
      </c>
      <c r="BX1475">
        <v>2102.5</v>
      </c>
      <c r="BY1475">
        <v>2258</v>
      </c>
      <c r="BZ1475">
        <v>2085</v>
      </c>
      <c r="CA1475">
        <v>2344</v>
      </c>
      <c r="CB1475">
        <v>2040</v>
      </c>
      <c r="CC1475">
        <v>1960</v>
      </c>
      <c r="CD1475">
        <v>1912.5</v>
      </c>
      <c r="CE1475">
        <v>1990</v>
      </c>
      <c r="CF1475">
        <v>2125</v>
      </c>
      <c r="CG1475">
        <v>2200</v>
      </c>
      <c r="CH1475">
        <v>2200</v>
      </c>
      <c r="CI1475">
        <v>2200</v>
      </c>
      <c r="CJ1475">
        <v>2200.5</v>
      </c>
      <c r="CK1475">
        <v>2200</v>
      </c>
      <c r="CL1475">
        <v>2150</v>
      </c>
      <c r="CM1475">
        <v>2083</v>
      </c>
      <c r="CN1475">
        <v>2050</v>
      </c>
      <c r="CO1475">
        <v>1924.5</v>
      </c>
      <c r="CP1475">
        <v>1864</v>
      </c>
      <c r="CQ1475">
        <v>1935</v>
      </c>
      <c r="CR1475">
        <v>2077</v>
      </c>
      <c r="CS1475">
        <v>2156</v>
      </c>
      <c r="CT1475">
        <v>2174</v>
      </c>
      <c r="CU1475">
        <v>2178</v>
      </c>
      <c r="CV1475">
        <v>2300</v>
      </c>
    </row>
    <row r="1476" spans="1:100" x14ac:dyDescent="0.25">
      <c r="A1476">
        <v>66441</v>
      </c>
      <c r="B1476" s="4" t="s">
        <v>1113</v>
      </c>
      <c r="C1476" s="4" t="s">
        <v>591</v>
      </c>
      <c r="D1476" s="4" t="s">
        <v>1113</v>
      </c>
      <c r="E1476" s="4" t="s">
        <v>1114</v>
      </c>
      <c r="F1476">
        <v>1475</v>
      </c>
      <c r="CC1476">
        <v>697.5</v>
      </c>
      <c r="CD1476">
        <v>700</v>
      </c>
      <c r="CE1476">
        <v>595</v>
      </c>
      <c r="CF1476">
        <v>600</v>
      </c>
      <c r="CG1476">
        <v>649.5</v>
      </c>
      <c r="CH1476">
        <v>649</v>
      </c>
      <c r="CI1476">
        <v>625</v>
      </c>
      <c r="CJ1476">
        <v>600</v>
      </c>
      <c r="CK1476">
        <v>649</v>
      </c>
      <c r="CL1476">
        <v>650</v>
      </c>
      <c r="CM1476">
        <v>650</v>
      </c>
      <c r="CN1476">
        <v>650</v>
      </c>
      <c r="CO1476">
        <v>650</v>
      </c>
      <c r="CP1476">
        <v>650</v>
      </c>
      <c r="CQ1476">
        <v>625</v>
      </c>
      <c r="CR1476">
        <v>617.5</v>
      </c>
      <c r="CS1476">
        <v>650</v>
      </c>
      <c r="CT1476">
        <v>650</v>
      </c>
      <c r="CU1476">
        <v>650</v>
      </c>
      <c r="CV1476">
        <v>625</v>
      </c>
    </row>
    <row r="1477" spans="1:100" x14ac:dyDescent="0.25">
      <c r="A1477">
        <v>75208</v>
      </c>
      <c r="B1477" s="4" t="s">
        <v>160</v>
      </c>
      <c r="C1477" s="4" t="s">
        <v>108</v>
      </c>
      <c r="D1477" s="4" t="s">
        <v>109</v>
      </c>
      <c r="E1477" s="4" t="s">
        <v>160</v>
      </c>
      <c r="F1477">
        <v>1475</v>
      </c>
      <c r="CE1477">
        <v>1546</v>
      </c>
      <c r="CF1477">
        <v>1550</v>
      </c>
      <c r="CG1477">
        <v>1499.5</v>
      </c>
      <c r="CH1477">
        <v>1450</v>
      </c>
      <c r="CI1477">
        <v>1500</v>
      </c>
      <c r="CJ1477">
        <v>1572.5</v>
      </c>
      <c r="CK1477">
        <v>1699</v>
      </c>
      <c r="CL1477">
        <v>1760.5</v>
      </c>
      <c r="CM1477">
        <v>1695.5</v>
      </c>
      <c r="CN1477">
        <v>1772</v>
      </c>
      <c r="CO1477">
        <v>1685.5</v>
      </c>
      <c r="CP1477">
        <v>1672</v>
      </c>
      <c r="CQ1477">
        <v>1661</v>
      </c>
      <c r="CR1477">
        <v>1672</v>
      </c>
      <c r="CS1477">
        <v>1599</v>
      </c>
      <c r="CT1477">
        <v>1650</v>
      </c>
      <c r="CU1477">
        <v>1881.5</v>
      </c>
      <c r="CV1477">
        <v>1835</v>
      </c>
    </row>
    <row r="1478" spans="1:100" x14ac:dyDescent="0.25">
      <c r="A1478">
        <v>13905</v>
      </c>
      <c r="B1478" s="4" t="s">
        <v>1115</v>
      </c>
      <c r="C1478" s="4" t="s">
        <v>102</v>
      </c>
      <c r="D1478" s="4" t="s">
        <v>1115</v>
      </c>
      <c r="E1478" s="4" t="s">
        <v>1116</v>
      </c>
      <c r="F1478">
        <v>1477</v>
      </c>
      <c r="CJ1478">
        <v>775</v>
      </c>
      <c r="CK1478">
        <v>800</v>
      </c>
      <c r="CL1478">
        <v>750</v>
      </c>
      <c r="CM1478">
        <v>775</v>
      </c>
      <c r="CN1478">
        <v>807.5</v>
      </c>
      <c r="CO1478">
        <v>800</v>
      </c>
      <c r="CP1478">
        <v>750</v>
      </c>
      <c r="CQ1478">
        <v>750</v>
      </c>
      <c r="CR1478">
        <v>750</v>
      </c>
      <c r="CS1478">
        <v>750</v>
      </c>
      <c r="CT1478">
        <v>800</v>
      </c>
      <c r="CU1478">
        <v>850</v>
      </c>
      <c r="CV1478">
        <v>900</v>
      </c>
    </row>
    <row r="1479" spans="1:100" x14ac:dyDescent="0.25">
      <c r="A1479">
        <v>98007</v>
      </c>
      <c r="B1479" s="4" t="s">
        <v>698</v>
      </c>
      <c r="C1479" s="4" t="s">
        <v>180</v>
      </c>
      <c r="D1479" s="4" t="s">
        <v>181</v>
      </c>
      <c r="E1479" s="4" t="s">
        <v>182</v>
      </c>
      <c r="F1479">
        <v>1478</v>
      </c>
      <c r="CE1479">
        <v>1800</v>
      </c>
      <c r="CF1479">
        <v>1839</v>
      </c>
      <c r="CG1479">
        <v>1872</v>
      </c>
      <c r="CH1479">
        <v>1972</v>
      </c>
      <c r="CI1479">
        <v>1980.5</v>
      </c>
      <c r="CJ1479">
        <v>1975</v>
      </c>
      <c r="CK1479">
        <v>2000</v>
      </c>
      <c r="CL1479">
        <v>1987</v>
      </c>
      <c r="CM1479">
        <v>1974</v>
      </c>
      <c r="CN1479">
        <v>1891</v>
      </c>
      <c r="CO1479">
        <v>1900</v>
      </c>
      <c r="CP1479">
        <v>1852.5</v>
      </c>
      <c r="CQ1479">
        <v>1905</v>
      </c>
      <c r="CR1479">
        <v>1925</v>
      </c>
      <c r="CS1479">
        <v>1999</v>
      </c>
      <c r="CT1479">
        <v>1985.5</v>
      </c>
      <c r="CU1479">
        <v>1997</v>
      </c>
      <c r="CV1479">
        <v>1995</v>
      </c>
    </row>
    <row r="1480" spans="1:100" x14ac:dyDescent="0.25">
      <c r="A1480">
        <v>97220</v>
      </c>
      <c r="B1480" s="4" t="s">
        <v>245</v>
      </c>
      <c r="C1480" s="4" t="s">
        <v>246</v>
      </c>
      <c r="D1480" s="4" t="s">
        <v>245</v>
      </c>
      <c r="E1480" s="4" t="s">
        <v>247</v>
      </c>
      <c r="F1480">
        <v>1479</v>
      </c>
      <c r="CI1480">
        <v>1297.5</v>
      </c>
      <c r="CJ1480">
        <v>1375</v>
      </c>
      <c r="CK1480">
        <v>1325</v>
      </c>
      <c r="CL1480">
        <v>1297.5</v>
      </c>
      <c r="CM1480">
        <v>1300</v>
      </c>
      <c r="CN1480">
        <v>1322.5</v>
      </c>
      <c r="CO1480">
        <v>1250</v>
      </c>
      <c r="CP1480">
        <v>1250</v>
      </c>
      <c r="CQ1480">
        <v>1295</v>
      </c>
      <c r="CR1480">
        <v>1272.5</v>
      </c>
      <c r="CS1480">
        <v>1295</v>
      </c>
      <c r="CT1480">
        <v>1200</v>
      </c>
      <c r="CU1480">
        <v>1172.5</v>
      </c>
      <c r="CV1480">
        <v>1272.5</v>
      </c>
    </row>
    <row r="1481" spans="1:100" x14ac:dyDescent="0.25">
      <c r="A1481">
        <v>91007</v>
      </c>
      <c r="B1481" s="4" t="s">
        <v>1117</v>
      </c>
      <c r="C1481" s="4" t="s">
        <v>117</v>
      </c>
      <c r="D1481" s="4" t="s">
        <v>124</v>
      </c>
      <c r="E1481" s="4" t="s">
        <v>125</v>
      </c>
      <c r="F1481">
        <v>1480</v>
      </c>
      <c r="CE1481">
        <v>1900</v>
      </c>
      <c r="CF1481">
        <v>1995</v>
      </c>
      <c r="CG1481">
        <v>1987.5</v>
      </c>
      <c r="CH1481">
        <v>1995</v>
      </c>
      <c r="CI1481">
        <v>1995</v>
      </c>
      <c r="CJ1481">
        <v>2195</v>
      </c>
      <c r="CK1481">
        <v>2200</v>
      </c>
      <c r="CL1481">
        <v>2200</v>
      </c>
      <c r="CM1481">
        <v>2000</v>
      </c>
      <c r="CN1481">
        <v>1975</v>
      </c>
      <c r="CO1481">
        <v>2200</v>
      </c>
      <c r="CP1481">
        <v>2225</v>
      </c>
      <c r="CQ1481">
        <v>2100</v>
      </c>
      <c r="CR1481">
        <v>1975</v>
      </c>
      <c r="CS1481">
        <v>1950</v>
      </c>
      <c r="CT1481">
        <v>1995</v>
      </c>
      <c r="CU1481">
        <v>1950</v>
      </c>
      <c r="CV1481">
        <v>2095</v>
      </c>
    </row>
    <row r="1482" spans="1:100" x14ac:dyDescent="0.25">
      <c r="A1482">
        <v>60139</v>
      </c>
      <c r="B1482" s="4" t="s">
        <v>1118</v>
      </c>
      <c r="C1482" s="4" t="s">
        <v>105</v>
      </c>
      <c r="D1482" s="4" t="s">
        <v>104</v>
      </c>
      <c r="E1482" s="4" t="s">
        <v>816</v>
      </c>
      <c r="F1482">
        <v>1481</v>
      </c>
      <c r="CJ1482">
        <v>1429</v>
      </c>
      <c r="CK1482">
        <v>1458</v>
      </c>
      <c r="CL1482">
        <v>1300</v>
      </c>
      <c r="CM1482">
        <v>1200</v>
      </c>
      <c r="CN1482">
        <v>1210</v>
      </c>
      <c r="CO1482">
        <v>1338</v>
      </c>
      <c r="CP1482">
        <v>1300</v>
      </c>
      <c r="CQ1482">
        <v>1300</v>
      </c>
      <c r="CR1482">
        <v>1296.5</v>
      </c>
      <c r="CS1482">
        <v>1217</v>
      </c>
      <c r="CT1482">
        <v>1264</v>
      </c>
      <c r="CU1482">
        <v>1280</v>
      </c>
      <c r="CV1482">
        <v>1236</v>
      </c>
    </row>
    <row r="1483" spans="1:100" x14ac:dyDescent="0.25">
      <c r="A1483">
        <v>10038</v>
      </c>
      <c r="B1483" s="4" t="s">
        <v>101</v>
      </c>
      <c r="C1483" s="4" t="s">
        <v>102</v>
      </c>
      <c r="D1483" s="4" t="s">
        <v>101</v>
      </c>
      <c r="E1483" s="4" t="s">
        <v>101</v>
      </c>
      <c r="F1483">
        <v>1482</v>
      </c>
      <c r="M1483">
        <v>3050</v>
      </c>
      <c r="N1483">
        <v>3285</v>
      </c>
      <c r="O1483">
        <v>3237.5</v>
      </c>
      <c r="P1483">
        <v>3179</v>
      </c>
      <c r="Q1483">
        <v>3300</v>
      </c>
      <c r="R1483">
        <v>3600</v>
      </c>
      <c r="S1483">
        <v>3600</v>
      </c>
      <c r="T1483">
        <v>3500</v>
      </c>
      <c r="U1483">
        <v>3575</v>
      </c>
      <c r="V1483">
        <v>3450</v>
      </c>
      <c r="W1483">
        <v>3550</v>
      </c>
      <c r="X1483">
        <v>3500</v>
      </c>
      <c r="Y1483">
        <v>3600</v>
      </c>
      <c r="Z1483">
        <v>3497</v>
      </c>
      <c r="AA1483">
        <v>3550</v>
      </c>
      <c r="AB1483">
        <v>3844.5</v>
      </c>
      <c r="AC1483">
        <v>3760</v>
      </c>
      <c r="AD1483">
        <v>3799</v>
      </c>
      <c r="AE1483">
        <v>3800</v>
      </c>
      <c r="AF1483">
        <v>4095</v>
      </c>
      <c r="AG1483">
        <v>4000</v>
      </c>
      <c r="AH1483">
        <v>3995</v>
      </c>
      <c r="AI1483">
        <v>4000</v>
      </c>
      <c r="AJ1483">
        <v>3995</v>
      </c>
      <c r="AK1483">
        <v>3995</v>
      </c>
      <c r="AL1483">
        <v>3950</v>
      </c>
      <c r="AM1483">
        <v>3859</v>
      </c>
      <c r="AN1483">
        <v>3845</v>
      </c>
      <c r="AO1483">
        <v>3800</v>
      </c>
      <c r="AP1483">
        <v>3900</v>
      </c>
      <c r="AQ1483">
        <v>4050</v>
      </c>
      <c r="AR1483">
        <v>4195</v>
      </c>
      <c r="AS1483">
        <v>4095</v>
      </c>
      <c r="AT1483">
        <v>4095</v>
      </c>
      <c r="AU1483">
        <v>3982.5</v>
      </c>
      <c r="AV1483">
        <v>4000</v>
      </c>
      <c r="AW1483">
        <v>4000</v>
      </c>
      <c r="AX1483">
        <v>4000</v>
      </c>
      <c r="AY1483">
        <v>4000</v>
      </c>
      <c r="AZ1483">
        <v>3850</v>
      </c>
      <c r="BA1483">
        <v>4395</v>
      </c>
      <c r="BB1483">
        <v>4447.5</v>
      </c>
      <c r="BC1483">
        <v>4395</v>
      </c>
      <c r="BD1483">
        <v>4395</v>
      </c>
      <c r="BE1483">
        <v>4395</v>
      </c>
      <c r="BF1483">
        <v>4400</v>
      </c>
      <c r="BG1483">
        <v>4500</v>
      </c>
      <c r="BH1483">
        <v>4400</v>
      </c>
      <c r="BI1483">
        <v>4710</v>
      </c>
      <c r="BJ1483">
        <v>4900</v>
      </c>
      <c r="BK1483">
        <v>4662.5</v>
      </c>
      <c r="BL1483">
        <v>4615</v>
      </c>
      <c r="BM1483">
        <v>4682.5</v>
      </c>
      <c r="BN1483">
        <v>4400</v>
      </c>
      <c r="BO1483">
        <v>4615</v>
      </c>
      <c r="BP1483">
        <v>4615</v>
      </c>
      <c r="BQ1483">
        <v>4557.5</v>
      </c>
      <c r="BR1483">
        <v>4764.5</v>
      </c>
      <c r="BS1483">
        <v>4825</v>
      </c>
      <c r="BT1483">
        <v>4800</v>
      </c>
      <c r="BU1483">
        <v>4657.5</v>
      </c>
      <c r="BV1483">
        <v>4782.5</v>
      </c>
      <c r="BW1483">
        <v>4400</v>
      </c>
      <c r="BX1483">
        <v>4632.5</v>
      </c>
      <c r="BY1483">
        <v>4632.5</v>
      </c>
      <c r="BZ1483">
        <v>4395</v>
      </c>
      <c r="CA1483">
        <v>4650</v>
      </c>
      <c r="CB1483">
        <v>4295</v>
      </c>
      <c r="CC1483">
        <v>4288</v>
      </c>
      <c r="CD1483">
        <v>4385</v>
      </c>
      <c r="CE1483">
        <v>4395</v>
      </c>
      <c r="CF1483">
        <v>4395</v>
      </c>
      <c r="CG1483">
        <v>4450</v>
      </c>
      <c r="CH1483">
        <v>4637.5</v>
      </c>
      <c r="CI1483">
        <v>4700</v>
      </c>
      <c r="CJ1483">
        <v>4650</v>
      </c>
      <c r="CK1483">
        <v>4655</v>
      </c>
      <c r="CL1483">
        <v>4397.5</v>
      </c>
      <c r="CM1483">
        <v>4385</v>
      </c>
      <c r="CN1483">
        <v>4375</v>
      </c>
      <c r="CO1483">
        <v>4395</v>
      </c>
      <c r="CP1483">
        <v>4395</v>
      </c>
      <c r="CQ1483">
        <v>4200</v>
      </c>
      <c r="CR1483">
        <v>4397.5</v>
      </c>
      <c r="CS1483">
        <v>4385</v>
      </c>
      <c r="CT1483">
        <v>4200</v>
      </c>
      <c r="CU1483">
        <v>4337.5</v>
      </c>
      <c r="CV1483">
        <v>4500</v>
      </c>
    </row>
    <row r="1484" spans="1:100" x14ac:dyDescent="0.25">
      <c r="A1484">
        <v>21201</v>
      </c>
      <c r="B1484" s="4" t="s">
        <v>169</v>
      </c>
      <c r="C1484" s="4" t="s">
        <v>168</v>
      </c>
      <c r="D1484" s="4" t="s">
        <v>169</v>
      </c>
      <c r="E1484" s="4" t="s">
        <v>369</v>
      </c>
      <c r="F1484">
        <v>1483</v>
      </c>
      <c r="CD1484">
        <v>1700</v>
      </c>
      <c r="CE1484">
        <v>1594.5</v>
      </c>
      <c r="CF1484">
        <v>1699</v>
      </c>
      <c r="CG1484">
        <v>1655</v>
      </c>
      <c r="CH1484">
        <v>1700</v>
      </c>
      <c r="CI1484">
        <v>1670</v>
      </c>
      <c r="CJ1484">
        <v>1672.5</v>
      </c>
      <c r="CK1484">
        <v>1654.5</v>
      </c>
      <c r="CL1484">
        <v>1675</v>
      </c>
      <c r="CM1484">
        <v>1704.5</v>
      </c>
      <c r="CN1484">
        <v>1712</v>
      </c>
      <c r="CO1484">
        <v>1746</v>
      </c>
      <c r="CP1484">
        <v>1705</v>
      </c>
      <c r="CQ1484">
        <v>1710</v>
      </c>
      <c r="CR1484">
        <v>1645</v>
      </c>
      <c r="CS1484">
        <v>1595</v>
      </c>
      <c r="CT1484">
        <v>1650</v>
      </c>
      <c r="CU1484">
        <v>1655</v>
      </c>
      <c r="CV1484">
        <v>1670</v>
      </c>
    </row>
    <row r="1485" spans="1:100" x14ac:dyDescent="0.25">
      <c r="A1485">
        <v>32806</v>
      </c>
      <c r="B1485" s="4" t="s">
        <v>299</v>
      </c>
      <c r="C1485" s="4" t="s">
        <v>171</v>
      </c>
      <c r="D1485" s="4" t="s">
        <v>299</v>
      </c>
      <c r="E1485" s="4" t="s">
        <v>257</v>
      </c>
      <c r="F1485">
        <v>1484</v>
      </c>
      <c r="CK1485">
        <v>1580</v>
      </c>
      <c r="CL1485">
        <v>1490</v>
      </c>
      <c r="CM1485">
        <v>1395</v>
      </c>
      <c r="CN1485">
        <v>1350</v>
      </c>
      <c r="CO1485">
        <v>1297.5</v>
      </c>
      <c r="CP1485">
        <v>1295</v>
      </c>
      <c r="CQ1485">
        <v>1325</v>
      </c>
      <c r="CR1485">
        <v>1347</v>
      </c>
      <c r="CS1485">
        <v>1475</v>
      </c>
      <c r="CT1485">
        <v>1537.5</v>
      </c>
      <c r="CU1485">
        <v>1400</v>
      </c>
      <c r="CV1485">
        <v>1350</v>
      </c>
    </row>
    <row r="1486" spans="1:100" x14ac:dyDescent="0.25">
      <c r="A1486">
        <v>10039</v>
      </c>
      <c r="B1486" s="4" t="s">
        <v>101</v>
      </c>
      <c r="C1486" s="4" t="s">
        <v>102</v>
      </c>
      <c r="D1486" s="4" t="s">
        <v>101</v>
      </c>
      <c r="E1486" s="4" t="s">
        <v>101</v>
      </c>
      <c r="F1486">
        <v>1485</v>
      </c>
      <c r="CF1486">
        <v>1850</v>
      </c>
      <c r="CG1486">
        <v>2100</v>
      </c>
      <c r="CH1486">
        <v>2100</v>
      </c>
      <c r="CI1486">
        <v>2100</v>
      </c>
      <c r="CJ1486">
        <v>2100</v>
      </c>
      <c r="CK1486">
        <v>2100</v>
      </c>
      <c r="CL1486">
        <v>2050</v>
      </c>
      <c r="CM1486">
        <v>2050</v>
      </c>
      <c r="CN1486">
        <v>2000</v>
      </c>
      <c r="CO1486">
        <v>1995</v>
      </c>
      <c r="CP1486">
        <v>2000</v>
      </c>
      <c r="CQ1486">
        <v>2000</v>
      </c>
      <c r="CR1486">
        <v>2075</v>
      </c>
      <c r="CS1486">
        <v>2100</v>
      </c>
      <c r="CT1486">
        <v>2164</v>
      </c>
      <c r="CU1486">
        <v>2025</v>
      </c>
      <c r="CV1486">
        <v>2200</v>
      </c>
    </row>
    <row r="1487" spans="1:100" x14ac:dyDescent="0.25">
      <c r="A1487">
        <v>28278</v>
      </c>
      <c r="B1487" s="4" t="s">
        <v>133</v>
      </c>
      <c r="C1487" s="4" t="s">
        <v>134</v>
      </c>
      <c r="D1487" s="4" t="s">
        <v>133</v>
      </c>
      <c r="E1487" s="4" t="s">
        <v>135</v>
      </c>
      <c r="F1487">
        <v>1486</v>
      </c>
      <c r="CE1487">
        <v>1320</v>
      </c>
      <c r="CF1487">
        <v>1371</v>
      </c>
      <c r="CG1487">
        <v>1371</v>
      </c>
      <c r="CH1487">
        <v>1386</v>
      </c>
      <c r="CI1487">
        <v>1320</v>
      </c>
      <c r="CJ1487">
        <v>1209</v>
      </c>
      <c r="CK1487">
        <v>1370</v>
      </c>
      <c r="CL1487">
        <v>1390</v>
      </c>
      <c r="CM1487">
        <v>1370</v>
      </c>
      <c r="CN1487">
        <v>1340</v>
      </c>
      <c r="CO1487">
        <v>1420.5</v>
      </c>
      <c r="CP1487">
        <v>1258</v>
      </c>
      <c r="CQ1487">
        <v>1257</v>
      </c>
      <c r="CR1487">
        <v>1419</v>
      </c>
      <c r="CS1487">
        <v>1404.5</v>
      </c>
      <c r="CT1487">
        <v>1394</v>
      </c>
      <c r="CU1487">
        <v>1396.5</v>
      </c>
      <c r="CV1487">
        <v>1337</v>
      </c>
    </row>
    <row r="1488" spans="1:100" x14ac:dyDescent="0.25">
      <c r="A1488">
        <v>1845</v>
      </c>
      <c r="B1488" s="4" t="s">
        <v>1119</v>
      </c>
      <c r="C1488" s="4" t="s">
        <v>199</v>
      </c>
      <c r="D1488" s="4" t="s">
        <v>200</v>
      </c>
      <c r="E1488" s="4" t="s">
        <v>419</v>
      </c>
      <c r="F1488">
        <v>1487</v>
      </c>
      <c r="CE1488">
        <v>1700</v>
      </c>
      <c r="CF1488">
        <v>1675</v>
      </c>
      <c r="CG1488">
        <v>1700</v>
      </c>
      <c r="CH1488">
        <v>1800</v>
      </c>
      <c r="CI1488">
        <v>2075</v>
      </c>
      <c r="CJ1488">
        <v>2087.5</v>
      </c>
      <c r="CK1488">
        <v>2050</v>
      </c>
      <c r="CL1488">
        <v>1975</v>
      </c>
      <c r="CM1488">
        <v>1800</v>
      </c>
      <c r="CN1488">
        <v>1800</v>
      </c>
      <c r="CO1488">
        <v>1700</v>
      </c>
      <c r="CP1488">
        <v>1700</v>
      </c>
      <c r="CQ1488">
        <v>1752.5</v>
      </c>
      <c r="CR1488">
        <v>1774</v>
      </c>
      <c r="CS1488">
        <v>1800</v>
      </c>
      <c r="CT1488">
        <v>1820</v>
      </c>
      <c r="CU1488">
        <v>1795</v>
      </c>
      <c r="CV1488">
        <v>1817.5</v>
      </c>
    </row>
    <row r="1489" spans="1:100" x14ac:dyDescent="0.25">
      <c r="A1489">
        <v>2906</v>
      </c>
      <c r="B1489" s="4" t="s">
        <v>674</v>
      </c>
      <c r="C1489" s="4" t="s">
        <v>673</v>
      </c>
      <c r="D1489" s="4" t="s">
        <v>674</v>
      </c>
      <c r="E1489" s="4" t="s">
        <v>674</v>
      </c>
      <c r="F1489">
        <v>1488</v>
      </c>
      <c r="AH1489">
        <v>1350</v>
      </c>
      <c r="AI1489">
        <v>1295</v>
      </c>
      <c r="AJ1489">
        <v>1375</v>
      </c>
      <c r="AK1489">
        <v>1350</v>
      </c>
      <c r="AL1489">
        <v>1295</v>
      </c>
      <c r="AM1489">
        <v>1300</v>
      </c>
      <c r="AN1489">
        <v>1267.5</v>
      </c>
      <c r="AO1489">
        <v>1300</v>
      </c>
      <c r="AP1489">
        <v>1300</v>
      </c>
      <c r="AQ1489">
        <v>1300</v>
      </c>
      <c r="AR1489">
        <v>1200</v>
      </c>
      <c r="AS1489">
        <v>1150</v>
      </c>
      <c r="AT1489">
        <v>1200</v>
      </c>
      <c r="AU1489">
        <v>1200</v>
      </c>
      <c r="AV1489">
        <v>1200</v>
      </c>
      <c r="AW1489">
        <v>1225</v>
      </c>
      <c r="AX1489">
        <v>1280</v>
      </c>
      <c r="AY1489">
        <v>1300</v>
      </c>
      <c r="AZ1489">
        <v>1325</v>
      </c>
      <c r="BA1489">
        <v>1295</v>
      </c>
      <c r="BB1489">
        <v>1300</v>
      </c>
      <c r="BC1489">
        <v>1350</v>
      </c>
      <c r="BD1489">
        <v>1200</v>
      </c>
      <c r="BE1489">
        <v>1250</v>
      </c>
      <c r="BF1489">
        <v>1275</v>
      </c>
      <c r="BG1489">
        <v>1350</v>
      </c>
      <c r="BH1489">
        <v>1400</v>
      </c>
      <c r="BI1489">
        <v>1462.5</v>
      </c>
      <c r="BJ1489">
        <v>1425</v>
      </c>
      <c r="BK1489">
        <v>1400</v>
      </c>
      <c r="BL1489">
        <v>1400</v>
      </c>
      <c r="BM1489">
        <v>1372.5</v>
      </c>
      <c r="BN1489">
        <v>1325</v>
      </c>
      <c r="BO1489">
        <v>1450</v>
      </c>
      <c r="BP1489">
        <v>1350</v>
      </c>
      <c r="BQ1489">
        <v>1300</v>
      </c>
      <c r="BR1489">
        <v>1362.5</v>
      </c>
      <c r="BS1489">
        <v>1375</v>
      </c>
      <c r="BT1489">
        <v>1400</v>
      </c>
      <c r="BU1489">
        <v>1500</v>
      </c>
      <c r="BV1489">
        <v>1500</v>
      </c>
      <c r="BW1489">
        <v>1447.5</v>
      </c>
      <c r="BX1489">
        <v>1612.5</v>
      </c>
      <c r="BY1489">
        <v>1450</v>
      </c>
      <c r="BZ1489">
        <v>1650</v>
      </c>
      <c r="CA1489">
        <v>1642.5</v>
      </c>
      <c r="CB1489">
        <v>1650</v>
      </c>
      <c r="CC1489">
        <v>1800</v>
      </c>
      <c r="CD1489">
        <v>1600</v>
      </c>
      <c r="CE1489">
        <v>1750</v>
      </c>
      <c r="CF1489">
        <v>1650</v>
      </c>
      <c r="CG1489">
        <v>1650</v>
      </c>
      <c r="CH1489">
        <v>1600</v>
      </c>
      <c r="CI1489">
        <v>1650</v>
      </c>
      <c r="CJ1489">
        <v>1650</v>
      </c>
      <c r="CK1489">
        <v>1650</v>
      </c>
      <c r="CL1489">
        <v>1600</v>
      </c>
      <c r="CM1489">
        <v>1800</v>
      </c>
      <c r="CN1489">
        <v>1800</v>
      </c>
      <c r="CO1489">
        <v>1800</v>
      </c>
      <c r="CP1489">
        <v>1800</v>
      </c>
      <c r="CQ1489">
        <v>1800</v>
      </c>
      <c r="CR1489">
        <v>1650</v>
      </c>
      <c r="CS1489">
        <v>1600</v>
      </c>
      <c r="CT1489">
        <v>1600</v>
      </c>
      <c r="CU1489">
        <v>1600</v>
      </c>
      <c r="CV1489">
        <v>1600</v>
      </c>
    </row>
    <row r="1490" spans="1:100" x14ac:dyDescent="0.25">
      <c r="A1490">
        <v>22079</v>
      </c>
      <c r="B1490" s="4" t="s">
        <v>1120</v>
      </c>
      <c r="C1490" s="4" t="s">
        <v>175</v>
      </c>
      <c r="D1490" s="4" t="s">
        <v>142</v>
      </c>
      <c r="E1490" s="4" t="s">
        <v>519</v>
      </c>
      <c r="F1490">
        <v>1489</v>
      </c>
      <c r="CA1490">
        <v>1700</v>
      </c>
      <c r="CB1490">
        <v>1600</v>
      </c>
      <c r="CC1490">
        <v>1800</v>
      </c>
      <c r="CD1490">
        <v>1742.5</v>
      </c>
      <c r="CE1490">
        <v>1700</v>
      </c>
      <c r="CF1490">
        <v>1725</v>
      </c>
      <c r="CG1490">
        <v>1862.5</v>
      </c>
      <c r="CH1490">
        <v>1852.5</v>
      </c>
      <c r="CI1490">
        <v>1865</v>
      </c>
      <c r="CJ1490">
        <v>1787.5</v>
      </c>
      <c r="CK1490">
        <v>1785</v>
      </c>
      <c r="CL1490">
        <v>1800</v>
      </c>
      <c r="CM1490">
        <v>1750</v>
      </c>
      <c r="CN1490">
        <v>1787.5</v>
      </c>
      <c r="CO1490">
        <v>1722.5</v>
      </c>
      <c r="CP1490">
        <v>1700</v>
      </c>
      <c r="CQ1490">
        <v>1750</v>
      </c>
      <c r="CR1490">
        <v>1800</v>
      </c>
      <c r="CS1490">
        <v>1800</v>
      </c>
      <c r="CT1490">
        <v>1795</v>
      </c>
      <c r="CU1490">
        <v>1800</v>
      </c>
      <c r="CV1490">
        <v>1800</v>
      </c>
    </row>
    <row r="1491" spans="1:100" x14ac:dyDescent="0.25">
      <c r="A1491">
        <v>55403</v>
      </c>
      <c r="B1491" s="4" t="s">
        <v>726</v>
      </c>
      <c r="C1491" s="4" t="s">
        <v>352</v>
      </c>
      <c r="D1491" s="4" t="s">
        <v>447</v>
      </c>
      <c r="E1491" s="4" t="s">
        <v>727</v>
      </c>
      <c r="F1491">
        <v>1490</v>
      </c>
      <c r="CF1491">
        <v>1940</v>
      </c>
      <c r="CG1491">
        <v>1844</v>
      </c>
      <c r="CH1491">
        <v>1791</v>
      </c>
      <c r="CI1491">
        <v>1810</v>
      </c>
      <c r="CJ1491">
        <v>1975</v>
      </c>
      <c r="CK1491">
        <v>1899</v>
      </c>
      <c r="CL1491">
        <v>1962.5</v>
      </c>
      <c r="CM1491">
        <v>1900</v>
      </c>
      <c r="CN1491">
        <v>1995</v>
      </c>
      <c r="CO1491">
        <v>1995</v>
      </c>
      <c r="CP1491">
        <v>1887.5</v>
      </c>
      <c r="CQ1491">
        <v>1900</v>
      </c>
      <c r="CR1491">
        <v>2040</v>
      </c>
      <c r="CS1491">
        <v>1950</v>
      </c>
      <c r="CT1491">
        <v>2030</v>
      </c>
      <c r="CU1491">
        <v>1900</v>
      </c>
      <c r="CV1491">
        <v>2017.5</v>
      </c>
    </row>
    <row r="1492" spans="1:100" x14ac:dyDescent="0.25">
      <c r="A1492">
        <v>33426</v>
      </c>
      <c r="B1492" s="4" t="s">
        <v>467</v>
      </c>
      <c r="C1492" s="4" t="s">
        <v>171</v>
      </c>
      <c r="D1492" s="4" t="s">
        <v>172</v>
      </c>
      <c r="E1492" s="4" t="s">
        <v>196</v>
      </c>
      <c r="F1492">
        <v>1491</v>
      </c>
      <c r="O1492">
        <v>1250</v>
      </c>
      <c r="P1492">
        <v>1200</v>
      </c>
      <c r="Q1492">
        <v>1175</v>
      </c>
      <c r="R1492">
        <v>1200</v>
      </c>
      <c r="S1492">
        <v>1200</v>
      </c>
      <c r="T1492">
        <v>1185</v>
      </c>
      <c r="U1492">
        <v>1136</v>
      </c>
      <c r="V1492">
        <v>1185</v>
      </c>
      <c r="W1492">
        <v>1200</v>
      </c>
      <c r="X1492">
        <v>1200</v>
      </c>
      <c r="Y1492">
        <v>1175</v>
      </c>
      <c r="Z1492">
        <v>1162.5</v>
      </c>
      <c r="AA1492">
        <v>1210</v>
      </c>
      <c r="AB1492">
        <v>1197.5</v>
      </c>
      <c r="AC1492">
        <v>1183.5</v>
      </c>
      <c r="AD1492">
        <v>1170</v>
      </c>
      <c r="AE1492">
        <v>1199.5</v>
      </c>
      <c r="AF1492">
        <v>1185</v>
      </c>
      <c r="AG1492">
        <v>1195</v>
      </c>
      <c r="AH1492">
        <v>1212.5</v>
      </c>
      <c r="AI1492">
        <v>1200</v>
      </c>
      <c r="AJ1492">
        <v>1200</v>
      </c>
      <c r="AK1492">
        <v>1200</v>
      </c>
      <c r="AL1492">
        <v>1200</v>
      </c>
      <c r="AM1492">
        <v>1200</v>
      </c>
      <c r="AN1492">
        <v>1200</v>
      </c>
      <c r="AO1492">
        <v>1230</v>
      </c>
      <c r="AP1492">
        <v>1230</v>
      </c>
      <c r="AQ1492">
        <v>1250</v>
      </c>
      <c r="AR1492">
        <v>1275</v>
      </c>
      <c r="AS1492">
        <v>1300</v>
      </c>
      <c r="AT1492">
        <v>1300</v>
      </c>
      <c r="AU1492">
        <v>1300</v>
      </c>
      <c r="AV1492">
        <v>1350</v>
      </c>
      <c r="AW1492">
        <v>1350</v>
      </c>
      <c r="AX1492">
        <v>1350</v>
      </c>
      <c r="AY1492">
        <v>1350</v>
      </c>
      <c r="AZ1492">
        <v>1300</v>
      </c>
      <c r="BA1492">
        <v>1350</v>
      </c>
      <c r="BB1492">
        <v>1349</v>
      </c>
      <c r="BC1492">
        <v>1350</v>
      </c>
      <c r="BD1492">
        <v>1350</v>
      </c>
      <c r="BE1492">
        <v>1350</v>
      </c>
      <c r="BF1492">
        <v>1350</v>
      </c>
      <c r="BG1492">
        <v>1350</v>
      </c>
      <c r="BH1492">
        <v>1380</v>
      </c>
      <c r="BI1492">
        <v>1400</v>
      </c>
      <c r="BJ1492">
        <v>1432.5</v>
      </c>
      <c r="BK1492">
        <v>1425</v>
      </c>
      <c r="BL1492">
        <v>1450</v>
      </c>
      <c r="BM1492">
        <v>1425</v>
      </c>
      <c r="BN1492">
        <v>1468</v>
      </c>
      <c r="BO1492">
        <v>1400</v>
      </c>
      <c r="BP1492">
        <v>1450</v>
      </c>
      <c r="BQ1492">
        <v>1481</v>
      </c>
      <c r="BR1492">
        <v>1500</v>
      </c>
      <c r="BS1492">
        <v>1500</v>
      </c>
      <c r="BT1492">
        <v>1500</v>
      </c>
      <c r="BU1492">
        <v>1500</v>
      </c>
      <c r="BV1492">
        <v>1500</v>
      </c>
      <c r="BW1492">
        <v>1500</v>
      </c>
      <c r="BX1492">
        <v>1416</v>
      </c>
      <c r="BY1492">
        <v>1450</v>
      </c>
      <c r="BZ1492">
        <v>1450</v>
      </c>
      <c r="CA1492">
        <v>1449</v>
      </c>
      <c r="CB1492">
        <v>1500</v>
      </c>
      <c r="CC1492">
        <v>1475</v>
      </c>
      <c r="CD1492">
        <v>1450</v>
      </c>
      <c r="CE1492">
        <v>1460</v>
      </c>
      <c r="CF1492">
        <v>1500</v>
      </c>
      <c r="CG1492">
        <v>1450</v>
      </c>
      <c r="CH1492">
        <v>1496</v>
      </c>
      <c r="CI1492">
        <v>1500</v>
      </c>
      <c r="CJ1492">
        <v>1479</v>
      </c>
      <c r="CK1492">
        <v>1496</v>
      </c>
      <c r="CL1492">
        <v>1496</v>
      </c>
      <c r="CM1492">
        <v>1488</v>
      </c>
      <c r="CN1492">
        <v>1450</v>
      </c>
      <c r="CO1492">
        <v>1475</v>
      </c>
      <c r="CP1492">
        <v>1500</v>
      </c>
      <c r="CQ1492">
        <v>1500</v>
      </c>
      <c r="CR1492">
        <v>1500</v>
      </c>
      <c r="CS1492">
        <v>1550</v>
      </c>
      <c r="CT1492">
        <v>1605</v>
      </c>
      <c r="CU1492">
        <v>1602.5</v>
      </c>
      <c r="CV1492">
        <v>1650</v>
      </c>
    </row>
    <row r="1493" spans="1:100" x14ac:dyDescent="0.25">
      <c r="A1493">
        <v>78750</v>
      </c>
      <c r="B1493" s="4" t="s">
        <v>127</v>
      </c>
      <c r="C1493" s="4" t="s">
        <v>108</v>
      </c>
      <c r="D1493" s="4" t="s">
        <v>127</v>
      </c>
      <c r="E1493" s="4" t="s">
        <v>128</v>
      </c>
      <c r="F1493">
        <v>1492</v>
      </c>
      <c r="CE1493">
        <v>1030</v>
      </c>
      <c r="CF1493">
        <v>1085</v>
      </c>
      <c r="CG1493">
        <v>1165</v>
      </c>
      <c r="CH1493">
        <v>1168</v>
      </c>
      <c r="CI1493">
        <v>1180</v>
      </c>
      <c r="CJ1493">
        <v>1167.5</v>
      </c>
      <c r="CK1493">
        <v>1135</v>
      </c>
      <c r="CL1493">
        <v>1169</v>
      </c>
      <c r="CM1493">
        <v>1170</v>
      </c>
      <c r="CN1493">
        <v>1170</v>
      </c>
      <c r="CO1493">
        <v>1125</v>
      </c>
      <c r="CP1493">
        <v>1125</v>
      </c>
      <c r="CQ1493">
        <v>1142</v>
      </c>
      <c r="CR1493">
        <v>1142.5</v>
      </c>
      <c r="CS1493">
        <v>1241</v>
      </c>
      <c r="CT1493">
        <v>1249</v>
      </c>
      <c r="CU1493">
        <v>1275</v>
      </c>
      <c r="CV1493">
        <v>1210</v>
      </c>
    </row>
    <row r="1494" spans="1:100" x14ac:dyDescent="0.25">
      <c r="A1494">
        <v>10017</v>
      </c>
      <c r="B1494" s="4" t="s">
        <v>101</v>
      </c>
      <c r="C1494" s="4" t="s">
        <v>102</v>
      </c>
      <c r="D1494" s="4" t="s">
        <v>101</v>
      </c>
      <c r="E1494" s="4" t="s">
        <v>101</v>
      </c>
      <c r="F1494">
        <v>1493</v>
      </c>
      <c r="BB1494">
        <v>4500</v>
      </c>
      <c r="BC1494">
        <v>4495</v>
      </c>
      <c r="BD1494">
        <v>4500</v>
      </c>
      <c r="BE1494">
        <v>4495</v>
      </c>
      <c r="BF1494">
        <v>4495</v>
      </c>
      <c r="BG1494">
        <v>4492.5</v>
      </c>
      <c r="BH1494">
        <v>4492.5</v>
      </c>
      <c r="BI1494">
        <v>4500</v>
      </c>
      <c r="BJ1494">
        <v>4600</v>
      </c>
      <c r="BK1494">
        <v>4547.5</v>
      </c>
      <c r="BL1494">
        <v>4495</v>
      </c>
      <c r="BM1494">
        <v>4495</v>
      </c>
      <c r="BN1494">
        <v>4495</v>
      </c>
      <c r="BO1494">
        <v>4547.5</v>
      </c>
      <c r="BP1494">
        <v>4495</v>
      </c>
      <c r="BQ1494">
        <v>4395</v>
      </c>
      <c r="BR1494">
        <v>4490</v>
      </c>
      <c r="BS1494">
        <v>4497.5</v>
      </c>
      <c r="BT1494">
        <v>4395</v>
      </c>
      <c r="BU1494">
        <v>4300</v>
      </c>
      <c r="BV1494">
        <v>4347.5</v>
      </c>
      <c r="BW1494">
        <v>4200</v>
      </c>
      <c r="BX1494">
        <v>3992.5</v>
      </c>
      <c r="BY1494">
        <v>4028.5</v>
      </c>
      <c r="BZ1494">
        <v>4150</v>
      </c>
      <c r="CA1494">
        <v>4197.5</v>
      </c>
      <c r="CB1494">
        <v>4081</v>
      </c>
      <c r="CC1494">
        <v>4062</v>
      </c>
      <c r="CD1494">
        <v>4200</v>
      </c>
      <c r="CE1494">
        <v>4000</v>
      </c>
      <c r="CF1494">
        <v>4100</v>
      </c>
      <c r="CG1494">
        <v>4100</v>
      </c>
      <c r="CH1494">
        <v>4100</v>
      </c>
      <c r="CI1494">
        <v>4028.5</v>
      </c>
      <c r="CJ1494">
        <v>4200</v>
      </c>
      <c r="CK1494">
        <v>4285</v>
      </c>
      <c r="CL1494">
        <v>4200</v>
      </c>
      <c r="CM1494">
        <v>4295</v>
      </c>
      <c r="CN1494">
        <v>4100</v>
      </c>
      <c r="CO1494">
        <v>3890</v>
      </c>
      <c r="CP1494">
        <v>3650</v>
      </c>
      <c r="CQ1494">
        <v>3800</v>
      </c>
      <c r="CR1494">
        <v>3990</v>
      </c>
      <c r="CS1494">
        <v>4062</v>
      </c>
      <c r="CT1494">
        <v>4470</v>
      </c>
      <c r="CU1494">
        <v>4488.5</v>
      </c>
      <c r="CV1494">
        <v>4495</v>
      </c>
    </row>
    <row r="1495" spans="1:100" x14ac:dyDescent="0.25">
      <c r="A1495">
        <v>6320</v>
      </c>
      <c r="B1495" s="4" t="s">
        <v>830</v>
      </c>
      <c r="C1495" s="4" t="s">
        <v>222</v>
      </c>
      <c r="D1495" s="4" t="s">
        <v>830</v>
      </c>
      <c r="E1495" s="4" t="s">
        <v>830</v>
      </c>
      <c r="F1495">
        <v>1494</v>
      </c>
      <c r="CG1495">
        <v>1175</v>
      </c>
      <c r="CH1495">
        <v>1050</v>
      </c>
      <c r="CI1495">
        <v>1061</v>
      </c>
      <c r="CJ1495">
        <v>1200</v>
      </c>
      <c r="CK1495">
        <v>1262.5</v>
      </c>
      <c r="CL1495">
        <v>1100</v>
      </c>
      <c r="CM1495">
        <v>1088</v>
      </c>
      <c r="CN1495">
        <v>1100</v>
      </c>
      <c r="CO1495">
        <v>1076</v>
      </c>
      <c r="CP1495">
        <v>1150</v>
      </c>
      <c r="CQ1495">
        <v>1200</v>
      </c>
      <c r="CR1495">
        <v>1125</v>
      </c>
      <c r="CS1495">
        <v>1090</v>
      </c>
      <c r="CT1495">
        <v>1119</v>
      </c>
      <c r="CU1495">
        <v>1100</v>
      </c>
      <c r="CV1495">
        <v>1100</v>
      </c>
    </row>
    <row r="1496" spans="1:100" x14ac:dyDescent="0.25">
      <c r="A1496">
        <v>18045</v>
      </c>
      <c r="B1496" s="4" t="s">
        <v>1121</v>
      </c>
      <c r="C1496" s="4" t="s">
        <v>208</v>
      </c>
      <c r="D1496" s="4" t="s">
        <v>642</v>
      </c>
      <c r="E1496" s="4" t="s">
        <v>927</v>
      </c>
      <c r="F1496">
        <v>1495</v>
      </c>
      <c r="CG1496">
        <v>1600</v>
      </c>
      <c r="CH1496">
        <v>1600</v>
      </c>
      <c r="CI1496">
        <v>1600</v>
      </c>
      <c r="CJ1496">
        <v>1580</v>
      </c>
      <c r="CK1496">
        <v>1530</v>
      </c>
      <c r="CL1496">
        <v>1620</v>
      </c>
      <c r="CM1496">
        <v>1650</v>
      </c>
      <c r="CN1496">
        <v>1650</v>
      </c>
      <c r="CO1496">
        <v>1565</v>
      </c>
      <c r="CP1496">
        <v>1445</v>
      </c>
      <c r="CQ1496">
        <v>1580</v>
      </c>
      <c r="CR1496">
        <v>1595</v>
      </c>
      <c r="CS1496">
        <v>1600</v>
      </c>
      <c r="CT1496">
        <v>1550</v>
      </c>
      <c r="CU1496">
        <v>1620</v>
      </c>
      <c r="CV1496">
        <v>1620</v>
      </c>
    </row>
    <row r="1497" spans="1:100" x14ac:dyDescent="0.25">
      <c r="A1497">
        <v>28209</v>
      </c>
      <c r="B1497" s="4" t="s">
        <v>133</v>
      </c>
      <c r="C1497" s="4" t="s">
        <v>134</v>
      </c>
      <c r="D1497" s="4" t="s">
        <v>133</v>
      </c>
      <c r="E1497" s="4" t="s">
        <v>135</v>
      </c>
      <c r="F1497">
        <v>1495</v>
      </c>
      <c r="CB1497">
        <v>1812.5</v>
      </c>
      <c r="CC1497">
        <v>1500</v>
      </c>
      <c r="CD1497">
        <v>1467.5</v>
      </c>
      <c r="CE1497">
        <v>1442.5</v>
      </c>
      <c r="CF1497">
        <v>1584</v>
      </c>
      <c r="CG1497">
        <v>1675</v>
      </c>
      <c r="CH1497">
        <v>1574.5</v>
      </c>
      <c r="CI1497">
        <v>1755</v>
      </c>
      <c r="CJ1497">
        <v>1700</v>
      </c>
      <c r="CK1497">
        <v>1670</v>
      </c>
      <c r="CL1497">
        <v>1724.5</v>
      </c>
      <c r="CM1497">
        <v>1641.5</v>
      </c>
      <c r="CN1497">
        <v>1600</v>
      </c>
      <c r="CO1497">
        <v>1599</v>
      </c>
      <c r="CP1497">
        <v>1597</v>
      </c>
      <c r="CQ1497">
        <v>1599</v>
      </c>
      <c r="CR1497">
        <v>1550</v>
      </c>
      <c r="CS1497">
        <v>1575</v>
      </c>
      <c r="CT1497">
        <v>1674</v>
      </c>
      <c r="CU1497">
        <v>1699</v>
      </c>
      <c r="CV1497">
        <v>1599</v>
      </c>
    </row>
    <row r="1498" spans="1:100" x14ac:dyDescent="0.25">
      <c r="A1498">
        <v>80202</v>
      </c>
      <c r="B1498" s="4" t="s">
        <v>232</v>
      </c>
      <c r="C1498" s="4" t="s">
        <v>231</v>
      </c>
      <c r="D1498" s="4" t="s">
        <v>232</v>
      </c>
      <c r="E1498" s="4" t="s">
        <v>232</v>
      </c>
      <c r="F1498">
        <v>1497</v>
      </c>
      <c r="AT1498">
        <v>2995</v>
      </c>
      <c r="AU1498">
        <v>2950</v>
      </c>
      <c r="AV1498">
        <v>2817.5</v>
      </c>
      <c r="AW1498">
        <v>2842.5</v>
      </c>
      <c r="AX1498">
        <v>2750</v>
      </c>
      <c r="AY1498">
        <v>2700</v>
      </c>
      <c r="AZ1498">
        <v>2700</v>
      </c>
      <c r="BA1498">
        <v>2710</v>
      </c>
      <c r="BB1498">
        <v>2842.5</v>
      </c>
      <c r="BC1498">
        <v>2792.5</v>
      </c>
      <c r="BD1498">
        <v>2925</v>
      </c>
      <c r="BE1498">
        <v>2972.5</v>
      </c>
      <c r="BF1498">
        <v>2664</v>
      </c>
      <c r="BG1498">
        <v>2785</v>
      </c>
      <c r="BH1498">
        <v>2845</v>
      </c>
      <c r="BI1498">
        <v>3000</v>
      </c>
      <c r="BJ1498">
        <v>2995</v>
      </c>
      <c r="BK1498">
        <v>2800</v>
      </c>
      <c r="BL1498">
        <v>3000</v>
      </c>
      <c r="BM1498">
        <v>3000</v>
      </c>
      <c r="BN1498">
        <v>2810</v>
      </c>
      <c r="BO1498">
        <v>2750</v>
      </c>
      <c r="BP1498">
        <v>2740</v>
      </c>
      <c r="BQ1498">
        <v>2752.5</v>
      </c>
      <c r="BR1498">
        <v>2760</v>
      </c>
      <c r="BS1498">
        <v>2802.5</v>
      </c>
      <c r="BT1498">
        <v>2817.5</v>
      </c>
      <c r="BU1498">
        <v>2775</v>
      </c>
      <c r="BV1498">
        <v>2740</v>
      </c>
      <c r="BW1498">
        <v>2750</v>
      </c>
      <c r="BX1498">
        <v>2995</v>
      </c>
      <c r="BY1498">
        <v>2990</v>
      </c>
      <c r="BZ1498">
        <v>2775</v>
      </c>
      <c r="CA1498">
        <v>2750</v>
      </c>
      <c r="CB1498">
        <v>2642.5</v>
      </c>
      <c r="CC1498">
        <v>2695</v>
      </c>
      <c r="CD1498">
        <v>2465</v>
      </c>
      <c r="CE1498">
        <v>2509</v>
      </c>
      <c r="CF1498">
        <v>2537.5</v>
      </c>
      <c r="CG1498">
        <v>2605</v>
      </c>
      <c r="CH1498">
        <v>2740</v>
      </c>
      <c r="CI1498">
        <v>2780</v>
      </c>
      <c r="CJ1498">
        <v>2772.5</v>
      </c>
      <c r="CK1498">
        <v>2700</v>
      </c>
      <c r="CL1498">
        <v>2975</v>
      </c>
      <c r="CM1498">
        <v>3000</v>
      </c>
      <c r="CN1498">
        <v>2950</v>
      </c>
      <c r="CO1498">
        <v>2910</v>
      </c>
      <c r="CP1498">
        <v>3200</v>
      </c>
      <c r="CQ1498">
        <v>3200</v>
      </c>
      <c r="CR1498">
        <v>3450</v>
      </c>
      <c r="CS1498">
        <v>3460</v>
      </c>
      <c r="CT1498">
        <v>3450</v>
      </c>
      <c r="CU1498">
        <v>3400</v>
      </c>
      <c r="CV1498">
        <v>3432.5</v>
      </c>
    </row>
    <row r="1499" spans="1:100" x14ac:dyDescent="0.25">
      <c r="A1499">
        <v>33137</v>
      </c>
      <c r="B1499" s="4" t="s">
        <v>607</v>
      </c>
      <c r="C1499" s="4" t="s">
        <v>171</v>
      </c>
      <c r="D1499" s="4" t="s">
        <v>172</v>
      </c>
      <c r="E1499" s="4" t="s">
        <v>173</v>
      </c>
      <c r="F1499">
        <v>1498</v>
      </c>
      <c r="K1499">
        <v>1855</v>
      </c>
      <c r="L1499">
        <v>1850</v>
      </c>
      <c r="M1499">
        <v>1860</v>
      </c>
      <c r="N1499">
        <v>1925</v>
      </c>
      <c r="O1499">
        <v>1950</v>
      </c>
      <c r="P1499">
        <v>1925</v>
      </c>
      <c r="Q1499">
        <v>2000</v>
      </c>
      <c r="R1499">
        <v>1975</v>
      </c>
      <c r="S1499">
        <v>1975</v>
      </c>
      <c r="T1499">
        <v>1975</v>
      </c>
      <c r="U1499">
        <v>1975</v>
      </c>
      <c r="V1499">
        <v>1950</v>
      </c>
      <c r="W1499">
        <v>2100</v>
      </c>
      <c r="X1499">
        <v>2200</v>
      </c>
      <c r="Y1499">
        <v>2300</v>
      </c>
      <c r="Z1499">
        <v>2200</v>
      </c>
      <c r="AA1499">
        <v>2250</v>
      </c>
      <c r="AB1499">
        <v>2200</v>
      </c>
      <c r="AC1499">
        <v>2250</v>
      </c>
      <c r="AD1499">
        <v>2300</v>
      </c>
      <c r="AE1499">
        <v>2300</v>
      </c>
      <c r="AF1499">
        <v>2350</v>
      </c>
      <c r="AG1499">
        <v>2300</v>
      </c>
      <c r="AH1499">
        <v>2300</v>
      </c>
      <c r="AI1499">
        <v>2350</v>
      </c>
      <c r="AJ1499">
        <v>2300</v>
      </c>
      <c r="AK1499">
        <v>2400</v>
      </c>
      <c r="AL1499">
        <v>2400</v>
      </c>
      <c r="AM1499">
        <v>2499</v>
      </c>
      <c r="AN1499">
        <v>2500</v>
      </c>
      <c r="AO1499">
        <v>2500</v>
      </c>
      <c r="AP1499">
        <v>2500</v>
      </c>
      <c r="AQ1499">
        <v>2550</v>
      </c>
      <c r="AR1499">
        <v>2565</v>
      </c>
      <c r="AS1499">
        <v>2600</v>
      </c>
      <c r="AT1499">
        <v>2600</v>
      </c>
      <c r="AU1499">
        <v>2500</v>
      </c>
      <c r="AV1499">
        <v>2500</v>
      </c>
      <c r="AW1499">
        <v>2500</v>
      </c>
      <c r="AX1499">
        <v>2500</v>
      </c>
      <c r="AY1499">
        <v>2575</v>
      </c>
      <c r="AZ1499">
        <v>2475</v>
      </c>
      <c r="BA1499">
        <v>2450</v>
      </c>
      <c r="BB1499">
        <v>2500</v>
      </c>
      <c r="BC1499">
        <v>2500</v>
      </c>
      <c r="BD1499">
        <v>2552.5</v>
      </c>
      <c r="BE1499">
        <v>2500</v>
      </c>
      <c r="BF1499">
        <v>2500</v>
      </c>
      <c r="BG1499">
        <v>2500</v>
      </c>
      <c r="BH1499">
        <v>2500</v>
      </c>
      <c r="BI1499">
        <v>2600</v>
      </c>
      <c r="BJ1499">
        <v>2550</v>
      </c>
      <c r="BK1499">
        <v>2525</v>
      </c>
      <c r="BL1499">
        <v>2700</v>
      </c>
      <c r="BM1499">
        <v>2750</v>
      </c>
      <c r="BN1499">
        <v>2719</v>
      </c>
      <c r="BO1499">
        <v>2799.5</v>
      </c>
      <c r="BP1499">
        <v>2800</v>
      </c>
      <c r="BQ1499">
        <v>2900</v>
      </c>
      <c r="BR1499">
        <v>2950</v>
      </c>
      <c r="BS1499">
        <v>2900</v>
      </c>
      <c r="BT1499">
        <v>2900</v>
      </c>
      <c r="BU1499">
        <v>2900</v>
      </c>
      <c r="BV1499">
        <v>2800</v>
      </c>
      <c r="BW1499">
        <v>2700</v>
      </c>
      <c r="BX1499">
        <v>2800</v>
      </c>
      <c r="BY1499">
        <v>2650</v>
      </c>
      <c r="BZ1499">
        <v>2750</v>
      </c>
      <c r="CA1499">
        <v>2700</v>
      </c>
      <c r="CB1499">
        <v>2700</v>
      </c>
      <c r="CC1499">
        <v>2687.5</v>
      </c>
      <c r="CD1499">
        <v>2642.5</v>
      </c>
      <c r="CE1499">
        <v>2700</v>
      </c>
      <c r="CF1499">
        <v>2700</v>
      </c>
      <c r="CG1499">
        <v>2800</v>
      </c>
      <c r="CH1499">
        <v>2823.5</v>
      </c>
      <c r="CI1499">
        <v>2850</v>
      </c>
      <c r="CJ1499">
        <v>2800</v>
      </c>
      <c r="CK1499">
        <v>2800</v>
      </c>
      <c r="CL1499">
        <v>2900</v>
      </c>
      <c r="CM1499">
        <v>2900</v>
      </c>
      <c r="CN1499">
        <v>2895</v>
      </c>
      <c r="CO1499">
        <v>2800</v>
      </c>
      <c r="CP1499">
        <v>2800</v>
      </c>
      <c r="CQ1499">
        <v>2800</v>
      </c>
      <c r="CR1499">
        <v>2815</v>
      </c>
      <c r="CS1499">
        <v>2900</v>
      </c>
      <c r="CT1499">
        <v>2900</v>
      </c>
      <c r="CU1499">
        <v>2900</v>
      </c>
      <c r="CV1499">
        <v>2870</v>
      </c>
    </row>
    <row r="1500" spans="1:100" x14ac:dyDescent="0.25">
      <c r="A1500">
        <v>55904</v>
      </c>
      <c r="B1500" s="4" t="s">
        <v>351</v>
      </c>
      <c r="C1500" s="4" t="s">
        <v>352</v>
      </c>
      <c r="D1500" s="4" t="s">
        <v>351</v>
      </c>
      <c r="E1500" s="4" t="s">
        <v>353</v>
      </c>
      <c r="F1500">
        <v>1498</v>
      </c>
      <c r="CE1500">
        <v>1243</v>
      </c>
      <c r="CF1500">
        <v>1277</v>
      </c>
      <c r="CG1500">
        <v>1327</v>
      </c>
      <c r="CH1500">
        <v>1450</v>
      </c>
      <c r="CI1500">
        <v>1450</v>
      </c>
      <c r="CJ1500">
        <v>1397.5</v>
      </c>
      <c r="CK1500">
        <v>1395</v>
      </c>
      <c r="CL1500">
        <v>1395</v>
      </c>
      <c r="CM1500">
        <v>1321</v>
      </c>
      <c r="CN1500">
        <v>1301</v>
      </c>
      <c r="CO1500">
        <v>1291</v>
      </c>
      <c r="CP1500">
        <v>1236</v>
      </c>
      <c r="CQ1500">
        <v>1200</v>
      </c>
      <c r="CR1500">
        <v>1179</v>
      </c>
      <c r="CS1500">
        <v>1192</v>
      </c>
      <c r="CT1500">
        <v>1095</v>
      </c>
      <c r="CU1500">
        <v>940</v>
      </c>
      <c r="CV1500">
        <v>875</v>
      </c>
    </row>
    <row r="1501" spans="1:100" x14ac:dyDescent="0.25">
      <c r="A1501">
        <v>32118</v>
      </c>
      <c r="B1501" s="4" t="s">
        <v>954</v>
      </c>
      <c r="C1501" s="4" t="s">
        <v>171</v>
      </c>
      <c r="D1501" s="4" t="s">
        <v>954</v>
      </c>
      <c r="E1501" s="4" t="s">
        <v>955</v>
      </c>
      <c r="F1501">
        <v>1500</v>
      </c>
      <c r="CG1501">
        <v>1100</v>
      </c>
      <c r="CH1501">
        <v>1275</v>
      </c>
      <c r="CI1501">
        <v>1225</v>
      </c>
      <c r="CJ1501">
        <v>1200</v>
      </c>
      <c r="CK1501">
        <v>1200</v>
      </c>
      <c r="CL1501">
        <v>1150</v>
      </c>
      <c r="CM1501">
        <v>1200</v>
      </c>
      <c r="CN1501">
        <v>1195</v>
      </c>
      <c r="CO1501">
        <v>1150</v>
      </c>
      <c r="CP1501">
        <v>1195</v>
      </c>
      <c r="CQ1501">
        <v>1100</v>
      </c>
      <c r="CR1501">
        <v>1200</v>
      </c>
      <c r="CS1501">
        <v>1350</v>
      </c>
      <c r="CT1501">
        <v>1350</v>
      </c>
      <c r="CU1501">
        <v>1200</v>
      </c>
      <c r="CV1501">
        <v>1250</v>
      </c>
    </row>
    <row r="1502" spans="1:100" x14ac:dyDescent="0.25">
      <c r="A1502">
        <v>62221</v>
      </c>
      <c r="B1502" s="4" t="s">
        <v>1122</v>
      </c>
      <c r="C1502" s="4" t="s">
        <v>105</v>
      </c>
      <c r="D1502" s="4" t="s">
        <v>154</v>
      </c>
      <c r="E1502" s="4" t="s">
        <v>1123</v>
      </c>
      <c r="F1502">
        <v>1501</v>
      </c>
      <c r="CG1502">
        <v>695</v>
      </c>
      <c r="CH1502">
        <v>725</v>
      </c>
      <c r="CI1502">
        <v>725</v>
      </c>
      <c r="CJ1502">
        <v>715</v>
      </c>
      <c r="CK1502">
        <v>715</v>
      </c>
      <c r="CL1502">
        <v>715</v>
      </c>
      <c r="CM1502">
        <v>695</v>
      </c>
      <c r="CN1502">
        <v>695</v>
      </c>
      <c r="CO1502">
        <v>695</v>
      </c>
      <c r="CP1502">
        <v>695</v>
      </c>
      <c r="CQ1502">
        <v>695</v>
      </c>
      <c r="CR1502">
        <v>695</v>
      </c>
      <c r="CS1502">
        <v>695</v>
      </c>
      <c r="CT1502">
        <v>695</v>
      </c>
      <c r="CU1502">
        <v>695</v>
      </c>
      <c r="CV1502">
        <v>695</v>
      </c>
    </row>
    <row r="1503" spans="1:100" x14ac:dyDescent="0.25">
      <c r="A1503">
        <v>82601</v>
      </c>
      <c r="B1503" s="4" t="s">
        <v>1124</v>
      </c>
      <c r="C1503" s="4" t="s">
        <v>834</v>
      </c>
      <c r="D1503" s="4" t="s">
        <v>1124</v>
      </c>
      <c r="E1503" s="4" t="s">
        <v>1125</v>
      </c>
      <c r="F1503">
        <v>1502</v>
      </c>
      <c r="CE1503">
        <v>757.5</v>
      </c>
      <c r="CF1503">
        <v>650</v>
      </c>
      <c r="CG1503">
        <v>690</v>
      </c>
      <c r="CH1503">
        <v>650</v>
      </c>
      <c r="CI1503">
        <v>650</v>
      </c>
      <c r="CJ1503">
        <v>650</v>
      </c>
      <c r="CK1503">
        <v>661</v>
      </c>
      <c r="CL1503">
        <v>700</v>
      </c>
      <c r="CM1503">
        <v>750</v>
      </c>
      <c r="CN1503">
        <v>750</v>
      </c>
      <c r="CO1503">
        <v>750</v>
      </c>
      <c r="CP1503">
        <v>750</v>
      </c>
      <c r="CQ1503">
        <v>712.5</v>
      </c>
      <c r="CR1503">
        <v>725</v>
      </c>
      <c r="CS1503">
        <v>725</v>
      </c>
      <c r="CT1503">
        <v>697.5</v>
      </c>
      <c r="CU1503">
        <v>750.5</v>
      </c>
      <c r="CV1503">
        <v>751</v>
      </c>
    </row>
    <row r="1504" spans="1:100" x14ac:dyDescent="0.25">
      <c r="A1504">
        <v>34202</v>
      </c>
      <c r="B1504" s="4" t="s">
        <v>741</v>
      </c>
      <c r="C1504" s="4" t="s">
        <v>171</v>
      </c>
      <c r="D1504" s="4" t="s">
        <v>583</v>
      </c>
      <c r="E1504" s="4" t="s">
        <v>584</v>
      </c>
      <c r="F1504">
        <v>1503</v>
      </c>
      <c r="CH1504">
        <v>1697</v>
      </c>
      <c r="CI1504">
        <v>1695</v>
      </c>
      <c r="CJ1504">
        <v>1750</v>
      </c>
      <c r="CK1504">
        <v>1685</v>
      </c>
      <c r="CL1504">
        <v>1750</v>
      </c>
      <c r="CM1504">
        <v>1787</v>
      </c>
      <c r="CN1504">
        <v>1802.5</v>
      </c>
      <c r="CO1504">
        <v>1700</v>
      </c>
      <c r="CP1504">
        <v>1650</v>
      </c>
      <c r="CQ1504">
        <v>1674.5</v>
      </c>
      <c r="CR1504">
        <v>1678</v>
      </c>
      <c r="CS1504">
        <v>1626</v>
      </c>
      <c r="CT1504">
        <v>1510</v>
      </c>
      <c r="CU1504">
        <v>1682.5</v>
      </c>
      <c r="CV1504">
        <v>1750</v>
      </c>
    </row>
    <row r="1505" spans="1:100" x14ac:dyDescent="0.25">
      <c r="A1505">
        <v>77027</v>
      </c>
      <c r="B1505" s="4" t="s">
        <v>112</v>
      </c>
      <c r="C1505" s="4" t="s">
        <v>108</v>
      </c>
      <c r="D1505" s="4" t="s">
        <v>112</v>
      </c>
      <c r="E1505" s="4" t="s">
        <v>113</v>
      </c>
      <c r="F1505">
        <v>1504</v>
      </c>
      <c r="Z1505">
        <v>1435</v>
      </c>
      <c r="AA1505">
        <v>1449</v>
      </c>
      <c r="AB1505">
        <v>1494</v>
      </c>
      <c r="AC1505">
        <v>1509</v>
      </c>
      <c r="AD1505">
        <v>1547.5</v>
      </c>
      <c r="AE1505">
        <v>1540</v>
      </c>
      <c r="AF1505">
        <v>1562</v>
      </c>
      <c r="AG1505">
        <v>1593.5</v>
      </c>
      <c r="AH1505">
        <v>1690</v>
      </c>
      <c r="AI1505">
        <v>1647</v>
      </c>
      <c r="AJ1505">
        <v>1613.5</v>
      </c>
      <c r="AK1505">
        <v>1650</v>
      </c>
      <c r="AL1505">
        <v>1620.5</v>
      </c>
      <c r="AM1505">
        <v>1640</v>
      </c>
      <c r="AN1505">
        <v>1714</v>
      </c>
      <c r="AO1505">
        <v>1740</v>
      </c>
      <c r="AP1505">
        <v>1670</v>
      </c>
      <c r="AQ1505">
        <v>1770</v>
      </c>
      <c r="AR1505">
        <v>1750</v>
      </c>
      <c r="AS1505">
        <v>1754</v>
      </c>
      <c r="AT1505">
        <v>1720</v>
      </c>
      <c r="AU1505">
        <v>1744.5</v>
      </c>
      <c r="AV1505">
        <v>1755</v>
      </c>
      <c r="AW1505">
        <v>1745</v>
      </c>
      <c r="AX1505">
        <v>1770</v>
      </c>
      <c r="AY1505">
        <v>1759</v>
      </c>
      <c r="AZ1505">
        <v>1825</v>
      </c>
      <c r="BA1505">
        <v>1800</v>
      </c>
      <c r="BB1505">
        <v>1810</v>
      </c>
      <c r="BC1505">
        <v>1770</v>
      </c>
      <c r="BD1505">
        <v>1863</v>
      </c>
      <c r="BE1505">
        <v>1860</v>
      </c>
      <c r="BF1505">
        <v>1850</v>
      </c>
      <c r="BG1505">
        <v>1899</v>
      </c>
      <c r="BH1505">
        <v>1899</v>
      </c>
      <c r="BI1505">
        <v>1900</v>
      </c>
      <c r="BJ1505">
        <v>1967.5</v>
      </c>
      <c r="BK1505">
        <v>2055</v>
      </c>
      <c r="BL1505">
        <v>2099</v>
      </c>
      <c r="BM1505">
        <v>2045</v>
      </c>
      <c r="BN1505">
        <v>2045</v>
      </c>
      <c r="BO1505">
        <v>2030</v>
      </c>
      <c r="BP1505">
        <v>2045</v>
      </c>
      <c r="BQ1505">
        <v>2092.5</v>
      </c>
      <c r="BR1505">
        <v>2210</v>
      </c>
      <c r="BS1505">
        <v>2245</v>
      </c>
      <c r="BT1505">
        <v>2180</v>
      </c>
      <c r="BU1505">
        <v>2119</v>
      </c>
      <c r="BV1505">
        <v>1915</v>
      </c>
      <c r="BW1505">
        <v>1895</v>
      </c>
      <c r="BX1505">
        <v>1932.5</v>
      </c>
      <c r="BY1505">
        <v>1864</v>
      </c>
      <c r="BZ1505">
        <v>1980</v>
      </c>
      <c r="CA1505">
        <v>2108</v>
      </c>
      <c r="CB1505">
        <v>1950</v>
      </c>
      <c r="CC1505">
        <v>1915</v>
      </c>
      <c r="CD1505">
        <v>1925</v>
      </c>
      <c r="CE1505">
        <v>2199</v>
      </c>
      <c r="CF1505">
        <v>2009.5</v>
      </c>
      <c r="CG1505">
        <v>1931</v>
      </c>
      <c r="CH1505">
        <v>2000</v>
      </c>
      <c r="CI1505">
        <v>1995</v>
      </c>
      <c r="CJ1505">
        <v>1955</v>
      </c>
      <c r="CK1505">
        <v>1965</v>
      </c>
      <c r="CL1505">
        <v>1947.5</v>
      </c>
      <c r="CM1505">
        <v>2089</v>
      </c>
      <c r="CN1505">
        <v>2030</v>
      </c>
      <c r="CO1505">
        <v>2024.5</v>
      </c>
      <c r="CP1505">
        <v>2048</v>
      </c>
      <c r="CQ1505">
        <v>1994</v>
      </c>
      <c r="CR1505">
        <v>1989</v>
      </c>
      <c r="CS1505">
        <v>1989</v>
      </c>
      <c r="CT1505">
        <v>2011</v>
      </c>
      <c r="CU1505">
        <v>1994</v>
      </c>
      <c r="CV1505">
        <v>1925</v>
      </c>
    </row>
    <row r="1506" spans="1:100" x14ac:dyDescent="0.25">
      <c r="A1506">
        <v>60621</v>
      </c>
      <c r="B1506" s="4" t="s">
        <v>104</v>
      </c>
      <c r="C1506" s="4" t="s">
        <v>105</v>
      </c>
      <c r="D1506" s="4" t="s">
        <v>104</v>
      </c>
      <c r="E1506" s="4" t="s">
        <v>106</v>
      </c>
      <c r="F1506">
        <v>1505</v>
      </c>
      <c r="BX1506">
        <v>850</v>
      </c>
      <c r="BY1506">
        <v>925</v>
      </c>
      <c r="BZ1506">
        <v>855</v>
      </c>
      <c r="CA1506">
        <v>890</v>
      </c>
      <c r="CB1506">
        <v>875</v>
      </c>
      <c r="CC1506">
        <v>900</v>
      </c>
      <c r="CD1506">
        <v>950</v>
      </c>
      <c r="CE1506">
        <v>862.5</v>
      </c>
      <c r="CF1506">
        <v>850</v>
      </c>
      <c r="CG1506">
        <v>900</v>
      </c>
      <c r="CH1506">
        <v>875</v>
      </c>
      <c r="CI1506">
        <v>900</v>
      </c>
      <c r="CJ1506">
        <v>950</v>
      </c>
      <c r="CK1506">
        <v>950</v>
      </c>
      <c r="CL1506">
        <v>900</v>
      </c>
      <c r="CM1506">
        <v>925</v>
      </c>
      <c r="CN1506">
        <v>950</v>
      </c>
      <c r="CO1506">
        <v>950</v>
      </c>
      <c r="CP1506">
        <v>950</v>
      </c>
      <c r="CQ1506">
        <v>950</v>
      </c>
      <c r="CR1506">
        <v>937.5</v>
      </c>
      <c r="CS1506">
        <v>925</v>
      </c>
      <c r="CT1506">
        <v>950</v>
      </c>
      <c r="CU1506">
        <v>950</v>
      </c>
      <c r="CV1506">
        <v>937.5</v>
      </c>
    </row>
    <row r="1507" spans="1:100" x14ac:dyDescent="0.25">
      <c r="A1507">
        <v>94607</v>
      </c>
      <c r="B1507" s="4" t="s">
        <v>627</v>
      </c>
      <c r="C1507" s="4" t="s">
        <v>117</v>
      </c>
      <c r="D1507" s="4" t="s">
        <v>116</v>
      </c>
      <c r="E1507" s="4" t="s">
        <v>177</v>
      </c>
      <c r="F1507">
        <v>1506</v>
      </c>
      <c r="CF1507">
        <v>3300</v>
      </c>
      <c r="CG1507">
        <v>3175</v>
      </c>
      <c r="CH1507">
        <v>3364.5</v>
      </c>
      <c r="CI1507">
        <v>3385</v>
      </c>
      <c r="CJ1507">
        <v>3419</v>
      </c>
      <c r="CK1507">
        <v>3310</v>
      </c>
      <c r="CL1507">
        <v>3113</v>
      </c>
      <c r="CM1507">
        <v>3250</v>
      </c>
      <c r="CN1507">
        <v>3250</v>
      </c>
      <c r="CO1507">
        <v>3210</v>
      </c>
      <c r="CP1507">
        <v>3230</v>
      </c>
      <c r="CQ1507">
        <v>3330</v>
      </c>
      <c r="CR1507">
        <v>3315.5</v>
      </c>
      <c r="CS1507">
        <v>3327</v>
      </c>
      <c r="CT1507">
        <v>3600</v>
      </c>
      <c r="CU1507">
        <v>3947.5</v>
      </c>
      <c r="CV1507">
        <v>3780</v>
      </c>
    </row>
    <row r="1508" spans="1:100" x14ac:dyDescent="0.25">
      <c r="A1508">
        <v>2132</v>
      </c>
      <c r="B1508" s="4" t="s">
        <v>200</v>
      </c>
      <c r="C1508" s="4" t="s">
        <v>199</v>
      </c>
      <c r="D1508" s="4" t="s">
        <v>200</v>
      </c>
      <c r="E1508" s="4" t="s">
        <v>465</v>
      </c>
      <c r="F1508">
        <v>1507</v>
      </c>
      <c r="Q1508">
        <v>1750</v>
      </c>
      <c r="R1508">
        <v>1835</v>
      </c>
      <c r="S1508">
        <v>1700</v>
      </c>
      <c r="T1508">
        <v>1550</v>
      </c>
      <c r="U1508">
        <v>1550</v>
      </c>
      <c r="V1508">
        <v>1580</v>
      </c>
      <c r="W1508">
        <v>1600</v>
      </c>
      <c r="X1508">
        <v>1600</v>
      </c>
      <c r="Y1508">
        <v>1645</v>
      </c>
      <c r="Z1508">
        <v>1900</v>
      </c>
      <c r="AA1508">
        <v>1900</v>
      </c>
      <c r="AB1508">
        <v>1675</v>
      </c>
      <c r="AC1508">
        <v>1800</v>
      </c>
      <c r="AD1508">
        <v>1700</v>
      </c>
      <c r="AE1508">
        <v>1700</v>
      </c>
      <c r="AF1508">
        <v>1665</v>
      </c>
      <c r="AG1508">
        <v>1665</v>
      </c>
      <c r="AH1508">
        <v>1700</v>
      </c>
      <c r="AI1508">
        <v>1680</v>
      </c>
      <c r="AJ1508">
        <v>1715</v>
      </c>
      <c r="AK1508">
        <v>1700</v>
      </c>
      <c r="AL1508">
        <v>1700</v>
      </c>
      <c r="AM1508">
        <v>1725</v>
      </c>
      <c r="AN1508">
        <v>1725</v>
      </c>
      <c r="AO1508">
        <v>1765</v>
      </c>
      <c r="AP1508">
        <v>1765</v>
      </c>
      <c r="AQ1508">
        <v>1750</v>
      </c>
      <c r="AR1508">
        <v>1725</v>
      </c>
      <c r="AS1508">
        <v>1725</v>
      </c>
      <c r="AT1508">
        <v>1752.5</v>
      </c>
      <c r="AU1508">
        <v>1750</v>
      </c>
      <c r="AV1508">
        <v>1760</v>
      </c>
      <c r="AW1508">
        <v>1760</v>
      </c>
      <c r="AX1508">
        <v>1765</v>
      </c>
      <c r="AY1508">
        <v>1800</v>
      </c>
      <c r="AZ1508">
        <v>1800</v>
      </c>
      <c r="BA1508">
        <v>1800</v>
      </c>
      <c r="BB1508">
        <v>1800</v>
      </c>
      <c r="BC1508">
        <v>1775</v>
      </c>
      <c r="BD1508">
        <v>1800</v>
      </c>
      <c r="BE1508">
        <v>1805</v>
      </c>
      <c r="BF1508">
        <v>1800</v>
      </c>
      <c r="BG1508">
        <v>1875</v>
      </c>
      <c r="BH1508">
        <v>1825</v>
      </c>
      <c r="BI1508">
        <v>1800</v>
      </c>
      <c r="BJ1508">
        <v>1875</v>
      </c>
      <c r="BK1508">
        <v>1800</v>
      </c>
      <c r="BL1508">
        <v>1785</v>
      </c>
      <c r="BM1508">
        <v>1800</v>
      </c>
      <c r="BN1508">
        <v>1850</v>
      </c>
      <c r="BO1508">
        <v>1850</v>
      </c>
      <c r="BP1508">
        <v>1800</v>
      </c>
      <c r="BQ1508">
        <v>1800</v>
      </c>
      <c r="BR1508">
        <v>1800</v>
      </c>
      <c r="BS1508">
        <v>1800</v>
      </c>
      <c r="BT1508">
        <v>1837.5</v>
      </c>
      <c r="BU1508">
        <v>1825</v>
      </c>
      <c r="BV1508">
        <v>1850</v>
      </c>
      <c r="BW1508">
        <v>1850</v>
      </c>
      <c r="BX1508">
        <v>1850</v>
      </c>
      <c r="BY1508">
        <v>1900</v>
      </c>
      <c r="BZ1508">
        <v>1900</v>
      </c>
      <c r="CA1508">
        <v>2187.5</v>
      </c>
      <c r="CB1508">
        <v>1995</v>
      </c>
      <c r="CC1508">
        <v>1925</v>
      </c>
      <c r="CD1508">
        <v>2050</v>
      </c>
      <c r="CE1508">
        <v>1995</v>
      </c>
      <c r="CF1508">
        <v>1950</v>
      </c>
      <c r="CG1508">
        <v>1950</v>
      </c>
      <c r="CH1508">
        <v>1950</v>
      </c>
      <c r="CI1508">
        <v>1950</v>
      </c>
      <c r="CJ1508">
        <v>1975</v>
      </c>
      <c r="CK1508">
        <v>1975</v>
      </c>
      <c r="CL1508">
        <v>1995</v>
      </c>
      <c r="CM1508">
        <v>1950</v>
      </c>
      <c r="CN1508">
        <v>1900</v>
      </c>
      <c r="CO1508">
        <v>1950</v>
      </c>
      <c r="CP1508">
        <v>1995</v>
      </c>
      <c r="CQ1508">
        <v>1995</v>
      </c>
      <c r="CR1508">
        <v>1995</v>
      </c>
      <c r="CS1508">
        <v>1995</v>
      </c>
      <c r="CT1508">
        <v>2010</v>
      </c>
      <c r="CU1508">
        <v>2000</v>
      </c>
      <c r="CV1508">
        <v>2000</v>
      </c>
    </row>
    <row r="1509" spans="1:100" x14ac:dyDescent="0.25">
      <c r="A1509">
        <v>7042</v>
      </c>
      <c r="B1509" s="4" t="s">
        <v>1126</v>
      </c>
      <c r="C1509" s="4" t="s">
        <v>165</v>
      </c>
      <c r="D1509" s="4" t="s">
        <v>101</v>
      </c>
      <c r="E1509" s="4" t="s">
        <v>419</v>
      </c>
      <c r="F1509">
        <v>1508</v>
      </c>
      <c r="CD1509">
        <v>2200</v>
      </c>
      <c r="CE1509">
        <v>2100</v>
      </c>
      <c r="CF1509">
        <v>1995</v>
      </c>
      <c r="CG1509">
        <v>1950</v>
      </c>
      <c r="CH1509">
        <v>1950</v>
      </c>
      <c r="CI1509">
        <v>1800</v>
      </c>
      <c r="CJ1509">
        <v>1825</v>
      </c>
      <c r="CK1509">
        <v>1775</v>
      </c>
      <c r="CL1509">
        <v>1700</v>
      </c>
      <c r="CM1509">
        <v>1800</v>
      </c>
      <c r="CN1509">
        <v>2000</v>
      </c>
      <c r="CO1509">
        <v>1995</v>
      </c>
      <c r="CP1509">
        <v>1895</v>
      </c>
      <c r="CQ1509">
        <v>2000</v>
      </c>
      <c r="CR1509">
        <v>2000</v>
      </c>
      <c r="CS1509">
        <v>1975</v>
      </c>
      <c r="CT1509">
        <v>1995</v>
      </c>
      <c r="CU1509">
        <v>2100</v>
      </c>
      <c r="CV1509">
        <v>2200</v>
      </c>
    </row>
    <row r="1510" spans="1:100" x14ac:dyDescent="0.25">
      <c r="A1510">
        <v>57108</v>
      </c>
      <c r="B1510" s="4" t="s">
        <v>579</v>
      </c>
      <c r="C1510" s="4" t="s">
        <v>580</v>
      </c>
      <c r="D1510" s="4" t="s">
        <v>579</v>
      </c>
      <c r="E1510" s="4" t="s">
        <v>581</v>
      </c>
      <c r="F1510">
        <v>1509</v>
      </c>
      <c r="CE1510">
        <v>945</v>
      </c>
      <c r="CF1510">
        <v>1025</v>
      </c>
      <c r="CG1510">
        <v>1025</v>
      </c>
      <c r="CH1510">
        <v>980</v>
      </c>
      <c r="CI1510">
        <v>995</v>
      </c>
      <c r="CJ1510">
        <v>977</v>
      </c>
      <c r="CK1510">
        <v>960</v>
      </c>
      <c r="CL1510">
        <v>915</v>
      </c>
      <c r="CM1510">
        <v>904</v>
      </c>
      <c r="CN1510">
        <v>930</v>
      </c>
      <c r="CO1510">
        <v>879</v>
      </c>
      <c r="CP1510">
        <v>880</v>
      </c>
      <c r="CQ1510">
        <v>962.5</v>
      </c>
      <c r="CR1510">
        <v>972.5</v>
      </c>
      <c r="CS1510">
        <v>949.5</v>
      </c>
      <c r="CT1510">
        <v>964.5</v>
      </c>
      <c r="CU1510">
        <v>940</v>
      </c>
      <c r="CV1510">
        <v>945</v>
      </c>
    </row>
    <row r="1511" spans="1:100" x14ac:dyDescent="0.25">
      <c r="A1511">
        <v>78746</v>
      </c>
      <c r="B1511" s="4" t="s">
        <v>127</v>
      </c>
      <c r="C1511" s="4" t="s">
        <v>108</v>
      </c>
      <c r="D1511" s="4" t="s">
        <v>127</v>
      </c>
      <c r="E1511" s="4" t="s">
        <v>128</v>
      </c>
      <c r="F1511">
        <v>1510</v>
      </c>
      <c r="CD1511">
        <v>1729</v>
      </c>
      <c r="CE1511">
        <v>1721.5</v>
      </c>
      <c r="CF1511">
        <v>1720.5</v>
      </c>
      <c r="CG1511">
        <v>1639</v>
      </c>
      <c r="CH1511">
        <v>1657</v>
      </c>
      <c r="CI1511">
        <v>1788</v>
      </c>
      <c r="CJ1511">
        <v>1774.5</v>
      </c>
      <c r="CK1511">
        <v>1773.5</v>
      </c>
      <c r="CL1511">
        <v>1721</v>
      </c>
      <c r="CM1511">
        <v>1729</v>
      </c>
      <c r="CN1511">
        <v>1821</v>
      </c>
      <c r="CO1511">
        <v>1750</v>
      </c>
      <c r="CP1511">
        <v>1737.5</v>
      </c>
      <c r="CQ1511">
        <v>1650</v>
      </c>
      <c r="CR1511">
        <v>1745</v>
      </c>
      <c r="CS1511">
        <v>1700</v>
      </c>
      <c r="CT1511">
        <v>1765</v>
      </c>
      <c r="CU1511">
        <v>1809.5</v>
      </c>
      <c r="CV1511">
        <v>1845</v>
      </c>
    </row>
    <row r="1512" spans="1:100" x14ac:dyDescent="0.25">
      <c r="A1512">
        <v>64093</v>
      </c>
      <c r="B1512" s="4" t="s">
        <v>1127</v>
      </c>
      <c r="C1512" s="4" t="s">
        <v>153</v>
      </c>
      <c r="D1512" s="4" t="s">
        <v>1127</v>
      </c>
      <c r="E1512" s="4" t="s">
        <v>910</v>
      </c>
      <c r="F1512">
        <v>1511</v>
      </c>
      <c r="CE1512">
        <v>550</v>
      </c>
      <c r="CF1512">
        <v>550</v>
      </c>
      <c r="CG1512">
        <v>542.5</v>
      </c>
      <c r="CH1512">
        <v>535</v>
      </c>
      <c r="CI1512">
        <v>530</v>
      </c>
      <c r="CJ1512">
        <v>550</v>
      </c>
      <c r="CK1512">
        <v>550</v>
      </c>
      <c r="CL1512">
        <v>575</v>
      </c>
      <c r="CM1512">
        <v>565</v>
      </c>
      <c r="CN1512">
        <v>650</v>
      </c>
      <c r="CO1512">
        <v>625</v>
      </c>
      <c r="CP1512">
        <v>550</v>
      </c>
      <c r="CQ1512">
        <v>592.5</v>
      </c>
      <c r="CR1512">
        <v>590</v>
      </c>
      <c r="CS1512">
        <v>575</v>
      </c>
      <c r="CT1512">
        <v>550</v>
      </c>
      <c r="CU1512">
        <v>550</v>
      </c>
      <c r="CV1512">
        <v>550</v>
      </c>
    </row>
    <row r="1513" spans="1:100" x14ac:dyDescent="0.25">
      <c r="A1513">
        <v>1923</v>
      </c>
      <c r="B1513" s="4" t="s">
        <v>1128</v>
      </c>
      <c r="C1513" s="4" t="s">
        <v>199</v>
      </c>
      <c r="D1513" s="4" t="s">
        <v>200</v>
      </c>
      <c r="E1513" s="4" t="s">
        <v>419</v>
      </c>
      <c r="F1513">
        <v>1512</v>
      </c>
      <c r="CF1513">
        <v>1875</v>
      </c>
      <c r="CG1513">
        <v>1900</v>
      </c>
      <c r="CH1513">
        <v>1900</v>
      </c>
      <c r="CI1513">
        <v>1905</v>
      </c>
      <c r="CJ1513">
        <v>1990</v>
      </c>
      <c r="CK1513">
        <v>1957.5</v>
      </c>
      <c r="CL1513">
        <v>2198</v>
      </c>
      <c r="CM1513">
        <v>1875</v>
      </c>
      <c r="CN1513">
        <v>1885</v>
      </c>
      <c r="CO1513">
        <v>1987.5</v>
      </c>
      <c r="CP1513">
        <v>2040</v>
      </c>
      <c r="CQ1513">
        <v>2045</v>
      </c>
      <c r="CR1513">
        <v>1950</v>
      </c>
      <c r="CS1513">
        <v>1900</v>
      </c>
      <c r="CT1513">
        <v>1875</v>
      </c>
      <c r="CU1513">
        <v>1875</v>
      </c>
      <c r="CV1513">
        <v>2117.5</v>
      </c>
    </row>
    <row r="1514" spans="1:100" x14ac:dyDescent="0.25">
      <c r="A1514">
        <v>91106</v>
      </c>
      <c r="B1514" s="4" t="s">
        <v>1023</v>
      </c>
      <c r="C1514" s="4" t="s">
        <v>117</v>
      </c>
      <c r="D1514" s="4" t="s">
        <v>124</v>
      </c>
      <c r="E1514" s="4" t="s">
        <v>125</v>
      </c>
      <c r="F1514">
        <v>1513</v>
      </c>
      <c r="CC1514">
        <v>2200</v>
      </c>
      <c r="CD1514">
        <v>2045</v>
      </c>
      <c r="CE1514">
        <v>2200</v>
      </c>
      <c r="CF1514">
        <v>2295</v>
      </c>
      <c r="CG1514">
        <v>2337.5</v>
      </c>
      <c r="CH1514">
        <v>2395</v>
      </c>
      <c r="CI1514">
        <v>2400</v>
      </c>
      <c r="CJ1514">
        <v>2495</v>
      </c>
      <c r="CK1514">
        <v>2500</v>
      </c>
      <c r="CL1514">
        <v>2360</v>
      </c>
      <c r="CM1514">
        <v>2462.5</v>
      </c>
      <c r="CN1514">
        <v>2450</v>
      </c>
      <c r="CO1514">
        <v>2300</v>
      </c>
      <c r="CP1514">
        <v>2172.5</v>
      </c>
      <c r="CQ1514">
        <v>2100</v>
      </c>
      <c r="CR1514">
        <v>2300</v>
      </c>
      <c r="CS1514">
        <v>2300</v>
      </c>
      <c r="CT1514">
        <v>2295</v>
      </c>
      <c r="CU1514">
        <v>2395</v>
      </c>
      <c r="CV1514">
        <v>2400</v>
      </c>
    </row>
    <row r="1515" spans="1:100" x14ac:dyDescent="0.25">
      <c r="A1515">
        <v>80234</v>
      </c>
      <c r="B1515" s="4" t="s">
        <v>862</v>
      </c>
      <c r="C1515" s="4" t="s">
        <v>231</v>
      </c>
      <c r="D1515" s="4" t="s">
        <v>232</v>
      </c>
      <c r="E1515" s="4" t="s">
        <v>649</v>
      </c>
      <c r="F1515">
        <v>1514</v>
      </c>
      <c r="CE1515">
        <v>1337.5</v>
      </c>
      <c r="CF1515">
        <v>1374</v>
      </c>
      <c r="CG1515">
        <v>1418.5</v>
      </c>
      <c r="CH1515">
        <v>1450</v>
      </c>
      <c r="CI1515">
        <v>1451</v>
      </c>
      <c r="CJ1515">
        <v>1489</v>
      </c>
      <c r="CK1515">
        <v>1492</v>
      </c>
      <c r="CL1515">
        <v>1473</v>
      </c>
      <c r="CM1515">
        <v>1440</v>
      </c>
      <c r="CN1515">
        <v>1440</v>
      </c>
      <c r="CO1515">
        <v>1415</v>
      </c>
      <c r="CP1515">
        <v>1415</v>
      </c>
      <c r="CQ1515">
        <v>1415</v>
      </c>
      <c r="CR1515">
        <v>1429.5</v>
      </c>
      <c r="CS1515">
        <v>1449.5</v>
      </c>
      <c r="CT1515">
        <v>1647</v>
      </c>
      <c r="CU1515">
        <v>1610.5</v>
      </c>
      <c r="CV1515">
        <v>1592.5</v>
      </c>
    </row>
    <row r="1516" spans="1:100" x14ac:dyDescent="0.25">
      <c r="A1516">
        <v>32819</v>
      </c>
      <c r="B1516" s="4" t="s">
        <v>1129</v>
      </c>
      <c r="C1516" s="4" t="s">
        <v>171</v>
      </c>
      <c r="D1516" s="4" t="s">
        <v>299</v>
      </c>
      <c r="E1516" s="4" t="s">
        <v>257</v>
      </c>
      <c r="F1516">
        <v>1515</v>
      </c>
      <c r="CD1516">
        <v>1500</v>
      </c>
      <c r="CE1516">
        <v>1509.5</v>
      </c>
      <c r="CF1516">
        <v>1500</v>
      </c>
      <c r="CG1516">
        <v>1550</v>
      </c>
      <c r="CH1516">
        <v>1550</v>
      </c>
      <c r="CI1516">
        <v>1736</v>
      </c>
      <c r="CJ1516">
        <v>1647</v>
      </c>
      <c r="CK1516">
        <v>1642</v>
      </c>
      <c r="CL1516">
        <v>1550</v>
      </c>
      <c r="CM1516">
        <v>1400</v>
      </c>
      <c r="CN1516">
        <v>1350</v>
      </c>
      <c r="CO1516">
        <v>1400</v>
      </c>
      <c r="CP1516">
        <v>1400</v>
      </c>
      <c r="CQ1516">
        <v>1535</v>
      </c>
      <c r="CR1516">
        <v>1610</v>
      </c>
      <c r="CS1516">
        <v>1600</v>
      </c>
      <c r="CT1516">
        <v>1600</v>
      </c>
      <c r="CU1516">
        <v>1522.5</v>
      </c>
      <c r="CV1516">
        <v>1554</v>
      </c>
    </row>
    <row r="1517" spans="1:100" x14ac:dyDescent="0.25">
      <c r="A1517">
        <v>46077</v>
      </c>
      <c r="B1517" s="4" t="s">
        <v>1130</v>
      </c>
      <c r="C1517" s="4" t="s">
        <v>290</v>
      </c>
      <c r="D1517" s="4" t="s">
        <v>289</v>
      </c>
      <c r="E1517" s="4" t="s">
        <v>267</v>
      </c>
      <c r="F1517">
        <v>1516</v>
      </c>
      <c r="CF1517">
        <v>1122.5</v>
      </c>
      <c r="CG1517">
        <v>1120</v>
      </c>
      <c r="CH1517">
        <v>1087.5</v>
      </c>
      <c r="CI1517">
        <v>1150</v>
      </c>
      <c r="CJ1517">
        <v>1160</v>
      </c>
      <c r="CK1517">
        <v>1200</v>
      </c>
      <c r="CL1517">
        <v>1167.5</v>
      </c>
      <c r="CM1517">
        <v>1120</v>
      </c>
      <c r="CN1517">
        <v>1160</v>
      </c>
      <c r="CO1517">
        <v>1085</v>
      </c>
      <c r="CP1517">
        <v>1115</v>
      </c>
      <c r="CQ1517">
        <v>1129.5</v>
      </c>
      <c r="CR1517">
        <v>1131</v>
      </c>
      <c r="CS1517">
        <v>1267.5</v>
      </c>
      <c r="CT1517">
        <v>1177.5</v>
      </c>
      <c r="CU1517">
        <v>1191</v>
      </c>
      <c r="CV1517">
        <v>1230</v>
      </c>
    </row>
    <row r="1518" spans="1:100" x14ac:dyDescent="0.25">
      <c r="A1518">
        <v>73107</v>
      </c>
      <c r="B1518" s="4" t="s">
        <v>600</v>
      </c>
      <c r="C1518" s="4" t="s">
        <v>428</v>
      </c>
      <c r="D1518" s="4" t="s">
        <v>600</v>
      </c>
      <c r="E1518" s="4" t="s">
        <v>601</v>
      </c>
      <c r="F1518">
        <v>1517</v>
      </c>
      <c r="CE1518">
        <v>775</v>
      </c>
      <c r="CF1518">
        <v>762.5</v>
      </c>
      <c r="CG1518">
        <v>795</v>
      </c>
      <c r="CH1518">
        <v>800</v>
      </c>
      <c r="CI1518">
        <v>825</v>
      </c>
      <c r="CJ1518">
        <v>785</v>
      </c>
      <c r="CK1518">
        <v>795</v>
      </c>
      <c r="CL1518">
        <v>750</v>
      </c>
      <c r="CM1518">
        <v>740</v>
      </c>
      <c r="CN1518">
        <v>730</v>
      </c>
      <c r="CO1518">
        <v>700</v>
      </c>
      <c r="CP1518">
        <v>725</v>
      </c>
      <c r="CQ1518">
        <v>750</v>
      </c>
      <c r="CR1518">
        <v>750</v>
      </c>
      <c r="CS1518">
        <v>790</v>
      </c>
      <c r="CT1518">
        <v>792.5</v>
      </c>
      <c r="CU1518">
        <v>785</v>
      </c>
      <c r="CV1518">
        <v>775</v>
      </c>
    </row>
    <row r="1519" spans="1:100" x14ac:dyDescent="0.25">
      <c r="A1519">
        <v>19125</v>
      </c>
      <c r="B1519" s="4" t="s">
        <v>207</v>
      </c>
      <c r="C1519" s="4" t="s">
        <v>208</v>
      </c>
      <c r="D1519" s="4" t="s">
        <v>207</v>
      </c>
      <c r="E1519" s="4" t="s">
        <v>207</v>
      </c>
      <c r="F1519">
        <v>1518</v>
      </c>
      <c r="CE1519">
        <v>1759</v>
      </c>
      <c r="CF1519">
        <v>1748</v>
      </c>
      <c r="CG1519">
        <v>1700</v>
      </c>
      <c r="CH1519">
        <v>1775</v>
      </c>
      <c r="CI1519">
        <v>1762.5</v>
      </c>
      <c r="CJ1519">
        <v>1695</v>
      </c>
      <c r="CK1519">
        <v>1650</v>
      </c>
      <c r="CL1519">
        <v>1600</v>
      </c>
      <c r="CM1519">
        <v>1695</v>
      </c>
      <c r="CN1519">
        <v>1695</v>
      </c>
      <c r="CO1519">
        <v>1800</v>
      </c>
      <c r="CP1519">
        <v>1800</v>
      </c>
      <c r="CQ1519">
        <v>1700</v>
      </c>
      <c r="CR1519">
        <v>1700</v>
      </c>
      <c r="CS1519">
        <v>1700</v>
      </c>
      <c r="CT1519">
        <v>1750</v>
      </c>
      <c r="CU1519">
        <v>1700</v>
      </c>
      <c r="CV1519">
        <v>1750</v>
      </c>
    </row>
    <row r="1520" spans="1:100" x14ac:dyDescent="0.25">
      <c r="A1520">
        <v>46530</v>
      </c>
      <c r="B1520" s="4" t="s">
        <v>1131</v>
      </c>
      <c r="C1520" s="4" t="s">
        <v>290</v>
      </c>
      <c r="D1520" s="4" t="s">
        <v>1132</v>
      </c>
      <c r="E1520" s="4" t="s">
        <v>1133</v>
      </c>
      <c r="F1520">
        <v>1519</v>
      </c>
      <c r="CH1520">
        <v>1410</v>
      </c>
      <c r="CI1520">
        <v>1381</v>
      </c>
      <c r="CJ1520">
        <v>1395</v>
      </c>
      <c r="CK1520">
        <v>1410</v>
      </c>
      <c r="CL1520">
        <v>1402.5</v>
      </c>
      <c r="CM1520">
        <v>1368.5</v>
      </c>
      <c r="CN1520">
        <v>1395</v>
      </c>
      <c r="CO1520">
        <v>1433</v>
      </c>
      <c r="CP1520">
        <v>1405</v>
      </c>
      <c r="CQ1520">
        <v>1410</v>
      </c>
      <c r="CR1520">
        <v>1395</v>
      </c>
      <c r="CS1520">
        <v>1399.5</v>
      </c>
      <c r="CT1520">
        <v>1395</v>
      </c>
      <c r="CU1520">
        <v>1399.5</v>
      </c>
      <c r="CV1520">
        <v>1436.5</v>
      </c>
    </row>
    <row r="1521" spans="1:100" x14ac:dyDescent="0.25">
      <c r="A1521">
        <v>32119</v>
      </c>
      <c r="B1521" s="4" t="s">
        <v>1134</v>
      </c>
      <c r="C1521" s="4" t="s">
        <v>171</v>
      </c>
      <c r="D1521" s="4" t="s">
        <v>954</v>
      </c>
      <c r="E1521" s="4" t="s">
        <v>955</v>
      </c>
      <c r="F1521">
        <v>1520</v>
      </c>
      <c r="CJ1521">
        <v>950</v>
      </c>
      <c r="CK1521">
        <v>900</v>
      </c>
      <c r="CL1521">
        <v>830</v>
      </c>
      <c r="CM1521">
        <v>854</v>
      </c>
      <c r="CN1521">
        <v>846.5</v>
      </c>
      <c r="CO1521">
        <v>898</v>
      </c>
      <c r="CP1521">
        <v>868.5</v>
      </c>
      <c r="CQ1521">
        <v>900</v>
      </c>
      <c r="CR1521">
        <v>900</v>
      </c>
      <c r="CS1521">
        <v>950</v>
      </c>
      <c r="CT1521">
        <v>950</v>
      </c>
      <c r="CU1521">
        <v>961</v>
      </c>
      <c r="CV1521">
        <v>975</v>
      </c>
    </row>
    <row r="1522" spans="1:100" x14ac:dyDescent="0.25">
      <c r="A1522">
        <v>22315</v>
      </c>
      <c r="B1522" s="4" t="s">
        <v>1135</v>
      </c>
      <c r="C1522" s="4" t="s">
        <v>175</v>
      </c>
      <c r="D1522" s="4" t="s">
        <v>142</v>
      </c>
      <c r="E1522" s="4" t="s">
        <v>519</v>
      </c>
      <c r="F1522">
        <v>1521</v>
      </c>
      <c r="CC1522">
        <v>1800</v>
      </c>
      <c r="CD1522">
        <v>1760</v>
      </c>
      <c r="CE1522">
        <v>1860</v>
      </c>
      <c r="CF1522">
        <v>1850</v>
      </c>
      <c r="CG1522">
        <v>1972</v>
      </c>
      <c r="CH1522">
        <v>2065</v>
      </c>
      <c r="CI1522">
        <v>1977.5</v>
      </c>
      <c r="CJ1522">
        <v>1941</v>
      </c>
      <c r="CK1522">
        <v>1975</v>
      </c>
      <c r="CL1522">
        <v>1908</v>
      </c>
      <c r="CM1522">
        <v>1900.5</v>
      </c>
      <c r="CN1522">
        <v>1901</v>
      </c>
      <c r="CO1522">
        <v>1964</v>
      </c>
      <c r="CP1522">
        <v>1878</v>
      </c>
      <c r="CQ1522">
        <v>1915.5</v>
      </c>
      <c r="CR1522">
        <v>1876</v>
      </c>
      <c r="CS1522">
        <v>1899</v>
      </c>
      <c r="CT1522">
        <v>1900</v>
      </c>
      <c r="CU1522">
        <v>1962</v>
      </c>
      <c r="CV1522">
        <v>1952.5</v>
      </c>
    </row>
    <row r="1523" spans="1:100" x14ac:dyDescent="0.25">
      <c r="A1523">
        <v>92124</v>
      </c>
      <c r="B1523" s="4" t="s">
        <v>217</v>
      </c>
      <c r="C1523" s="4" t="s">
        <v>117</v>
      </c>
      <c r="D1523" s="4" t="s">
        <v>217</v>
      </c>
      <c r="E1523" s="4" t="s">
        <v>217</v>
      </c>
      <c r="F1523">
        <v>1522</v>
      </c>
      <c r="AT1523">
        <v>1940</v>
      </c>
      <c r="AU1523">
        <v>1990</v>
      </c>
      <c r="AV1523">
        <v>2015</v>
      </c>
      <c r="AW1523">
        <v>2030</v>
      </c>
      <c r="AX1523">
        <v>2060</v>
      </c>
      <c r="AY1523">
        <v>2055</v>
      </c>
      <c r="AZ1523">
        <v>2075</v>
      </c>
      <c r="BA1523">
        <v>2090</v>
      </c>
      <c r="BB1523">
        <v>1848</v>
      </c>
      <c r="BC1523">
        <v>1830.5</v>
      </c>
      <c r="BD1523">
        <v>2147.5</v>
      </c>
      <c r="BE1523">
        <v>2200</v>
      </c>
      <c r="BF1523">
        <v>2082.5</v>
      </c>
      <c r="BG1523">
        <v>2185</v>
      </c>
      <c r="BH1523">
        <v>2167.5</v>
      </c>
      <c r="BI1523">
        <v>2215</v>
      </c>
      <c r="BJ1523">
        <v>2255</v>
      </c>
      <c r="BK1523">
        <v>2225</v>
      </c>
      <c r="BL1523">
        <v>2280</v>
      </c>
      <c r="BM1523">
        <v>2295</v>
      </c>
      <c r="BN1523">
        <v>2317.5</v>
      </c>
      <c r="BO1523">
        <v>2347.5</v>
      </c>
      <c r="BP1523">
        <v>2345</v>
      </c>
      <c r="BQ1523">
        <v>2345</v>
      </c>
      <c r="BR1523">
        <v>2335</v>
      </c>
      <c r="BS1523">
        <v>2322.5</v>
      </c>
      <c r="BT1523">
        <v>2335</v>
      </c>
      <c r="BU1523">
        <v>2335</v>
      </c>
      <c r="BV1523">
        <v>2335</v>
      </c>
      <c r="BW1523">
        <v>2335</v>
      </c>
      <c r="BX1523">
        <v>2355</v>
      </c>
      <c r="BY1523">
        <v>2300</v>
      </c>
      <c r="BZ1523">
        <v>2300</v>
      </c>
      <c r="CA1523">
        <v>2355</v>
      </c>
      <c r="CB1523">
        <v>2287.5</v>
      </c>
      <c r="CC1523">
        <v>2130</v>
      </c>
      <c r="CD1523">
        <v>2285</v>
      </c>
      <c r="CE1523">
        <v>2272.5</v>
      </c>
      <c r="CF1523">
        <v>2245</v>
      </c>
      <c r="CG1523">
        <v>2262.5</v>
      </c>
      <c r="CH1523">
        <v>2240</v>
      </c>
      <c r="CI1523">
        <v>2302.5</v>
      </c>
      <c r="CJ1523">
        <v>2325</v>
      </c>
      <c r="CK1523">
        <v>2445</v>
      </c>
      <c r="CL1523">
        <v>2437.5</v>
      </c>
      <c r="CM1523">
        <v>2477.5</v>
      </c>
      <c r="CN1523">
        <v>2320</v>
      </c>
      <c r="CO1523">
        <v>2245</v>
      </c>
      <c r="CP1523">
        <v>2245</v>
      </c>
      <c r="CQ1523">
        <v>2236</v>
      </c>
      <c r="CR1523">
        <v>2218</v>
      </c>
      <c r="CS1523">
        <v>2266</v>
      </c>
      <c r="CT1523">
        <v>2500</v>
      </c>
      <c r="CU1523">
        <v>2602.5</v>
      </c>
      <c r="CV1523">
        <v>2525</v>
      </c>
    </row>
    <row r="1524" spans="1:100" x14ac:dyDescent="0.25">
      <c r="A1524">
        <v>7018</v>
      </c>
      <c r="B1524" s="4" t="s">
        <v>940</v>
      </c>
      <c r="C1524" s="4" t="s">
        <v>165</v>
      </c>
      <c r="D1524" s="4" t="s">
        <v>101</v>
      </c>
      <c r="E1524" s="4" t="s">
        <v>419</v>
      </c>
      <c r="F1524">
        <v>1523</v>
      </c>
      <c r="CE1524">
        <v>1462.5</v>
      </c>
      <c r="CF1524">
        <v>1400</v>
      </c>
      <c r="CG1524">
        <v>1450</v>
      </c>
      <c r="CH1524">
        <v>1625</v>
      </c>
      <c r="CI1524">
        <v>1650</v>
      </c>
      <c r="CJ1524">
        <v>1650</v>
      </c>
      <c r="CK1524">
        <v>1650</v>
      </c>
      <c r="CL1524">
        <v>1595</v>
      </c>
      <c r="CM1524">
        <v>1589</v>
      </c>
      <c r="CN1524">
        <v>1529</v>
      </c>
      <c r="CO1524">
        <v>1650</v>
      </c>
      <c r="CP1524">
        <v>1600</v>
      </c>
      <c r="CQ1524">
        <v>1625</v>
      </c>
      <c r="CR1524">
        <v>1650</v>
      </c>
      <c r="CS1524">
        <v>1650</v>
      </c>
      <c r="CT1524">
        <v>1650</v>
      </c>
      <c r="CU1524">
        <v>1650</v>
      </c>
      <c r="CV1524">
        <v>1650</v>
      </c>
    </row>
    <row r="1525" spans="1:100" x14ac:dyDescent="0.25">
      <c r="A1525">
        <v>27514</v>
      </c>
      <c r="B1525" s="4" t="s">
        <v>796</v>
      </c>
      <c r="C1525" s="4" t="s">
        <v>134</v>
      </c>
      <c r="D1525" s="4" t="s">
        <v>359</v>
      </c>
      <c r="E1525" s="4" t="s">
        <v>257</v>
      </c>
      <c r="F1525">
        <v>1524</v>
      </c>
      <c r="CF1525">
        <v>1195</v>
      </c>
      <c r="CG1525">
        <v>1250</v>
      </c>
      <c r="CH1525">
        <v>1195</v>
      </c>
      <c r="CI1525">
        <v>1285</v>
      </c>
      <c r="CJ1525">
        <v>1242</v>
      </c>
      <c r="CK1525">
        <v>1269</v>
      </c>
      <c r="CL1525">
        <v>1132</v>
      </c>
      <c r="CM1525">
        <v>1117</v>
      </c>
      <c r="CN1525">
        <v>1125</v>
      </c>
      <c r="CO1525">
        <v>1200</v>
      </c>
      <c r="CP1525">
        <v>1200</v>
      </c>
      <c r="CQ1525">
        <v>1195</v>
      </c>
      <c r="CR1525">
        <v>1195</v>
      </c>
      <c r="CS1525">
        <v>1150</v>
      </c>
      <c r="CT1525">
        <v>1195</v>
      </c>
      <c r="CU1525">
        <v>1181.5</v>
      </c>
      <c r="CV1525">
        <v>1197</v>
      </c>
    </row>
    <row r="1526" spans="1:100" x14ac:dyDescent="0.25">
      <c r="A1526">
        <v>97035</v>
      </c>
      <c r="B1526" s="4" t="s">
        <v>1136</v>
      </c>
      <c r="C1526" s="4" t="s">
        <v>246</v>
      </c>
      <c r="D1526" s="4" t="s">
        <v>245</v>
      </c>
      <c r="E1526" s="4" t="s">
        <v>868</v>
      </c>
      <c r="F1526">
        <v>1525</v>
      </c>
      <c r="CF1526">
        <v>1410</v>
      </c>
      <c r="CG1526">
        <v>1413</v>
      </c>
      <c r="CH1526">
        <v>1403</v>
      </c>
      <c r="CI1526">
        <v>1476.5</v>
      </c>
      <c r="CJ1526">
        <v>1589</v>
      </c>
      <c r="CK1526">
        <v>1552.5</v>
      </c>
      <c r="CL1526">
        <v>1595</v>
      </c>
      <c r="CM1526">
        <v>1584</v>
      </c>
      <c r="CN1526">
        <v>1599.5</v>
      </c>
      <c r="CO1526">
        <v>1525</v>
      </c>
      <c r="CP1526">
        <v>1480</v>
      </c>
      <c r="CQ1526">
        <v>1534</v>
      </c>
      <c r="CR1526">
        <v>1523</v>
      </c>
      <c r="CS1526">
        <v>1560</v>
      </c>
      <c r="CT1526">
        <v>1575</v>
      </c>
      <c r="CU1526">
        <v>1647</v>
      </c>
      <c r="CV1526">
        <v>1670</v>
      </c>
    </row>
    <row r="1527" spans="1:100" x14ac:dyDescent="0.25">
      <c r="A1527">
        <v>77021</v>
      </c>
      <c r="B1527" s="4" t="s">
        <v>112</v>
      </c>
      <c r="C1527" s="4" t="s">
        <v>108</v>
      </c>
      <c r="D1527" s="4" t="s">
        <v>112</v>
      </c>
      <c r="E1527" s="4" t="s">
        <v>113</v>
      </c>
      <c r="F1527">
        <v>1526</v>
      </c>
      <c r="CF1527">
        <v>1666</v>
      </c>
      <c r="CG1527">
        <v>1543.5</v>
      </c>
      <c r="CH1527">
        <v>1458</v>
      </c>
      <c r="CI1527">
        <v>1485</v>
      </c>
      <c r="CJ1527">
        <v>1623</v>
      </c>
      <c r="CK1527">
        <v>1798.5</v>
      </c>
      <c r="CL1527">
        <v>1698</v>
      </c>
      <c r="CM1527">
        <v>1712</v>
      </c>
      <c r="CN1527">
        <v>1601</v>
      </c>
      <c r="CO1527">
        <v>1609</v>
      </c>
      <c r="CP1527">
        <v>1655.5</v>
      </c>
      <c r="CQ1527">
        <v>1604</v>
      </c>
      <c r="CR1527">
        <v>1618</v>
      </c>
      <c r="CS1527">
        <v>1631</v>
      </c>
      <c r="CT1527">
        <v>1639</v>
      </c>
      <c r="CU1527">
        <v>1621.5</v>
      </c>
      <c r="CV1527">
        <v>1455</v>
      </c>
    </row>
    <row r="1528" spans="1:100" x14ac:dyDescent="0.25">
      <c r="A1528">
        <v>73069</v>
      </c>
      <c r="B1528" s="4" t="s">
        <v>633</v>
      </c>
      <c r="C1528" s="4" t="s">
        <v>428</v>
      </c>
      <c r="D1528" s="4" t="s">
        <v>600</v>
      </c>
      <c r="E1528" s="4" t="s">
        <v>189</v>
      </c>
      <c r="F1528">
        <v>1527</v>
      </c>
      <c r="CK1528">
        <v>895</v>
      </c>
      <c r="CL1528">
        <v>875</v>
      </c>
      <c r="CM1528">
        <v>850</v>
      </c>
      <c r="CN1528">
        <v>800</v>
      </c>
      <c r="CO1528">
        <v>750</v>
      </c>
      <c r="CP1528">
        <v>850</v>
      </c>
      <c r="CQ1528">
        <v>850</v>
      </c>
      <c r="CR1528">
        <v>900</v>
      </c>
      <c r="CS1528">
        <v>895</v>
      </c>
      <c r="CT1528">
        <v>885</v>
      </c>
      <c r="CU1528">
        <v>875</v>
      </c>
      <c r="CV1528">
        <v>887.5</v>
      </c>
    </row>
    <row r="1529" spans="1:100" x14ac:dyDescent="0.25">
      <c r="A1529">
        <v>29801</v>
      </c>
      <c r="B1529" s="4" t="s">
        <v>1137</v>
      </c>
      <c r="C1529" s="4" t="s">
        <v>333</v>
      </c>
      <c r="D1529" s="4" t="s">
        <v>824</v>
      </c>
      <c r="E1529" s="4" t="s">
        <v>1137</v>
      </c>
      <c r="F1529">
        <v>1528</v>
      </c>
      <c r="CG1529">
        <v>544</v>
      </c>
      <c r="CH1529">
        <v>548</v>
      </c>
      <c r="CI1529">
        <v>563</v>
      </c>
      <c r="CJ1529">
        <v>577.5</v>
      </c>
      <c r="CK1529">
        <v>572</v>
      </c>
      <c r="CL1529">
        <v>564</v>
      </c>
      <c r="CM1529">
        <v>565</v>
      </c>
      <c r="CN1529">
        <v>569.5</v>
      </c>
      <c r="CO1529">
        <v>579</v>
      </c>
      <c r="CP1529">
        <v>588</v>
      </c>
      <c r="CQ1529">
        <v>567</v>
      </c>
      <c r="CR1529">
        <v>572</v>
      </c>
      <c r="CS1529">
        <v>562</v>
      </c>
      <c r="CT1529">
        <v>564</v>
      </c>
      <c r="CU1529">
        <v>564</v>
      </c>
      <c r="CV1529">
        <v>564.5</v>
      </c>
    </row>
    <row r="1530" spans="1:100" x14ac:dyDescent="0.25">
      <c r="A1530">
        <v>2119</v>
      </c>
      <c r="B1530" s="4" t="s">
        <v>200</v>
      </c>
      <c r="C1530" s="4" t="s">
        <v>199</v>
      </c>
      <c r="D1530" s="4" t="s">
        <v>200</v>
      </c>
      <c r="E1530" s="4" t="s">
        <v>465</v>
      </c>
      <c r="F1530">
        <v>1529</v>
      </c>
      <c r="AP1530">
        <v>1850</v>
      </c>
      <c r="AQ1530">
        <v>1800</v>
      </c>
      <c r="AR1530">
        <v>1800</v>
      </c>
      <c r="AS1530">
        <v>1800</v>
      </c>
      <c r="AT1530">
        <v>1800</v>
      </c>
      <c r="AU1530">
        <v>1750</v>
      </c>
      <c r="AV1530">
        <v>1800</v>
      </c>
      <c r="AW1530">
        <v>1850</v>
      </c>
      <c r="AX1530">
        <v>1895</v>
      </c>
      <c r="AY1530">
        <v>1895</v>
      </c>
      <c r="AZ1530">
        <v>1870</v>
      </c>
      <c r="BA1530">
        <v>1900</v>
      </c>
      <c r="BB1530">
        <v>1950</v>
      </c>
      <c r="BC1530">
        <v>1950</v>
      </c>
      <c r="BD1530">
        <v>1900</v>
      </c>
      <c r="BE1530">
        <v>1900</v>
      </c>
      <c r="BF1530">
        <v>1850</v>
      </c>
      <c r="BG1530">
        <v>1800</v>
      </c>
      <c r="BH1530">
        <v>1900</v>
      </c>
      <c r="BI1530">
        <v>1995</v>
      </c>
      <c r="BJ1530">
        <v>2000</v>
      </c>
      <c r="BK1530">
        <v>1975</v>
      </c>
      <c r="BL1530">
        <v>2000</v>
      </c>
      <c r="BM1530">
        <v>1925</v>
      </c>
      <c r="BN1530">
        <v>1975</v>
      </c>
      <c r="BO1530">
        <v>1950</v>
      </c>
      <c r="BP1530">
        <v>1950</v>
      </c>
      <c r="BQ1530">
        <v>1925</v>
      </c>
      <c r="BR1530">
        <v>1900</v>
      </c>
      <c r="BS1530">
        <v>1950</v>
      </c>
      <c r="BT1530">
        <v>2000</v>
      </c>
      <c r="BU1530">
        <v>1999</v>
      </c>
      <c r="BV1530">
        <v>1997.5</v>
      </c>
      <c r="BW1530">
        <v>1975</v>
      </c>
      <c r="BX1530">
        <v>2025</v>
      </c>
      <c r="BY1530">
        <v>1975</v>
      </c>
      <c r="BZ1530">
        <v>1950</v>
      </c>
      <c r="CA1530">
        <v>1950</v>
      </c>
      <c r="CB1530">
        <v>1800</v>
      </c>
      <c r="CC1530">
        <v>1825</v>
      </c>
      <c r="CD1530">
        <v>1800</v>
      </c>
      <c r="CE1530">
        <v>2000</v>
      </c>
      <c r="CF1530">
        <v>2200</v>
      </c>
      <c r="CG1530">
        <v>2150</v>
      </c>
      <c r="CH1530">
        <v>2150</v>
      </c>
      <c r="CI1530">
        <v>2150</v>
      </c>
      <c r="CJ1530">
        <v>2100</v>
      </c>
      <c r="CK1530">
        <v>2150</v>
      </c>
      <c r="CL1530">
        <v>2100</v>
      </c>
      <c r="CM1530">
        <v>2100</v>
      </c>
      <c r="CN1530">
        <v>2100</v>
      </c>
      <c r="CO1530">
        <v>2100</v>
      </c>
      <c r="CP1530">
        <v>2150</v>
      </c>
      <c r="CQ1530">
        <v>2150</v>
      </c>
      <c r="CR1530">
        <v>2200</v>
      </c>
      <c r="CS1530">
        <v>2200</v>
      </c>
      <c r="CT1530">
        <v>2200</v>
      </c>
      <c r="CU1530">
        <v>2200</v>
      </c>
      <c r="CV1530">
        <v>2200</v>
      </c>
    </row>
    <row r="1531" spans="1:100" x14ac:dyDescent="0.25">
      <c r="A1531">
        <v>11727</v>
      </c>
      <c r="B1531" s="4" t="s">
        <v>1138</v>
      </c>
      <c r="C1531" s="4" t="s">
        <v>102</v>
      </c>
      <c r="D1531" s="4" t="s">
        <v>101</v>
      </c>
      <c r="E1531" s="4" t="s">
        <v>465</v>
      </c>
      <c r="F1531">
        <v>1529</v>
      </c>
      <c r="CE1531">
        <v>2345</v>
      </c>
      <c r="CF1531">
        <v>2274.5</v>
      </c>
      <c r="CG1531">
        <v>2245</v>
      </c>
      <c r="CH1531">
        <v>2276.5</v>
      </c>
      <c r="CI1531">
        <v>2210</v>
      </c>
      <c r="CJ1531">
        <v>2075</v>
      </c>
      <c r="CK1531">
        <v>2110</v>
      </c>
      <c r="CL1531">
        <v>2351</v>
      </c>
      <c r="CM1531">
        <v>2245</v>
      </c>
      <c r="CN1531">
        <v>2250</v>
      </c>
      <c r="CO1531">
        <v>2250</v>
      </c>
      <c r="CP1531">
        <v>2191</v>
      </c>
      <c r="CQ1531">
        <v>2245</v>
      </c>
      <c r="CR1531">
        <v>2149</v>
      </c>
      <c r="CS1531">
        <v>2280</v>
      </c>
      <c r="CT1531">
        <v>2373.5</v>
      </c>
      <c r="CU1531">
        <v>2410</v>
      </c>
      <c r="CV1531">
        <v>2386</v>
      </c>
    </row>
    <row r="1532" spans="1:100" x14ac:dyDescent="0.25">
      <c r="A1532">
        <v>94559</v>
      </c>
      <c r="B1532" s="4" t="s">
        <v>1139</v>
      </c>
      <c r="C1532" s="4" t="s">
        <v>117</v>
      </c>
      <c r="D1532" s="4" t="s">
        <v>1139</v>
      </c>
      <c r="E1532" s="4" t="s">
        <v>1139</v>
      </c>
      <c r="F1532">
        <v>1531</v>
      </c>
      <c r="CH1532">
        <v>2350</v>
      </c>
      <c r="CI1532">
        <v>2325</v>
      </c>
      <c r="CJ1532">
        <v>2200</v>
      </c>
      <c r="CK1532">
        <v>2280</v>
      </c>
      <c r="CL1532">
        <v>2400</v>
      </c>
      <c r="CM1532">
        <v>2400</v>
      </c>
      <c r="CN1532">
        <v>2350</v>
      </c>
      <c r="CO1532">
        <v>2295</v>
      </c>
      <c r="CP1532">
        <v>2226.5</v>
      </c>
      <c r="CQ1532">
        <v>2339.5</v>
      </c>
      <c r="CR1532">
        <v>2362.5</v>
      </c>
      <c r="CS1532">
        <v>2225</v>
      </c>
      <c r="CT1532">
        <v>2300</v>
      </c>
      <c r="CU1532">
        <v>2375</v>
      </c>
      <c r="CV1532">
        <v>2375</v>
      </c>
    </row>
    <row r="1533" spans="1:100" x14ac:dyDescent="0.25">
      <c r="A1533">
        <v>23238</v>
      </c>
      <c r="B1533" s="4" t="s">
        <v>788</v>
      </c>
      <c r="C1533" s="4" t="s">
        <v>175</v>
      </c>
      <c r="D1533" s="4" t="s">
        <v>209</v>
      </c>
      <c r="E1533" s="4" t="s">
        <v>788</v>
      </c>
      <c r="F1533">
        <v>1532</v>
      </c>
      <c r="CE1533">
        <v>1244</v>
      </c>
      <c r="CF1533">
        <v>1225</v>
      </c>
      <c r="CG1533">
        <v>1251</v>
      </c>
      <c r="CH1533">
        <v>1274</v>
      </c>
      <c r="CI1533">
        <v>1349</v>
      </c>
      <c r="CJ1533">
        <v>1319</v>
      </c>
      <c r="CK1533">
        <v>1309</v>
      </c>
      <c r="CL1533">
        <v>1339</v>
      </c>
      <c r="CM1533">
        <v>1244.5</v>
      </c>
      <c r="CN1533">
        <v>1274</v>
      </c>
      <c r="CO1533">
        <v>1293</v>
      </c>
      <c r="CP1533">
        <v>1304</v>
      </c>
      <c r="CQ1533">
        <v>1266.5</v>
      </c>
      <c r="CR1533">
        <v>1295</v>
      </c>
      <c r="CS1533">
        <v>1395</v>
      </c>
      <c r="CT1533">
        <v>1441.5</v>
      </c>
      <c r="CU1533">
        <v>1449</v>
      </c>
      <c r="CV1533">
        <v>1314</v>
      </c>
    </row>
    <row r="1534" spans="1:100" x14ac:dyDescent="0.25">
      <c r="A1534">
        <v>22206</v>
      </c>
      <c r="B1534" s="4" t="s">
        <v>392</v>
      </c>
      <c r="C1534" s="4" t="s">
        <v>175</v>
      </c>
      <c r="D1534" s="4" t="s">
        <v>142</v>
      </c>
      <c r="E1534" s="4" t="s">
        <v>392</v>
      </c>
      <c r="F1534">
        <v>1533</v>
      </c>
      <c r="S1534">
        <v>2424.5</v>
      </c>
      <c r="T1534">
        <v>2255</v>
      </c>
      <c r="U1534">
        <v>2560</v>
      </c>
      <c r="V1534">
        <v>2580</v>
      </c>
      <c r="W1534">
        <v>2488</v>
      </c>
      <c r="X1534">
        <v>2185</v>
      </c>
      <c r="Y1534">
        <v>2366</v>
      </c>
      <c r="Z1534">
        <v>2570</v>
      </c>
      <c r="AA1534">
        <v>2400</v>
      </c>
      <c r="AB1534">
        <v>2366</v>
      </c>
      <c r="AC1534">
        <v>2417.5</v>
      </c>
      <c r="AD1534">
        <v>2379.5</v>
      </c>
      <c r="AE1534">
        <v>2360</v>
      </c>
      <c r="AF1534">
        <v>2382</v>
      </c>
      <c r="AG1534">
        <v>2499.5</v>
      </c>
      <c r="AH1534">
        <v>2434.5</v>
      </c>
      <c r="AI1534">
        <v>2475</v>
      </c>
      <c r="AJ1534">
        <v>2601</v>
      </c>
      <c r="AK1534">
        <v>2500</v>
      </c>
      <c r="AL1534">
        <v>2496</v>
      </c>
      <c r="AM1534">
        <v>2399.5</v>
      </c>
      <c r="AN1534">
        <v>2325</v>
      </c>
      <c r="AO1534">
        <v>2300</v>
      </c>
      <c r="AP1534">
        <v>2250</v>
      </c>
      <c r="AQ1534">
        <v>2185</v>
      </c>
      <c r="AR1534">
        <v>2172.5</v>
      </c>
      <c r="AS1534">
        <v>2200</v>
      </c>
      <c r="AT1534">
        <v>2300</v>
      </c>
      <c r="AU1534">
        <v>2338</v>
      </c>
      <c r="AV1534">
        <v>2300</v>
      </c>
      <c r="AW1534">
        <v>2299.5</v>
      </c>
      <c r="AX1534">
        <v>2355</v>
      </c>
      <c r="AY1534">
        <v>2402.5</v>
      </c>
      <c r="AZ1534">
        <v>2300</v>
      </c>
      <c r="BA1534">
        <v>2265</v>
      </c>
      <c r="BB1534">
        <v>2279</v>
      </c>
      <c r="BC1534">
        <v>2150</v>
      </c>
      <c r="BD1534">
        <v>2200</v>
      </c>
      <c r="BE1534">
        <v>2290</v>
      </c>
      <c r="BF1534">
        <v>2150</v>
      </c>
      <c r="BG1534">
        <v>2200</v>
      </c>
      <c r="BH1534">
        <v>2200</v>
      </c>
      <c r="BI1534">
        <v>2200</v>
      </c>
      <c r="BJ1534">
        <v>2195</v>
      </c>
      <c r="BK1534">
        <v>2200</v>
      </c>
      <c r="BL1534">
        <v>2150</v>
      </c>
      <c r="BM1534">
        <v>2297.5</v>
      </c>
      <c r="BN1534">
        <v>2300</v>
      </c>
      <c r="BO1534">
        <v>2250</v>
      </c>
      <c r="BP1534">
        <v>2200</v>
      </c>
      <c r="BQ1534">
        <v>2200</v>
      </c>
      <c r="BR1534">
        <v>2110</v>
      </c>
      <c r="BS1534">
        <v>2118</v>
      </c>
      <c r="BT1534">
        <v>2100</v>
      </c>
      <c r="BU1534">
        <v>2045</v>
      </c>
      <c r="BV1534">
        <v>2100</v>
      </c>
      <c r="BW1534">
        <v>2150</v>
      </c>
      <c r="BX1534">
        <v>2150</v>
      </c>
      <c r="BY1534">
        <v>1990</v>
      </c>
      <c r="BZ1534">
        <v>2187.5</v>
      </c>
      <c r="CA1534">
        <v>2072.5</v>
      </c>
      <c r="CB1534">
        <v>2100</v>
      </c>
      <c r="CC1534">
        <v>2160</v>
      </c>
      <c r="CD1534">
        <v>2155</v>
      </c>
      <c r="CE1534">
        <v>2205</v>
      </c>
      <c r="CF1534">
        <v>2264</v>
      </c>
      <c r="CG1534">
        <v>2275</v>
      </c>
      <c r="CH1534">
        <v>2213</v>
      </c>
      <c r="CI1534">
        <v>2275</v>
      </c>
      <c r="CJ1534">
        <v>2220</v>
      </c>
      <c r="CK1534">
        <v>2231</v>
      </c>
      <c r="CL1534">
        <v>2275</v>
      </c>
      <c r="CM1534">
        <v>2120</v>
      </c>
      <c r="CN1534">
        <v>2100</v>
      </c>
      <c r="CO1534">
        <v>2174.5</v>
      </c>
      <c r="CP1534">
        <v>2160</v>
      </c>
      <c r="CQ1534">
        <v>2155</v>
      </c>
      <c r="CR1534">
        <v>2267.5</v>
      </c>
      <c r="CS1534">
        <v>2275</v>
      </c>
      <c r="CT1534">
        <v>2200</v>
      </c>
      <c r="CU1534">
        <v>2222.5</v>
      </c>
      <c r="CV1534">
        <v>2250</v>
      </c>
    </row>
    <row r="1535" spans="1:100" x14ac:dyDescent="0.25">
      <c r="A1535">
        <v>30340</v>
      </c>
      <c r="B1535" s="4" t="s">
        <v>1140</v>
      </c>
      <c r="C1535" s="4" t="s">
        <v>139</v>
      </c>
      <c r="D1535" s="4" t="s">
        <v>140</v>
      </c>
      <c r="E1535" s="4" t="s">
        <v>507</v>
      </c>
      <c r="F1535">
        <v>1534</v>
      </c>
      <c r="CE1535">
        <v>965</v>
      </c>
      <c r="CF1535">
        <v>925</v>
      </c>
      <c r="CG1535">
        <v>957.5</v>
      </c>
      <c r="CH1535">
        <v>1012</v>
      </c>
      <c r="CI1535">
        <v>1030</v>
      </c>
      <c r="CJ1535">
        <v>973</v>
      </c>
      <c r="CK1535">
        <v>930</v>
      </c>
      <c r="CL1535">
        <v>1005</v>
      </c>
      <c r="CM1535">
        <v>953</v>
      </c>
      <c r="CN1535">
        <v>966</v>
      </c>
      <c r="CO1535">
        <v>960</v>
      </c>
      <c r="CP1535">
        <v>925</v>
      </c>
      <c r="CQ1535">
        <v>922.5</v>
      </c>
      <c r="CR1535">
        <v>1070</v>
      </c>
      <c r="CS1535">
        <v>1105</v>
      </c>
      <c r="CT1535">
        <v>1056</v>
      </c>
      <c r="CU1535">
        <v>990</v>
      </c>
      <c r="CV1535">
        <v>1050</v>
      </c>
    </row>
    <row r="1536" spans="1:100" x14ac:dyDescent="0.25">
      <c r="A1536">
        <v>80129</v>
      </c>
      <c r="B1536" s="4" t="s">
        <v>1141</v>
      </c>
      <c r="C1536" s="4" t="s">
        <v>231</v>
      </c>
      <c r="D1536" s="4" t="s">
        <v>232</v>
      </c>
      <c r="E1536" s="4" t="s">
        <v>233</v>
      </c>
      <c r="F1536">
        <v>1535</v>
      </c>
      <c r="CE1536">
        <v>1725</v>
      </c>
      <c r="CF1536">
        <v>1798</v>
      </c>
      <c r="CG1536">
        <v>1879.5</v>
      </c>
      <c r="CH1536">
        <v>1857.5</v>
      </c>
      <c r="CI1536">
        <v>1827</v>
      </c>
      <c r="CJ1536">
        <v>1800</v>
      </c>
      <c r="CK1536">
        <v>1748</v>
      </c>
      <c r="CL1536">
        <v>1752</v>
      </c>
      <c r="CM1536">
        <v>1900</v>
      </c>
      <c r="CN1536">
        <v>1849</v>
      </c>
      <c r="CO1536">
        <v>1770</v>
      </c>
      <c r="CP1536">
        <v>1724</v>
      </c>
      <c r="CQ1536">
        <v>1733</v>
      </c>
      <c r="CR1536">
        <v>1706.5</v>
      </c>
      <c r="CS1536">
        <v>1747</v>
      </c>
      <c r="CT1536">
        <v>1798</v>
      </c>
      <c r="CU1536">
        <v>1771</v>
      </c>
      <c r="CV1536">
        <v>1784</v>
      </c>
    </row>
    <row r="1537" spans="1:100" x14ac:dyDescent="0.25">
      <c r="A1537">
        <v>6705</v>
      </c>
      <c r="B1537" s="4" t="s">
        <v>1096</v>
      </c>
      <c r="C1537" s="4" t="s">
        <v>222</v>
      </c>
      <c r="D1537" s="4" t="s">
        <v>417</v>
      </c>
      <c r="E1537" s="4" t="s">
        <v>417</v>
      </c>
      <c r="F1537">
        <v>1536</v>
      </c>
      <c r="AR1537">
        <v>900</v>
      </c>
      <c r="AS1537">
        <v>900</v>
      </c>
      <c r="AT1537">
        <v>900</v>
      </c>
      <c r="AU1537">
        <v>930</v>
      </c>
      <c r="AV1537">
        <v>910</v>
      </c>
      <c r="AW1537">
        <v>900</v>
      </c>
      <c r="AX1537">
        <v>897.5</v>
      </c>
      <c r="AY1537">
        <v>900</v>
      </c>
      <c r="AZ1537">
        <v>900</v>
      </c>
      <c r="BA1537">
        <v>900</v>
      </c>
      <c r="BB1537">
        <v>925</v>
      </c>
      <c r="BC1537">
        <v>950</v>
      </c>
      <c r="BD1537">
        <v>965</v>
      </c>
      <c r="BE1537">
        <v>950</v>
      </c>
      <c r="BF1537">
        <v>900</v>
      </c>
      <c r="BG1537">
        <v>912.5</v>
      </c>
      <c r="BH1537">
        <v>925</v>
      </c>
      <c r="BI1537">
        <v>955</v>
      </c>
      <c r="BJ1537">
        <v>1000</v>
      </c>
      <c r="BK1537">
        <v>950</v>
      </c>
      <c r="BL1537">
        <v>950</v>
      </c>
      <c r="BM1537">
        <v>925</v>
      </c>
      <c r="BN1537">
        <v>925</v>
      </c>
      <c r="BO1537">
        <v>975</v>
      </c>
      <c r="BP1537">
        <v>925</v>
      </c>
      <c r="BQ1537">
        <v>900</v>
      </c>
      <c r="BR1537">
        <v>900</v>
      </c>
      <c r="BS1537">
        <v>895</v>
      </c>
      <c r="BT1537">
        <v>900</v>
      </c>
      <c r="BU1537">
        <v>895</v>
      </c>
      <c r="BV1537">
        <v>950</v>
      </c>
      <c r="BW1537">
        <v>940</v>
      </c>
      <c r="BX1537">
        <v>950</v>
      </c>
      <c r="BY1537">
        <v>965</v>
      </c>
      <c r="BZ1537">
        <v>1000</v>
      </c>
      <c r="CA1537">
        <v>965</v>
      </c>
      <c r="CB1537">
        <v>950</v>
      </c>
      <c r="CC1537">
        <v>975</v>
      </c>
      <c r="CD1537">
        <v>950</v>
      </c>
      <c r="CE1537">
        <v>925</v>
      </c>
      <c r="CF1537">
        <v>950</v>
      </c>
      <c r="CG1537">
        <v>947.5</v>
      </c>
      <c r="CH1537">
        <v>975</v>
      </c>
      <c r="CI1537">
        <v>1000</v>
      </c>
      <c r="CJ1537">
        <v>999</v>
      </c>
      <c r="CK1537">
        <v>975</v>
      </c>
      <c r="CL1537">
        <v>995</v>
      </c>
      <c r="CM1537">
        <v>1000</v>
      </c>
      <c r="CN1537">
        <v>975</v>
      </c>
      <c r="CO1537">
        <v>975</v>
      </c>
      <c r="CP1537">
        <v>960</v>
      </c>
      <c r="CQ1537">
        <v>950</v>
      </c>
      <c r="CR1537">
        <v>960</v>
      </c>
      <c r="CS1537">
        <v>995</v>
      </c>
      <c r="CT1537">
        <v>1047.5</v>
      </c>
      <c r="CU1537">
        <v>1000</v>
      </c>
      <c r="CV1537">
        <v>995</v>
      </c>
    </row>
    <row r="1538" spans="1:100" x14ac:dyDescent="0.25">
      <c r="A1538">
        <v>99216</v>
      </c>
      <c r="B1538" s="4" t="s">
        <v>896</v>
      </c>
      <c r="C1538" s="4" t="s">
        <v>180</v>
      </c>
      <c r="D1538" s="4" t="s">
        <v>897</v>
      </c>
      <c r="E1538" s="4" t="s">
        <v>897</v>
      </c>
      <c r="F1538">
        <v>1537</v>
      </c>
      <c r="CF1538">
        <v>992</v>
      </c>
      <c r="CG1538">
        <v>930</v>
      </c>
      <c r="CH1538">
        <v>969</v>
      </c>
      <c r="CI1538">
        <v>983</v>
      </c>
      <c r="CJ1538">
        <v>962</v>
      </c>
      <c r="CK1538">
        <v>957</v>
      </c>
      <c r="CL1538">
        <v>984</v>
      </c>
      <c r="CM1538">
        <v>958.5</v>
      </c>
      <c r="CN1538">
        <v>1003</v>
      </c>
      <c r="CO1538">
        <v>1004</v>
      </c>
      <c r="CP1538">
        <v>964.5</v>
      </c>
      <c r="CQ1538">
        <v>930</v>
      </c>
      <c r="CR1538">
        <v>985.5</v>
      </c>
      <c r="CS1538">
        <v>1029</v>
      </c>
      <c r="CT1538">
        <v>1105</v>
      </c>
      <c r="CU1538">
        <v>1075</v>
      </c>
      <c r="CV1538">
        <v>1028</v>
      </c>
    </row>
    <row r="1539" spans="1:100" x14ac:dyDescent="0.25">
      <c r="A1539">
        <v>32789</v>
      </c>
      <c r="B1539" s="4" t="s">
        <v>1142</v>
      </c>
      <c r="C1539" s="4" t="s">
        <v>171</v>
      </c>
      <c r="D1539" s="4" t="s">
        <v>299</v>
      </c>
      <c r="E1539" s="4" t="s">
        <v>257</v>
      </c>
      <c r="F1539">
        <v>1538</v>
      </c>
      <c r="CF1539">
        <v>1375</v>
      </c>
      <c r="CG1539">
        <v>1500</v>
      </c>
      <c r="CH1539">
        <v>1475</v>
      </c>
      <c r="CI1539">
        <v>1585</v>
      </c>
      <c r="CJ1539">
        <v>1600</v>
      </c>
      <c r="CK1539">
        <v>1662.5</v>
      </c>
      <c r="CL1539">
        <v>1400</v>
      </c>
      <c r="CM1539">
        <v>1397.5</v>
      </c>
      <c r="CN1539">
        <v>1445</v>
      </c>
      <c r="CO1539">
        <v>1400</v>
      </c>
      <c r="CP1539">
        <v>1350</v>
      </c>
      <c r="CQ1539">
        <v>1450</v>
      </c>
      <c r="CR1539">
        <v>1400</v>
      </c>
      <c r="CS1539">
        <v>1650</v>
      </c>
      <c r="CT1539">
        <v>1695</v>
      </c>
      <c r="CU1539">
        <v>1639</v>
      </c>
      <c r="CV1539">
        <v>1700</v>
      </c>
    </row>
    <row r="1540" spans="1:100" x14ac:dyDescent="0.25">
      <c r="A1540">
        <v>93305</v>
      </c>
      <c r="B1540" s="4" t="s">
        <v>396</v>
      </c>
      <c r="C1540" s="4" t="s">
        <v>117</v>
      </c>
      <c r="D1540" s="4" t="s">
        <v>396</v>
      </c>
      <c r="E1540" s="4" t="s">
        <v>397</v>
      </c>
      <c r="F1540">
        <v>1539</v>
      </c>
      <c r="CE1540">
        <v>700</v>
      </c>
      <c r="CF1540">
        <v>695</v>
      </c>
      <c r="CG1540">
        <v>675</v>
      </c>
      <c r="CH1540">
        <v>727.5</v>
      </c>
      <c r="CI1540">
        <v>700</v>
      </c>
      <c r="CJ1540">
        <v>695</v>
      </c>
      <c r="CK1540">
        <v>675</v>
      </c>
      <c r="CL1540">
        <v>675</v>
      </c>
      <c r="CM1540">
        <v>695</v>
      </c>
      <c r="CN1540">
        <v>700</v>
      </c>
      <c r="CO1540">
        <v>695</v>
      </c>
      <c r="CP1540">
        <v>700</v>
      </c>
      <c r="CQ1540">
        <v>700</v>
      </c>
      <c r="CR1540">
        <v>725</v>
      </c>
      <c r="CS1540">
        <v>712.5</v>
      </c>
      <c r="CT1540">
        <v>700</v>
      </c>
      <c r="CU1540">
        <v>695</v>
      </c>
      <c r="CV1540">
        <v>697.5</v>
      </c>
    </row>
    <row r="1541" spans="1:100" x14ac:dyDescent="0.25">
      <c r="A1541">
        <v>15210</v>
      </c>
      <c r="B1541" s="4" t="s">
        <v>597</v>
      </c>
      <c r="C1541" s="4" t="s">
        <v>208</v>
      </c>
      <c r="D1541" s="4" t="s">
        <v>597</v>
      </c>
      <c r="E1541" s="4" t="s">
        <v>598</v>
      </c>
      <c r="F1541">
        <v>1540</v>
      </c>
      <c r="CF1541">
        <v>799</v>
      </c>
      <c r="CG1541">
        <v>850</v>
      </c>
      <c r="CH1541">
        <v>865</v>
      </c>
      <c r="CI1541">
        <v>925</v>
      </c>
      <c r="CJ1541">
        <v>899.5</v>
      </c>
      <c r="CK1541">
        <v>900</v>
      </c>
      <c r="CL1541">
        <v>899</v>
      </c>
      <c r="CM1541">
        <v>899</v>
      </c>
      <c r="CN1541">
        <v>850</v>
      </c>
      <c r="CO1541">
        <v>890</v>
      </c>
      <c r="CP1541">
        <v>900</v>
      </c>
      <c r="CQ1541">
        <v>937.5</v>
      </c>
      <c r="CR1541">
        <v>899</v>
      </c>
      <c r="CS1541">
        <v>899</v>
      </c>
      <c r="CT1541">
        <v>887</v>
      </c>
      <c r="CU1541">
        <v>850</v>
      </c>
      <c r="CV1541">
        <v>850</v>
      </c>
    </row>
    <row r="1542" spans="1:100" x14ac:dyDescent="0.25">
      <c r="A1542">
        <v>33304</v>
      </c>
      <c r="B1542" s="4" t="s">
        <v>320</v>
      </c>
      <c r="C1542" s="4" t="s">
        <v>171</v>
      </c>
      <c r="D1542" s="4" t="s">
        <v>172</v>
      </c>
      <c r="E1542" s="4" t="s">
        <v>194</v>
      </c>
      <c r="F1542">
        <v>1541</v>
      </c>
      <c r="AE1542">
        <v>1700</v>
      </c>
      <c r="AF1542">
        <v>1605</v>
      </c>
      <c r="AG1542">
        <v>1600</v>
      </c>
      <c r="AH1542">
        <v>1590</v>
      </c>
      <c r="AI1542">
        <v>1741</v>
      </c>
      <c r="AJ1542">
        <v>1741</v>
      </c>
      <c r="AK1542">
        <v>1900</v>
      </c>
      <c r="AL1542">
        <v>1950</v>
      </c>
      <c r="AM1542">
        <v>1800</v>
      </c>
      <c r="AN1542">
        <v>1700</v>
      </c>
      <c r="AO1542">
        <v>1725</v>
      </c>
      <c r="AP1542">
        <v>1650</v>
      </c>
      <c r="AQ1542">
        <v>1550</v>
      </c>
      <c r="AR1542">
        <v>1500</v>
      </c>
      <c r="AS1542">
        <v>1500</v>
      </c>
      <c r="AT1542">
        <v>1500</v>
      </c>
      <c r="AU1542">
        <v>1500</v>
      </c>
      <c r="AV1542">
        <v>1500</v>
      </c>
      <c r="AW1542">
        <v>1500</v>
      </c>
      <c r="AX1542">
        <v>1500</v>
      </c>
      <c r="AY1542">
        <v>1600</v>
      </c>
      <c r="AZ1542">
        <v>1600</v>
      </c>
      <c r="BA1542">
        <v>1600</v>
      </c>
      <c r="BB1542">
        <v>1500</v>
      </c>
      <c r="BC1542">
        <v>1550</v>
      </c>
      <c r="BD1542">
        <v>1800</v>
      </c>
      <c r="BE1542">
        <v>1865</v>
      </c>
      <c r="BF1542">
        <v>1762.5</v>
      </c>
      <c r="BG1542">
        <v>1800</v>
      </c>
      <c r="BH1542">
        <v>1700</v>
      </c>
      <c r="BI1542">
        <v>1900</v>
      </c>
      <c r="BJ1542">
        <v>1834</v>
      </c>
      <c r="BK1542">
        <v>1700</v>
      </c>
      <c r="BL1542">
        <v>1800</v>
      </c>
      <c r="BM1542">
        <v>1800</v>
      </c>
      <c r="BN1542">
        <v>1675</v>
      </c>
      <c r="BO1542">
        <v>1725</v>
      </c>
      <c r="BP1542">
        <v>2000</v>
      </c>
      <c r="BQ1542">
        <v>2000</v>
      </c>
      <c r="BR1542">
        <v>1902</v>
      </c>
      <c r="BS1542">
        <v>1930</v>
      </c>
      <c r="BT1542">
        <v>2000</v>
      </c>
      <c r="BU1542">
        <v>2146</v>
      </c>
      <c r="BV1542">
        <v>2149</v>
      </c>
      <c r="BW1542">
        <v>2127</v>
      </c>
      <c r="BX1542">
        <v>1950</v>
      </c>
      <c r="BY1542">
        <v>1950</v>
      </c>
      <c r="BZ1542">
        <v>2127.5</v>
      </c>
      <c r="CA1542">
        <v>2182.5</v>
      </c>
      <c r="CB1542">
        <v>1852</v>
      </c>
      <c r="CC1542">
        <v>1900</v>
      </c>
      <c r="CD1542">
        <v>2026</v>
      </c>
      <c r="CE1542">
        <v>2083</v>
      </c>
      <c r="CF1542">
        <v>2037</v>
      </c>
      <c r="CG1542">
        <v>2095</v>
      </c>
      <c r="CH1542">
        <v>2067</v>
      </c>
      <c r="CI1542">
        <v>2006.5</v>
      </c>
      <c r="CJ1542">
        <v>2100</v>
      </c>
      <c r="CK1542">
        <v>2212.5</v>
      </c>
      <c r="CL1542">
        <v>2250</v>
      </c>
      <c r="CM1542">
        <v>2300</v>
      </c>
      <c r="CN1542">
        <v>2000</v>
      </c>
      <c r="CO1542">
        <v>2080</v>
      </c>
      <c r="CP1542">
        <v>2000</v>
      </c>
      <c r="CQ1542">
        <v>2100</v>
      </c>
      <c r="CR1542">
        <v>2107.5</v>
      </c>
      <c r="CS1542">
        <v>2099.5</v>
      </c>
      <c r="CT1542">
        <v>2200</v>
      </c>
      <c r="CU1542">
        <v>2200</v>
      </c>
      <c r="CV1542">
        <v>2300</v>
      </c>
    </row>
    <row r="1543" spans="1:100" x14ac:dyDescent="0.25">
      <c r="A1543">
        <v>33019</v>
      </c>
      <c r="B1543" s="4" t="s">
        <v>472</v>
      </c>
      <c r="C1543" s="4" t="s">
        <v>171</v>
      </c>
      <c r="D1543" s="4" t="s">
        <v>172</v>
      </c>
      <c r="E1543" s="4" t="s">
        <v>194</v>
      </c>
      <c r="F1543">
        <v>1542</v>
      </c>
      <c r="CE1543">
        <v>2500</v>
      </c>
      <c r="CF1543">
        <v>2500</v>
      </c>
      <c r="CG1543">
        <v>2600</v>
      </c>
      <c r="CH1543">
        <v>2350</v>
      </c>
      <c r="CI1543">
        <v>2390</v>
      </c>
      <c r="CJ1543">
        <v>2300</v>
      </c>
      <c r="CK1543">
        <v>2300</v>
      </c>
      <c r="CL1543">
        <v>2700</v>
      </c>
      <c r="CM1543">
        <v>2800</v>
      </c>
      <c r="CN1543">
        <v>2800</v>
      </c>
      <c r="CO1543">
        <v>2900</v>
      </c>
      <c r="CP1543">
        <v>2900</v>
      </c>
      <c r="CQ1543">
        <v>2850</v>
      </c>
      <c r="CR1543">
        <v>2795</v>
      </c>
      <c r="CS1543">
        <v>2795</v>
      </c>
      <c r="CT1543">
        <v>2825</v>
      </c>
      <c r="CU1543">
        <v>2797.5</v>
      </c>
      <c r="CV1543">
        <v>2575</v>
      </c>
    </row>
    <row r="1544" spans="1:100" x14ac:dyDescent="0.25">
      <c r="A1544">
        <v>11228</v>
      </c>
      <c r="B1544" s="4" t="s">
        <v>101</v>
      </c>
      <c r="C1544" s="4" t="s">
        <v>102</v>
      </c>
      <c r="D1544" s="4" t="s">
        <v>101</v>
      </c>
      <c r="E1544" s="4" t="s">
        <v>118</v>
      </c>
      <c r="F1544">
        <v>1543</v>
      </c>
      <c r="AC1544">
        <v>1675</v>
      </c>
      <c r="AD1544">
        <v>1637.5</v>
      </c>
      <c r="AE1544">
        <v>1600</v>
      </c>
      <c r="AF1544">
        <v>1600</v>
      </c>
      <c r="AG1544">
        <v>1600</v>
      </c>
      <c r="AH1544">
        <v>1600</v>
      </c>
      <c r="AI1544">
        <v>1700</v>
      </c>
      <c r="AJ1544">
        <v>1625</v>
      </c>
      <c r="AK1544">
        <v>1525</v>
      </c>
      <c r="AL1544">
        <v>1550</v>
      </c>
      <c r="AM1544">
        <v>1600</v>
      </c>
      <c r="AN1544">
        <v>1600</v>
      </c>
      <c r="AO1544">
        <v>1600</v>
      </c>
      <c r="AP1544">
        <v>1725</v>
      </c>
      <c r="AQ1544">
        <v>1750</v>
      </c>
      <c r="AR1544">
        <v>1750</v>
      </c>
      <c r="AS1544">
        <v>1700</v>
      </c>
      <c r="AT1544">
        <v>1750</v>
      </c>
      <c r="AU1544">
        <v>1700</v>
      </c>
      <c r="AV1544">
        <v>1662.5</v>
      </c>
      <c r="AW1544">
        <v>1662.5</v>
      </c>
      <c r="AX1544">
        <v>1650</v>
      </c>
      <c r="AY1544">
        <v>1700</v>
      </c>
      <c r="AZ1544">
        <v>1675</v>
      </c>
      <c r="BA1544">
        <v>1750</v>
      </c>
      <c r="BB1544">
        <v>1750</v>
      </c>
      <c r="BC1544">
        <v>1700</v>
      </c>
      <c r="BD1544">
        <v>1700</v>
      </c>
      <c r="BE1544">
        <v>1750</v>
      </c>
      <c r="BF1544">
        <v>1800</v>
      </c>
      <c r="BG1544">
        <v>1800</v>
      </c>
      <c r="BH1544">
        <v>1825</v>
      </c>
      <c r="BI1544">
        <v>1800</v>
      </c>
      <c r="BJ1544">
        <v>1950</v>
      </c>
      <c r="BK1544">
        <v>2000</v>
      </c>
      <c r="BL1544">
        <v>1995</v>
      </c>
      <c r="BM1544">
        <v>1925</v>
      </c>
      <c r="BN1544">
        <v>1850</v>
      </c>
      <c r="BO1544">
        <v>1780</v>
      </c>
      <c r="BP1544">
        <v>1750</v>
      </c>
      <c r="BQ1544">
        <v>1800</v>
      </c>
      <c r="BR1544">
        <v>1800</v>
      </c>
      <c r="BS1544">
        <v>1850</v>
      </c>
      <c r="BT1544">
        <v>1850</v>
      </c>
      <c r="BU1544">
        <v>1900</v>
      </c>
      <c r="BV1544">
        <v>1950</v>
      </c>
      <c r="BW1544">
        <v>1900</v>
      </c>
      <c r="BX1544">
        <v>1900</v>
      </c>
      <c r="BY1544">
        <v>2000</v>
      </c>
      <c r="BZ1544">
        <v>2000</v>
      </c>
      <c r="CA1544">
        <v>1999</v>
      </c>
      <c r="CB1544">
        <v>1900</v>
      </c>
      <c r="CC1544">
        <v>1900</v>
      </c>
      <c r="CD1544">
        <v>2000</v>
      </c>
      <c r="CE1544">
        <v>2000</v>
      </c>
      <c r="CF1544">
        <v>1950</v>
      </c>
      <c r="CG1544">
        <v>1900</v>
      </c>
      <c r="CH1544">
        <v>1975</v>
      </c>
      <c r="CI1544">
        <v>1900</v>
      </c>
      <c r="CJ1544">
        <v>1950</v>
      </c>
      <c r="CK1544">
        <v>2000</v>
      </c>
      <c r="CL1544">
        <v>2100</v>
      </c>
      <c r="CM1544">
        <v>2000</v>
      </c>
      <c r="CN1544">
        <v>1900</v>
      </c>
      <c r="CO1544">
        <v>1912.5</v>
      </c>
      <c r="CP1544">
        <v>1850</v>
      </c>
      <c r="CQ1544">
        <v>1900</v>
      </c>
      <c r="CR1544">
        <v>2000</v>
      </c>
      <c r="CS1544">
        <v>2000</v>
      </c>
      <c r="CT1544">
        <v>2000</v>
      </c>
      <c r="CU1544">
        <v>1900</v>
      </c>
      <c r="CV1544">
        <v>2000</v>
      </c>
    </row>
    <row r="1545" spans="1:100" x14ac:dyDescent="0.25">
      <c r="A1545">
        <v>31707</v>
      </c>
      <c r="B1545" s="4" t="s">
        <v>586</v>
      </c>
      <c r="C1545" s="4" t="s">
        <v>139</v>
      </c>
      <c r="D1545" s="4" t="s">
        <v>586</v>
      </c>
      <c r="E1545" s="4" t="s">
        <v>1143</v>
      </c>
      <c r="F1545">
        <v>1544</v>
      </c>
      <c r="CJ1545">
        <v>575</v>
      </c>
      <c r="CK1545">
        <v>550</v>
      </c>
      <c r="CL1545">
        <v>542.5</v>
      </c>
      <c r="CM1545">
        <v>550</v>
      </c>
      <c r="CN1545">
        <v>495</v>
      </c>
      <c r="CO1545">
        <v>530</v>
      </c>
      <c r="CP1545">
        <v>575</v>
      </c>
      <c r="CQ1545">
        <v>557.5</v>
      </c>
      <c r="CR1545">
        <v>557.5</v>
      </c>
      <c r="CS1545">
        <v>545</v>
      </c>
      <c r="CT1545">
        <v>545</v>
      </c>
      <c r="CU1545">
        <v>550</v>
      </c>
      <c r="CV1545">
        <v>525</v>
      </c>
    </row>
    <row r="1546" spans="1:100" x14ac:dyDescent="0.25">
      <c r="A1546">
        <v>94596</v>
      </c>
      <c r="B1546" s="4" t="s">
        <v>1144</v>
      </c>
      <c r="C1546" s="4" t="s">
        <v>117</v>
      </c>
      <c r="D1546" s="4" t="s">
        <v>116</v>
      </c>
      <c r="E1546" s="4" t="s">
        <v>137</v>
      </c>
      <c r="F1546">
        <v>1545</v>
      </c>
      <c r="BX1546">
        <v>2800</v>
      </c>
      <c r="BY1546">
        <v>2600</v>
      </c>
      <c r="BZ1546">
        <v>3000</v>
      </c>
      <c r="CA1546">
        <v>3190</v>
      </c>
      <c r="CB1546">
        <v>2700</v>
      </c>
      <c r="CC1546">
        <v>2650</v>
      </c>
      <c r="CD1546">
        <v>2900</v>
      </c>
      <c r="CE1546">
        <v>2471</v>
      </c>
      <c r="CF1546">
        <v>2653</v>
      </c>
      <c r="CG1546">
        <v>2365</v>
      </c>
      <c r="CH1546">
        <v>2450</v>
      </c>
      <c r="CI1546">
        <v>2405</v>
      </c>
      <c r="CJ1546">
        <v>2600</v>
      </c>
      <c r="CK1546">
        <v>2950</v>
      </c>
      <c r="CL1546">
        <v>3125</v>
      </c>
      <c r="CM1546">
        <v>2948</v>
      </c>
      <c r="CN1546">
        <v>2850</v>
      </c>
      <c r="CO1546">
        <v>2887.5</v>
      </c>
      <c r="CP1546">
        <v>2886</v>
      </c>
      <c r="CQ1546">
        <v>2800</v>
      </c>
      <c r="CR1546">
        <v>2824.5</v>
      </c>
      <c r="CS1546">
        <v>2613</v>
      </c>
      <c r="CT1546">
        <v>2600</v>
      </c>
      <c r="CU1546">
        <v>2590</v>
      </c>
      <c r="CV1546">
        <v>2657</v>
      </c>
    </row>
    <row r="1547" spans="1:100" x14ac:dyDescent="0.25">
      <c r="A1547">
        <v>64111</v>
      </c>
      <c r="B1547" s="4" t="s">
        <v>651</v>
      </c>
      <c r="C1547" s="4" t="s">
        <v>153</v>
      </c>
      <c r="D1547" s="4" t="s">
        <v>651</v>
      </c>
      <c r="E1547" s="4" t="s">
        <v>858</v>
      </c>
      <c r="F1547">
        <v>1546</v>
      </c>
      <c r="CF1547">
        <v>1150</v>
      </c>
      <c r="CG1547">
        <v>1150</v>
      </c>
      <c r="CH1547">
        <v>1159</v>
      </c>
      <c r="CI1547">
        <v>1342.5</v>
      </c>
      <c r="CJ1547">
        <v>1199</v>
      </c>
      <c r="CK1547">
        <v>1195</v>
      </c>
      <c r="CL1547">
        <v>1245</v>
      </c>
      <c r="CM1547">
        <v>1260</v>
      </c>
      <c r="CN1547">
        <v>1243</v>
      </c>
      <c r="CO1547">
        <v>1200</v>
      </c>
      <c r="CP1547">
        <v>1174.5</v>
      </c>
      <c r="CQ1547">
        <v>1200</v>
      </c>
      <c r="CR1547">
        <v>1115</v>
      </c>
      <c r="CS1547">
        <v>1154</v>
      </c>
      <c r="CT1547">
        <v>1250</v>
      </c>
      <c r="CU1547">
        <v>1200</v>
      </c>
      <c r="CV1547">
        <v>1240</v>
      </c>
    </row>
    <row r="1548" spans="1:100" x14ac:dyDescent="0.25">
      <c r="A1548">
        <v>94597</v>
      </c>
      <c r="B1548" s="4" t="s">
        <v>1144</v>
      </c>
      <c r="C1548" s="4" t="s">
        <v>117</v>
      </c>
      <c r="D1548" s="4" t="s">
        <v>116</v>
      </c>
      <c r="E1548" s="4" t="s">
        <v>137</v>
      </c>
      <c r="F1548">
        <v>1547</v>
      </c>
      <c r="CD1548">
        <v>2550</v>
      </c>
      <c r="CE1548">
        <v>2650</v>
      </c>
      <c r="CF1548">
        <v>2645</v>
      </c>
      <c r="CG1548">
        <v>2750</v>
      </c>
      <c r="CH1548">
        <v>2550</v>
      </c>
      <c r="CI1548">
        <v>2700</v>
      </c>
      <c r="CJ1548">
        <v>2600</v>
      </c>
      <c r="CK1548">
        <v>2600</v>
      </c>
      <c r="CL1548">
        <v>2700</v>
      </c>
      <c r="CM1548">
        <v>2495</v>
      </c>
      <c r="CN1548">
        <v>2600</v>
      </c>
      <c r="CO1548">
        <v>2600</v>
      </c>
      <c r="CP1548">
        <v>2600</v>
      </c>
      <c r="CQ1548">
        <v>2620.5</v>
      </c>
      <c r="CR1548">
        <v>2600</v>
      </c>
      <c r="CS1548">
        <v>2700</v>
      </c>
      <c r="CT1548">
        <v>2669.5</v>
      </c>
      <c r="CU1548">
        <v>2650</v>
      </c>
      <c r="CV1548">
        <v>2725</v>
      </c>
    </row>
    <row r="1549" spans="1:100" x14ac:dyDescent="0.25">
      <c r="A1549">
        <v>94598</v>
      </c>
      <c r="B1549" s="4" t="s">
        <v>1144</v>
      </c>
      <c r="C1549" s="4" t="s">
        <v>117</v>
      </c>
      <c r="D1549" s="4" t="s">
        <v>116</v>
      </c>
      <c r="E1549" s="4" t="s">
        <v>137</v>
      </c>
      <c r="F1549">
        <v>1547</v>
      </c>
      <c r="CG1549">
        <v>2361.5</v>
      </c>
      <c r="CH1549">
        <v>2750</v>
      </c>
      <c r="CI1549">
        <v>2625</v>
      </c>
      <c r="CJ1549">
        <v>2400</v>
      </c>
      <c r="CK1549">
        <v>2395</v>
      </c>
      <c r="CL1549">
        <v>2425</v>
      </c>
      <c r="CM1549">
        <v>2712.5</v>
      </c>
      <c r="CN1549">
        <v>2700</v>
      </c>
      <c r="CO1549">
        <v>2650</v>
      </c>
      <c r="CP1549">
        <v>2600</v>
      </c>
      <c r="CQ1549">
        <v>2700</v>
      </c>
      <c r="CR1549">
        <v>2700</v>
      </c>
      <c r="CS1549">
        <v>2650</v>
      </c>
      <c r="CT1549">
        <v>2600</v>
      </c>
      <c r="CU1549">
        <v>2400</v>
      </c>
      <c r="CV1549">
        <v>2724</v>
      </c>
    </row>
    <row r="1550" spans="1:100" x14ac:dyDescent="0.25">
      <c r="A1550">
        <v>92663</v>
      </c>
      <c r="B1550" s="4" t="s">
        <v>841</v>
      </c>
      <c r="C1550" s="4" t="s">
        <v>117</v>
      </c>
      <c r="D1550" s="4" t="s">
        <v>124</v>
      </c>
      <c r="E1550" s="4" t="s">
        <v>257</v>
      </c>
      <c r="F1550">
        <v>1549</v>
      </c>
      <c r="CE1550">
        <v>2600</v>
      </c>
      <c r="CF1550">
        <v>2241.5</v>
      </c>
      <c r="CG1550">
        <v>2250</v>
      </c>
      <c r="CH1550">
        <v>2326.5</v>
      </c>
      <c r="CI1550">
        <v>2339.5</v>
      </c>
      <c r="CJ1550">
        <v>2295</v>
      </c>
      <c r="CK1550">
        <v>2257.5</v>
      </c>
      <c r="CL1550">
        <v>2337</v>
      </c>
      <c r="CM1550">
        <v>2600</v>
      </c>
      <c r="CN1550">
        <v>2472.5</v>
      </c>
      <c r="CO1550">
        <v>2400</v>
      </c>
      <c r="CP1550">
        <v>2388.5</v>
      </c>
      <c r="CQ1550">
        <v>2425</v>
      </c>
      <c r="CR1550">
        <v>2500</v>
      </c>
      <c r="CS1550">
        <v>2497.5</v>
      </c>
      <c r="CT1550">
        <v>2395</v>
      </c>
      <c r="CU1550">
        <v>2403</v>
      </c>
      <c r="CV1550">
        <v>2448.5</v>
      </c>
    </row>
    <row r="1551" spans="1:100" x14ac:dyDescent="0.25">
      <c r="A1551">
        <v>28401</v>
      </c>
      <c r="B1551" s="4" t="s">
        <v>644</v>
      </c>
      <c r="C1551" s="4" t="s">
        <v>134</v>
      </c>
      <c r="D1551" s="4" t="s">
        <v>644</v>
      </c>
      <c r="E1551" s="4" t="s">
        <v>645</v>
      </c>
      <c r="F1551">
        <v>1550</v>
      </c>
      <c r="CJ1551">
        <v>970</v>
      </c>
      <c r="CK1551">
        <v>950</v>
      </c>
      <c r="CL1551">
        <v>1099</v>
      </c>
      <c r="CM1551">
        <v>962.5</v>
      </c>
      <c r="CN1551">
        <v>950</v>
      </c>
      <c r="CO1551">
        <v>1062</v>
      </c>
      <c r="CP1551">
        <v>1075</v>
      </c>
      <c r="CQ1551">
        <v>1097.5</v>
      </c>
      <c r="CR1551">
        <v>1050</v>
      </c>
      <c r="CS1551">
        <v>987.5</v>
      </c>
      <c r="CT1551">
        <v>950</v>
      </c>
      <c r="CU1551">
        <v>1050</v>
      </c>
      <c r="CV1551">
        <v>1112.5</v>
      </c>
    </row>
    <row r="1552" spans="1:100" x14ac:dyDescent="0.25">
      <c r="A1552">
        <v>22310</v>
      </c>
      <c r="B1552" s="4" t="s">
        <v>1135</v>
      </c>
      <c r="C1552" s="4" t="s">
        <v>175</v>
      </c>
      <c r="D1552" s="4" t="s">
        <v>142</v>
      </c>
      <c r="E1552" s="4" t="s">
        <v>519</v>
      </c>
      <c r="F1552">
        <v>1551</v>
      </c>
      <c r="CF1552">
        <v>1685</v>
      </c>
      <c r="CG1552">
        <v>1687</v>
      </c>
      <c r="CH1552">
        <v>1700</v>
      </c>
      <c r="CI1552">
        <v>1755</v>
      </c>
      <c r="CJ1552">
        <v>1770</v>
      </c>
      <c r="CK1552">
        <v>1755</v>
      </c>
      <c r="CL1552">
        <v>1725</v>
      </c>
      <c r="CM1552">
        <v>1750</v>
      </c>
      <c r="CN1552">
        <v>1700</v>
      </c>
      <c r="CO1552">
        <v>1697.5</v>
      </c>
      <c r="CP1552">
        <v>1700</v>
      </c>
      <c r="CQ1552">
        <v>1717</v>
      </c>
      <c r="CR1552">
        <v>1700</v>
      </c>
      <c r="CS1552">
        <v>1750</v>
      </c>
      <c r="CT1552">
        <v>1817.5</v>
      </c>
      <c r="CU1552">
        <v>1750</v>
      </c>
      <c r="CV1552">
        <v>1833</v>
      </c>
    </row>
    <row r="1553" spans="1:100" x14ac:dyDescent="0.25">
      <c r="A1553">
        <v>77802</v>
      </c>
      <c r="B1553" s="4" t="s">
        <v>1145</v>
      </c>
      <c r="C1553" s="4" t="s">
        <v>108</v>
      </c>
      <c r="D1553" s="4" t="s">
        <v>277</v>
      </c>
      <c r="E1553" s="4" t="s">
        <v>278</v>
      </c>
      <c r="F1553">
        <v>1552</v>
      </c>
      <c r="CG1553">
        <v>950</v>
      </c>
      <c r="CH1553">
        <v>925</v>
      </c>
      <c r="CI1553">
        <v>937.5</v>
      </c>
      <c r="CJ1553">
        <v>950</v>
      </c>
      <c r="CK1553">
        <v>962.5</v>
      </c>
      <c r="CL1553">
        <v>845</v>
      </c>
      <c r="CM1553">
        <v>845</v>
      </c>
      <c r="CN1553">
        <v>895</v>
      </c>
      <c r="CO1553">
        <v>922.5</v>
      </c>
      <c r="CP1553">
        <v>975</v>
      </c>
      <c r="CQ1553">
        <v>925</v>
      </c>
      <c r="CR1553">
        <v>885</v>
      </c>
      <c r="CS1553">
        <v>925</v>
      </c>
      <c r="CT1553">
        <v>950</v>
      </c>
      <c r="CU1553">
        <v>935</v>
      </c>
      <c r="CV1553">
        <v>925</v>
      </c>
    </row>
    <row r="1554" spans="1:100" x14ac:dyDescent="0.25">
      <c r="A1554">
        <v>91321</v>
      </c>
      <c r="B1554" s="4" t="s">
        <v>952</v>
      </c>
      <c r="C1554" s="4" t="s">
        <v>117</v>
      </c>
      <c r="D1554" s="4" t="s">
        <v>124</v>
      </c>
      <c r="E1554" s="4" t="s">
        <v>125</v>
      </c>
      <c r="F1554">
        <v>1553</v>
      </c>
      <c r="CK1554">
        <v>1847.5</v>
      </c>
      <c r="CL1554">
        <v>1850</v>
      </c>
      <c r="CM1554">
        <v>1850</v>
      </c>
      <c r="CN1554">
        <v>1805</v>
      </c>
      <c r="CO1554">
        <v>1750</v>
      </c>
      <c r="CP1554">
        <v>1845</v>
      </c>
      <c r="CQ1554">
        <v>2000</v>
      </c>
      <c r="CR1554">
        <v>1975</v>
      </c>
      <c r="CS1554">
        <v>2005</v>
      </c>
      <c r="CT1554">
        <v>1975</v>
      </c>
      <c r="CU1554">
        <v>1975</v>
      </c>
      <c r="CV1554">
        <v>1925</v>
      </c>
    </row>
    <row r="1555" spans="1:100" x14ac:dyDescent="0.25">
      <c r="A1555">
        <v>2143</v>
      </c>
      <c r="B1555" s="4" t="s">
        <v>1146</v>
      </c>
      <c r="C1555" s="4" t="s">
        <v>199</v>
      </c>
      <c r="D1555" s="4" t="s">
        <v>200</v>
      </c>
      <c r="E1555" s="4" t="s">
        <v>259</v>
      </c>
      <c r="F1555">
        <v>1554</v>
      </c>
      <c r="AH1555">
        <v>2100</v>
      </c>
      <c r="AI1555">
        <v>2000</v>
      </c>
      <c r="AJ1555">
        <v>2100</v>
      </c>
      <c r="AK1555">
        <v>2200</v>
      </c>
      <c r="AL1555">
        <v>2497.5</v>
      </c>
      <c r="AM1555">
        <v>2300</v>
      </c>
      <c r="AN1555">
        <v>2200</v>
      </c>
      <c r="AO1555">
        <v>2225</v>
      </c>
      <c r="AP1555">
        <v>2250</v>
      </c>
      <c r="AQ1555">
        <v>2200</v>
      </c>
      <c r="AR1555">
        <v>2100</v>
      </c>
      <c r="AS1555">
        <v>2200</v>
      </c>
      <c r="AT1555">
        <v>2200</v>
      </c>
      <c r="AU1555">
        <v>2200</v>
      </c>
      <c r="AV1555">
        <v>2200</v>
      </c>
      <c r="AW1555">
        <v>2249</v>
      </c>
      <c r="AX1555">
        <v>2300</v>
      </c>
      <c r="AY1555">
        <v>2250</v>
      </c>
      <c r="AZ1555">
        <v>2300</v>
      </c>
      <c r="BA1555">
        <v>2250</v>
      </c>
      <c r="BB1555">
        <v>2250</v>
      </c>
      <c r="BC1555">
        <v>2249</v>
      </c>
      <c r="BD1555">
        <v>2200</v>
      </c>
      <c r="BE1555">
        <v>2100</v>
      </c>
      <c r="BF1555">
        <v>2200</v>
      </c>
      <c r="BG1555">
        <v>2200</v>
      </c>
      <c r="BH1555">
        <v>2200</v>
      </c>
      <c r="BI1555">
        <v>2250</v>
      </c>
      <c r="BJ1555">
        <v>2300</v>
      </c>
      <c r="BK1555">
        <v>2300</v>
      </c>
      <c r="BL1555">
        <v>2300</v>
      </c>
      <c r="BM1555">
        <v>2300</v>
      </c>
      <c r="BN1555">
        <v>2200</v>
      </c>
      <c r="BO1555">
        <v>2100</v>
      </c>
      <c r="BP1555">
        <v>2100</v>
      </c>
      <c r="BQ1555">
        <v>2100</v>
      </c>
      <c r="BR1555">
        <v>2100</v>
      </c>
      <c r="BS1555">
        <v>2100</v>
      </c>
      <c r="BT1555">
        <v>2100</v>
      </c>
      <c r="BU1555">
        <v>2300</v>
      </c>
      <c r="BV1555">
        <v>2325</v>
      </c>
      <c r="BW1555">
        <v>2300</v>
      </c>
      <c r="BX1555">
        <v>2350</v>
      </c>
      <c r="BY1555">
        <v>2400</v>
      </c>
      <c r="BZ1555">
        <v>2400</v>
      </c>
      <c r="CA1555">
        <v>2500</v>
      </c>
      <c r="CB1555">
        <v>2300</v>
      </c>
      <c r="CC1555">
        <v>2250</v>
      </c>
      <c r="CD1555">
        <v>2249</v>
      </c>
      <c r="CE1555">
        <v>2250</v>
      </c>
      <c r="CF1555">
        <v>2300</v>
      </c>
      <c r="CG1555">
        <v>2400</v>
      </c>
      <c r="CH1555">
        <v>2450</v>
      </c>
      <c r="CI1555">
        <v>2490</v>
      </c>
      <c r="CJ1555">
        <v>2470</v>
      </c>
      <c r="CK1555">
        <v>2550</v>
      </c>
      <c r="CL1555">
        <v>2500</v>
      </c>
      <c r="CM1555">
        <v>2500</v>
      </c>
      <c r="CN1555">
        <v>2400</v>
      </c>
      <c r="CO1555">
        <v>2400</v>
      </c>
      <c r="CP1555">
        <v>2400</v>
      </c>
      <c r="CQ1555">
        <v>2400</v>
      </c>
      <c r="CR1555">
        <v>2485</v>
      </c>
      <c r="CS1555">
        <v>2600</v>
      </c>
      <c r="CT1555">
        <v>2600</v>
      </c>
      <c r="CU1555">
        <v>2550</v>
      </c>
      <c r="CV1555">
        <v>2600</v>
      </c>
    </row>
    <row r="1556" spans="1:100" x14ac:dyDescent="0.25">
      <c r="A1556">
        <v>95032</v>
      </c>
      <c r="B1556" s="4" t="s">
        <v>1147</v>
      </c>
      <c r="C1556" s="4" t="s">
        <v>117</v>
      </c>
      <c r="D1556" s="4" t="s">
        <v>315</v>
      </c>
      <c r="E1556" s="4" t="s">
        <v>316</v>
      </c>
      <c r="F1556">
        <v>1555</v>
      </c>
      <c r="CE1556">
        <v>2850</v>
      </c>
      <c r="CF1556">
        <v>2900</v>
      </c>
      <c r="CG1556">
        <v>3200</v>
      </c>
      <c r="CH1556">
        <v>3300</v>
      </c>
      <c r="CI1556">
        <v>3525</v>
      </c>
      <c r="CJ1556">
        <v>3225</v>
      </c>
      <c r="CK1556">
        <v>3318</v>
      </c>
      <c r="CL1556">
        <v>3295</v>
      </c>
      <c r="CM1556">
        <v>3195</v>
      </c>
      <c r="CN1556">
        <v>3395</v>
      </c>
      <c r="CO1556">
        <v>3145</v>
      </c>
      <c r="CP1556">
        <v>3284</v>
      </c>
      <c r="CQ1556">
        <v>3343</v>
      </c>
      <c r="CR1556">
        <v>3100</v>
      </c>
      <c r="CS1556">
        <v>3295</v>
      </c>
      <c r="CT1556">
        <v>3484</v>
      </c>
      <c r="CU1556">
        <v>3425</v>
      </c>
      <c r="CV1556">
        <v>3425</v>
      </c>
    </row>
    <row r="1557" spans="1:100" x14ac:dyDescent="0.25">
      <c r="A1557">
        <v>32779</v>
      </c>
      <c r="B1557" s="4" t="s">
        <v>1148</v>
      </c>
      <c r="C1557" s="4" t="s">
        <v>171</v>
      </c>
      <c r="D1557" s="4" t="s">
        <v>299</v>
      </c>
      <c r="E1557" s="4" t="s">
        <v>411</v>
      </c>
      <c r="F1557">
        <v>1556</v>
      </c>
      <c r="CG1557">
        <v>1350</v>
      </c>
      <c r="CH1557">
        <v>1350</v>
      </c>
      <c r="CI1557">
        <v>1352</v>
      </c>
      <c r="CJ1557">
        <v>1414.5</v>
      </c>
      <c r="CK1557">
        <v>1350</v>
      </c>
      <c r="CL1557">
        <v>1329</v>
      </c>
      <c r="CM1557">
        <v>1350</v>
      </c>
      <c r="CN1557">
        <v>1454</v>
      </c>
      <c r="CO1557">
        <v>1430</v>
      </c>
      <c r="CP1557">
        <v>1430</v>
      </c>
      <c r="CQ1557">
        <v>1505</v>
      </c>
      <c r="CR1557">
        <v>1508</v>
      </c>
      <c r="CS1557">
        <v>1475</v>
      </c>
      <c r="CT1557">
        <v>1540</v>
      </c>
      <c r="CU1557">
        <v>1493</v>
      </c>
      <c r="CV1557">
        <v>1537</v>
      </c>
    </row>
    <row r="1558" spans="1:100" x14ac:dyDescent="0.25">
      <c r="A1558">
        <v>33487</v>
      </c>
      <c r="B1558" s="4" t="s">
        <v>443</v>
      </c>
      <c r="C1558" s="4" t="s">
        <v>171</v>
      </c>
      <c r="D1558" s="4" t="s">
        <v>172</v>
      </c>
      <c r="E1558" s="4" t="s">
        <v>196</v>
      </c>
      <c r="F1558">
        <v>1557</v>
      </c>
      <c r="CE1558">
        <v>2400</v>
      </c>
      <c r="CF1558">
        <v>2000</v>
      </c>
      <c r="CG1558">
        <v>2300</v>
      </c>
      <c r="CH1558">
        <v>2251.5</v>
      </c>
      <c r="CI1558">
        <v>2242</v>
      </c>
      <c r="CJ1558">
        <v>2255</v>
      </c>
      <c r="CK1558">
        <v>2267</v>
      </c>
      <c r="CL1558">
        <v>2300</v>
      </c>
      <c r="CM1558">
        <v>2326</v>
      </c>
      <c r="CN1558">
        <v>2306</v>
      </c>
      <c r="CO1558">
        <v>2397.5</v>
      </c>
      <c r="CP1558">
        <v>2400</v>
      </c>
      <c r="CQ1558">
        <v>2386</v>
      </c>
      <c r="CR1558">
        <v>2303.5</v>
      </c>
      <c r="CS1558">
        <v>2280.5</v>
      </c>
      <c r="CT1558">
        <v>2326</v>
      </c>
      <c r="CU1558">
        <v>2400</v>
      </c>
      <c r="CV1558">
        <v>2449</v>
      </c>
    </row>
    <row r="1559" spans="1:100" x14ac:dyDescent="0.25">
      <c r="A1559">
        <v>15216</v>
      </c>
      <c r="B1559" s="4" t="s">
        <v>597</v>
      </c>
      <c r="C1559" s="4" t="s">
        <v>208</v>
      </c>
      <c r="D1559" s="4" t="s">
        <v>597</v>
      </c>
      <c r="E1559" s="4" t="s">
        <v>598</v>
      </c>
      <c r="F1559">
        <v>1558</v>
      </c>
      <c r="CF1559">
        <v>897.5</v>
      </c>
      <c r="CG1559">
        <v>900</v>
      </c>
      <c r="CH1559">
        <v>899</v>
      </c>
      <c r="CI1559">
        <v>895</v>
      </c>
      <c r="CJ1559">
        <v>850</v>
      </c>
      <c r="CK1559">
        <v>925</v>
      </c>
      <c r="CL1559">
        <v>937.5</v>
      </c>
      <c r="CM1559">
        <v>895</v>
      </c>
      <c r="CN1559">
        <v>875</v>
      </c>
      <c r="CO1559">
        <v>875</v>
      </c>
      <c r="CP1559">
        <v>900</v>
      </c>
      <c r="CQ1559">
        <v>900</v>
      </c>
      <c r="CR1559">
        <v>900</v>
      </c>
      <c r="CS1559">
        <v>900</v>
      </c>
      <c r="CT1559">
        <v>950</v>
      </c>
      <c r="CU1559">
        <v>950</v>
      </c>
      <c r="CV1559">
        <v>975</v>
      </c>
    </row>
    <row r="1560" spans="1:100" x14ac:dyDescent="0.25">
      <c r="A1560">
        <v>89011</v>
      </c>
      <c r="B1560" s="4" t="s">
        <v>334</v>
      </c>
      <c r="C1560" s="4" t="s">
        <v>226</v>
      </c>
      <c r="D1560" s="4" t="s">
        <v>225</v>
      </c>
      <c r="E1560" s="4" t="s">
        <v>227</v>
      </c>
      <c r="F1560">
        <v>1559</v>
      </c>
      <c r="CE1560">
        <v>965</v>
      </c>
      <c r="CF1560">
        <v>949.5</v>
      </c>
      <c r="CG1560">
        <v>975</v>
      </c>
      <c r="CH1560">
        <v>975</v>
      </c>
      <c r="CI1560">
        <v>1015</v>
      </c>
      <c r="CJ1560">
        <v>1060</v>
      </c>
      <c r="CK1560">
        <v>1155</v>
      </c>
      <c r="CL1560">
        <v>1092.5</v>
      </c>
      <c r="CM1560">
        <v>1050</v>
      </c>
      <c r="CN1560">
        <v>1057.5</v>
      </c>
      <c r="CO1560">
        <v>985</v>
      </c>
      <c r="CP1560">
        <v>1037.5</v>
      </c>
      <c r="CQ1560">
        <v>1100</v>
      </c>
      <c r="CR1560">
        <v>1050</v>
      </c>
      <c r="CS1560">
        <v>1095</v>
      </c>
      <c r="CT1560">
        <v>1100</v>
      </c>
      <c r="CU1560">
        <v>1095</v>
      </c>
      <c r="CV1560">
        <v>1130</v>
      </c>
    </row>
    <row r="1561" spans="1:100" x14ac:dyDescent="0.25">
      <c r="A1561">
        <v>33912</v>
      </c>
      <c r="B1561" s="4" t="s">
        <v>557</v>
      </c>
      <c r="C1561" s="4" t="s">
        <v>171</v>
      </c>
      <c r="D1561" s="4" t="s">
        <v>557</v>
      </c>
      <c r="E1561" s="4" t="s">
        <v>558</v>
      </c>
      <c r="F1561">
        <v>1560</v>
      </c>
      <c r="CE1561">
        <v>1680</v>
      </c>
      <c r="CF1561">
        <v>1642</v>
      </c>
      <c r="CG1561">
        <v>1650</v>
      </c>
      <c r="CH1561">
        <v>1607.5</v>
      </c>
      <c r="CI1561">
        <v>1600</v>
      </c>
      <c r="CJ1561">
        <v>1600</v>
      </c>
      <c r="CK1561">
        <v>1697</v>
      </c>
      <c r="CL1561">
        <v>1797.5</v>
      </c>
      <c r="CM1561">
        <v>1794</v>
      </c>
      <c r="CN1561">
        <v>1737</v>
      </c>
      <c r="CO1561">
        <v>1800</v>
      </c>
      <c r="CP1561">
        <v>1842.5</v>
      </c>
      <c r="CQ1561">
        <v>1800</v>
      </c>
      <c r="CR1561">
        <v>1838.5</v>
      </c>
      <c r="CS1561">
        <v>1791.5</v>
      </c>
      <c r="CT1561">
        <v>1750</v>
      </c>
      <c r="CU1561">
        <v>1721.5</v>
      </c>
      <c r="CV1561">
        <v>1650</v>
      </c>
    </row>
    <row r="1562" spans="1:100" x14ac:dyDescent="0.25">
      <c r="A1562">
        <v>97212</v>
      </c>
      <c r="B1562" s="4" t="s">
        <v>245</v>
      </c>
      <c r="C1562" s="4" t="s">
        <v>246</v>
      </c>
      <c r="D1562" s="4" t="s">
        <v>245</v>
      </c>
      <c r="E1562" s="4" t="s">
        <v>247</v>
      </c>
      <c r="F1562">
        <v>1561</v>
      </c>
      <c r="CK1562">
        <v>1812.5</v>
      </c>
      <c r="CL1562">
        <v>1897.5</v>
      </c>
      <c r="CM1562">
        <v>1750</v>
      </c>
      <c r="CN1562">
        <v>1625</v>
      </c>
      <c r="CO1562">
        <v>1650</v>
      </c>
      <c r="CP1562">
        <v>1695</v>
      </c>
      <c r="CQ1562">
        <v>1625</v>
      </c>
      <c r="CR1562">
        <v>1625</v>
      </c>
      <c r="CS1562">
        <v>1595</v>
      </c>
      <c r="CT1562">
        <v>1637.5</v>
      </c>
      <c r="CU1562">
        <v>1625</v>
      </c>
      <c r="CV1562">
        <v>1595</v>
      </c>
    </row>
    <row r="1563" spans="1:100" x14ac:dyDescent="0.25">
      <c r="A1563">
        <v>6604</v>
      </c>
      <c r="B1563" s="4" t="s">
        <v>752</v>
      </c>
      <c r="C1563" s="4" t="s">
        <v>222</v>
      </c>
      <c r="D1563" s="4" t="s">
        <v>265</v>
      </c>
      <c r="E1563" s="4" t="s">
        <v>234</v>
      </c>
      <c r="F1563">
        <v>1562</v>
      </c>
      <c r="CI1563">
        <v>1300</v>
      </c>
      <c r="CJ1563">
        <v>1400</v>
      </c>
      <c r="CK1563">
        <v>1450</v>
      </c>
      <c r="CL1563">
        <v>1462.5</v>
      </c>
      <c r="CM1563">
        <v>1300</v>
      </c>
      <c r="CN1563">
        <v>1300</v>
      </c>
      <c r="CO1563">
        <v>1300</v>
      </c>
      <c r="CP1563">
        <v>1262.5</v>
      </c>
      <c r="CQ1563">
        <v>1200</v>
      </c>
      <c r="CR1563">
        <v>1150</v>
      </c>
      <c r="CS1563">
        <v>1300</v>
      </c>
      <c r="CT1563">
        <v>1350</v>
      </c>
      <c r="CU1563">
        <v>1287.5</v>
      </c>
      <c r="CV1563">
        <v>1275</v>
      </c>
    </row>
    <row r="1564" spans="1:100" x14ac:dyDescent="0.25">
      <c r="A1564">
        <v>63121</v>
      </c>
      <c r="B1564" s="4" t="s">
        <v>1149</v>
      </c>
      <c r="C1564" s="4" t="s">
        <v>153</v>
      </c>
      <c r="D1564" s="4" t="s">
        <v>154</v>
      </c>
      <c r="E1564" s="4" t="s">
        <v>368</v>
      </c>
      <c r="F1564">
        <v>1563</v>
      </c>
      <c r="CG1564">
        <v>700</v>
      </c>
      <c r="CH1564">
        <v>750</v>
      </c>
      <c r="CI1564">
        <v>750</v>
      </c>
      <c r="CJ1564">
        <v>750</v>
      </c>
      <c r="CK1564">
        <v>750</v>
      </c>
      <c r="CL1564">
        <v>750</v>
      </c>
      <c r="CM1564">
        <v>750</v>
      </c>
      <c r="CN1564">
        <v>750</v>
      </c>
      <c r="CO1564">
        <v>750</v>
      </c>
      <c r="CP1564">
        <v>750</v>
      </c>
      <c r="CQ1564">
        <v>750</v>
      </c>
      <c r="CR1564">
        <v>750</v>
      </c>
      <c r="CS1564">
        <v>750</v>
      </c>
      <c r="CT1564">
        <v>750</v>
      </c>
      <c r="CU1564">
        <v>750</v>
      </c>
      <c r="CV1564">
        <v>800</v>
      </c>
    </row>
    <row r="1565" spans="1:100" x14ac:dyDescent="0.25">
      <c r="A1565">
        <v>19468</v>
      </c>
      <c r="B1565" s="4" t="s">
        <v>1150</v>
      </c>
      <c r="C1565" s="4" t="s">
        <v>208</v>
      </c>
      <c r="D1565" s="4" t="s">
        <v>207</v>
      </c>
      <c r="E1565" s="4" t="s">
        <v>151</v>
      </c>
      <c r="F1565">
        <v>1564</v>
      </c>
      <c r="CF1565">
        <v>1455</v>
      </c>
      <c r="CG1565">
        <v>1400</v>
      </c>
      <c r="CH1565">
        <v>1405</v>
      </c>
      <c r="CI1565">
        <v>1376</v>
      </c>
      <c r="CJ1565">
        <v>1376</v>
      </c>
      <c r="CK1565">
        <v>1550</v>
      </c>
      <c r="CL1565">
        <v>1600</v>
      </c>
      <c r="CM1565">
        <v>1600</v>
      </c>
      <c r="CN1565">
        <v>1520</v>
      </c>
      <c r="CO1565">
        <v>1515</v>
      </c>
      <c r="CP1565">
        <v>1515</v>
      </c>
      <c r="CQ1565">
        <v>1527.5</v>
      </c>
      <c r="CR1565">
        <v>1455</v>
      </c>
      <c r="CS1565">
        <v>1552.5</v>
      </c>
      <c r="CT1565">
        <v>1580</v>
      </c>
      <c r="CU1565">
        <v>1575</v>
      </c>
      <c r="CV1565">
        <v>1612</v>
      </c>
    </row>
    <row r="1566" spans="1:100" x14ac:dyDescent="0.25">
      <c r="A1566">
        <v>11379</v>
      </c>
      <c r="B1566" s="4" t="s">
        <v>101</v>
      </c>
      <c r="C1566" s="4" t="s">
        <v>102</v>
      </c>
      <c r="D1566" s="4" t="s">
        <v>101</v>
      </c>
      <c r="E1566" s="4" t="s">
        <v>119</v>
      </c>
      <c r="F1566">
        <v>1565</v>
      </c>
      <c r="BY1566">
        <v>1812.5</v>
      </c>
      <c r="BZ1566">
        <v>1899</v>
      </c>
      <c r="CA1566">
        <v>1975</v>
      </c>
      <c r="CB1566">
        <v>1750</v>
      </c>
      <c r="CC1566">
        <v>1900</v>
      </c>
      <c r="CD1566">
        <v>1875</v>
      </c>
      <c r="CE1566">
        <v>1850</v>
      </c>
      <c r="CF1566">
        <v>1900</v>
      </c>
      <c r="CG1566">
        <v>1900</v>
      </c>
      <c r="CH1566">
        <v>1900</v>
      </c>
      <c r="CI1566">
        <v>2000</v>
      </c>
      <c r="CJ1566">
        <v>2000</v>
      </c>
      <c r="CK1566">
        <v>2000</v>
      </c>
      <c r="CL1566">
        <v>2000</v>
      </c>
      <c r="CM1566">
        <v>2000</v>
      </c>
      <c r="CN1566">
        <v>2000</v>
      </c>
      <c r="CO1566">
        <v>2000</v>
      </c>
      <c r="CP1566">
        <v>1999.5</v>
      </c>
      <c r="CQ1566">
        <v>1950</v>
      </c>
      <c r="CR1566">
        <v>1950</v>
      </c>
      <c r="CS1566">
        <v>1995</v>
      </c>
      <c r="CT1566">
        <v>2000</v>
      </c>
      <c r="CU1566">
        <v>2100</v>
      </c>
      <c r="CV1566">
        <v>2100</v>
      </c>
    </row>
    <row r="1567" spans="1:100" x14ac:dyDescent="0.25">
      <c r="A1567">
        <v>33712</v>
      </c>
      <c r="B1567" s="4" t="s">
        <v>1151</v>
      </c>
      <c r="C1567" s="4" t="s">
        <v>171</v>
      </c>
      <c r="D1567" s="4" t="s">
        <v>260</v>
      </c>
      <c r="E1567" s="4" t="s">
        <v>523</v>
      </c>
      <c r="F1567">
        <v>1566</v>
      </c>
      <c r="CE1567">
        <v>871</v>
      </c>
      <c r="CF1567">
        <v>1015</v>
      </c>
      <c r="CG1567">
        <v>995</v>
      </c>
      <c r="CH1567">
        <v>995</v>
      </c>
      <c r="CI1567">
        <v>995</v>
      </c>
      <c r="CJ1567">
        <v>995</v>
      </c>
      <c r="CK1567">
        <v>995</v>
      </c>
      <c r="CL1567">
        <v>995</v>
      </c>
      <c r="CM1567">
        <v>1020</v>
      </c>
      <c r="CN1567">
        <v>980</v>
      </c>
      <c r="CO1567">
        <v>995</v>
      </c>
      <c r="CP1567">
        <v>1010</v>
      </c>
      <c r="CQ1567">
        <v>1030</v>
      </c>
      <c r="CR1567">
        <v>944</v>
      </c>
      <c r="CS1567">
        <v>1090</v>
      </c>
      <c r="CT1567">
        <v>1030</v>
      </c>
      <c r="CU1567">
        <v>1043</v>
      </c>
      <c r="CV1567">
        <v>1043</v>
      </c>
    </row>
    <row r="1568" spans="1:100" x14ac:dyDescent="0.25">
      <c r="A1568">
        <v>28217</v>
      </c>
      <c r="B1568" s="4" t="s">
        <v>133</v>
      </c>
      <c r="C1568" s="4" t="s">
        <v>134</v>
      </c>
      <c r="D1568" s="4" t="s">
        <v>133</v>
      </c>
      <c r="E1568" s="4" t="s">
        <v>135</v>
      </c>
      <c r="F1568">
        <v>1567</v>
      </c>
      <c r="CF1568">
        <v>1150</v>
      </c>
      <c r="CG1568">
        <v>1119</v>
      </c>
      <c r="CH1568">
        <v>1137</v>
      </c>
      <c r="CI1568">
        <v>1177</v>
      </c>
      <c r="CJ1568">
        <v>1192</v>
      </c>
      <c r="CK1568">
        <v>1207</v>
      </c>
      <c r="CL1568">
        <v>1214</v>
      </c>
      <c r="CM1568">
        <v>1159.5</v>
      </c>
      <c r="CN1568">
        <v>1162</v>
      </c>
      <c r="CO1568">
        <v>1139</v>
      </c>
      <c r="CP1568">
        <v>1140</v>
      </c>
      <c r="CQ1568">
        <v>1125</v>
      </c>
      <c r="CR1568">
        <v>1140.5</v>
      </c>
      <c r="CS1568">
        <v>1148</v>
      </c>
      <c r="CT1568">
        <v>1163.5</v>
      </c>
      <c r="CU1568">
        <v>1212</v>
      </c>
      <c r="CV1568">
        <v>1209.5</v>
      </c>
    </row>
    <row r="1569" spans="1:100" x14ac:dyDescent="0.25">
      <c r="A1569">
        <v>33145</v>
      </c>
      <c r="B1569" s="4" t="s">
        <v>607</v>
      </c>
      <c r="C1569" s="4" t="s">
        <v>171</v>
      </c>
      <c r="D1569" s="4" t="s">
        <v>172</v>
      </c>
      <c r="E1569" s="4" t="s">
        <v>173</v>
      </c>
      <c r="F1569">
        <v>1568</v>
      </c>
      <c r="K1569">
        <v>1600</v>
      </c>
      <c r="L1569">
        <v>1650</v>
      </c>
      <c r="M1569">
        <v>1697.5</v>
      </c>
      <c r="N1569">
        <v>1700</v>
      </c>
      <c r="O1569">
        <v>1700</v>
      </c>
      <c r="P1569">
        <v>1700</v>
      </c>
      <c r="Q1569">
        <v>1780</v>
      </c>
      <c r="R1569">
        <v>1780</v>
      </c>
      <c r="S1569">
        <v>1780</v>
      </c>
      <c r="T1569">
        <v>1765</v>
      </c>
      <c r="U1569">
        <v>1700</v>
      </c>
      <c r="V1569">
        <v>1700</v>
      </c>
      <c r="W1569">
        <v>1775</v>
      </c>
      <c r="X1569">
        <v>1700</v>
      </c>
      <c r="Y1569">
        <v>1750</v>
      </c>
      <c r="Z1569">
        <v>1750</v>
      </c>
      <c r="AA1569">
        <v>1750</v>
      </c>
      <c r="AB1569">
        <v>1800</v>
      </c>
      <c r="AC1569">
        <v>1900</v>
      </c>
      <c r="AD1569">
        <v>1895</v>
      </c>
      <c r="AE1569">
        <v>1800</v>
      </c>
      <c r="AF1569">
        <v>1800</v>
      </c>
      <c r="AG1569">
        <v>1800</v>
      </c>
      <c r="AH1569">
        <v>1800</v>
      </c>
      <c r="AI1569">
        <v>1800</v>
      </c>
      <c r="AJ1569">
        <v>1800</v>
      </c>
      <c r="AK1569">
        <v>1850</v>
      </c>
      <c r="AL1569">
        <v>1850</v>
      </c>
      <c r="AM1569">
        <v>1900</v>
      </c>
      <c r="AN1569">
        <v>1900</v>
      </c>
      <c r="AO1569">
        <v>1900</v>
      </c>
      <c r="AP1569">
        <v>1950</v>
      </c>
      <c r="AQ1569">
        <v>1950</v>
      </c>
      <c r="AR1569">
        <v>1950</v>
      </c>
      <c r="AS1569">
        <v>1950</v>
      </c>
      <c r="AT1569">
        <v>1995</v>
      </c>
      <c r="AU1569">
        <v>2000</v>
      </c>
      <c r="AV1569">
        <v>2000</v>
      </c>
      <c r="AW1569">
        <v>2000</v>
      </c>
      <c r="AX1569">
        <v>2000</v>
      </c>
      <c r="AY1569">
        <v>2000</v>
      </c>
      <c r="AZ1569">
        <v>2000</v>
      </c>
      <c r="BA1569">
        <v>2000</v>
      </c>
      <c r="BB1569">
        <v>2000</v>
      </c>
      <c r="BC1569">
        <v>2100</v>
      </c>
      <c r="BD1569">
        <v>2000</v>
      </c>
      <c r="BE1569">
        <v>2000</v>
      </c>
      <c r="BF1569">
        <v>2000</v>
      </c>
      <c r="BG1569">
        <v>2000</v>
      </c>
      <c r="BH1569">
        <v>2100</v>
      </c>
      <c r="BI1569">
        <v>2100</v>
      </c>
      <c r="BJ1569">
        <v>2075</v>
      </c>
      <c r="BK1569">
        <v>2000</v>
      </c>
      <c r="BL1569">
        <v>2050</v>
      </c>
      <c r="BM1569">
        <v>2012.5</v>
      </c>
      <c r="BN1569">
        <v>2050</v>
      </c>
      <c r="BO1569">
        <v>2200</v>
      </c>
      <c r="BP1569">
        <v>2200</v>
      </c>
      <c r="BQ1569">
        <v>2224.5</v>
      </c>
      <c r="BR1569">
        <v>2137.5</v>
      </c>
      <c r="BS1569">
        <v>2150</v>
      </c>
      <c r="BT1569">
        <v>2200</v>
      </c>
      <c r="BU1569">
        <v>2200</v>
      </c>
      <c r="BV1569">
        <v>2150</v>
      </c>
      <c r="BW1569">
        <v>2180</v>
      </c>
      <c r="BX1569">
        <v>2200</v>
      </c>
      <c r="BY1569">
        <v>2100</v>
      </c>
      <c r="BZ1569">
        <v>2000</v>
      </c>
      <c r="CA1569">
        <v>2125</v>
      </c>
      <c r="CB1569">
        <v>2000</v>
      </c>
      <c r="CC1569">
        <v>2000</v>
      </c>
      <c r="CD1569">
        <v>2000</v>
      </c>
      <c r="CE1569">
        <v>2000</v>
      </c>
      <c r="CF1569">
        <v>2000</v>
      </c>
      <c r="CG1569">
        <v>1965</v>
      </c>
      <c r="CH1569">
        <v>2000</v>
      </c>
      <c r="CI1569">
        <v>2000</v>
      </c>
      <c r="CJ1569">
        <v>2200</v>
      </c>
      <c r="CK1569">
        <v>2200</v>
      </c>
      <c r="CL1569">
        <v>2200</v>
      </c>
      <c r="CM1569">
        <v>2175</v>
      </c>
      <c r="CN1569">
        <v>2100</v>
      </c>
      <c r="CO1569">
        <v>2100</v>
      </c>
      <c r="CP1569">
        <v>2100</v>
      </c>
      <c r="CQ1569">
        <v>2100</v>
      </c>
      <c r="CR1569">
        <v>2075</v>
      </c>
      <c r="CS1569">
        <v>2100</v>
      </c>
      <c r="CT1569">
        <v>2100</v>
      </c>
      <c r="CU1569">
        <v>2100</v>
      </c>
      <c r="CV1569">
        <v>2150</v>
      </c>
    </row>
    <row r="1570" spans="1:100" x14ac:dyDescent="0.25">
      <c r="A1570">
        <v>33607</v>
      </c>
      <c r="B1570" s="4" t="s">
        <v>260</v>
      </c>
      <c r="C1570" s="4" t="s">
        <v>171</v>
      </c>
      <c r="D1570" s="4" t="s">
        <v>260</v>
      </c>
      <c r="E1570" s="4" t="s">
        <v>261</v>
      </c>
      <c r="F1570">
        <v>1569</v>
      </c>
      <c r="BQ1570">
        <v>1532.5</v>
      </c>
      <c r="BR1570">
        <v>1480</v>
      </c>
      <c r="BS1570">
        <v>1480</v>
      </c>
      <c r="BT1570">
        <v>1470</v>
      </c>
      <c r="BU1570">
        <v>1550</v>
      </c>
      <c r="BV1570">
        <v>1566</v>
      </c>
      <c r="BW1570">
        <v>1550</v>
      </c>
      <c r="BX1570">
        <v>1744</v>
      </c>
      <c r="BY1570">
        <v>1802</v>
      </c>
      <c r="BZ1570">
        <v>1693</v>
      </c>
      <c r="CA1570">
        <v>1822</v>
      </c>
      <c r="CB1570">
        <v>1744</v>
      </c>
      <c r="CC1570">
        <v>1744</v>
      </c>
      <c r="CD1570">
        <v>1740</v>
      </c>
      <c r="CE1570">
        <v>1651</v>
      </c>
      <c r="CF1570">
        <v>1630</v>
      </c>
      <c r="CG1570">
        <v>1622.5</v>
      </c>
      <c r="CH1570">
        <v>1737.5</v>
      </c>
      <c r="CI1570">
        <v>1801</v>
      </c>
      <c r="CJ1570">
        <v>1739</v>
      </c>
      <c r="CK1570">
        <v>1700</v>
      </c>
      <c r="CL1570">
        <v>1709</v>
      </c>
      <c r="CM1570">
        <v>1750</v>
      </c>
      <c r="CN1570">
        <v>1748</v>
      </c>
      <c r="CO1570">
        <v>1711</v>
      </c>
      <c r="CP1570">
        <v>1680</v>
      </c>
      <c r="CQ1570">
        <v>1679</v>
      </c>
      <c r="CR1570">
        <v>1818</v>
      </c>
      <c r="CS1570">
        <v>1823</v>
      </c>
      <c r="CT1570">
        <v>1909</v>
      </c>
      <c r="CU1570">
        <v>1950</v>
      </c>
      <c r="CV1570">
        <v>1909</v>
      </c>
    </row>
    <row r="1571" spans="1:100" x14ac:dyDescent="0.25">
      <c r="A1571">
        <v>31322</v>
      </c>
      <c r="B1571" s="4" t="s">
        <v>1152</v>
      </c>
      <c r="C1571" s="4" t="s">
        <v>139</v>
      </c>
      <c r="D1571" s="4" t="s">
        <v>398</v>
      </c>
      <c r="E1571" s="4" t="s">
        <v>399</v>
      </c>
      <c r="F1571">
        <v>1570</v>
      </c>
      <c r="CI1571">
        <v>1213</v>
      </c>
      <c r="CJ1571">
        <v>1214</v>
      </c>
      <c r="CK1571">
        <v>1219.5</v>
      </c>
      <c r="CL1571">
        <v>1200</v>
      </c>
      <c r="CM1571">
        <v>1211.5</v>
      </c>
      <c r="CN1571">
        <v>1300</v>
      </c>
      <c r="CO1571">
        <v>1070</v>
      </c>
      <c r="CP1571">
        <v>1092.5</v>
      </c>
      <c r="CQ1571">
        <v>1050</v>
      </c>
      <c r="CR1571">
        <v>1150</v>
      </c>
      <c r="CS1571">
        <v>1200</v>
      </c>
      <c r="CT1571">
        <v>1350</v>
      </c>
      <c r="CU1571">
        <v>1246</v>
      </c>
      <c r="CV1571">
        <v>1162.5</v>
      </c>
    </row>
    <row r="1572" spans="1:100" x14ac:dyDescent="0.25">
      <c r="A1572">
        <v>60134</v>
      </c>
      <c r="B1572" s="4" t="s">
        <v>1153</v>
      </c>
      <c r="C1572" s="4" t="s">
        <v>105</v>
      </c>
      <c r="D1572" s="4" t="s">
        <v>104</v>
      </c>
      <c r="E1572" s="4" t="s">
        <v>837</v>
      </c>
      <c r="F1572">
        <v>1571</v>
      </c>
      <c r="CJ1572">
        <v>1615</v>
      </c>
      <c r="CK1572">
        <v>1599</v>
      </c>
      <c r="CL1572">
        <v>1442</v>
      </c>
      <c r="CM1572">
        <v>1452</v>
      </c>
      <c r="CN1572">
        <v>1575</v>
      </c>
      <c r="CO1572">
        <v>1652.5</v>
      </c>
      <c r="CP1572">
        <v>1550</v>
      </c>
      <c r="CQ1572">
        <v>1547.5</v>
      </c>
      <c r="CR1572">
        <v>1582.5</v>
      </c>
      <c r="CS1572">
        <v>1530</v>
      </c>
      <c r="CT1572">
        <v>1538.5</v>
      </c>
      <c r="CU1572">
        <v>1620</v>
      </c>
      <c r="CV1572">
        <v>1588</v>
      </c>
    </row>
    <row r="1573" spans="1:100" x14ac:dyDescent="0.25">
      <c r="A1573">
        <v>63118</v>
      </c>
      <c r="B1573" s="4" t="s">
        <v>368</v>
      </c>
      <c r="C1573" s="4" t="s">
        <v>153</v>
      </c>
      <c r="D1573" s="4" t="s">
        <v>154</v>
      </c>
      <c r="E1573" s="4" t="s">
        <v>520</v>
      </c>
      <c r="F1573">
        <v>1572</v>
      </c>
      <c r="CE1573">
        <v>700</v>
      </c>
      <c r="CF1573">
        <v>700</v>
      </c>
      <c r="CG1573">
        <v>725</v>
      </c>
      <c r="CH1573">
        <v>700</v>
      </c>
      <c r="CI1573">
        <v>725</v>
      </c>
      <c r="CJ1573">
        <v>750</v>
      </c>
      <c r="CK1573">
        <v>750</v>
      </c>
      <c r="CL1573">
        <v>750</v>
      </c>
      <c r="CM1573">
        <v>725</v>
      </c>
      <c r="CN1573">
        <v>700</v>
      </c>
      <c r="CO1573">
        <v>725</v>
      </c>
      <c r="CP1573">
        <v>725</v>
      </c>
      <c r="CQ1573">
        <v>750</v>
      </c>
      <c r="CR1573">
        <v>750</v>
      </c>
      <c r="CS1573">
        <v>750</v>
      </c>
      <c r="CT1573">
        <v>750</v>
      </c>
      <c r="CU1573">
        <v>800</v>
      </c>
      <c r="CV1573">
        <v>750</v>
      </c>
    </row>
    <row r="1574" spans="1:100" x14ac:dyDescent="0.25">
      <c r="A1574">
        <v>48335</v>
      </c>
      <c r="B1574" s="4" t="s">
        <v>1154</v>
      </c>
      <c r="C1574" s="4" t="s">
        <v>307</v>
      </c>
      <c r="D1574" s="4" t="s">
        <v>626</v>
      </c>
      <c r="E1574" s="4" t="s">
        <v>627</v>
      </c>
      <c r="F1574">
        <v>1573</v>
      </c>
      <c r="CE1574">
        <v>1182.5</v>
      </c>
      <c r="CF1574">
        <v>1214</v>
      </c>
      <c r="CG1574">
        <v>1237</v>
      </c>
      <c r="CH1574">
        <v>1292.5</v>
      </c>
      <c r="CI1574">
        <v>1351</v>
      </c>
      <c r="CJ1574">
        <v>1355</v>
      </c>
      <c r="CK1574">
        <v>1314.5</v>
      </c>
      <c r="CL1574">
        <v>1354.5</v>
      </c>
      <c r="CM1574">
        <v>1306</v>
      </c>
      <c r="CN1574">
        <v>1296</v>
      </c>
      <c r="CO1574">
        <v>1223</v>
      </c>
      <c r="CP1574">
        <v>1197</v>
      </c>
      <c r="CQ1574">
        <v>1218.5</v>
      </c>
      <c r="CR1574">
        <v>1224</v>
      </c>
      <c r="CS1574">
        <v>1285</v>
      </c>
      <c r="CT1574">
        <v>1351</v>
      </c>
      <c r="CU1574">
        <v>1367</v>
      </c>
      <c r="CV1574">
        <v>1402.5</v>
      </c>
    </row>
    <row r="1575" spans="1:100" x14ac:dyDescent="0.25">
      <c r="A1575">
        <v>97005</v>
      </c>
      <c r="B1575" s="4" t="s">
        <v>689</v>
      </c>
      <c r="C1575" s="4" t="s">
        <v>246</v>
      </c>
      <c r="D1575" s="4" t="s">
        <v>245</v>
      </c>
      <c r="E1575" s="4" t="s">
        <v>142</v>
      </c>
      <c r="F1575">
        <v>1574</v>
      </c>
      <c r="CE1575">
        <v>1197.5</v>
      </c>
      <c r="CF1575">
        <v>1170</v>
      </c>
      <c r="CG1575">
        <v>1250</v>
      </c>
      <c r="CH1575">
        <v>1247</v>
      </c>
      <c r="CI1575">
        <v>1195</v>
      </c>
      <c r="CJ1575">
        <v>1197.5</v>
      </c>
      <c r="CK1575">
        <v>1307.5</v>
      </c>
      <c r="CL1575">
        <v>1322.5</v>
      </c>
      <c r="CM1575">
        <v>1320</v>
      </c>
      <c r="CN1575">
        <v>1295</v>
      </c>
      <c r="CO1575">
        <v>1200</v>
      </c>
      <c r="CP1575">
        <v>1195</v>
      </c>
      <c r="CQ1575">
        <v>1177.5</v>
      </c>
      <c r="CR1575">
        <v>1254</v>
      </c>
      <c r="CS1575">
        <v>1275</v>
      </c>
      <c r="CT1575">
        <v>1283</v>
      </c>
      <c r="CU1575">
        <v>1340</v>
      </c>
      <c r="CV1575">
        <v>1325</v>
      </c>
    </row>
    <row r="1576" spans="1:100" x14ac:dyDescent="0.25">
      <c r="A1576">
        <v>99654</v>
      </c>
      <c r="B1576" s="4" t="s">
        <v>1155</v>
      </c>
      <c r="C1576" s="4" t="s">
        <v>848</v>
      </c>
      <c r="D1576" s="4" t="s">
        <v>847</v>
      </c>
      <c r="E1576" s="4" t="s">
        <v>1156</v>
      </c>
      <c r="F1576">
        <v>1575</v>
      </c>
      <c r="CF1576">
        <v>1100</v>
      </c>
      <c r="CG1576">
        <v>1000</v>
      </c>
      <c r="CH1576">
        <v>1021</v>
      </c>
      <c r="CI1576">
        <v>962.5</v>
      </c>
      <c r="CJ1576">
        <v>962.5</v>
      </c>
      <c r="CK1576">
        <v>987.5</v>
      </c>
      <c r="CL1576">
        <v>1000</v>
      </c>
      <c r="CM1576">
        <v>997.5</v>
      </c>
      <c r="CN1576">
        <v>999.5</v>
      </c>
      <c r="CO1576">
        <v>1006</v>
      </c>
      <c r="CP1576">
        <v>1075</v>
      </c>
      <c r="CQ1576">
        <v>1000</v>
      </c>
      <c r="CR1576">
        <v>985</v>
      </c>
      <c r="CS1576">
        <v>985</v>
      </c>
      <c r="CT1576">
        <v>1000</v>
      </c>
      <c r="CU1576">
        <v>1000</v>
      </c>
      <c r="CV1576">
        <v>1000</v>
      </c>
    </row>
    <row r="1577" spans="1:100" x14ac:dyDescent="0.25">
      <c r="A1577">
        <v>20175</v>
      </c>
      <c r="B1577" s="4" t="s">
        <v>497</v>
      </c>
      <c r="C1577" s="4" t="s">
        <v>175</v>
      </c>
      <c r="D1577" s="4" t="s">
        <v>142</v>
      </c>
      <c r="E1577" s="4" t="s">
        <v>350</v>
      </c>
      <c r="F1577">
        <v>1576</v>
      </c>
      <c r="CG1577">
        <v>1605</v>
      </c>
      <c r="CH1577">
        <v>1610</v>
      </c>
      <c r="CI1577">
        <v>1603.5</v>
      </c>
      <c r="CJ1577">
        <v>1630</v>
      </c>
      <c r="CK1577">
        <v>1675</v>
      </c>
      <c r="CL1577">
        <v>1687.5</v>
      </c>
      <c r="CM1577">
        <v>1720</v>
      </c>
      <c r="CN1577">
        <v>1575</v>
      </c>
      <c r="CO1577">
        <v>1697.5</v>
      </c>
      <c r="CP1577">
        <v>1800</v>
      </c>
      <c r="CQ1577">
        <v>1792</v>
      </c>
      <c r="CR1577">
        <v>1732.5</v>
      </c>
      <c r="CS1577">
        <v>1685</v>
      </c>
      <c r="CT1577">
        <v>1745</v>
      </c>
      <c r="CU1577">
        <v>1773.5</v>
      </c>
      <c r="CV1577">
        <v>1768</v>
      </c>
    </row>
    <row r="1578" spans="1:100" x14ac:dyDescent="0.25">
      <c r="A1578">
        <v>33408</v>
      </c>
      <c r="B1578" s="4" t="s">
        <v>1157</v>
      </c>
      <c r="C1578" s="4" t="s">
        <v>171</v>
      </c>
      <c r="D1578" s="4" t="s">
        <v>172</v>
      </c>
      <c r="E1578" s="4" t="s">
        <v>196</v>
      </c>
      <c r="F1578">
        <v>1577</v>
      </c>
      <c r="CF1578">
        <v>2200</v>
      </c>
      <c r="CG1578">
        <v>2200</v>
      </c>
      <c r="CH1578">
        <v>2089</v>
      </c>
      <c r="CI1578">
        <v>2150</v>
      </c>
      <c r="CJ1578">
        <v>2200</v>
      </c>
      <c r="CK1578">
        <v>2400</v>
      </c>
      <c r="CL1578">
        <v>2400</v>
      </c>
      <c r="CM1578">
        <v>2350</v>
      </c>
      <c r="CN1578">
        <v>2300</v>
      </c>
      <c r="CO1578">
        <v>2300</v>
      </c>
      <c r="CP1578">
        <v>2500</v>
      </c>
      <c r="CQ1578">
        <v>2225</v>
      </c>
      <c r="CR1578">
        <v>2250</v>
      </c>
      <c r="CS1578">
        <v>2000</v>
      </c>
      <c r="CT1578">
        <v>1800</v>
      </c>
      <c r="CU1578">
        <v>1850</v>
      </c>
      <c r="CV1578">
        <v>1800</v>
      </c>
    </row>
    <row r="1579" spans="1:100" x14ac:dyDescent="0.25">
      <c r="A1579">
        <v>60601</v>
      </c>
      <c r="B1579" s="4" t="s">
        <v>104</v>
      </c>
      <c r="C1579" s="4" t="s">
        <v>105</v>
      </c>
      <c r="D1579" s="4" t="s">
        <v>104</v>
      </c>
      <c r="E1579" s="4" t="s">
        <v>106</v>
      </c>
      <c r="F1579">
        <v>1578</v>
      </c>
      <c r="W1579">
        <v>2559.5</v>
      </c>
      <c r="X1579">
        <v>2547.5</v>
      </c>
      <c r="Y1579">
        <v>2565</v>
      </c>
      <c r="Z1579">
        <v>2561</v>
      </c>
      <c r="AA1579">
        <v>2548</v>
      </c>
      <c r="AB1579">
        <v>2599</v>
      </c>
      <c r="AC1579">
        <v>2705</v>
      </c>
      <c r="AD1579">
        <v>2800</v>
      </c>
      <c r="AE1579">
        <v>2907</v>
      </c>
      <c r="AF1579">
        <v>2906</v>
      </c>
      <c r="AG1579">
        <v>2900</v>
      </c>
      <c r="AH1579">
        <v>2811</v>
      </c>
      <c r="AI1579">
        <v>2900</v>
      </c>
      <c r="AJ1579">
        <v>2748</v>
      </c>
      <c r="AK1579">
        <v>2927</v>
      </c>
      <c r="AL1579">
        <v>3031</v>
      </c>
      <c r="AM1579">
        <v>2997</v>
      </c>
      <c r="AN1579">
        <v>3025</v>
      </c>
      <c r="AO1579">
        <v>3019</v>
      </c>
      <c r="AP1579">
        <v>2985</v>
      </c>
      <c r="AQ1579">
        <v>2954</v>
      </c>
      <c r="AR1579">
        <v>2900</v>
      </c>
      <c r="AS1579">
        <v>2900</v>
      </c>
      <c r="AT1579">
        <v>2900</v>
      </c>
      <c r="AU1579">
        <v>2893</v>
      </c>
      <c r="AV1579">
        <v>2894.5</v>
      </c>
      <c r="AW1579">
        <v>2954</v>
      </c>
      <c r="AX1579">
        <v>2959</v>
      </c>
      <c r="AY1579">
        <v>2988</v>
      </c>
      <c r="AZ1579">
        <v>3007</v>
      </c>
      <c r="BA1579">
        <v>3067</v>
      </c>
      <c r="BB1579">
        <v>2999</v>
      </c>
      <c r="BC1579">
        <v>3024.5</v>
      </c>
      <c r="BD1579">
        <v>3000</v>
      </c>
      <c r="BE1579">
        <v>2986.5</v>
      </c>
      <c r="BF1579">
        <v>2975</v>
      </c>
      <c r="BG1579">
        <v>2954</v>
      </c>
      <c r="BH1579">
        <v>3004</v>
      </c>
      <c r="BI1579">
        <v>3000.5</v>
      </c>
      <c r="BJ1579">
        <v>2884</v>
      </c>
      <c r="BK1579">
        <v>2894.5</v>
      </c>
      <c r="BL1579">
        <v>2900</v>
      </c>
      <c r="BM1579">
        <v>2884</v>
      </c>
      <c r="BN1579">
        <v>2870.5</v>
      </c>
      <c r="BO1579">
        <v>2523</v>
      </c>
      <c r="BP1579">
        <v>2523</v>
      </c>
      <c r="BQ1579">
        <v>2753</v>
      </c>
      <c r="BR1579">
        <v>2706</v>
      </c>
      <c r="BS1579">
        <v>2785</v>
      </c>
      <c r="BT1579">
        <v>2820</v>
      </c>
      <c r="BU1579">
        <v>2927</v>
      </c>
      <c r="BV1579">
        <v>3007</v>
      </c>
      <c r="BW1579">
        <v>2991</v>
      </c>
      <c r="BX1579">
        <v>3007</v>
      </c>
      <c r="BY1579">
        <v>3023</v>
      </c>
      <c r="BZ1579">
        <v>3068</v>
      </c>
      <c r="CA1579">
        <v>2970</v>
      </c>
      <c r="CB1579">
        <v>2948.5</v>
      </c>
      <c r="CC1579">
        <v>2982.5</v>
      </c>
      <c r="CD1579">
        <v>2954</v>
      </c>
      <c r="CE1579">
        <v>3023</v>
      </c>
      <c r="CF1579">
        <v>2927</v>
      </c>
      <c r="CG1579">
        <v>2962</v>
      </c>
      <c r="CH1579">
        <v>2973</v>
      </c>
      <c r="CI1579">
        <v>3082.5</v>
      </c>
      <c r="CJ1579">
        <v>3192</v>
      </c>
      <c r="CK1579">
        <v>3185</v>
      </c>
      <c r="CL1579">
        <v>3110</v>
      </c>
      <c r="CM1579">
        <v>3046.5</v>
      </c>
      <c r="CN1579">
        <v>2985</v>
      </c>
      <c r="CO1579">
        <v>2925</v>
      </c>
      <c r="CP1579">
        <v>2890</v>
      </c>
      <c r="CQ1579">
        <v>2999.5</v>
      </c>
      <c r="CR1579">
        <v>3023</v>
      </c>
      <c r="CS1579">
        <v>3093.5</v>
      </c>
      <c r="CT1579">
        <v>3229</v>
      </c>
      <c r="CU1579">
        <v>3245</v>
      </c>
      <c r="CV1579">
        <v>3399</v>
      </c>
    </row>
    <row r="1580" spans="1:100" x14ac:dyDescent="0.25">
      <c r="A1580">
        <v>22041</v>
      </c>
      <c r="B1580" s="4" t="s">
        <v>1073</v>
      </c>
      <c r="C1580" s="4" t="s">
        <v>175</v>
      </c>
      <c r="D1580" s="4" t="s">
        <v>142</v>
      </c>
      <c r="E1580" s="4" t="s">
        <v>519</v>
      </c>
      <c r="F1580">
        <v>1579</v>
      </c>
      <c r="CK1580">
        <v>1749.5</v>
      </c>
      <c r="CL1580">
        <v>1762.5</v>
      </c>
      <c r="CM1580">
        <v>1750</v>
      </c>
      <c r="CN1580">
        <v>1731</v>
      </c>
      <c r="CO1580">
        <v>1750</v>
      </c>
      <c r="CP1580">
        <v>1701</v>
      </c>
      <c r="CQ1580">
        <v>1750</v>
      </c>
      <c r="CR1580">
        <v>1750</v>
      </c>
      <c r="CS1580">
        <v>1750</v>
      </c>
      <c r="CT1580">
        <v>1825</v>
      </c>
      <c r="CU1580">
        <v>1769.5</v>
      </c>
      <c r="CV1580">
        <v>1754.5</v>
      </c>
    </row>
    <row r="1581" spans="1:100" x14ac:dyDescent="0.25">
      <c r="A1581">
        <v>46214</v>
      </c>
      <c r="B1581" s="4" t="s">
        <v>289</v>
      </c>
      <c r="C1581" s="4" t="s">
        <v>290</v>
      </c>
      <c r="D1581" s="4" t="s">
        <v>289</v>
      </c>
      <c r="E1581" s="4" t="s">
        <v>291</v>
      </c>
      <c r="F1581">
        <v>1580</v>
      </c>
      <c r="CF1581">
        <v>830.5</v>
      </c>
      <c r="CG1581">
        <v>794</v>
      </c>
      <c r="CH1581">
        <v>790</v>
      </c>
      <c r="CI1581">
        <v>796.5</v>
      </c>
      <c r="CJ1581">
        <v>790</v>
      </c>
      <c r="CK1581">
        <v>804</v>
      </c>
      <c r="CL1581">
        <v>799</v>
      </c>
      <c r="CM1581">
        <v>841</v>
      </c>
      <c r="CN1581">
        <v>841</v>
      </c>
      <c r="CO1581">
        <v>841</v>
      </c>
      <c r="CP1581">
        <v>850</v>
      </c>
      <c r="CQ1581">
        <v>850</v>
      </c>
      <c r="CR1581">
        <v>854</v>
      </c>
      <c r="CS1581">
        <v>850</v>
      </c>
      <c r="CT1581">
        <v>850</v>
      </c>
      <c r="CU1581">
        <v>850</v>
      </c>
      <c r="CV1581">
        <v>860</v>
      </c>
    </row>
    <row r="1582" spans="1:100" x14ac:dyDescent="0.25">
      <c r="A1582">
        <v>95219</v>
      </c>
      <c r="B1582" s="4" t="s">
        <v>1158</v>
      </c>
      <c r="C1582" s="4" t="s">
        <v>117</v>
      </c>
      <c r="D1582" s="4" t="s">
        <v>1158</v>
      </c>
      <c r="E1582" s="4" t="s">
        <v>1159</v>
      </c>
      <c r="F1582">
        <v>1580</v>
      </c>
      <c r="CH1582">
        <v>1430.5</v>
      </c>
      <c r="CI1582">
        <v>1444</v>
      </c>
      <c r="CJ1582">
        <v>1542</v>
      </c>
      <c r="CK1582">
        <v>1465.5</v>
      </c>
      <c r="CL1582">
        <v>1454</v>
      </c>
      <c r="CM1582">
        <v>1446</v>
      </c>
      <c r="CN1582">
        <v>1285</v>
      </c>
      <c r="CO1582">
        <v>1425</v>
      </c>
      <c r="CP1582">
        <v>1420</v>
      </c>
      <c r="CQ1582">
        <v>1373</v>
      </c>
      <c r="CR1582">
        <v>1430</v>
      </c>
      <c r="CS1582">
        <v>1453.5</v>
      </c>
      <c r="CT1582">
        <v>1485</v>
      </c>
      <c r="CU1582">
        <v>1472.5</v>
      </c>
      <c r="CV1582">
        <v>1490</v>
      </c>
    </row>
    <row r="1583" spans="1:100" x14ac:dyDescent="0.25">
      <c r="A1583">
        <v>32233</v>
      </c>
      <c r="B1583" s="4" t="s">
        <v>1160</v>
      </c>
      <c r="C1583" s="4" t="s">
        <v>171</v>
      </c>
      <c r="D1583" s="4" t="s">
        <v>212</v>
      </c>
      <c r="E1583" s="4" t="s">
        <v>213</v>
      </c>
      <c r="F1583">
        <v>1582</v>
      </c>
      <c r="CE1583">
        <v>942</v>
      </c>
      <c r="CF1583">
        <v>947.5</v>
      </c>
      <c r="CG1583">
        <v>977.5</v>
      </c>
      <c r="CH1583">
        <v>988.5</v>
      </c>
      <c r="CI1583">
        <v>1071</v>
      </c>
      <c r="CJ1583">
        <v>1052.5</v>
      </c>
      <c r="CK1583">
        <v>1070.5</v>
      </c>
      <c r="CL1583">
        <v>975</v>
      </c>
      <c r="CM1583">
        <v>1031.5</v>
      </c>
      <c r="CN1583">
        <v>1065</v>
      </c>
      <c r="CO1583">
        <v>1069</v>
      </c>
      <c r="CP1583">
        <v>1005.5</v>
      </c>
      <c r="CQ1583">
        <v>1095</v>
      </c>
      <c r="CR1583">
        <v>1094</v>
      </c>
      <c r="CS1583">
        <v>1050</v>
      </c>
      <c r="CT1583">
        <v>1075</v>
      </c>
      <c r="CU1583">
        <v>1055</v>
      </c>
      <c r="CV1583">
        <v>1175</v>
      </c>
    </row>
    <row r="1584" spans="1:100" x14ac:dyDescent="0.25">
      <c r="A1584">
        <v>6854</v>
      </c>
      <c r="B1584" s="4" t="s">
        <v>1161</v>
      </c>
      <c r="C1584" s="4" t="s">
        <v>222</v>
      </c>
      <c r="D1584" s="4" t="s">
        <v>265</v>
      </c>
      <c r="E1584" s="4" t="s">
        <v>234</v>
      </c>
      <c r="F1584">
        <v>1583</v>
      </c>
      <c r="AQ1584">
        <v>2200</v>
      </c>
      <c r="AR1584">
        <v>2250</v>
      </c>
      <c r="AS1584">
        <v>2100</v>
      </c>
      <c r="AT1584">
        <v>2000</v>
      </c>
      <c r="AU1584">
        <v>2125</v>
      </c>
      <c r="AV1584">
        <v>2100</v>
      </c>
      <c r="AW1584">
        <v>2000</v>
      </c>
      <c r="AX1584">
        <v>1912.5</v>
      </c>
      <c r="AY1584">
        <v>2100</v>
      </c>
      <c r="AZ1584">
        <v>2125</v>
      </c>
      <c r="BA1584">
        <v>2125</v>
      </c>
      <c r="BB1584">
        <v>2250</v>
      </c>
      <c r="BC1584">
        <v>2137.5</v>
      </c>
      <c r="BD1584">
        <v>2137.5</v>
      </c>
      <c r="BE1584">
        <v>2125</v>
      </c>
      <c r="BF1584">
        <v>2000</v>
      </c>
      <c r="BG1584">
        <v>2000</v>
      </c>
      <c r="BH1584">
        <v>2000</v>
      </c>
      <c r="BI1584">
        <v>2125</v>
      </c>
      <c r="BJ1584">
        <v>2350</v>
      </c>
      <c r="BK1584">
        <v>2250</v>
      </c>
      <c r="BL1584">
        <v>2095</v>
      </c>
      <c r="BM1584">
        <v>1995</v>
      </c>
      <c r="BN1584">
        <v>2000</v>
      </c>
      <c r="BO1584">
        <v>2165</v>
      </c>
      <c r="BP1584">
        <v>2150</v>
      </c>
      <c r="BQ1584">
        <v>2150</v>
      </c>
      <c r="BR1584">
        <v>2100</v>
      </c>
      <c r="BS1584">
        <v>2100</v>
      </c>
      <c r="BT1584">
        <v>2100</v>
      </c>
      <c r="BU1584">
        <v>2100</v>
      </c>
      <c r="BV1584">
        <v>2225</v>
      </c>
      <c r="BW1584">
        <v>2250</v>
      </c>
      <c r="BX1584">
        <v>2450</v>
      </c>
      <c r="BY1584">
        <v>2250</v>
      </c>
      <c r="BZ1584">
        <v>2125</v>
      </c>
      <c r="CA1584">
        <v>2100</v>
      </c>
      <c r="CB1584">
        <v>2175</v>
      </c>
      <c r="CC1584">
        <v>2200</v>
      </c>
      <c r="CD1584">
        <v>2000</v>
      </c>
      <c r="CE1584">
        <v>1900</v>
      </c>
      <c r="CF1584">
        <v>1875</v>
      </c>
      <c r="CG1584">
        <v>1900</v>
      </c>
      <c r="CH1584">
        <v>1997.5</v>
      </c>
      <c r="CI1584">
        <v>2015</v>
      </c>
      <c r="CJ1584">
        <v>2040</v>
      </c>
      <c r="CK1584">
        <v>1900</v>
      </c>
      <c r="CL1584">
        <v>1900</v>
      </c>
      <c r="CM1584">
        <v>1947.5</v>
      </c>
      <c r="CN1584">
        <v>2100</v>
      </c>
      <c r="CO1584">
        <v>2100</v>
      </c>
      <c r="CP1584">
        <v>2150</v>
      </c>
      <c r="CQ1584">
        <v>2050</v>
      </c>
      <c r="CR1584">
        <v>1990</v>
      </c>
      <c r="CS1584">
        <v>2000</v>
      </c>
      <c r="CT1584">
        <v>2000</v>
      </c>
      <c r="CU1584">
        <v>2000</v>
      </c>
      <c r="CV1584">
        <v>2197.5</v>
      </c>
    </row>
    <row r="1585" spans="1:100" x14ac:dyDescent="0.25">
      <c r="A1585">
        <v>78757</v>
      </c>
      <c r="B1585" s="4" t="s">
        <v>127</v>
      </c>
      <c r="C1585" s="4" t="s">
        <v>108</v>
      </c>
      <c r="D1585" s="4" t="s">
        <v>127</v>
      </c>
      <c r="E1585" s="4" t="s">
        <v>128</v>
      </c>
      <c r="F1585">
        <v>1584</v>
      </c>
      <c r="CE1585">
        <v>1296</v>
      </c>
      <c r="CF1585">
        <v>1375.5</v>
      </c>
      <c r="CG1585">
        <v>1490</v>
      </c>
      <c r="CH1585">
        <v>1437.5</v>
      </c>
      <c r="CI1585">
        <v>1383</v>
      </c>
      <c r="CJ1585">
        <v>1392</v>
      </c>
      <c r="CK1585">
        <v>1404.5</v>
      </c>
      <c r="CL1585">
        <v>1365</v>
      </c>
      <c r="CM1585">
        <v>1325</v>
      </c>
      <c r="CN1585">
        <v>1300</v>
      </c>
      <c r="CO1585">
        <v>1347</v>
      </c>
      <c r="CP1585">
        <v>1350</v>
      </c>
      <c r="CQ1585">
        <v>1347</v>
      </c>
      <c r="CR1585">
        <v>1347</v>
      </c>
      <c r="CS1585">
        <v>1326</v>
      </c>
      <c r="CT1585">
        <v>1326</v>
      </c>
      <c r="CU1585">
        <v>1300</v>
      </c>
      <c r="CV1585">
        <v>1300</v>
      </c>
    </row>
    <row r="1586" spans="1:100" x14ac:dyDescent="0.25">
      <c r="A1586">
        <v>60077</v>
      </c>
      <c r="B1586" s="4" t="s">
        <v>1162</v>
      </c>
      <c r="C1586" s="4" t="s">
        <v>105</v>
      </c>
      <c r="D1586" s="4" t="s">
        <v>104</v>
      </c>
      <c r="E1586" s="4" t="s">
        <v>106</v>
      </c>
      <c r="F1586">
        <v>1585</v>
      </c>
      <c r="CH1586">
        <v>1400</v>
      </c>
      <c r="CI1586">
        <v>1450</v>
      </c>
      <c r="CJ1586">
        <v>1412.5</v>
      </c>
      <c r="CK1586">
        <v>1550</v>
      </c>
      <c r="CL1586">
        <v>1500</v>
      </c>
      <c r="CM1586">
        <v>1550</v>
      </c>
      <c r="CN1586">
        <v>1400</v>
      </c>
      <c r="CO1586">
        <v>1300</v>
      </c>
      <c r="CP1586">
        <v>1282</v>
      </c>
      <c r="CQ1586">
        <v>1400</v>
      </c>
      <c r="CR1586">
        <v>1350</v>
      </c>
      <c r="CS1586">
        <v>1395</v>
      </c>
      <c r="CT1586">
        <v>1362.5</v>
      </c>
      <c r="CU1586">
        <v>1412.5</v>
      </c>
      <c r="CV1586">
        <v>1425</v>
      </c>
    </row>
    <row r="1587" spans="1:100" x14ac:dyDescent="0.25">
      <c r="A1587">
        <v>97201</v>
      </c>
      <c r="B1587" s="4" t="s">
        <v>245</v>
      </c>
      <c r="C1587" s="4" t="s">
        <v>246</v>
      </c>
      <c r="D1587" s="4" t="s">
        <v>245</v>
      </c>
      <c r="E1587" s="4" t="s">
        <v>247</v>
      </c>
      <c r="F1587">
        <v>1586</v>
      </c>
      <c r="CG1587">
        <v>1983.5</v>
      </c>
      <c r="CH1587">
        <v>2050</v>
      </c>
      <c r="CI1587">
        <v>2070</v>
      </c>
      <c r="CJ1587">
        <v>2150</v>
      </c>
      <c r="CK1587">
        <v>2058</v>
      </c>
      <c r="CL1587">
        <v>2125</v>
      </c>
      <c r="CM1587">
        <v>1995</v>
      </c>
      <c r="CN1587">
        <v>1995</v>
      </c>
      <c r="CO1587">
        <v>1950</v>
      </c>
      <c r="CP1587">
        <v>1895</v>
      </c>
      <c r="CQ1587">
        <v>1910.5</v>
      </c>
      <c r="CR1587">
        <v>1895</v>
      </c>
      <c r="CS1587">
        <v>1996</v>
      </c>
      <c r="CT1587">
        <v>2102.5</v>
      </c>
      <c r="CU1587">
        <v>2053</v>
      </c>
      <c r="CV1587">
        <v>2136.5</v>
      </c>
    </row>
    <row r="1588" spans="1:100" x14ac:dyDescent="0.25">
      <c r="A1588">
        <v>92782</v>
      </c>
      <c r="B1588" s="4" t="s">
        <v>664</v>
      </c>
      <c r="C1588" s="4" t="s">
        <v>117</v>
      </c>
      <c r="D1588" s="4" t="s">
        <v>124</v>
      </c>
      <c r="E1588" s="4" t="s">
        <v>257</v>
      </c>
      <c r="F1588">
        <v>1587</v>
      </c>
      <c r="AS1588">
        <v>2015</v>
      </c>
      <c r="AT1588">
        <v>1972.5</v>
      </c>
      <c r="AU1588">
        <v>1980</v>
      </c>
      <c r="AV1588">
        <v>1990</v>
      </c>
      <c r="AW1588">
        <v>1980</v>
      </c>
      <c r="AX1588">
        <v>1975</v>
      </c>
      <c r="AY1588">
        <v>1965</v>
      </c>
      <c r="AZ1588">
        <v>2000</v>
      </c>
      <c r="BA1588">
        <v>2065</v>
      </c>
      <c r="BB1588">
        <v>2100</v>
      </c>
      <c r="BC1588">
        <v>2052.5</v>
      </c>
      <c r="BD1588">
        <v>2162.5</v>
      </c>
      <c r="BE1588">
        <v>2155</v>
      </c>
      <c r="BF1588">
        <v>2190</v>
      </c>
      <c r="BG1588">
        <v>2170</v>
      </c>
      <c r="BH1588">
        <v>2195</v>
      </c>
      <c r="BI1588">
        <v>2135</v>
      </c>
      <c r="BJ1588">
        <v>2115</v>
      </c>
      <c r="BK1588">
        <v>2097.5</v>
      </c>
      <c r="BL1588">
        <v>2122.5</v>
      </c>
      <c r="BM1588">
        <v>2120</v>
      </c>
      <c r="BN1588">
        <v>2125</v>
      </c>
      <c r="BO1588">
        <v>2125</v>
      </c>
      <c r="BP1588">
        <v>2170</v>
      </c>
      <c r="BQ1588">
        <v>2220</v>
      </c>
      <c r="BR1588">
        <v>2242.5</v>
      </c>
      <c r="BS1588">
        <v>2225</v>
      </c>
      <c r="BT1588">
        <v>2250</v>
      </c>
      <c r="BU1588">
        <v>2200</v>
      </c>
      <c r="BV1588">
        <v>2165</v>
      </c>
      <c r="BW1588">
        <v>2175</v>
      </c>
      <c r="BX1588">
        <v>2270</v>
      </c>
      <c r="BY1588">
        <v>2300</v>
      </c>
      <c r="BZ1588">
        <v>2295</v>
      </c>
      <c r="CA1588">
        <v>2230</v>
      </c>
      <c r="CB1588">
        <v>2250</v>
      </c>
      <c r="CC1588">
        <v>2242.5</v>
      </c>
      <c r="CD1588">
        <v>2240</v>
      </c>
      <c r="CE1588">
        <v>2320</v>
      </c>
      <c r="CF1588">
        <v>2270</v>
      </c>
      <c r="CG1588">
        <v>2275</v>
      </c>
      <c r="CH1588">
        <v>2285</v>
      </c>
      <c r="CI1588">
        <v>2300</v>
      </c>
      <c r="CJ1588">
        <v>2280</v>
      </c>
      <c r="CK1588">
        <v>2262.5</v>
      </c>
      <c r="CL1588">
        <v>2295</v>
      </c>
      <c r="CM1588">
        <v>2315</v>
      </c>
      <c r="CN1588">
        <v>2330</v>
      </c>
      <c r="CO1588">
        <v>2335</v>
      </c>
      <c r="CP1588">
        <v>2395</v>
      </c>
      <c r="CQ1588">
        <v>2397.5</v>
      </c>
      <c r="CR1588">
        <v>2360</v>
      </c>
      <c r="CS1588">
        <v>2360</v>
      </c>
      <c r="CT1588">
        <v>2365</v>
      </c>
      <c r="CU1588">
        <v>2395</v>
      </c>
      <c r="CV1588">
        <v>2355</v>
      </c>
    </row>
    <row r="1589" spans="1:100" x14ac:dyDescent="0.25">
      <c r="A1589">
        <v>91101</v>
      </c>
      <c r="B1589" s="4" t="s">
        <v>1023</v>
      </c>
      <c r="C1589" s="4" t="s">
        <v>117</v>
      </c>
      <c r="D1589" s="4" t="s">
        <v>124</v>
      </c>
      <c r="E1589" s="4" t="s">
        <v>125</v>
      </c>
      <c r="F1589">
        <v>1588</v>
      </c>
      <c r="CH1589">
        <v>3318</v>
      </c>
      <c r="CI1589">
        <v>3227.5</v>
      </c>
      <c r="CJ1589">
        <v>3150</v>
      </c>
      <c r="CK1589">
        <v>2987.5</v>
      </c>
      <c r="CL1589">
        <v>2992.5</v>
      </c>
      <c r="CM1589">
        <v>3100</v>
      </c>
      <c r="CN1589">
        <v>2950</v>
      </c>
      <c r="CO1589">
        <v>2810</v>
      </c>
      <c r="CP1589">
        <v>2815</v>
      </c>
      <c r="CQ1589">
        <v>2777</v>
      </c>
      <c r="CR1589">
        <v>2975</v>
      </c>
      <c r="CS1589">
        <v>2697.5</v>
      </c>
      <c r="CT1589">
        <v>2923.5</v>
      </c>
      <c r="CU1589">
        <v>3000</v>
      </c>
      <c r="CV1589">
        <v>2919.5</v>
      </c>
    </row>
    <row r="1590" spans="1:100" x14ac:dyDescent="0.25">
      <c r="A1590">
        <v>20708</v>
      </c>
      <c r="B1590" s="4" t="s">
        <v>787</v>
      </c>
      <c r="C1590" s="4" t="s">
        <v>168</v>
      </c>
      <c r="D1590" s="4" t="s">
        <v>142</v>
      </c>
      <c r="E1590" s="4" t="s">
        <v>572</v>
      </c>
      <c r="F1590">
        <v>1589</v>
      </c>
      <c r="CE1590">
        <v>1360</v>
      </c>
      <c r="CF1590">
        <v>1340</v>
      </c>
      <c r="CG1590">
        <v>1340</v>
      </c>
      <c r="CH1590">
        <v>1338</v>
      </c>
      <c r="CI1590">
        <v>1385</v>
      </c>
      <c r="CJ1590">
        <v>1362.5</v>
      </c>
      <c r="CK1590">
        <v>1365</v>
      </c>
      <c r="CL1590">
        <v>1355</v>
      </c>
      <c r="CM1590">
        <v>1375</v>
      </c>
      <c r="CN1590">
        <v>1375</v>
      </c>
      <c r="CO1590">
        <v>1385</v>
      </c>
      <c r="CP1590">
        <v>1385</v>
      </c>
      <c r="CQ1590">
        <v>1363.5</v>
      </c>
      <c r="CR1590">
        <v>1335</v>
      </c>
      <c r="CS1590">
        <v>1350</v>
      </c>
      <c r="CT1590">
        <v>1385</v>
      </c>
      <c r="CU1590">
        <v>1415</v>
      </c>
      <c r="CV1590">
        <v>1450</v>
      </c>
    </row>
    <row r="1591" spans="1:100" x14ac:dyDescent="0.25">
      <c r="A1591">
        <v>47408</v>
      </c>
      <c r="B1591" s="4" t="s">
        <v>487</v>
      </c>
      <c r="C1591" s="4" t="s">
        <v>290</v>
      </c>
      <c r="D1591" s="4" t="s">
        <v>487</v>
      </c>
      <c r="E1591" s="4" t="s">
        <v>388</v>
      </c>
      <c r="F1591">
        <v>1590</v>
      </c>
      <c r="CE1591">
        <v>1100</v>
      </c>
      <c r="CF1591">
        <v>1100</v>
      </c>
      <c r="CG1591">
        <v>1197.5</v>
      </c>
      <c r="CH1591">
        <v>1112.5</v>
      </c>
      <c r="CI1591">
        <v>1112.5</v>
      </c>
      <c r="CJ1591">
        <v>1095</v>
      </c>
      <c r="CK1591">
        <v>1112.5</v>
      </c>
      <c r="CL1591">
        <v>1100</v>
      </c>
      <c r="CM1591">
        <v>1227.5</v>
      </c>
      <c r="CN1591">
        <v>1275</v>
      </c>
      <c r="CO1591">
        <v>1275</v>
      </c>
      <c r="CP1591">
        <v>1230</v>
      </c>
      <c r="CQ1591">
        <v>1237.5</v>
      </c>
      <c r="CR1591">
        <v>1250</v>
      </c>
      <c r="CS1591">
        <v>1350</v>
      </c>
      <c r="CT1591">
        <v>1315</v>
      </c>
      <c r="CU1591">
        <v>1350</v>
      </c>
      <c r="CV1591">
        <v>1187.5</v>
      </c>
    </row>
    <row r="1592" spans="1:100" x14ac:dyDescent="0.25">
      <c r="A1592">
        <v>92081</v>
      </c>
      <c r="B1592" s="4" t="s">
        <v>1111</v>
      </c>
      <c r="C1592" s="4" t="s">
        <v>117</v>
      </c>
      <c r="D1592" s="4" t="s">
        <v>217</v>
      </c>
      <c r="E1592" s="4" t="s">
        <v>217</v>
      </c>
      <c r="F1592">
        <v>1590</v>
      </c>
      <c r="CE1592">
        <v>1726</v>
      </c>
      <c r="CF1592">
        <v>1722</v>
      </c>
      <c r="CG1592">
        <v>1758</v>
      </c>
      <c r="CH1592">
        <v>1741</v>
      </c>
      <c r="CI1592">
        <v>1750</v>
      </c>
      <c r="CJ1592">
        <v>1745</v>
      </c>
      <c r="CK1592">
        <v>1700</v>
      </c>
      <c r="CL1592">
        <v>1750.5</v>
      </c>
      <c r="CM1592">
        <v>1788.5</v>
      </c>
      <c r="CN1592">
        <v>1752.5</v>
      </c>
      <c r="CO1592">
        <v>1786.5</v>
      </c>
      <c r="CP1592">
        <v>1748</v>
      </c>
      <c r="CQ1592">
        <v>1844</v>
      </c>
      <c r="CR1592">
        <v>1881</v>
      </c>
      <c r="CS1592">
        <v>1779</v>
      </c>
      <c r="CT1592">
        <v>1917.5</v>
      </c>
      <c r="CU1592">
        <v>1995.5</v>
      </c>
      <c r="CV1592">
        <v>1808</v>
      </c>
    </row>
    <row r="1593" spans="1:100" x14ac:dyDescent="0.25">
      <c r="A1593">
        <v>73119</v>
      </c>
      <c r="B1593" s="4" t="s">
        <v>600</v>
      </c>
      <c r="C1593" s="4" t="s">
        <v>428</v>
      </c>
      <c r="D1593" s="4" t="s">
        <v>600</v>
      </c>
      <c r="E1593" s="4" t="s">
        <v>601</v>
      </c>
      <c r="F1593">
        <v>1592</v>
      </c>
      <c r="CK1593">
        <v>725</v>
      </c>
      <c r="CL1593">
        <v>712.5</v>
      </c>
      <c r="CM1593">
        <v>725</v>
      </c>
      <c r="CN1593">
        <v>725</v>
      </c>
      <c r="CO1593">
        <v>725</v>
      </c>
      <c r="CP1593">
        <v>725</v>
      </c>
      <c r="CQ1593">
        <v>725</v>
      </c>
      <c r="CR1593">
        <v>725</v>
      </c>
      <c r="CS1593">
        <v>725</v>
      </c>
      <c r="CT1593">
        <v>725</v>
      </c>
      <c r="CU1593">
        <v>725</v>
      </c>
      <c r="CV1593">
        <v>725</v>
      </c>
    </row>
    <row r="1594" spans="1:100" x14ac:dyDescent="0.25">
      <c r="A1594">
        <v>78702</v>
      </c>
      <c r="B1594" s="4" t="s">
        <v>127</v>
      </c>
      <c r="C1594" s="4" t="s">
        <v>108</v>
      </c>
      <c r="D1594" s="4" t="s">
        <v>127</v>
      </c>
      <c r="E1594" s="4" t="s">
        <v>128</v>
      </c>
      <c r="F1594">
        <v>1593</v>
      </c>
      <c r="CF1594">
        <v>2237.5</v>
      </c>
      <c r="CG1594">
        <v>2360.5</v>
      </c>
      <c r="CH1594">
        <v>2404.5</v>
      </c>
      <c r="CI1594">
        <v>2300</v>
      </c>
      <c r="CJ1594">
        <v>2320</v>
      </c>
      <c r="CK1594">
        <v>2318.5</v>
      </c>
      <c r="CL1594">
        <v>2332.5</v>
      </c>
      <c r="CM1594">
        <v>2288</v>
      </c>
      <c r="CN1594">
        <v>2310</v>
      </c>
      <c r="CO1594">
        <v>2270</v>
      </c>
      <c r="CP1594">
        <v>2157</v>
      </c>
      <c r="CQ1594">
        <v>2144</v>
      </c>
      <c r="CR1594">
        <v>2135</v>
      </c>
      <c r="CS1594">
        <v>2236</v>
      </c>
      <c r="CT1594">
        <v>2250</v>
      </c>
      <c r="CU1594">
        <v>2237</v>
      </c>
      <c r="CV1594">
        <v>2237</v>
      </c>
    </row>
    <row r="1595" spans="1:100" x14ac:dyDescent="0.25">
      <c r="A1595">
        <v>48390</v>
      </c>
      <c r="B1595" s="4" t="s">
        <v>1163</v>
      </c>
      <c r="C1595" s="4" t="s">
        <v>307</v>
      </c>
      <c r="D1595" s="4" t="s">
        <v>626</v>
      </c>
      <c r="E1595" s="4" t="s">
        <v>627</v>
      </c>
      <c r="F1595">
        <v>1594</v>
      </c>
      <c r="CF1595">
        <v>1300</v>
      </c>
      <c r="CG1595">
        <v>1400</v>
      </c>
      <c r="CH1595">
        <v>1574</v>
      </c>
      <c r="CI1595">
        <v>1425</v>
      </c>
      <c r="CJ1595">
        <v>1400</v>
      </c>
      <c r="CK1595">
        <v>1450</v>
      </c>
      <c r="CL1595">
        <v>1425</v>
      </c>
      <c r="CM1595">
        <v>1395</v>
      </c>
      <c r="CN1595">
        <v>1375</v>
      </c>
      <c r="CO1595">
        <v>1350</v>
      </c>
      <c r="CP1595">
        <v>1350</v>
      </c>
      <c r="CQ1595">
        <v>1350</v>
      </c>
      <c r="CR1595">
        <v>1350</v>
      </c>
      <c r="CS1595">
        <v>1385</v>
      </c>
      <c r="CT1595">
        <v>1425</v>
      </c>
      <c r="CU1595">
        <v>1450</v>
      </c>
      <c r="CV1595">
        <v>1472.5</v>
      </c>
    </row>
    <row r="1596" spans="1:100" x14ac:dyDescent="0.25">
      <c r="A1596">
        <v>33496</v>
      </c>
      <c r="B1596" s="4" t="s">
        <v>443</v>
      </c>
      <c r="C1596" s="4" t="s">
        <v>171</v>
      </c>
      <c r="D1596" s="4" t="s">
        <v>172</v>
      </c>
      <c r="E1596" s="4" t="s">
        <v>196</v>
      </c>
      <c r="F1596">
        <v>1595</v>
      </c>
      <c r="CI1596">
        <v>2216</v>
      </c>
      <c r="CJ1596">
        <v>2292.5</v>
      </c>
      <c r="CK1596">
        <v>2350</v>
      </c>
      <c r="CL1596">
        <v>2340</v>
      </c>
      <c r="CM1596">
        <v>2411</v>
      </c>
      <c r="CN1596">
        <v>2412</v>
      </c>
      <c r="CO1596">
        <v>2375</v>
      </c>
      <c r="CP1596">
        <v>2275</v>
      </c>
      <c r="CQ1596">
        <v>2191.5</v>
      </c>
      <c r="CR1596">
        <v>2063</v>
      </c>
      <c r="CS1596">
        <v>2322</v>
      </c>
      <c r="CT1596">
        <v>2304</v>
      </c>
      <c r="CU1596">
        <v>2148</v>
      </c>
      <c r="CV1596">
        <v>2022</v>
      </c>
    </row>
    <row r="1597" spans="1:100" x14ac:dyDescent="0.25">
      <c r="A1597">
        <v>17109</v>
      </c>
      <c r="B1597" s="4" t="s">
        <v>1164</v>
      </c>
      <c r="C1597" s="4" t="s">
        <v>208</v>
      </c>
      <c r="D1597" s="4" t="s">
        <v>762</v>
      </c>
      <c r="E1597" s="4" t="s">
        <v>915</v>
      </c>
      <c r="F1597">
        <v>1596</v>
      </c>
      <c r="CE1597">
        <v>886</v>
      </c>
      <c r="CF1597">
        <v>875.5</v>
      </c>
      <c r="CG1597">
        <v>875</v>
      </c>
      <c r="CH1597">
        <v>893</v>
      </c>
      <c r="CI1597">
        <v>925</v>
      </c>
      <c r="CJ1597">
        <v>930</v>
      </c>
      <c r="CK1597">
        <v>940</v>
      </c>
      <c r="CL1597">
        <v>910</v>
      </c>
      <c r="CM1597">
        <v>891</v>
      </c>
      <c r="CN1597">
        <v>881</v>
      </c>
      <c r="CO1597">
        <v>865</v>
      </c>
      <c r="CP1597">
        <v>880</v>
      </c>
      <c r="CQ1597">
        <v>895</v>
      </c>
      <c r="CR1597">
        <v>890</v>
      </c>
      <c r="CS1597">
        <v>890</v>
      </c>
      <c r="CT1597">
        <v>900</v>
      </c>
      <c r="CU1597">
        <v>930</v>
      </c>
      <c r="CV1597">
        <v>975</v>
      </c>
    </row>
    <row r="1598" spans="1:100" x14ac:dyDescent="0.25">
      <c r="A1598">
        <v>37203</v>
      </c>
      <c r="B1598" s="4" t="s">
        <v>120</v>
      </c>
      <c r="C1598" s="4" t="s">
        <v>121</v>
      </c>
      <c r="D1598" s="4" t="s">
        <v>120</v>
      </c>
      <c r="E1598" s="4" t="s">
        <v>122</v>
      </c>
      <c r="F1598">
        <v>1597</v>
      </c>
      <c r="CF1598">
        <v>2595</v>
      </c>
      <c r="CG1598">
        <v>2470</v>
      </c>
      <c r="CH1598">
        <v>2497.5</v>
      </c>
      <c r="CI1598">
        <v>2638</v>
      </c>
      <c r="CJ1598">
        <v>2425</v>
      </c>
      <c r="CK1598">
        <v>2425</v>
      </c>
      <c r="CL1598">
        <v>2400</v>
      </c>
      <c r="CM1598">
        <v>2449.5</v>
      </c>
      <c r="CN1598">
        <v>2399</v>
      </c>
      <c r="CO1598">
        <v>2370</v>
      </c>
      <c r="CP1598">
        <v>2400</v>
      </c>
      <c r="CQ1598">
        <v>2434.5</v>
      </c>
      <c r="CR1598">
        <v>2447.5</v>
      </c>
      <c r="CS1598">
        <v>2461</v>
      </c>
      <c r="CT1598">
        <v>2422.5</v>
      </c>
      <c r="CU1598">
        <v>2478</v>
      </c>
      <c r="CV1598">
        <v>2490</v>
      </c>
    </row>
    <row r="1599" spans="1:100" x14ac:dyDescent="0.25">
      <c r="A1599">
        <v>98011</v>
      </c>
      <c r="B1599" s="4" t="s">
        <v>254</v>
      </c>
      <c r="C1599" s="4" t="s">
        <v>180</v>
      </c>
      <c r="D1599" s="4" t="s">
        <v>181</v>
      </c>
      <c r="E1599" s="4" t="s">
        <v>255</v>
      </c>
      <c r="F1599">
        <v>1598</v>
      </c>
      <c r="CE1599">
        <v>1850</v>
      </c>
      <c r="CF1599">
        <v>1761</v>
      </c>
      <c r="CG1599">
        <v>1865</v>
      </c>
      <c r="CH1599">
        <v>1827</v>
      </c>
      <c r="CI1599">
        <v>1850</v>
      </c>
      <c r="CJ1599">
        <v>1865</v>
      </c>
      <c r="CK1599">
        <v>1920</v>
      </c>
      <c r="CL1599">
        <v>1846</v>
      </c>
      <c r="CM1599">
        <v>1867.5</v>
      </c>
      <c r="CN1599">
        <v>1900</v>
      </c>
      <c r="CO1599">
        <v>1995</v>
      </c>
      <c r="CP1599">
        <v>1900</v>
      </c>
      <c r="CQ1599">
        <v>1973</v>
      </c>
      <c r="CR1599">
        <v>1975</v>
      </c>
      <c r="CS1599">
        <v>1975</v>
      </c>
      <c r="CT1599">
        <v>1963</v>
      </c>
      <c r="CU1599">
        <v>1967</v>
      </c>
      <c r="CV1599">
        <v>2018</v>
      </c>
    </row>
    <row r="1600" spans="1:100" x14ac:dyDescent="0.25">
      <c r="A1600">
        <v>97003</v>
      </c>
      <c r="B1600" s="4" t="s">
        <v>689</v>
      </c>
      <c r="C1600" s="4" t="s">
        <v>246</v>
      </c>
      <c r="D1600" s="4" t="s">
        <v>245</v>
      </c>
      <c r="E1600" s="4" t="s">
        <v>142</v>
      </c>
      <c r="F1600">
        <v>1599</v>
      </c>
      <c r="CF1600">
        <v>1530</v>
      </c>
      <c r="CG1600">
        <v>1455</v>
      </c>
      <c r="CH1600">
        <v>1405</v>
      </c>
      <c r="CI1600">
        <v>1500</v>
      </c>
      <c r="CJ1600">
        <v>1590</v>
      </c>
      <c r="CK1600">
        <v>1615</v>
      </c>
      <c r="CL1600">
        <v>1615</v>
      </c>
      <c r="CM1600">
        <v>1570</v>
      </c>
      <c r="CN1600">
        <v>1550</v>
      </c>
      <c r="CO1600">
        <v>1557.5</v>
      </c>
      <c r="CP1600">
        <v>1550</v>
      </c>
      <c r="CQ1600">
        <v>1525</v>
      </c>
      <c r="CR1600">
        <v>1530</v>
      </c>
      <c r="CS1600">
        <v>1570</v>
      </c>
      <c r="CT1600">
        <v>1585</v>
      </c>
      <c r="CU1600">
        <v>1640</v>
      </c>
      <c r="CV1600">
        <v>1635</v>
      </c>
    </row>
    <row r="1601" spans="1:100" x14ac:dyDescent="0.25">
      <c r="A1601">
        <v>7631</v>
      </c>
      <c r="B1601" s="4" t="s">
        <v>1165</v>
      </c>
      <c r="C1601" s="4" t="s">
        <v>165</v>
      </c>
      <c r="D1601" s="4" t="s">
        <v>101</v>
      </c>
      <c r="E1601" s="4" t="s">
        <v>605</v>
      </c>
      <c r="F1601">
        <v>1600</v>
      </c>
      <c r="CD1601">
        <v>2500</v>
      </c>
      <c r="CE1601">
        <v>2592</v>
      </c>
      <c r="CF1601">
        <v>2550</v>
      </c>
      <c r="CG1601">
        <v>2549</v>
      </c>
      <c r="CH1601">
        <v>2575</v>
      </c>
      <c r="CI1601">
        <v>2700</v>
      </c>
      <c r="CJ1601">
        <v>2695</v>
      </c>
      <c r="CK1601">
        <v>2652.5</v>
      </c>
      <c r="CL1601">
        <v>2650</v>
      </c>
      <c r="CM1601">
        <v>2589</v>
      </c>
      <c r="CN1601">
        <v>2595</v>
      </c>
      <c r="CO1601">
        <v>2572.5</v>
      </c>
      <c r="CP1601">
        <v>2607</v>
      </c>
      <c r="CQ1601">
        <v>2605</v>
      </c>
      <c r="CR1601">
        <v>2553</v>
      </c>
      <c r="CS1601">
        <v>2639.5</v>
      </c>
      <c r="CT1601">
        <v>2660</v>
      </c>
      <c r="CU1601">
        <v>2725</v>
      </c>
      <c r="CV1601">
        <v>2765</v>
      </c>
    </row>
    <row r="1602" spans="1:100" x14ac:dyDescent="0.25">
      <c r="A1602">
        <v>33629</v>
      </c>
      <c r="B1602" s="4" t="s">
        <v>260</v>
      </c>
      <c r="C1602" s="4" t="s">
        <v>171</v>
      </c>
      <c r="D1602" s="4" t="s">
        <v>260</v>
      </c>
      <c r="E1602" s="4" t="s">
        <v>261</v>
      </c>
      <c r="F1602">
        <v>1600</v>
      </c>
      <c r="CE1602">
        <v>1525</v>
      </c>
      <c r="CF1602">
        <v>1500</v>
      </c>
      <c r="CG1602">
        <v>1562</v>
      </c>
      <c r="CH1602">
        <v>1795</v>
      </c>
      <c r="CI1602">
        <v>1750</v>
      </c>
      <c r="CJ1602">
        <v>1597</v>
      </c>
      <c r="CK1602">
        <v>1595</v>
      </c>
      <c r="CL1602">
        <v>1595</v>
      </c>
      <c r="CM1602">
        <v>1572.5</v>
      </c>
      <c r="CN1602">
        <v>1595</v>
      </c>
      <c r="CO1602">
        <v>1575</v>
      </c>
      <c r="CP1602">
        <v>1544.5</v>
      </c>
      <c r="CQ1602">
        <v>1587</v>
      </c>
      <c r="CR1602">
        <v>1700</v>
      </c>
      <c r="CS1602">
        <v>1500</v>
      </c>
      <c r="CT1602">
        <v>1500</v>
      </c>
      <c r="CU1602">
        <v>1500</v>
      </c>
      <c r="CV1602">
        <v>1595</v>
      </c>
    </row>
    <row r="1603" spans="1:100" x14ac:dyDescent="0.25">
      <c r="A1603">
        <v>98040</v>
      </c>
      <c r="B1603" s="4" t="s">
        <v>1166</v>
      </c>
      <c r="C1603" s="4" t="s">
        <v>180</v>
      </c>
      <c r="D1603" s="4" t="s">
        <v>181</v>
      </c>
      <c r="E1603" s="4" t="s">
        <v>182</v>
      </c>
      <c r="F1603">
        <v>1602</v>
      </c>
      <c r="CE1603">
        <v>2279</v>
      </c>
      <c r="CF1603">
        <v>2469</v>
      </c>
      <c r="CG1603">
        <v>2543.5</v>
      </c>
      <c r="CH1603">
        <v>2595</v>
      </c>
      <c r="CI1603">
        <v>2497.5</v>
      </c>
      <c r="CJ1603">
        <v>2435.5</v>
      </c>
      <c r="CK1603">
        <v>2435.5</v>
      </c>
      <c r="CL1603">
        <v>2468.5</v>
      </c>
      <c r="CM1603">
        <v>2395</v>
      </c>
      <c r="CN1603">
        <v>2356</v>
      </c>
      <c r="CO1603">
        <v>2454</v>
      </c>
      <c r="CP1603">
        <v>2520</v>
      </c>
      <c r="CQ1603">
        <v>2535</v>
      </c>
      <c r="CR1603">
        <v>2486</v>
      </c>
      <c r="CS1603">
        <v>2598</v>
      </c>
      <c r="CT1603">
        <v>2501</v>
      </c>
      <c r="CU1603">
        <v>2838.5</v>
      </c>
      <c r="CV1603">
        <v>2790</v>
      </c>
    </row>
    <row r="1604" spans="1:100" x14ac:dyDescent="0.25">
      <c r="A1604">
        <v>32701</v>
      </c>
      <c r="B1604" s="4" t="s">
        <v>832</v>
      </c>
      <c r="C1604" s="4" t="s">
        <v>171</v>
      </c>
      <c r="D1604" s="4" t="s">
        <v>299</v>
      </c>
      <c r="E1604" s="4" t="s">
        <v>411</v>
      </c>
      <c r="F1604">
        <v>1603</v>
      </c>
      <c r="AU1604">
        <v>850</v>
      </c>
      <c r="AV1604">
        <v>850</v>
      </c>
      <c r="AW1604">
        <v>850</v>
      </c>
      <c r="AX1604">
        <v>850</v>
      </c>
      <c r="AY1604">
        <v>870</v>
      </c>
      <c r="AZ1604">
        <v>895</v>
      </c>
      <c r="BA1604">
        <v>850</v>
      </c>
      <c r="BB1604">
        <v>800</v>
      </c>
      <c r="BC1604">
        <v>800</v>
      </c>
      <c r="BD1604">
        <v>820</v>
      </c>
      <c r="BE1604">
        <v>825</v>
      </c>
      <c r="BF1604">
        <v>822.5</v>
      </c>
      <c r="BG1604">
        <v>835</v>
      </c>
      <c r="BH1604">
        <v>835</v>
      </c>
      <c r="BI1604">
        <v>845</v>
      </c>
      <c r="BJ1604">
        <v>860</v>
      </c>
      <c r="BK1604">
        <v>850</v>
      </c>
      <c r="BL1604">
        <v>875</v>
      </c>
      <c r="BM1604">
        <v>865</v>
      </c>
      <c r="BN1604">
        <v>935</v>
      </c>
      <c r="BO1604">
        <v>962.5</v>
      </c>
      <c r="BP1604">
        <v>1005</v>
      </c>
      <c r="BQ1604">
        <v>944.5</v>
      </c>
      <c r="BR1604">
        <v>951.5</v>
      </c>
      <c r="BS1604">
        <v>950</v>
      </c>
      <c r="BT1604">
        <v>975</v>
      </c>
      <c r="BU1604">
        <v>997.5</v>
      </c>
      <c r="BV1604">
        <v>1004.5</v>
      </c>
      <c r="BW1604">
        <v>1001.5</v>
      </c>
      <c r="BX1604">
        <v>1054</v>
      </c>
      <c r="BY1604">
        <v>1003</v>
      </c>
      <c r="BZ1604">
        <v>983</v>
      </c>
      <c r="CA1604">
        <v>978.5</v>
      </c>
      <c r="CB1604">
        <v>979</v>
      </c>
      <c r="CC1604">
        <v>1000</v>
      </c>
      <c r="CD1604">
        <v>969</v>
      </c>
      <c r="CE1604">
        <v>984</v>
      </c>
      <c r="CF1604">
        <v>1083</v>
      </c>
      <c r="CG1604">
        <v>1065</v>
      </c>
      <c r="CH1604">
        <v>1100</v>
      </c>
      <c r="CI1604">
        <v>1261</v>
      </c>
      <c r="CJ1604">
        <v>1192</v>
      </c>
      <c r="CK1604">
        <v>1144</v>
      </c>
      <c r="CL1604">
        <v>1170</v>
      </c>
      <c r="CM1604">
        <v>1187.5</v>
      </c>
      <c r="CN1604">
        <v>1183</v>
      </c>
      <c r="CO1604">
        <v>1175</v>
      </c>
      <c r="CP1604">
        <v>1183</v>
      </c>
      <c r="CQ1604">
        <v>1141</v>
      </c>
      <c r="CR1604">
        <v>1171</v>
      </c>
      <c r="CS1604">
        <v>1219</v>
      </c>
      <c r="CT1604">
        <v>1200</v>
      </c>
      <c r="CU1604">
        <v>1248.5</v>
      </c>
      <c r="CV1604">
        <v>1300</v>
      </c>
    </row>
    <row r="1605" spans="1:100" x14ac:dyDescent="0.25">
      <c r="A1605">
        <v>98405</v>
      </c>
      <c r="B1605" s="4" t="s">
        <v>1167</v>
      </c>
      <c r="C1605" s="4" t="s">
        <v>180</v>
      </c>
      <c r="D1605" s="4" t="s">
        <v>181</v>
      </c>
      <c r="E1605" s="4" t="s">
        <v>1032</v>
      </c>
      <c r="F1605">
        <v>1604</v>
      </c>
      <c r="CJ1605">
        <v>1442</v>
      </c>
      <c r="CK1605">
        <v>1285</v>
      </c>
      <c r="CL1605">
        <v>1170</v>
      </c>
      <c r="CM1605">
        <v>1295</v>
      </c>
      <c r="CN1605">
        <v>1299.5</v>
      </c>
      <c r="CO1605">
        <v>1275</v>
      </c>
      <c r="CP1605">
        <v>1300</v>
      </c>
      <c r="CQ1605">
        <v>1257</v>
      </c>
      <c r="CR1605">
        <v>1395</v>
      </c>
      <c r="CS1605">
        <v>1445</v>
      </c>
      <c r="CT1605">
        <v>1197.5</v>
      </c>
      <c r="CU1605">
        <v>1250</v>
      </c>
      <c r="CV1605">
        <v>1350</v>
      </c>
    </row>
    <row r="1606" spans="1:100" x14ac:dyDescent="0.25">
      <c r="A1606">
        <v>6514</v>
      </c>
      <c r="B1606" s="4" t="s">
        <v>1168</v>
      </c>
      <c r="C1606" s="4" t="s">
        <v>222</v>
      </c>
      <c r="D1606" s="4" t="s">
        <v>417</v>
      </c>
      <c r="E1606" s="4" t="s">
        <v>417</v>
      </c>
      <c r="F1606">
        <v>1605</v>
      </c>
      <c r="CE1606">
        <v>1295</v>
      </c>
      <c r="CF1606">
        <v>1350</v>
      </c>
      <c r="CG1606">
        <v>1295</v>
      </c>
      <c r="CH1606">
        <v>1350</v>
      </c>
      <c r="CI1606">
        <v>1375</v>
      </c>
      <c r="CJ1606">
        <v>1390</v>
      </c>
      <c r="CK1606">
        <v>1350</v>
      </c>
      <c r="CL1606">
        <v>1350</v>
      </c>
      <c r="CM1606">
        <v>1312.5</v>
      </c>
      <c r="CN1606">
        <v>1295</v>
      </c>
      <c r="CO1606">
        <v>1300</v>
      </c>
      <c r="CP1606">
        <v>1350</v>
      </c>
      <c r="CQ1606">
        <v>1350</v>
      </c>
      <c r="CR1606">
        <v>1300</v>
      </c>
      <c r="CS1606">
        <v>1325</v>
      </c>
      <c r="CT1606">
        <v>1300</v>
      </c>
      <c r="CU1606">
        <v>1300</v>
      </c>
      <c r="CV1606">
        <v>1350</v>
      </c>
    </row>
    <row r="1607" spans="1:100" x14ac:dyDescent="0.25">
      <c r="A1607">
        <v>70130</v>
      </c>
      <c r="B1607" s="4" t="s">
        <v>515</v>
      </c>
      <c r="C1607" s="4" t="s">
        <v>516</v>
      </c>
      <c r="D1607" s="4" t="s">
        <v>515</v>
      </c>
      <c r="E1607" s="4" t="s">
        <v>517</v>
      </c>
      <c r="F1607">
        <v>1606</v>
      </c>
      <c r="CD1607">
        <v>1825</v>
      </c>
      <c r="CE1607">
        <v>2150</v>
      </c>
      <c r="CF1607">
        <v>2200</v>
      </c>
      <c r="CG1607">
        <v>2150</v>
      </c>
      <c r="CH1607">
        <v>2348</v>
      </c>
      <c r="CI1607">
        <v>2361.5</v>
      </c>
      <c r="CJ1607">
        <v>2200</v>
      </c>
      <c r="CK1607">
        <v>2200</v>
      </c>
      <c r="CL1607">
        <v>2175</v>
      </c>
      <c r="CM1607">
        <v>2200</v>
      </c>
      <c r="CN1607">
        <v>2150</v>
      </c>
      <c r="CO1607">
        <v>2200</v>
      </c>
      <c r="CP1607">
        <v>2125</v>
      </c>
      <c r="CQ1607">
        <v>2100</v>
      </c>
      <c r="CR1607">
        <v>1900</v>
      </c>
      <c r="CS1607">
        <v>1770</v>
      </c>
      <c r="CT1607">
        <v>1780</v>
      </c>
      <c r="CU1607">
        <v>1802.5</v>
      </c>
      <c r="CV1607">
        <v>1800</v>
      </c>
    </row>
    <row r="1608" spans="1:100" x14ac:dyDescent="0.25">
      <c r="A1608">
        <v>85024</v>
      </c>
      <c r="B1608" s="4" t="s">
        <v>161</v>
      </c>
      <c r="C1608" s="4" t="s">
        <v>162</v>
      </c>
      <c r="D1608" s="4" t="s">
        <v>161</v>
      </c>
      <c r="E1608" s="4" t="s">
        <v>163</v>
      </c>
      <c r="F1608">
        <v>1607</v>
      </c>
      <c r="CI1608">
        <v>1013</v>
      </c>
      <c r="CJ1608">
        <v>1020.5</v>
      </c>
      <c r="CK1608">
        <v>1108</v>
      </c>
      <c r="CL1608">
        <v>1100</v>
      </c>
      <c r="CM1608">
        <v>1108</v>
      </c>
      <c r="CN1608">
        <v>1090</v>
      </c>
      <c r="CO1608">
        <v>1085</v>
      </c>
      <c r="CP1608">
        <v>1064</v>
      </c>
      <c r="CQ1608">
        <v>1157.5</v>
      </c>
      <c r="CR1608">
        <v>1162</v>
      </c>
      <c r="CS1608">
        <v>1173</v>
      </c>
      <c r="CT1608">
        <v>1172</v>
      </c>
      <c r="CU1608">
        <v>1195</v>
      </c>
      <c r="CV1608">
        <v>1188</v>
      </c>
    </row>
    <row r="1609" spans="1:100" x14ac:dyDescent="0.25">
      <c r="A1609">
        <v>6105</v>
      </c>
      <c r="B1609" s="4" t="s">
        <v>223</v>
      </c>
      <c r="C1609" s="4" t="s">
        <v>222</v>
      </c>
      <c r="D1609" s="4" t="s">
        <v>223</v>
      </c>
      <c r="E1609" s="4" t="s">
        <v>223</v>
      </c>
      <c r="F1609">
        <v>1608</v>
      </c>
      <c r="CG1609">
        <v>1100</v>
      </c>
      <c r="CH1609">
        <v>1050</v>
      </c>
      <c r="CI1609">
        <v>1050</v>
      </c>
      <c r="CJ1609">
        <v>1100</v>
      </c>
      <c r="CK1609">
        <v>1125</v>
      </c>
      <c r="CL1609">
        <v>1112.5</v>
      </c>
      <c r="CM1609">
        <v>1125</v>
      </c>
      <c r="CN1609">
        <v>1125</v>
      </c>
      <c r="CO1609">
        <v>1100</v>
      </c>
      <c r="CP1609">
        <v>1100</v>
      </c>
      <c r="CQ1609">
        <v>1100</v>
      </c>
      <c r="CR1609">
        <v>1100</v>
      </c>
      <c r="CS1609">
        <v>1100</v>
      </c>
      <c r="CT1609">
        <v>1100</v>
      </c>
      <c r="CU1609">
        <v>1100</v>
      </c>
      <c r="CV1609">
        <v>1157.5</v>
      </c>
    </row>
    <row r="1610" spans="1:100" x14ac:dyDescent="0.25">
      <c r="A1610">
        <v>19355</v>
      </c>
      <c r="B1610" s="4" t="s">
        <v>1169</v>
      </c>
      <c r="C1610" s="4" t="s">
        <v>208</v>
      </c>
      <c r="D1610" s="4" t="s">
        <v>207</v>
      </c>
      <c r="E1610" s="4" t="s">
        <v>512</v>
      </c>
      <c r="F1610">
        <v>1609</v>
      </c>
      <c r="CE1610">
        <v>1749</v>
      </c>
      <c r="CF1610">
        <v>1725</v>
      </c>
      <c r="CG1610">
        <v>1760</v>
      </c>
      <c r="CH1610">
        <v>1795</v>
      </c>
      <c r="CI1610">
        <v>1819</v>
      </c>
      <c r="CJ1610">
        <v>1950</v>
      </c>
      <c r="CK1610">
        <v>2039</v>
      </c>
      <c r="CL1610">
        <v>1819</v>
      </c>
      <c r="CM1610">
        <v>1800</v>
      </c>
      <c r="CN1610">
        <v>1783.5</v>
      </c>
      <c r="CO1610">
        <v>1698</v>
      </c>
      <c r="CP1610">
        <v>1515</v>
      </c>
      <c r="CQ1610">
        <v>1700</v>
      </c>
      <c r="CR1610">
        <v>1650</v>
      </c>
      <c r="CS1610">
        <v>1935</v>
      </c>
      <c r="CT1610">
        <v>1851</v>
      </c>
      <c r="CU1610">
        <v>1992</v>
      </c>
      <c r="CV1610">
        <v>1880</v>
      </c>
    </row>
    <row r="1611" spans="1:100" x14ac:dyDescent="0.25">
      <c r="A1611">
        <v>1851</v>
      </c>
      <c r="B1611" s="4" t="s">
        <v>941</v>
      </c>
      <c r="C1611" s="4" t="s">
        <v>199</v>
      </c>
      <c r="D1611" s="4" t="s">
        <v>200</v>
      </c>
      <c r="E1611" s="4" t="s">
        <v>259</v>
      </c>
      <c r="F1611">
        <v>1610</v>
      </c>
      <c r="CF1611">
        <v>1350</v>
      </c>
      <c r="CG1611">
        <v>1300</v>
      </c>
      <c r="CH1611">
        <v>1400</v>
      </c>
      <c r="CI1611">
        <v>1450</v>
      </c>
      <c r="CJ1611">
        <v>1450</v>
      </c>
      <c r="CK1611">
        <v>1449</v>
      </c>
      <c r="CL1611">
        <v>1399</v>
      </c>
      <c r="CM1611">
        <v>1417.5</v>
      </c>
      <c r="CN1611">
        <v>1395</v>
      </c>
      <c r="CO1611">
        <v>1375</v>
      </c>
      <c r="CP1611">
        <v>1347.5</v>
      </c>
      <c r="CQ1611">
        <v>1350</v>
      </c>
      <c r="CR1611">
        <v>1425</v>
      </c>
      <c r="CS1611">
        <v>1425</v>
      </c>
      <c r="CT1611">
        <v>1425</v>
      </c>
      <c r="CU1611">
        <v>1450</v>
      </c>
      <c r="CV1611">
        <v>1485</v>
      </c>
    </row>
    <row r="1612" spans="1:100" x14ac:dyDescent="0.25">
      <c r="A1612">
        <v>98112</v>
      </c>
      <c r="B1612" s="4" t="s">
        <v>181</v>
      </c>
      <c r="C1612" s="4" t="s">
        <v>180</v>
      </c>
      <c r="D1612" s="4" t="s">
        <v>181</v>
      </c>
      <c r="E1612" s="4" t="s">
        <v>182</v>
      </c>
      <c r="F1612">
        <v>1611</v>
      </c>
      <c r="CJ1612">
        <v>2500</v>
      </c>
      <c r="CK1612">
        <v>2495</v>
      </c>
      <c r="CL1612">
        <v>2495</v>
      </c>
      <c r="CM1612">
        <v>2500</v>
      </c>
      <c r="CN1612">
        <v>2500</v>
      </c>
      <c r="CO1612">
        <v>2325</v>
      </c>
      <c r="CP1612">
        <v>2350</v>
      </c>
      <c r="CQ1612">
        <v>2300</v>
      </c>
      <c r="CR1612">
        <v>2500</v>
      </c>
      <c r="CS1612">
        <v>2500</v>
      </c>
      <c r="CT1612">
        <v>2599.5</v>
      </c>
      <c r="CU1612">
        <v>2800</v>
      </c>
      <c r="CV1612">
        <v>2797.5</v>
      </c>
    </row>
    <row r="1613" spans="1:100" x14ac:dyDescent="0.25">
      <c r="A1613">
        <v>20740</v>
      </c>
      <c r="B1613" s="4" t="s">
        <v>1170</v>
      </c>
      <c r="C1613" s="4" t="s">
        <v>168</v>
      </c>
      <c r="D1613" s="4" t="s">
        <v>142</v>
      </c>
      <c r="E1613" s="4" t="s">
        <v>572</v>
      </c>
      <c r="F1613">
        <v>1612</v>
      </c>
      <c r="CJ1613">
        <v>1839</v>
      </c>
      <c r="CK1613">
        <v>1894</v>
      </c>
      <c r="CL1613">
        <v>1819</v>
      </c>
      <c r="CM1613">
        <v>1818</v>
      </c>
      <c r="CN1613">
        <v>1854</v>
      </c>
      <c r="CO1613">
        <v>1909</v>
      </c>
      <c r="CP1613">
        <v>1834</v>
      </c>
      <c r="CQ1613">
        <v>1807</v>
      </c>
      <c r="CR1613">
        <v>1749</v>
      </c>
      <c r="CS1613">
        <v>1914</v>
      </c>
      <c r="CT1613">
        <v>1839</v>
      </c>
      <c r="CU1613">
        <v>1762.5</v>
      </c>
      <c r="CV1613">
        <v>1740</v>
      </c>
    </row>
    <row r="1614" spans="1:100" x14ac:dyDescent="0.25">
      <c r="A1614">
        <v>2115</v>
      </c>
      <c r="B1614" s="4" t="s">
        <v>200</v>
      </c>
      <c r="C1614" s="4" t="s">
        <v>199</v>
      </c>
      <c r="D1614" s="4" t="s">
        <v>200</v>
      </c>
      <c r="E1614" s="4" t="s">
        <v>465</v>
      </c>
      <c r="F1614">
        <v>1613</v>
      </c>
      <c r="O1614">
        <v>2400</v>
      </c>
      <c r="P1614">
        <v>2450</v>
      </c>
      <c r="Q1614">
        <v>2500</v>
      </c>
      <c r="R1614">
        <v>2700</v>
      </c>
      <c r="S1614">
        <v>2865</v>
      </c>
      <c r="T1614">
        <v>2850</v>
      </c>
      <c r="U1614">
        <v>2855</v>
      </c>
      <c r="V1614">
        <v>2800</v>
      </c>
      <c r="W1614">
        <v>2700</v>
      </c>
      <c r="X1614">
        <v>2400</v>
      </c>
      <c r="Y1614">
        <v>2350</v>
      </c>
      <c r="Z1614">
        <v>2400</v>
      </c>
      <c r="AA1614">
        <v>2700</v>
      </c>
      <c r="AB1614">
        <v>2600</v>
      </c>
      <c r="AC1614">
        <v>2700</v>
      </c>
      <c r="AD1614">
        <v>2795</v>
      </c>
      <c r="AE1614">
        <v>2800</v>
      </c>
      <c r="AF1614">
        <v>2800</v>
      </c>
      <c r="AG1614">
        <v>2900</v>
      </c>
      <c r="AH1614">
        <v>2850</v>
      </c>
      <c r="AI1614">
        <v>2600</v>
      </c>
      <c r="AJ1614">
        <v>2600</v>
      </c>
      <c r="AK1614">
        <v>2700</v>
      </c>
      <c r="AL1614">
        <v>2799</v>
      </c>
      <c r="AM1614">
        <v>2850</v>
      </c>
      <c r="AN1614">
        <v>2895</v>
      </c>
      <c r="AO1614">
        <v>2995</v>
      </c>
      <c r="AP1614">
        <v>2900</v>
      </c>
      <c r="AQ1614">
        <v>2900</v>
      </c>
      <c r="AR1614">
        <v>2700</v>
      </c>
      <c r="AS1614">
        <v>2957</v>
      </c>
      <c r="AT1614">
        <v>2900</v>
      </c>
      <c r="AU1614">
        <v>2900</v>
      </c>
      <c r="AV1614">
        <v>2800</v>
      </c>
      <c r="AW1614">
        <v>2820</v>
      </c>
      <c r="AX1614">
        <v>2900</v>
      </c>
      <c r="AY1614">
        <v>2850</v>
      </c>
      <c r="AZ1614">
        <v>2900</v>
      </c>
      <c r="BA1614">
        <v>2950</v>
      </c>
      <c r="BB1614">
        <v>2995</v>
      </c>
      <c r="BC1614">
        <v>2850</v>
      </c>
      <c r="BD1614">
        <v>2900</v>
      </c>
      <c r="BE1614">
        <v>2850</v>
      </c>
      <c r="BF1614">
        <v>2850</v>
      </c>
      <c r="BG1614">
        <v>2850</v>
      </c>
      <c r="BH1614">
        <v>2850</v>
      </c>
      <c r="BI1614">
        <v>2900</v>
      </c>
      <c r="BJ1614">
        <v>2900</v>
      </c>
      <c r="BK1614">
        <v>3000</v>
      </c>
      <c r="BL1614">
        <v>2995</v>
      </c>
      <c r="BM1614">
        <v>2950</v>
      </c>
      <c r="BN1614">
        <v>2900</v>
      </c>
      <c r="BO1614">
        <v>2900</v>
      </c>
      <c r="BP1614">
        <v>2900</v>
      </c>
      <c r="BQ1614">
        <v>2900</v>
      </c>
      <c r="BR1614">
        <v>2850</v>
      </c>
      <c r="BS1614">
        <v>2900</v>
      </c>
      <c r="BT1614">
        <v>2900</v>
      </c>
      <c r="BU1614">
        <v>2900</v>
      </c>
      <c r="BV1614">
        <v>2895</v>
      </c>
      <c r="BW1614">
        <v>2900</v>
      </c>
      <c r="BX1614">
        <v>2800</v>
      </c>
      <c r="BY1614">
        <v>2950</v>
      </c>
      <c r="BZ1614">
        <v>2900</v>
      </c>
      <c r="CA1614">
        <v>2900</v>
      </c>
      <c r="CB1614">
        <v>2870</v>
      </c>
      <c r="CC1614">
        <v>2795</v>
      </c>
      <c r="CD1614">
        <v>2800</v>
      </c>
      <c r="CE1614">
        <v>2850</v>
      </c>
      <c r="CF1614">
        <v>2900</v>
      </c>
      <c r="CG1614">
        <v>2950</v>
      </c>
      <c r="CH1614">
        <v>2975</v>
      </c>
      <c r="CI1614">
        <v>2950</v>
      </c>
      <c r="CJ1614">
        <v>2900</v>
      </c>
      <c r="CK1614">
        <v>2825</v>
      </c>
      <c r="CL1614">
        <v>2850</v>
      </c>
      <c r="CM1614">
        <v>2850</v>
      </c>
      <c r="CN1614">
        <v>2900</v>
      </c>
      <c r="CO1614">
        <v>2900</v>
      </c>
      <c r="CP1614">
        <v>3000</v>
      </c>
      <c r="CQ1614">
        <v>3000</v>
      </c>
      <c r="CR1614">
        <v>2930</v>
      </c>
      <c r="CS1614">
        <v>2995</v>
      </c>
      <c r="CT1614">
        <v>2995</v>
      </c>
      <c r="CU1614">
        <v>3000</v>
      </c>
      <c r="CV1614">
        <v>3000</v>
      </c>
    </row>
    <row r="1615" spans="1:100" x14ac:dyDescent="0.25">
      <c r="A1615">
        <v>92284</v>
      </c>
      <c r="B1615" s="4" t="s">
        <v>1171</v>
      </c>
      <c r="C1615" s="4" t="s">
        <v>117</v>
      </c>
      <c r="D1615" s="4" t="s">
        <v>249</v>
      </c>
      <c r="E1615" s="4" t="s">
        <v>250</v>
      </c>
      <c r="F1615">
        <v>1614</v>
      </c>
      <c r="CF1615">
        <v>750</v>
      </c>
      <c r="CG1615">
        <v>750</v>
      </c>
      <c r="CH1615">
        <v>750</v>
      </c>
      <c r="CI1615">
        <v>775</v>
      </c>
      <c r="CJ1615">
        <v>750</v>
      </c>
      <c r="CK1615">
        <v>795</v>
      </c>
      <c r="CL1615">
        <v>775</v>
      </c>
      <c r="CM1615">
        <v>795</v>
      </c>
      <c r="CN1615">
        <v>785</v>
      </c>
      <c r="CO1615">
        <v>797.5</v>
      </c>
      <c r="CP1615">
        <v>800</v>
      </c>
      <c r="CQ1615">
        <v>750</v>
      </c>
      <c r="CR1615">
        <v>775</v>
      </c>
      <c r="CS1615">
        <v>775</v>
      </c>
      <c r="CT1615">
        <v>797.5</v>
      </c>
      <c r="CU1615">
        <v>825</v>
      </c>
      <c r="CV1615">
        <v>875</v>
      </c>
    </row>
    <row r="1616" spans="1:100" x14ac:dyDescent="0.25">
      <c r="A1616">
        <v>90404</v>
      </c>
      <c r="B1616" s="4" t="s">
        <v>895</v>
      </c>
      <c r="C1616" s="4" t="s">
        <v>117</v>
      </c>
      <c r="D1616" s="4" t="s">
        <v>124</v>
      </c>
      <c r="E1616" s="4" t="s">
        <v>125</v>
      </c>
      <c r="F1616">
        <v>1615</v>
      </c>
      <c r="CE1616">
        <v>2997.5</v>
      </c>
      <c r="CF1616">
        <v>3275</v>
      </c>
      <c r="CG1616">
        <v>3350</v>
      </c>
      <c r="CH1616">
        <v>3450</v>
      </c>
      <c r="CI1616">
        <v>3200</v>
      </c>
      <c r="CJ1616">
        <v>3495</v>
      </c>
      <c r="CK1616">
        <v>3500</v>
      </c>
      <c r="CL1616">
        <v>3450</v>
      </c>
      <c r="CM1616">
        <v>3250</v>
      </c>
      <c r="CN1616">
        <v>3272.5</v>
      </c>
      <c r="CO1616">
        <v>3195</v>
      </c>
      <c r="CP1616">
        <v>3275</v>
      </c>
      <c r="CQ1616">
        <v>3300</v>
      </c>
      <c r="CR1616">
        <v>3297.5</v>
      </c>
      <c r="CS1616">
        <v>3225</v>
      </c>
      <c r="CT1616">
        <v>3225</v>
      </c>
      <c r="CU1616">
        <v>3262.5</v>
      </c>
      <c r="CV1616">
        <v>3322.5</v>
      </c>
    </row>
    <row r="1617" spans="1:100" x14ac:dyDescent="0.25">
      <c r="A1617">
        <v>76011</v>
      </c>
      <c r="B1617" s="4" t="s">
        <v>392</v>
      </c>
      <c r="C1617" s="4" t="s">
        <v>108</v>
      </c>
      <c r="D1617" s="4" t="s">
        <v>109</v>
      </c>
      <c r="E1617" s="4" t="s">
        <v>271</v>
      </c>
      <c r="F1617">
        <v>1616</v>
      </c>
      <c r="CE1617">
        <v>934.5</v>
      </c>
      <c r="CF1617">
        <v>997.5</v>
      </c>
      <c r="CG1617">
        <v>1015</v>
      </c>
      <c r="CH1617">
        <v>1017.5</v>
      </c>
      <c r="CI1617">
        <v>1025</v>
      </c>
      <c r="CJ1617">
        <v>1050</v>
      </c>
      <c r="CK1617">
        <v>1035</v>
      </c>
      <c r="CL1617">
        <v>1060</v>
      </c>
      <c r="CM1617">
        <v>1027.5</v>
      </c>
      <c r="CN1617">
        <v>1010</v>
      </c>
      <c r="CO1617">
        <v>994</v>
      </c>
      <c r="CP1617">
        <v>998</v>
      </c>
      <c r="CQ1617">
        <v>990</v>
      </c>
      <c r="CR1617">
        <v>1009.5</v>
      </c>
      <c r="CS1617">
        <v>1030</v>
      </c>
      <c r="CT1617">
        <v>1055</v>
      </c>
      <c r="CU1617">
        <v>1050</v>
      </c>
      <c r="CV1617">
        <v>1055</v>
      </c>
    </row>
    <row r="1618" spans="1:100" x14ac:dyDescent="0.25">
      <c r="A1618">
        <v>38122</v>
      </c>
      <c r="B1618" s="4" t="s">
        <v>509</v>
      </c>
      <c r="C1618" s="4" t="s">
        <v>121</v>
      </c>
      <c r="D1618" s="4" t="s">
        <v>509</v>
      </c>
      <c r="E1618" s="4" t="s">
        <v>510</v>
      </c>
      <c r="F1618">
        <v>1617</v>
      </c>
      <c r="CC1618">
        <v>645</v>
      </c>
      <c r="CD1618">
        <v>595</v>
      </c>
      <c r="CE1618">
        <v>650</v>
      </c>
      <c r="CF1618">
        <v>650</v>
      </c>
      <c r="CG1618">
        <v>599</v>
      </c>
      <c r="CH1618">
        <v>650</v>
      </c>
      <c r="CI1618">
        <v>599</v>
      </c>
      <c r="CJ1618">
        <v>599</v>
      </c>
      <c r="CK1618">
        <v>599</v>
      </c>
      <c r="CL1618">
        <v>650</v>
      </c>
      <c r="CM1618">
        <v>650</v>
      </c>
      <c r="CN1618">
        <v>650</v>
      </c>
      <c r="CO1618">
        <v>637.5</v>
      </c>
      <c r="CP1618">
        <v>625</v>
      </c>
      <c r="CQ1618">
        <v>612.5</v>
      </c>
      <c r="CR1618">
        <v>650</v>
      </c>
      <c r="CS1618">
        <v>600</v>
      </c>
      <c r="CT1618">
        <v>600</v>
      </c>
      <c r="CU1618">
        <v>612.5</v>
      </c>
      <c r="CV1618">
        <v>637.5</v>
      </c>
    </row>
    <row r="1619" spans="1:100" x14ac:dyDescent="0.25">
      <c r="A1619">
        <v>29201</v>
      </c>
      <c r="B1619" s="4" t="s">
        <v>266</v>
      </c>
      <c r="C1619" s="4" t="s">
        <v>333</v>
      </c>
      <c r="D1619" s="4" t="s">
        <v>266</v>
      </c>
      <c r="E1619" s="4" t="s">
        <v>403</v>
      </c>
      <c r="F1619">
        <v>1618</v>
      </c>
      <c r="CE1619">
        <v>1195</v>
      </c>
      <c r="CF1619">
        <v>1197.5</v>
      </c>
      <c r="CG1619">
        <v>1150</v>
      </c>
      <c r="CH1619">
        <v>1212.5</v>
      </c>
      <c r="CI1619">
        <v>1172.5</v>
      </c>
      <c r="CJ1619">
        <v>1195</v>
      </c>
      <c r="CK1619">
        <v>1175</v>
      </c>
      <c r="CL1619">
        <v>1195</v>
      </c>
      <c r="CM1619">
        <v>1175</v>
      </c>
      <c r="CN1619">
        <v>1175</v>
      </c>
      <c r="CO1619">
        <v>1097.5</v>
      </c>
      <c r="CP1619">
        <v>1100</v>
      </c>
      <c r="CQ1619">
        <v>1175</v>
      </c>
      <c r="CR1619">
        <v>1190</v>
      </c>
      <c r="CS1619">
        <v>1200</v>
      </c>
      <c r="CT1619">
        <v>1187.5</v>
      </c>
      <c r="CU1619">
        <v>1180</v>
      </c>
      <c r="CV1619">
        <v>1100</v>
      </c>
    </row>
    <row r="1620" spans="1:100" x14ac:dyDescent="0.25">
      <c r="A1620">
        <v>2145</v>
      </c>
      <c r="B1620" s="4" t="s">
        <v>1146</v>
      </c>
      <c r="C1620" s="4" t="s">
        <v>199</v>
      </c>
      <c r="D1620" s="4" t="s">
        <v>200</v>
      </c>
      <c r="E1620" s="4" t="s">
        <v>259</v>
      </c>
      <c r="F1620">
        <v>1619</v>
      </c>
      <c r="BC1620">
        <v>1925</v>
      </c>
      <c r="BD1620">
        <v>2000</v>
      </c>
      <c r="BE1620">
        <v>2032.5</v>
      </c>
      <c r="BF1620">
        <v>1900</v>
      </c>
      <c r="BG1620">
        <v>1950</v>
      </c>
      <c r="BH1620">
        <v>1900</v>
      </c>
      <c r="BI1620">
        <v>1950</v>
      </c>
      <c r="BJ1620">
        <v>2000</v>
      </c>
      <c r="BK1620">
        <v>2000</v>
      </c>
      <c r="BL1620">
        <v>2100</v>
      </c>
      <c r="BM1620">
        <v>2100</v>
      </c>
      <c r="BN1620">
        <v>2000</v>
      </c>
      <c r="BO1620">
        <v>1995</v>
      </c>
      <c r="BP1620">
        <v>1900</v>
      </c>
      <c r="BQ1620">
        <v>1950</v>
      </c>
      <c r="BR1620">
        <v>2000</v>
      </c>
      <c r="BS1620">
        <v>2000</v>
      </c>
      <c r="BT1620">
        <v>2000</v>
      </c>
      <c r="BU1620">
        <v>2100</v>
      </c>
      <c r="BV1620">
        <v>2000</v>
      </c>
      <c r="BW1620">
        <v>2200</v>
      </c>
      <c r="BX1620">
        <v>2200</v>
      </c>
      <c r="BY1620">
        <v>2150</v>
      </c>
      <c r="BZ1620">
        <v>2000</v>
      </c>
      <c r="CA1620">
        <v>2100</v>
      </c>
      <c r="CB1620">
        <v>2100</v>
      </c>
      <c r="CC1620">
        <v>2000</v>
      </c>
      <c r="CD1620">
        <v>2100</v>
      </c>
      <c r="CE1620">
        <v>2100</v>
      </c>
      <c r="CF1620">
        <v>2100</v>
      </c>
      <c r="CG1620">
        <v>2100</v>
      </c>
      <c r="CH1620">
        <v>2200</v>
      </c>
      <c r="CI1620">
        <v>2200</v>
      </c>
      <c r="CJ1620">
        <v>2250</v>
      </c>
      <c r="CK1620">
        <v>2250</v>
      </c>
      <c r="CL1620">
        <v>2200</v>
      </c>
      <c r="CM1620">
        <v>2200</v>
      </c>
      <c r="CN1620">
        <v>2150</v>
      </c>
      <c r="CO1620">
        <v>2150</v>
      </c>
      <c r="CP1620">
        <v>2100</v>
      </c>
      <c r="CQ1620">
        <v>2200</v>
      </c>
      <c r="CR1620">
        <v>2200</v>
      </c>
      <c r="CS1620">
        <v>2300</v>
      </c>
      <c r="CT1620">
        <v>2400</v>
      </c>
      <c r="CU1620">
        <v>2400</v>
      </c>
      <c r="CV1620">
        <v>2450</v>
      </c>
    </row>
    <row r="1621" spans="1:100" x14ac:dyDescent="0.25">
      <c r="A1621">
        <v>60559</v>
      </c>
      <c r="B1621" s="4" t="s">
        <v>1172</v>
      </c>
      <c r="C1621" s="4" t="s">
        <v>105</v>
      </c>
      <c r="D1621" s="4" t="s">
        <v>104</v>
      </c>
      <c r="E1621" s="4" t="s">
        <v>816</v>
      </c>
      <c r="F1621">
        <v>1620</v>
      </c>
      <c r="CE1621">
        <v>1205</v>
      </c>
      <c r="CF1621">
        <v>1200</v>
      </c>
      <c r="CG1621">
        <v>1225</v>
      </c>
      <c r="CH1621">
        <v>1262.5</v>
      </c>
      <c r="CI1621">
        <v>1287.5</v>
      </c>
      <c r="CJ1621">
        <v>1285</v>
      </c>
      <c r="CK1621">
        <v>1300</v>
      </c>
      <c r="CL1621">
        <v>1361.5</v>
      </c>
      <c r="CM1621">
        <v>1250</v>
      </c>
      <c r="CN1621">
        <v>1399</v>
      </c>
      <c r="CO1621">
        <v>1297</v>
      </c>
      <c r="CP1621">
        <v>1340.5</v>
      </c>
      <c r="CQ1621">
        <v>1266</v>
      </c>
      <c r="CR1621">
        <v>1303</v>
      </c>
      <c r="CS1621">
        <v>1350</v>
      </c>
      <c r="CT1621">
        <v>1374</v>
      </c>
      <c r="CU1621">
        <v>1379</v>
      </c>
      <c r="CV1621">
        <v>1379</v>
      </c>
    </row>
    <row r="1622" spans="1:100" x14ac:dyDescent="0.25">
      <c r="A1622">
        <v>43202</v>
      </c>
      <c r="B1622" s="4" t="s">
        <v>239</v>
      </c>
      <c r="C1622" s="4" t="s">
        <v>188</v>
      </c>
      <c r="D1622" s="4" t="s">
        <v>239</v>
      </c>
      <c r="E1622" s="4" t="s">
        <v>240</v>
      </c>
      <c r="F1622">
        <v>1621</v>
      </c>
      <c r="CE1622">
        <v>897</v>
      </c>
      <c r="CF1622">
        <v>900</v>
      </c>
      <c r="CG1622">
        <v>899</v>
      </c>
      <c r="CH1622">
        <v>910</v>
      </c>
      <c r="CI1622">
        <v>950</v>
      </c>
      <c r="CJ1622">
        <v>1025</v>
      </c>
      <c r="CK1622">
        <v>1000</v>
      </c>
      <c r="CL1622">
        <v>899</v>
      </c>
      <c r="CM1622">
        <v>825</v>
      </c>
      <c r="CN1622">
        <v>899</v>
      </c>
      <c r="CO1622">
        <v>910</v>
      </c>
      <c r="CP1622">
        <v>910</v>
      </c>
      <c r="CQ1622">
        <v>900</v>
      </c>
      <c r="CR1622">
        <v>930</v>
      </c>
      <c r="CS1622">
        <v>949</v>
      </c>
      <c r="CT1622">
        <v>944.5</v>
      </c>
      <c r="CU1622">
        <v>950</v>
      </c>
      <c r="CV1622">
        <v>1000</v>
      </c>
    </row>
    <row r="1623" spans="1:100" x14ac:dyDescent="0.25">
      <c r="A1623">
        <v>98106</v>
      </c>
      <c r="B1623" s="4" t="s">
        <v>181</v>
      </c>
      <c r="C1623" s="4" t="s">
        <v>180</v>
      </c>
      <c r="D1623" s="4" t="s">
        <v>181</v>
      </c>
      <c r="E1623" s="4" t="s">
        <v>182</v>
      </c>
      <c r="F1623">
        <v>1622</v>
      </c>
      <c r="CI1623">
        <v>1948</v>
      </c>
      <c r="CJ1623">
        <v>1887</v>
      </c>
      <c r="CK1623">
        <v>1932.5</v>
      </c>
      <c r="CL1623">
        <v>1848</v>
      </c>
      <c r="CM1623">
        <v>1898.5</v>
      </c>
      <c r="CN1623">
        <v>1936</v>
      </c>
      <c r="CO1623">
        <v>1886.5</v>
      </c>
      <c r="CP1623">
        <v>1856</v>
      </c>
      <c r="CQ1623">
        <v>1850</v>
      </c>
      <c r="CR1623">
        <v>1802</v>
      </c>
      <c r="CS1623">
        <v>1800</v>
      </c>
      <c r="CT1623">
        <v>1840</v>
      </c>
      <c r="CU1623">
        <v>1867.5</v>
      </c>
      <c r="CV1623">
        <v>1840</v>
      </c>
    </row>
    <row r="1624" spans="1:100" x14ac:dyDescent="0.25">
      <c r="A1624">
        <v>91030</v>
      </c>
      <c r="B1624" s="4" t="s">
        <v>1173</v>
      </c>
      <c r="C1624" s="4" t="s">
        <v>117</v>
      </c>
      <c r="D1624" s="4" t="s">
        <v>124</v>
      </c>
      <c r="E1624" s="4" t="s">
        <v>125</v>
      </c>
      <c r="F1624">
        <v>1623</v>
      </c>
      <c r="CK1624">
        <v>2345</v>
      </c>
      <c r="CL1624">
        <v>2300</v>
      </c>
      <c r="CM1624">
        <v>2200</v>
      </c>
      <c r="CN1624">
        <v>2247.5</v>
      </c>
      <c r="CO1624">
        <v>2350</v>
      </c>
      <c r="CP1624">
        <v>2100</v>
      </c>
      <c r="CQ1624">
        <v>2150</v>
      </c>
      <c r="CR1624">
        <v>2450</v>
      </c>
      <c r="CS1624">
        <v>2272.5</v>
      </c>
      <c r="CT1624">
        <v>2295</v>
      </c>
      <c r="CU1624">
        <v>2295</v>
      </c>
      <c r="CV1624">
        <v>2372.5</v>
      </c>
    </row>
    <row r="1625" spans="1:100" x14ac:dyDescent="0.25">
      <c r="A1625">
        <v>47303</v>
      </c>
      <c r="B1625" s="4" t="s">
        <v>1174</v>
      </c>
      <c r="C1625" s="4" t="s">
        <v>290</v>
      </c>
      <c r="D1625" s="4" t="s">
        <v>1174</v>
      </c>
      <c r="E1625" s="4" t="s">
        <v>1058</v>
      </c>
      <c r="F1625">
        <v>1624</v>
      </c>
      <c r="CG1625">
        <v>632.5</v>
      </c>
      <c r="CH1625">
        <v>650</v>
      </c>
      <c r="CI1625">
        <v>650</v>
      </c>
      <c r="CJ1625">
        <v>650</v>
      </c>
      <c r="CK1625">
        <v>650</v>
      </c>
      <c r="CL1625">
        <v>654.5</v>
      </c>
      <c r="CM1625">
        <v>697</v>
      </c>
      <c r="CN1625">
        <v>675</v>
      </c>
      <c r="CO1625">
        <v>660</v>
      </c>
      <c r="CP1625">
        <v>657</v>
      </c>
      <c r="CQ1625">
        <v>662</v>
      </c>
      <c r="CR1625">
        <v>660</v>
      </c>
      <c r="CS1625">
        <v>660</v>
      </c>
      <c r="CT1625">
        <v>650</v>
      </c>
      <c r="CU1625">
        <v>650</v>
      </c>
      <c r="CV1625">
        <v>650</v>
      </c>
    </row>
    <row r="1626" spans="1:100" x14ac:dyDescent="0.25">
      <c r="A1626">
        <v>76201</v>
      </c>
      <c r="B1626" s="4" t="s">
        <v>192</v>
      </c>
      <c r="C1626" s="4" t="s">
        <v>108</v>
      </c>
      <c r="D1626" s="4" t="s">
        <v>109</v>
      </c>
      <c r="E1626" s="4" t="s">
        <v>192</v>
      </c>
      <c r="F1626">
        <v>1624</v>
      </c>
      <c r="CH1626">
        <v>1099.5</v>
      </c>
      <c r="CI1626">
        <v>1150</v>
      </c>
      <c r="CJ1626">
        <v>1190</v>
      </c>
      <c r="CK1626">
        <v>1095</v>
      </c>
      <c r="CL1626">
        <v>1000</v>
      </c>
      <c r="CM1626">
        <v>1050</v>
      </c>
      <c r="CN1626">
        <v>1072.5</v>
      </c>
      <c r="CO1626">
        <v>1025</v>
      </c>
      <c r="CP1626">
        <v>925</v>
      </c>
      <c r="CQ1626">
        <v>900</v>
      </c>
      <c r="CR1626">
        <v>974.5</v>
      </c>
      <c r="CS1626">
        <v>1024</v>
      </c>
      <c r="CT1626">
        <v>1099.5</v>
      </c>
      <c r="CU1626">
        <v>1200</v>
      </c>
      <c r="CV1626">
        <v>1200</v>
      </c>
    </row>
    <row r="1627" spans="1:100" x14ac:dyDescent="0.25">
      <c r="A1627">
        <v>7701</v>
      </c>
      <c r="B1627" s="4" t="s">
        <v>436</v>
      </c>
      <c r="C1627" s="4" t="s">
        <v>165</v>
      </c>
      <c r="D1627" s="4" t="s">
        <v>101</v>
      </c>
      <c r="E1627" s="4" t="s">
        <v>484</v>
      </c>
      <c r="F1627">
        <v>1626</v>
      </c>
      <c r="CJ1627">
        <v>2000</v>
      </c>
      <c r="CK1627">
        <v>2150</v>
      </c>
      <c r="CL1627">
        <v>1950</v>
      </c>
      <c r="CM1627">
        <v>2200</v>
      </c>
      <c r="CN1627">
        <v>2150</v>
      </c>
      <c r="CO1627">
        <v>2125</v>
      </c>
      <c r="CP1627">
        <v>2050</v>
      </c>
      <c r="CQ1627">
        <v>2000</v>
      </c>
      <c r="CR1627">
        <v>1950</v>
      </c>
      <c r="CS1627">
        <v>1950</v>
      </c>
      <c r="CT1627">
        <v>2000</v>
      </c>
      <c r="CU1627">
        <v>2125</v>
      </c>
      <c r="CV1627">
        <v>2275</v>
      </c>
    </row>
    <row r="1628" spans="1:100" x14ac:dyDescent="0.25">
      <c r="A1628">
        <v>53210</v>
      </c>
      <c r="B1628" s="4" t="s">
        <v>514</v>
      </c>
      <c r="C1628" s="4" t="s">
        <v>459</v>
      </c>
      <c r="D1628" s="4" t="s">
        <v>514</v>
      </c>
      <c r="E1628" s="4" t="s">
        <v>514</v>
      </c>
      <c r="F1628">
        <v>1627</v>
      </c>
      <c r="CF1628">
        <v>675</v>
      </c>
      <c r="CG1628">
        <v>695</v>
      </c>
      <c r="CH1628">
        <v>700</v>
      </c>
      <c r="CI1628">
        <v>715</v>
      </c>
      <c r="CJ1628">
        <v>715</v>
      </c>
      <c r="CK1628">
        <v>715</v>
      </c>
      <c r="CL1628">
        <v>715</v>
      </c>
      <c r="CM1628">
        <v>725</v>
      </c>
      <c r="CN1628">
        <v>735</v>
      </c>
      <c r="CO1628">
        <v>715</v>
      </c>
      <c r="CP1628">
        <v>707.5</v>
      </c>
      <c r="CQ1628">
        <v>715</v>
      </c>
      <c r="CR1628">
        <v>695</v>
      </c>
      <c r="CS1628">
        <v>695</v>
      </c>
      <c r="CT1628">
        <v>700</v>
      </c>
      <c r="CU1628">
        <v>750</v>
      </c>
      <c r="CV1628">
        <v>725</v>
      </c>
    </row>
    <row r="1629" spans="1:100" x14ac:dyDescent="0.25">
      <c r="A1629">
        <v>92602</v>
      </c>
      <c r="B1629" s="4" t="s">
        <v>451</v>
      </c>
      <c r="C1629" s="4" t="s">
        <v>117</v>
      </c>
      <c r="D1629" s="4" t="s">
        <v>124</v>
      </c>
      <c r="E1629" s="4" t="s">
        <v>257</v>
      </c>
      <c r="F1629">
        <v>1628</v>
      </c>
      <c r="AS1629">
        <v>2250</v>
      </c>
      <c r="AT1629">
        <v>2100</v>
      </c>
      <c r="AU1629">
        <v>2100</v>
      </c>
      <c r="AV1629">
        <v>2125</v>
      </c>
      <c r="AW1629">
        <v>2100</v>
      </c>
      <c r="AX1629">
        <v>2100</v>
      </c>
      <c r="AY1629">
        <v>2125</v>
      </c>
      <c r="AZ1629">
        <v>2065</v>
      </c>
      <c r="BA1629">
        <v>2045</v>
      </c>
      <c r="BB1629">
        <v>2180</v>
      </c>
      <c r="BC1629">
        <v>2140</v>
      </c>
      <c r="BD1629">
        <v>2235</v>
      </c>
      <c r="BE1629">
        <v>2250</v>
      </c>
      <c r="BF1629">
        <v>2270</v>
      </c>
      <c r="BG1629">
        <v>2230</v>
      </c>
      <c r="BH1629">
        <v>2220</v>
      </c>
      <c r="BI1629">
        <v>2195</v>
      </c>
      <c r="BJ1629">
        <v>2180</v>
      </c>
      <c r="BK1629">
        <v>2190</v>
      </c>
      <c r="BL1629">
        <v>2205</v>
      </c>
      <c r="BM1629">
        <v>2210</v>
      </c>
      <c r="BN1629">
        <v>2217.5</v>
      </c>
      <c r="BO1629">
        <v>2235</v>
      </c>
      <c r="BP1629">
        <v>2295</v>
      </c>
      <c r="BQ1629">
        <v>2300</v>
      </c>
      <c r="BR1629">
        <v>2305</v>
      </c>
      <c r="BS1629">
        <v>2295</v>
      </c>
      <c r="BT1629">
        <v>2320</v>
      </c>
      <c r="BU1629">
        <v>2295</v>
      </c>
      <c r="BV1629">
        <v>2270</v>
      </c>
      <c r="BW1629">
        <v>2300</v>
      </c>
      <c r="BX1629">
        <v>2372.5</v>
      </c>
      <c r="BY1629">
        <v>2300</v>
      </c>
      <c r="BZ1629">
        <v>2297.5</v>
      </c>
      <c r="CA1629">
        <v>2315</v>
      </c>
      <c r="CB1629">
        <v>2320</v>
      </c>
      <c r="CC1629">
        <v>2300</v>
      </c>
      <c r="CD1629">
        <v>2327.5</v>
      </c>
      <c r="CE1629">
        <v>2347.5</v>
      </c>
      <c r="CF1629">
        <v>2310</v>
      </c>
      <c r="CG1629">
        <v>2345</v>
      </c>
      <c r="CH1629">
        <v>2370</v>
      </c>
      <c r="CI1629">
        <v>2410</v>
      </c>
      <c r="CJ1629">
        <v>2402.5</v>
      </c>
      <c r="CK1629">
        <v>2390</v>
      </c>
      <c r="CL1629">
        <v>2367.5</v>
      </c>
      <c r="CM1629">
        <v>2360</v>
      </c>
      <c r="CN1629">
        <v>2395</v>
      </c>
      <c r="CO1629">
        <v>2415</v>
      </c>
      <c r="CP1629">
        <v>2415</v>
      </c>
      <c r="CQ1629">
        <v>2435</v>
      </c>
      <c r="CR1629">
        <v>2445</v>
      </c>
      <c r="CS1629">
        <v>2430</v>
      </c>
      <c r="CT1629">
        <v>2440</v>
      </c>
      <c r="CU1629">
        <v>2450</v>
      </c>
      <c r="CV1629">
        <v>2442.5</v>
      </c>
    </row>
    <row r="1630" spans="1:100" x14ac:dyDescent="0.25">
      <c r="A1630">
        <v>2144</v>
      </c>
      <c r="B1630" s="4" t="s">
        <v>1146</v>
      </c>
      <c r="C1630" s="4" t="s">
        <v>199</v>
      </c>
      <c r="D1630" s="4" t="s">
        <v>200</v>
      </c>
      <c r="E1630" s="4" t="s">
        <v>259</v>
      </c>
      <c r="F1630">
        <v>1629</v>
      </c>
      <c r="AN1630">
        <v>2400</v>
      </c>
      <c r="AO1630">
        <v>2400</v>
      </c>
      <c r="AP1630">
        <v>2400</v>
      </c>
      <c r="AQ1630">
        <v>2400</v>
      </c>
      <c r="AR1630">
        <v>2397.5</v>
      </c>
      <c r="AS1630">
        <v>2275</v>
      </c>
      <c r="AT1630">
        <v>2200</v>
      </c>
      <c r="AU1630">
        <v>2200</v>
      </c>
      <c r="AV1630">
        <v>2200</v>
      </c>
      <c r="AW1630">
        <v>2200</v>
      </c>
      <c r="AX1630">
        <v>2200</v>
      </c>
      <c r="AY1630">
        <v>2200</v>
      </c>
      <c r="AZ1630">
        <v>2300</v>
      </c>
      <c r="BA1630">
        <v>2300</v>
      </c>
      <c r="BB1630">
        <v>2400</v>
      </c>
      <c r="BC1630">
        <v>2400</v>
      </c>
      <c r="BD1630">
        <v>2300</v>
      </c>
      <c r="BE1630">
        <v>2200</v>
      </c>
      <c r="BF1630">
        <v>2200</v>
      </c>
      <c r="BG1630">
        <v>2200</v>
      </c>
      <c r="BH1630">
        <v>2250</v>
      </c>
      <c r="BI1630">
        <v>2300</v>
      </c>
      <c r="BJ1630">
        <v>2300</v>
      </c>
      <c r="BK1630">
        <v>2400</v>
      </c>
      <c r="BL1630">
        <v>2450</v>
      </c>
      <c r="BM1630">
        <v>2425</v>
      </c>
      <c r="BN1630">
        <v>2250</v>
      </c>
      <c r="BO1630">
        <v>2200</v>
      </c>
      <c r="BP1630">
        <v>2200</v>
      </c>
      <c r="BQ1630">
        <v>2200</v>
      </c>
      <c r="BR1630">
        <v>2300</v>
      </c>
      <c r="BS1630">
        <v>2200</v>
      </c>
      <c r="BT1630">
        <v>2200</v>
      </c>
      <c r="BU1630">
        <v>2400</v>
      </c>
      <c r="BV1630">
        <v>2400</v>
      </c>
      <c r="BW1630">
        <v>2500</v>
      </c>
      <c r="BX1630">
        <v>2400</v>
      </c>
      <c r="BY1630">
        <v>2497.5</v>
      </c>
      <c r="BZ1630">
        <v>2400</v>
      </c>
      <c r="CA1630">
        <v>2300</v>
      </c>
      <c r="CB1630">
        <v>2300</v>
      </c>
      <c r="CC1630">
        <v>2200</v>
      </c>
      <c r="CD1630">
        <v>2400</v>
      </c>
      <c r="CE1630">
        <v>2250</v>
      </c>
      <c r="CF1630">
        <v>2400</v>
      </c>
      <c r="CG1630">
        <v>2400</v>
      </c>
      <c r="CH1630">
        <v>2500</v>
      </c>
      <c r="CI1630">
        <v>2500</v>
      </c>
      <c r="CJ1630">
        <v>2500</v>
      </c>
      <c r="CK1630">
        <v>2500</v>
      </c>
      <c r="CL1630">
        <v>2400</v>
      </c>
      <c r="CM1630">
        <v>2400</v>
      </c>
      <c r="CN1630">
        <v>2400</v>
      </c>
      <c r="CO1630">
        <v>2400</v>
      </c>
      <c r="CP1630">
        <v>2400</v>
      </c>
      <c r="CQ1630">
        <v>2300</v>
      </c>
      <c r="CR1630">
        <v>2400</v>
      </c>
      <c r="CS1630">
        <v>2500</v>
      </c>
      <c r="CT1630">
        <v>2550</v>
      </c>
      <c r="CU1630">
        <v>2500</v>
      </c>
      <c r="CV1630">
        <v>2600</v>
      </c>
    </row>
    <row r="1631" spans="1:100" x14ac:dyDescent="0.25">
      <c r="A1631">
        <v>32803</v>
      </c>
      <c r="B1631" s="4" t="s">
        <v>299</v>
      </c>
      <c r="C1631" s="4" t="s">
        <v>171</v>
      </c>
      <c r="D1631" s="4" t="s">
        <v>299</v>
      </c>
      <c r="E1631" s="4" t="s">
        <v>257</v>
      </c>
      <c r="F1631">
        <v>1630</v>
      </c>
      <c r="AR1631">
        <v>1070</v>
      </c>
      <c r="AS1631">
        <v>1125</v>
      </c>
      <c r="AT1631">
        <v>995</v>
      </c>
      <c r="AU1631">
        <v>1000</v>
      </c>
      <c r="AV1631">
        <v>1000</v>
      </c>
      <c r="AW1631">
        <v>1050</v>
      </c>
      <c r="AX1631">
        <v>1095</v>
      </c>
      <c r="AY1631">
        <v>1125</v>
      </c>
      <c r="AZ1631">
        <v>1275</v>
      </c>
      <c r="BA1631">
        <v>1295</v>
      </c>
      <c r="BB1631">
        <v>1197.5</v>
      </c>
      <c r="BC1631">
        <v>1145</v>
      </c>
      <c r="BD1631">
        <v>1100</v>
      </c>
      <c r="BE1631">
        <v>1197.5</v>
      </c>
      <c r="BF1631">
        <v>1200</v>
      </c>
      <c r="BG1631">
        <v>1285</v>
      </c>
      <c r="BH1631">
        <v>1200</v>
      </c>
      <c r="BI1631">
        <v>1095</v>
      </c>
      <c r="BJ1631">
        <v>1195</v>
      </c>
      <c r="BK1631">
        <v>1195</v>
      </c>
      <c r="BL1631">
        <v>1200</v>
      </c>
      <c r="BM1631">
        <v>1200</v>
      </c>
      <c r="BN1631">
        <v>1195</v>
      </c>
      <c r="BO1631">
        <v>1295</v>
      </c>
      <c r="BP1631">
        <v>1265</v>
      </c>
      <c r="BQ1631">
        <v>1295</v>
      </c>
      <c r="BR1631">
        <v>1267.5</v>
      </c>
      <c r="BS1631">
        <v>1300</v>
      </c>
      <c r="BT1631">
        <v>1272.5</v>
      </c>
      <c r="BU1631">
        <v>1281.5</v>
      </c>
      <c r="BV1631">
        <v>1363.5</v>
      </c>
      <c r="BW1631">
        <v>1335</v>
      </c>
      <c r="BX1631">
        <v>1256</v>
      </c>
      <c r="BY1631">
        <v>1309</v>
      </c>
      <c r="BZ1631">
        <v>1395</v>
      </c>
      <c r="CA1631">
        <v>1522</v>
      </c>
      <c r="CB1631">
        <v>1550</v>
      </c>
      <c r="CC1631">
        <v>1397</v>
      </c>
      <c r="CD1631">
        <v>1455</v>
      </c>
      <c r="CE1631">
        <v>1495</v>
      </c>
      <c r="CF1631">
        <v>1455</v>
      </c>
      <c r="CG1631">
        <v>1558.5</v>
      </c>
      <c r="CH1631">
        <v>1480</v>
      </c>
      <c r="CI1631">
        <v>1587</v>
      </c>
      <c r="CJ1631">
        <v>1580</v>
      </c>
      <c r="CK1631">
        <v>1650</v>
      </c>
      <c r="CL1631">
        <v>1655</v>
      </c>
      <c r="CM1631">
        <v>1634</v>
      </c>
      <c r="CN1631">
        <v>1599</v>
      </c>
      <c r="CO1631">
        <v>1619</v>
      </c>
      <c r="CP1631">
        <v>1592</v>
      </c>
      <c r="CQ1631">
        <v>1550</v>
      </c>
      <c r="CR1631">
        <v>1450</v>
      </c>
      <c r="CS1631">
        <v>1599.5</v>
      </c>
      <c r="CT1631">
        <v>1795</v>
      </c>
      <c r="CU1631">
        <v>1685</v>
      </c>
      <c r="CV1631">
        <v>1670</v>
      </c>
    </row>
    <row r="1632" spans="1:100" x14ac:dyDescent="0.25">
      <c r="A1632">
        <v>33325</v>
      </c>
      <c r="B1632" s="4" t="s">
        <v>1175</v>
      </c>
      <c r="C1632" s="4" t="s">
        <v>171</v>
      </c>
      <c r="D1632" s="4" t="s">
        <v>172</v>
      </c>
      <c r="E1632" s="4" t="s">
        <v>194</v>
      </c>
      <c r="F1632">
        <v>1631</v>
      </c>
      <c r="CC1632">
        <v>1575</v>
      </c>
      <c r="CD1632">
        <v>1543</v>
      </c>
      <c r="CE1632">
        <v>1600</v>
      </c>
      <c r="CF1632">
        <v>1600</v>
      </c>
      <c r="CG1632">
        <v>1618</v>
      </c>
      <c r="CH1632">
        <v>1600</v>
      </c>
      <c r="CI1632">
        <v>1597</v>
      </c>
      <c r="CJ1632">
        <v>1600</v>
      </c>
      <c r="CK1632">
        <v>1600</v>
      </c>
      <c r="CL1632">
        <v>1650</v>
      </c>
      <c r="CM1632">
        <v>1626.5</v>
      </c>
      <c r="CN1632">
        <v>1560</v>
      </c>
      <c r="CO1632">
        <v>1555</v>
      </c>
      <c r="CP1632">
        <v>1600</v>
      </c>
      <c r="CQ1632">
        <v>1575</v>
      </c>
      <c r="CR1632">
        <v>1645</v>
      </c>
      <c r="CS1632">
        <v>1599</v>
      </c>
      <c r="CT1632">
        <v>1571.5</v>
      </c>
      <c r="CU1632">
        <v>1600</v>
      </c>
      <c r="CV1632">
        <v>1604</v>
      </c>
    </row>
    <row r="1633" spans="1:100" x14ac:dyDescent="0.25">
      <c r="A1633">
        <v>34747</v>
      </c>
      <c r="B1633" s="4" t="s">
        <v>1176</v>
      </c>
      <c r="C1633" s="4" t="s">
        <v>171</v>
      </c>
      <c r="D1633" s="4" t="s">
        <v>299</v>
      </c>
      <c r="E1633" s="4" t="s">
        <v>1177</v>
      </c>
      <c r="F1633">
        <v>1632</v>
      </c>
      <c r="BA1633">
        <v>1473</v>
      </c>
      <c r="BB1633">
        <v>1320</v>
      </c>
      <c r="BC1633">
        <v>1300</v>
      </c>
      <c r="BD1633">
        <v>1327</v>
      </c>
      <c r="BE1633">
        <v>1307.5</v>
      </c>
      <c r="BF1633">
        <v>1347.5</v>
      </c>
      <c r="BG1633">
        <v>1342.5</v>
      </c>
      <c r="BH1633">
        <v>1345</v>
      </c>
      <c r="BI1633">
        <v>1375</v>
      </c>
      <c r="BJ1633">
        <v>1375</v>
      </c>
      <c r="BK1633">
        <v>1375</v>
      </c>
      <c r="BL1633">
        <v>1400</v>
      </c>
      <c r="BM1633">
        <v>1400</v>
      </c>
      <c r="BN1633">
        <v>1407.5</v>
      </c>
      <c r="BO1633">
        <v>1465</v>
      </c>
      <c r="BP1633">
        <v>1400</v>
      </c>
      <c r="BQ1633">
        <v>1469.5</v>
      </c>
      <c r="BR1633">
        <v>1465</v>
      </c>
      <c r="BS1633">
        <v>1469</v>
      </c>
      <c r="BT1633">
        <v>1455</v>
      </c>
      <c r="BU1633">
        <v>1425</v>
      </c>
      <c r="BV1633">
        <v>1395</v>
      </c>
      <c r="BW1633">
        <v>1409</v>
      </c>
      <c r="BX1633">
        <v>1399</v>
      </c>
      <c r="BY1633">
        <v>1413.5</v>
      </c>
      <c r="BZ1633">
        <v>1495</v>
      </c>
      <c r="CA1633">
        <v>1414</v>
      </c>
      <c r="CB1633">
        <v>1500</v>
      </c>
      <c r="CC1633">
        <v>1459</v>
      </c>
      <c r="CD1633">
        <v>1489</v>
      </c>
      <c r="CE1633">
        <v>1424</v>
      </c>
      <c r="CF1633">
        <v>1447.5</v>
      </c>
      <c r="CG1633">
        <v>1325</v>
      </c>
      <c r="CH1633">
        <v>1342.5</v>
      </c>
      <c r="CI1633">
        <v>1365</v>
      </c>
      <c r="CJ1633">
        <v>1400</v>
      </c>
      <c r="CK1633">
        <v>1430</v>
      </c>
      <c r="CL1633">
        <v>1435</v>
      </c>
      <c r="CM1633">
        <v>1430</v>
      </c>
      <c r="CN1633">
        <v>1430</v>
      </c>
      <c r="CO1633">
        <v>1430</v>
      </c>
      <c r="CP1633">
        <v>1430</v>
      </c>
      <c r="CQ1633">
        <v>1455</v>
      </c>
      <c r="CR1633">
        <v>1466</v>
      </c>
      <c r="CS1633">
        <v>1456.5</v>
      </c>
      <c r="CT1633">
        <v>1519</v>
      </c>
      <c r="CU1633">
        <v>1534</v>
      </c>
      <c r="CV1633">
        <v>1579</v>
      </c>
    </row>
    <row r="1634" spans="1:100" x14ac:dyDescent="0.25">
      <c r="A1634">
        <v>77005</v>
      </c>
      <c r="B1634" s="4" t="s">
        <v>112</v>
      </c>
      <c r="C1634" s="4" t="s">
        <v>108</v>
      </c>
      <c r="D1634" s="4" t="s">
        <v>112</v>
      </c>
      <c r="E1634" s="4" t="s">
        <v>113</v>
      </c>
      <c r="F1634">
        <v>1633</v>
      </c>
      <c r="CE1634">
        <v>1995</v>
      </c>
      <c r="CF1634">
        <v>2050</v>
      </c>
      <c r="CG1634">
        <v>2246</v>
      </c>
      <c r="CH1634">
        <v>2436</v>
      </c>
      <c r="CI1634">
        <v>2250</v>
      </c>
      <c r="CJ1634">
        <v>2463</v>
      </c>
      <c r="CK1634">
        <v>2400</v>
      </c>
      <c r="CL1634">
        <v>2140.5</v>
      </c>
      <c r="CM1634">
        <v>2435.5</v>
      </c>
      <c r="CN1634">
        <v>2400</v>
      </c>
      <c r="CO1634">
        <v>2418</v>
      </c>
      <c r="CP1634">
        <v>2311.5</v>
      </c>
      <c r="CQ1634">
        <v>2413</v>
      </c>
      <c r="CR1634">
        <v>2500</v>
      </c>
      <c r="CS1634">
        <v>2500</v>
      </c>
      <c r="CT1634">
        <v>2523.5</v>
      </c>
      <c r="CU1634">
        <v>2253</v>
      </c>
      <c r="CV1634">
        <v>2444.5</v>
      </c>
    </row>
    <row r="1635" spans="1:100" x14ac:dyDescent="0.25">
      <c r="A1635">
        <v>92614</v>
      </c>
      <c r="B1635" s="4" t="s">
        <v>451</v>
      </c>
      <c r="C1635" s="4" t="s">
        <v>117</v>
      </c>
      <c r="D1635" s="4" t="s">
        <v>124</v>
      </c>
      <c r="E1635" s="4" t="s">
        <v>257</v>
      </c>
      <c r="F1635">
        <v>1634</v>
      </c>
      <c r="CG1635">
        <v>2665</v>
      </c>
      <c r="CH1635">
        <v>2487.5</v>
      </c>
      <c r="CI1635">
        <v>2510</v>
      </c>
      <c r="CJ1635">
        <v>2445</v>
      </c>
      <c r="CK1635">
        <v>2395</v>
      </c>
      <c r="CL1635">
        <v>2365</v>
      </c>
      <c r="CM1635">
        <v>2435</v>
      </c>
      <c r="CN1635">
        <v>2400</v>
      </c>
      <c r="CO1635">
        <v>2459</v>
      </c>
      <c r="CP1635">
        <v>2410</v>
      </c>
      <c r="CQ1635">
        <v>2400</v>
      </c>
      <c r="CR1635">
        <v>2450</v>
      </c>
      <c r="CS1635">
        <v>2460</v>
      </c>
      <c r="CT1635">
        <v>2419</v>
      </c>
      <c r="CU1635">
        <v>2385</v>
      </c>
      <c r="CV1635">
        <v>2430</v>
      </c>
    </row>
    <row r="1636" spans="1:100" x14ac:dyDescent="0.25">
      <c r="A1636">
        <v>64131</v>
      </c>
      <c r="B1636" s="4" t="s">
        <v>651</v>
      </c>
      <c r="C1636" s="4" t="s">
        <v>153</v>
      </c>
      <c r="D1636" s="4" t="s">
        <v>651</v>
      </c>
      <c r="E1636" s="4" t="s">
        <v>858</v>
      </c>
      <c r="F1636">
        <v>1635</v>
      </c>
      <c r="CE1636">
        <v>742.5</v>
      </c>
      <c r="CF1636">
        <v>725</v>
      </c>
      <c r="CG1636">
        <v>725</v>
      </c>
      <c r="CH1636">
        <v>735</v>
      </c>
      <c r="CI1636">
        <v>770</v>
      </c>
      <c r="CJ1636">
        <v>770</v>
      </c>
      <c r="CK1636">
        <v>770</v>
      </c>
      <c r="CL1636">
        <v>770</v>
      </c>
      <c r="CM1636">
        <v>770</v>
      </c>
      <c r="CN1636">
        <v>750</v>
      </c>
      <c r="CO1636">
        <v>750</v>
      </c>
      <c r="CP1636">
        <v>750</v>
      </c>
      <c r="CQ1636">
        <v>761.5</v>
      </c>
      <c r="CR1636">
        <v>775</v>
      </c>
      <c r="CS1636">
        <v>771.5</v>
      </c>
      <c r="CT1636">
        <v>780</v>
      </c>
      <c r="CU1636">
        <v>805</v>
      </c>
      <c r="CV1636">
        <v>796</v>
      </c>
    </row>
    <row r="1637" spans="1:100" x14ac:dyDescent="0.25">
      <c r="A1637">
        <v>52246</v>
      </c>
      <c r="B1637" s="4" t="s">
        <v>909</v>
      </c>
      <c r="C1637" s="4" t="s">
        <v>683</v>
      </c>
      <c r="D1637" s="4" t="s">
        <v>909</v>
      </c>
      <c r="E1637" s="4" t="s">
        <v>910</v>
      </c>
      <c r="F1637">
        <v>1636</v>
      </c>
      <c r="CE1637">
        <v>937.5</v>
      </c>
      <c r="CF1637">
        <v>1000</v>
      </c>
      <c r="CG1637">
        <v>1050</v>
      </c>
      <c r="CH1637">
        <v>950</v>
      </c>
      <c r="CI1637">
        <v>910</v>
      </c>
      <c r="CJ1637">
        <v>917.5</v>
      </c>
      <c r="CK1637">
        <v>875</v>
      </c>
      <c r="CL1637">
        <v>800</v>
      </c>
      <c r="CM1637">
        <v>800</v>
      </c>
      <c r="CN1637">
        <v>925</v>
      </c>
      <c r="CO1637">
        <v>925</v>
      </c>
      <c r="CP1637">
        <v>917.5</v>
      </c>
      <c r="CQ1637">
        <v>895</v>
      </c>
      <c r="CR1637">
        <v>930</v>
      </c>
      <c r="CS1637">
        <v>935</v>
      </c>
      <c r="CT1637">
        <v>975</v>
      </c>
      <c r="CU1637">
        <v>925</v>
      </c>
      <c r="CV1637">
        <v>935</v>
      </c>
    </row>
    <row r="1638" spans="1:100" x14ac:dyDescent="0.25">
      <c r="A1638">
        <v>98409</v>
      </c>
      <c r="B1638" s="4" t="s">
        <v>1167</v>
      </c>
      <c r="C1638" s="4" t="s">
        <v>180</v>
      </c>
      <c r="D1638" s="4" t="s">
        <v>181</v>
      </c>
      <c r="E1638" s="4" t="s">
        <v>1032</v>
      </c>
      <c r="F1638">
        <v>1637</v>
      </c>
      <c r="BZ1638">
        <v>1005</v>
      </c>
      <c r="CA1638">
        <v>1000</v>
      </c>
      <c r="CB1638">
        <v>1002.5</v>
      </c>
      <c r="CC1638">
        <v>1095</v>
      </c>
      <c r="CD1638">
        <v>995</v>
      </c>
      <c r="CE1638">
        <v>1075</v>
      </c>
      <c r="CF1638">
        <v>1000</v>
      </c>
      <c r="CG1638">
        <v>1095</v>
      </c>
      <c r="CH1638">
        <v>1110</v>
      </c>
      <c r="CI1638">
        <v>1100</v>
      </c>
      <c r="CJ1638">
        <v>1132</v>
      </c>
      <c r="CK1638">
        <v>1195</v>
      </c>
      <c r="CL1638">
        <v>1195</v>
      </c>
      <c r="CM1638">
        <v>1250</v>
      </c>
      <c r="CN1638">
        <v>1250</v>
      </c>
      <c r="CO1638">
        <v>1170</v>
      </c>
      <c r="CP1638">
        <v>1195</v>
      </c>
      <c r="CQ1638">
        <v>1275</v>
      </c>
      <c r="CR1638">
        <v>1245</v>
      </c>
      <c r="CS1638">
        <v>1225</v>
      </c>
      <c r="CT1638">
        <v>1275</v>
      </c>
      <c r="CU1638">
        <v>1295</v>
      </c>
      <c r="CV1638">
        <v>1280</v>
      </c>
    </row>
    <row r="1639" spans="1:100" x14ac:dyDescent="0.25">
      <c r="A1639">
        <v>91364</v>
      </c>
      <c r="B1639" s="4" t="s">
        <v>125</v>
      </c>
      <c r="C1639" s="4" t="s">
        <v>117</v>
      </c>
      <c r="D1639" s="4" t="s">
        <v>124</v>
      </c>
      <c r="E1639" s="4" t="s">
        <v>125</v>
      </c>
      <c r="F1639">
        <v>1638</v>
      </c>
      <c r="CF1639">
        <v>2421</v>
      </c>
      <c r="CG1639">
        <v>2307.5</v>
      </c>
      <c r="CH1639">
        <v>2315</v>
      </c>
      <c r="CI1639">
        <v>2490</v>
      </c>
      <c r="CJ1639">
        <v>2579</v>
      </c>
      <c r="CK1639">
        <v>2592.5</v>
      </c>
      <c r="CL1639">
        <v>2500</v>
      </c>
      <c r="CM1639">
        <v>2682</v>
      </c>
      <c r="CN1639">
        <v>2595</v>
      </c>
      <c r="CO1639">
        <v>2520</v>
      </c>
      <c r="CP1639">
        <v>2527.5</v>
      </c>
      <c r="CQ1639">
        <v>2487</v>
      </c>
      <c r="CR1639">
        <v>2646</v>
      </c>
      <c r="CS1639">
        <v>2534</v>
      </c>
      <c r="CT1639">
        <v>2581</v>
      </c>
      <c r="CU1639">
        <v>2700</v>
      </c>
      <c r="CV1639">
        <v>2761</v>
      </c>
    </row>
    <row r="1640" spans="1:100" x14ac:dyDescent="0.25">
      <c r="A1640">
        <v>32960</v>
      </c>
      <c r="B1640" s="4" t="s">
        <v>1178</v>
      </c>
      <c r="C1640" s="4" t="s">
        <v>171</v>
      </c>
      <c r="D1640" s="4" t="s">
        <v>1178</v>
      </c>
      <c r="E1640" s="4" t="s">
        <v>1179</v>
      </c>
      <c r="F1640">
        <v>1639</v>
      </c>
      <c r="CE1640">
        <v>1137.5</v>
      </c>
      <c r="CF1640">
        <v>1100</v>
      </c>
      <c r="CG1640">
        <v>1200</v>
      </c>
      <c r="CH1640">
        <v>1200</v>
      </c>
      <c r="CI1640">
        <v>1200</v>
      </c>
      <c r="CJ1640">
        <v>1200</v>
      </c>
      <c r="CK1640">
        <v>1200</v>
      </c>
      <c r="CL1640">
        <v>1200</v>
      </c>
      <c r="CM1640">
        <v>1200</v>
      </c>
      <c r="CN1640">
        <v>1200</v>
      </c>
      <c r="CO1640">
        <v>1200</v>
      </c>
      <c r="CP1640">
        <v>1300</v>
      </c>
      <c r="CQ1640">
        <v>1300</v>
      </c>
      <c r="CR1640">
        <v>1400</v>
      </c>
      <c r="CS1640">
        <v>1350</v>
      </c>
      <c r="CT1640">
        <v>1325</v>
      </c>
      <c r="CU1640">
        <v>1350</v>
      </c>
      <c r="CV1640">
        <v>1375</v>
      </c>
    </row>
    <row r="1641" spans="1:100" x14ac:dyDescent="0.25">
      <c r="A1641">
        <v>53713</v>
      </c>
      <c r="B1641" s="4" t="s">
        <v>458</v>
      </c>
      <c r="C1641" s="4" t="s">
        <v>459</v>
      </c>
      <c r="D1641" s="4" t="s">
        <v>458</v>
      </c>
      <c r="E1641" s="4" t="s">
        <v>460</v>
      </c>
      <c r="F1641">
        <v>1640</v>
      </c>
      <c r="CE1641">
        <v>875</v>
      </c>
      <c r="CF1641">
        <v>875</v>
      </c>
      <c r="CG1641">
        <v>875</v>
      </c>
      <c r="CH1641">
        <v>875</v>
      </c>
      <c r="CI1641">
        <v>875</v>
      </c>
      <c r="CJ1641">
        <v>875</v>
      </c>
      <c r="CK1641">
        <v>875</v>
      </c>
      <c r="CL1641">
        <v>875</v>
      </c>
      <c r="CM1641">
        <v>875</v>
      </c>
      <c r="CN1641">
        <v>875</v>
      </c>
      <c r="CO1641">
        <v>876</v>
      </c>
      <c r="CP1641">
        <v>875</v>
      </c>
      <c r="CQ1641">
        <v>875</v>
      </c>
      <c r="CR1641">
        <v>875</v>
      </c>
      <c r="CS1641">
        <v>875</v>
      </c>
      <c r="CT1641">
        <v>875</v>
      </c>
      <c r="CU1641">
        <v>875</v>
      </c>
      <c r="CV1641">
        <v>914.5</v>
      </c>
    </row>
    <row r="1642" spans="1:100" x14ac:dyDescent="0.25">
      <c r="A1642">
        <v>92277</v>
      </c>
      <c r="B1642" s="4" t="s">
        <v>1180</v>
      </c>
      <c r="C1642" s="4" t="s">
        <v>117</v>
      </c>
      <c r="D1642" s="4" t="s">
        <v>249</v>
      </c>
      <c r="E1642" s="4" t="s">
        <v>250</v>
      </c>
      <c r="F1642">
        <v>1641</v>
      </c>
      <c r="AE1642">
        <v>750</v>
      </c>
      <c r="AF1642">
        <v>795</v>
      </c>
      <c r="AG1642">
        <v>750</v>
      </c>
      <c r="AH1642">
        <v>750</v>
      </c>
      <c r="AI1642">
        <v>750</v>
      </c>
      <c r="AJ1642">
        <v>725</v>
      </c>
      <c r="AK1642">
        <v>725</v>
      </c>
      <c r="AL1642">
        <v>700</v>
      </c>
      <c r="AM1642">
        <v>725</v>
      </c>
      <c r="AN1642">
        <v>725</v>
      </c>
      <c r="AO1642">
        <v>750</v>
      </c>
      <c r="AP1642">
        <v>700</v>
      </c>
      <c r="AQ1642">
        <v>700</v>
      </c>
      <c r="AR1642">
        <v>699.5</v>
      </c>
      <c r="AS1642">
        <v>725</v>
      </c>
      <c r="AT1642">
        <v>750</v>
      </c>
      <c r="AU1642">
        <v>750</v>
      </c>
      <c r="AV1642">
        <v>750</v>
      </c>
      <c r="AW1642">
        <v>750</v>
      </c>
      <c r="AX1642">
        <v>750</v>
      </c>
      <c r="AY1642">
        <v>750</v>
      </c>
      <c r="AZ1642">
        <v>725</v>
      </c>
      <c r="BA1642">
        <v>725</v>
      </c>
      <c r="BB1642">
        <v>725</v>
      </c>
      <c r="BC1642">
        <v>700</v>
      </c>
      <c r="BD1642">
        <v>700</v>
      </c>
      <c r="BE1642">
        <v>675</v>
      </c>
      <c r="BF1642">
        <v>695</v>
      </c>
      <c r="BG1642">
        <v>675</v>
      </c>
      <c r="BH1642">
        <v>695</v>
      </c>
      <c r="BI1642">
        <v>700</v>
      </c>
      <c r="BJ1642">
        <v>699</v>
      </c>
      <c r="BK1642">
        <v>697</v>
      </c>
      <c r="BL1642">
        <v>700</v>
      </c>
      <c r="BM1642">
        <v>699</v>
      </c>
      <c r="BN1642">
        <v>675</v>
      </c>
      <c r="BO1642">
        <v>695</v>
      </c>
      <c r="BP1642">
        <v>695</v>
      </c>
      <c r="BQ1642">
        <v>675</v>
      </c>
      <c r="BR1642">
        <v>695</v>
      </c>
      <c r="BS1642">
        <v>675</v>
      </c>
      <c r="BT1642">
        <v>675</v>
      </c>
      <c r="BU1642">
        <v>675</v>
      </c>
      <c r="BV1642">
        <v>675</v>
      </c>
      <c r="BW1642">
        <v>700</v>
      </c>
      <c r="BX1642">
        <v>685</v>
      </c>
      <c r="BY1642">
        <v>700</v>
      </c>
      <c r="BZ1642">
        <v>725</v>
      </c>
      <c r="CA1642">
        <v>662.5</v>
      </c>
      <c r="CB1642">
        <v>675</v>
      </c>
      <c r="CC1642">
        <v>650</v>
      </c>
      <c r="CD1642">
        <v>650</v>
      </c>
      <c r="CE1642">
        <v>700</v>
      </c>
      <c r="CF1642">
        <v>700</v>
      </c>
      <c r="CG1642">
        <v>695</v>
      </c>
      <c r="CH1642">
        <v>700</v>
      </c>
      <c r="CI1642">
        <v>737.5</v>
      </c>
      <c r="CJ1642">
        <v>725</v>
      </c>
      <c r="CK1642">
        <v>700</v>
      </c>
      <c r="CL1642">
        <v>700</v>
      </c>
      <c r="CM1642">
        <v>675</v>
      </c>
      <c r="CN1642">
        <v>695</v>
      </c>
      <c r="CO1642">
        <v>700</v>
      </c>
      <c r="CP1642">
        <v>725</v>
      </c>
      <c r="CQ1642">
        <v>700</v>
      </c>
      <c r="CR1642">
        <v>775</v>
      </c>
      <c r="CS1642">
        <v>750</v>
      </c>
      <c r="CT1642">
        <v>775</v>
      </c>
      <c r="CU1642">
        <v>762.5</v>
      </c>
      <c r="CV1642">
        <v>775</v>
      </c>
    </row>
    <row r="1643" spans="1:100" x14ac:dyDescent="0.25">
      <c r="A1643">
        <v>33967</v>
      </c>
      <c r="B1643" s="4" t="s">
        <v>557</v>
      </c>
      <c r="C1643" s="4" t="s">
        <v>171</v>
      </c>
      <c r="D1643" s="4" t="s">
        <v>557</v>
      </c>
      <c r="E1643" s="4" t="s">
        <v>558</v>
      </c>
      <c r="F1643">
        <v>1642</v>
      </c>
      <c r="CE1643">
        <v>1295</v>
      </c>
      <c r="CF1643">
        <v>1295</v>
      </c>
      <c r="CG1643">
        <v>1297.5</v>
      </c>
      <c r="CH1643">
        <v>1350</v>
      </c>
      <c r="CI1643">
        <v>1350</v>
      </c>
      <c r="CJ1643">
        <v>1350</v>
      </c>
      <c r="CK1643">
        <v>1350</v>
      </c>
      <c r="CL1643">
        <v>1300</v>
      </c>
      <c r="CM1643">
        <v>1250</v>
      </c>
      <c r="CN1643">
        <v>1250</v>
      </c>
      <c r="CO1643">
        <v>1297</v>
      </c>
      <c r="CP1643">
        <v>1300</v>
      </c>
      <c r="CQ1643">
        <v>1275</v>
      </c>
      <c r="CR1643">
        <v>1350</v>
      </c>
      <c r="CS1643">
        <v>1320</v>
      </c>
      <c r="CT1643">
        <v>1350</v>
      </c>
      <c r="CU1643">
        <v>1397.5</v>
      </c>
      <c r="CV1643">
        <v>1350</v>
      </c>
    </row>
    <row r="1644" spans="1:100" x14ac:dyDescent="0.25">
      <c r="A1644">
        <v>2215</v>
      </c>
      <c r="B1644" s="4" t="s">
        <v>200</v>
      </c>
      <c r="C1644" s="4" t="s">
        <v>199</v>
      </c>
      <c r="D1644" s="4" t="s">
        <v>200</v>
      </c>
      <c r="E1644" s="4" t="s">
        <v>465</v>
      </c>
      <c r="F1644">
        <v>1643</v>
      </c>
      <c r="X1644">
        <v>2400</v>
      </c>
      <c r="Y1644">
        <v>2500</v>
      </c>
      <c r="Z1644">
        <v>2400</v>
      </c>
      <c r="AA1644">
        <v>2400</v>
      </c>
      <c r="AB1644">
        <v>2600</v>
      </c>
      <c r="AC1644">
        <v>2815</v>
      </c>
      <c r="AD1644">
        <v>2900</v>
      </c>
      <c r="AE1644">
        <v>3127.5</v>
      </c>
      <c r="AF1644">
        <v>3025</v>
      </c>
      <c r="AG1644">
        <v>3321</v>
      </c>
      <c r="AH1644">
        <v>3200</v>
      </c>
      <c r="AI1644">
        <v>2750</v>
      </c>
      <c r="AJ1644">
        <v>2700</v>
      </c>
      <c r="AK1644">
        <v>2750</v>
      </c>
      <c r="AL1644">
        <v>2799</v>
      </c>
      <c r="AM1644">
        <v>2850</v>
      </c>
      <c r="AN1644">
        <v>2900</v>
      </c>
      <c r="AO1644">
        <v>2920</v>
      </c>
      <c r="AP1644">
        <v>2900</v>
      </c>
      <c r="AQ1644">
        <v>2885</v>
      </c>
      <c r="AR1644">
        <v>2700</v>
      </c>
      <c r="AS1644">
        <v>2750</v>
      </c>
      <c r="AT1644">
        <v>2750</v>
      </c>
      <c r="AU1644">
        <v>2700</v>
      </c>
      <c r="AV1644">
        <v>2500</v>
      </c>
      <c r="AW1644">
        <v>2525</v>
      </c>
      <c r="AX1644">
        <v>2575</v>
      </c>
      <c r="AY1644">
        <v>2600</v>
      </c>
      <c r="AZ1644">
        <v>2600</v>
      </c>
      <c r="BA1644">
        <v>2662.5</v>
      </c>
      <c r="BB1644">
        <v>2700</v>
      </c>
      <c r="BC1644">
        <v>2595</v>
      </c>
      <c r="BD1644">
        <v>2550</v>
      </c>
      <c r="BE1644">
        <v>3000</v>
      </c>
      <c r="BF1644">
        <v>2900</v>
      </c>
      <c r="BG1644">
        <v>2700</v>
      </c>
      <c r="BH1644">
        <v>2700</v>
      </c>
      <c r="BI1644">
        <v>2695</v>
      </c>
      <c r="BJ1644">
        <v>2750</v>
      </c>
      <c r="BK1644">
        <v>2782.5</v>
      </c>
      <c r="BL1644">
        <v>2800</v>
      </c>
      <c r="BM1644">
        <v>2800</v>
      </c>
      <c r="BN1644">
        <v>2750</v>
      </c>
      <c r="BO1644">
        <v>2800</v>
      </c>
      <c r="BP1644">
        <v>2800</v>
      </c>
      <c r="BQ1644">
        <v>2800</v>
      </c>
      <c r="BR1644">
        <v>2800</v>
      </c>
      <c r="BS1644">
        <v>2800</v>
      </c>
      <c r="BT1644">
        <v>2800</v>
      </c>
      <c r="BU1644">
        <v>2797.5</v>
      </c>
      <c r="BV1644">
        <v>2700</v>
      </c>
      <c r="BW1644">
        <v>2800</v>
      </c>
      <c r="BX1644">
        <v>2900</v>
      </c>
      <c r="BY1644">
        <v>2925</v>
      </c>
      <c r="BZ1644">
        <v>2950</v>
      </c>
      <c r="CA1644">
        <v>2900</v>
      </c>
      <c r="CB1644">
        <v>2950</v>
      </c>
      <c r="CC1644">
        <v>2900</v>
      </c>
      <c r="CD1644">
        <v>2800</v>
      </c>
      <c r="CE1644">
        <v>2795</v>
      </c>
      <c r="CF1644">
        <v>2700</v>
      </c>
      <c r="CG1644">
        <v>2750</v>
      </c>
      <c r="CH1644">
        <v>2797.5</v>
      </c>
      <c r="CI1644">
        <v>2850</v>
      </c>
      <c r="CJ1644">
        <v>2850</v>
      </c>
      <c r="CK1644">
        <v>2900</v>
      </c>
      <c r="CL1644">
        <v>2950</v>
      </c>
      <c r="CM1644">
        <v>3100</v>
      </c>
      <c r="CN1644">
        <v>3050</v>
      </c>
      <c r="CO1644">
        <v>2950</v>
      </c>
      <c r="CP1644">
        <v>2800</v>
      </c>
      <c r="CQ1644">
        <v>2800</v>
      </c>
      <c r="CR1644">
        <v>2750</v>
      </c>
      <c r="CS1644">
        <v>2800</v>
      </c>
      <c r="CT1644">
        <v>2875</v>
      </c>
      <c r="CU1644">
        <v>2870</v>
      </c>
      <c r="CV1644">
        <v>2885</v>
      </c>
    </row>
    <row r="1645" spans="1:100" x14ac:dyDescent="0.25">
      <c r="A1645">
        <v>98126</v>
      </c>
      <c r="B1645" s="4" t="s">
        <v>181</v>
      </c>
      <c r="C1645" s="4" t="s">
        <v>180</v>
      </c>
      <c r="D1645" s="4" t="s">
        <v>181</v>
      </c>
      <c r="E1645" s="4" t="s">
        <v>182</v>
      </c>
      <c r="F1645">
        <v>1644</v>
      </c>
      <c r="CF1645">
        <v>2317.5</v>
      </c>
      <c r="CG1645">
        <v>2487.5</v>
      </c>
      <c r="CH1645">
        <v>2392.5</v>
      </c>
      <c r="CI1645">
        <v>2136.5</v>
      </c>
      <c r="CJ1645">
        <v>2197.5</v>
      </c>
      <c r="CK1645">
        <v>2197.5</v>
      </c>
      <c r="CL1645">
        <v>2389.5</v>
      </c>
      <c r="CM1645">
        <v>2197.5</v>
      </c>
      <c r="CN1645">
        <v>1943</v>
      </c>
      <c r="CO1645">
        <v>1925</v>
      </c>
      <c r="CP1645">
        <v>1895</v>
      </c>
      <c r="CQ1645">
        <v>1900</v>
      </c>
      <c r="CR1645">
        <v>1995</v>
      </c>
      <c r="CS1645">
        <v>1900</v>
      </c>
      <c r="CT1645">
        <v>2047.5</v>
      </c>
      <c r="CU1645">
        <v>2200</v>
      </c>
      <c r="CV1645">
        <v>2287</v>
      </c>
    </row>
    <row r="1646" spans="1:100" x14ac:dyDescent="0.25">
      <c r="A1646">
        <v>76209</v>
      </c>
      <c r="B1646" s="4" t="s">
        <v>192</v>
      </c>
      <c r="C1646" s="4" t="s">
        <v>108</v>
      </c>
      <c r="D1646" s="4" t="s">
        <v>109</v>
      </c>
      <c r="E1646" s="4" t="s">
        <v>192</v>
      </c>
      <c r="F1646">
        <v>1645</v>
      </c>
      <c r="CK1646">
        <v>882</v>
      </c>
      <c r="CL1646">
        <v>885</v>
      </c>
      <c r="CM1646">
        <v>882</v>
      </c>
      <c r="CN1646">
        <v>882</v>
      </c>
      <c r="CO1646">
        <v>975</v>
      </c>
      <c r="CP1646">
        <v>975</v>
      </c>
      <c r="CQ1646">
        <v>950</v>
      </c>
      <c r="CR1646">
        <v>882</v>
      </c>
      <c r="CS1646">
        <v>882</v>
      </c>
      <c r="CT1646">
        <v>882</v>
      </c>
      <c r="CU1646">
        <v>882</v>
      </c>
      <c r="CV1646">
        <v>934</v>
      </c>
    </row>
    <row r="1647" spans="1:100" x14ac:dyDescent="0.25">
      <c r="A1647">
        <v>46250</v>
      </c>
      <c r="B1647" s="4" t="s">
        <v>289</v>
      </c>
      <c r="C1647" s="4" t="s">
        <v>290</v>
      </c>
      <c r="D1647" s="4" t="s">
        <v>289</v>
      </c>
      <c r="E1647" s="4" t="s">
        <v>291</v>
      </c>
      <c r="F1647">
        <v>1646</v>
      </c>
      <c r="CA1647">
        <v>950</v>
      </c>
      <c r="CB1647">
        <v>855</v>
      </c>
      <c r="CC1647">
        <v>822.5</v>
      </c>
      <c r="CD1647">
        <v>810</v>
      </c>
      <c r="CE1647">
        <v>784</v>
      </c>
      <c r="CF1647">
        <v>789.5</v>
      </c>
      <c r="CG1647">
        <v>886.5</v>
      </c>
      <c r="CH1647">
        <v>994</v>
      </c>
      <c r="CI1647">
        <v>942.5</v>
      </c>
      <c r="CJ1647">
        <v>980</v>
      </c>
      <c r="CK1647">
        <v>925</v>
      </c>
      <c r="CL1647">
        <v>895</v>
      </c>
      <c r="CM1647">
        <v>905</v>
      </c>
      <c r="CN1647">
        <v>925.5</v>
      </c>
      <c r="CO1647">
        <v>935</v>
      </c>
      <c r="CP1647">
        <v>930</v>
      </c>
      <c r="CQ1647">
        <v>940</v>
      </c>
      <c r="CR1647">
        <v>1020</v>
      </c>
      <c r="CS1647">
        <v>995</v>
      </c>
      <c r="CT1647">
        <v>996</v>
      </c>
      <c r="CU1647">
        <v>1065</v>
      </c>
      <c r="CV1647">
        <v>1050</v>
      </c>
    </row>
    <row r="1648" spans="1:100" x14ac:dyDescent="0.25">
      <c r="A1648">
        <v>6830</v>
      </c>
      <c r="B1648" s="4" t="s">
        <v>1181</v>
      </c>
      <c r="C1648" s="4" t="s">
        <v>222</v>
      </c>
      <c r="D1648" s="4" t="s">
        <v>265</v>
      </c>
      <c r="E1648" s="4" t="s">
        <v>234</v>
      </c>
      <c r="F1648">
        <v>1647</v>
      </c>
      <c r="CE1648">
        <v>3500</v>
      </c>
      <c r="CF1648">
        <v>3400</v>
      </c>
      <c r="CG1648">
        <v>3400</v>
      </c>
      <c r="CH1648">
        <v>3532</v>
      </c>
      <c r="CI1648">
        <v>3516</v>
      </c>
      <c r="CJ1648">
        <v>3275</v>
      </c>
      <c r="CK1648">
        <v>2878.5</v>
      </c>
      <c r="CL1648">
        <v>2895</v>
      </c>
      <c r="CM1648">
        <v>2876.5</v>
      </c>
      <c r="CN1648">
        <v>3216</v>
      </c>
      <c r="CO1648">
        <v>3200</v>
      </c>
      <c r="CP1648">
        <v>2850</v>
      </c>
      <c r="CQ1648">
        <v>3175</v>
      </c>
      <c r="CR1648">
        <v>3189</v>
      </c>
      <c r="CS1648">
        <v>3167</v>
      </c>
      <c r="CT1648">
        <v>3200</v>
      </c>
      <c r="CU1648">
        <v>3300</v>
      </c>
      <c r="CV1648">
        <v>3500</v>
      </c>
    </row>
    <row r="1649" spans="1:100" x14ac:dyDescent="0.25">
      <c r="A1649">
        <v>34210</v>
      </c>
      <c r="B1649" s="4" t="s">
        <v>741</v>
      </c>
      <c r="C1649" s="4" t="s">
        <v>171</v>
      </c>
      <c r="D1649" s="4" t="s">
        <v>583</v>
      </c>
      <c r="E1649" s="4" t="s">
        <v>584</v>
      </c>
      <c r="F1649">
        <v>1648</v>
      </c>
      <c r="CE1649">
        <v>1400</v>
      </c>
      <c r="CF1649">
        <v>1437.5</v>
      </c>
      <c r="CG1649">
        <v>1462</v>
      </c>
      <c r="CH1649">
        <v>1467.5</v>
      </c>
      <c r="CI1649">
        <v>1400</v>
      </c>
      <c r="CJ1649">
        <v>1295</v>
      </c>
      <c r="CK1649">
        <v>1295</v>
      </c>
      <c r="CL1649">
        <v>1400</v>
      </c>
      <c r="CM1649">
        <v>1395</v>
      </c>
      <c r="CN1649">
        <v>1381</v>
      </c>
      <c r="CO1649">
        <v>1350</v>
      </c>
      <c r="CP1649">
        <v>1350</v>
      </c>
      <c r="CQ1649">
        <v>1403.5</v>
      </c>
      <c r="CR1649">
        <v>1367</v>
      </c>
      <c r="CS1649">
        <v>1355.5</v>
      </c>
      <c r="CT1649">
        <v>1346</v>
      </c>
      <c r="CU1649">
        <v>1400</v>
      </c>
      <c r="CV1649">
        <v>1325</v>
      </c>
    </row>
    <row r="1650" spans="1:100" x14ac:dyDescent="0.25">
      <c r="A1650">
        <v>28203</v>
      </c>
      <c r="B1650" s="4" t="s">
        <v>133</v>
      </c>
      <c r="C1650" s="4" t="s">
        <v>134</v>
      </c>
      <c r="D1650" s="4" t="s">
        <v>133</v>
      </c>
      <c r="E1650" s="4" t="s">
        <v>135</v>
      </c>
      <c r="F1650">
        <v>1649</v>
      </c>
      <c r="AH1650">
        <v>1848</v>
      </c>
      <c r="AI1650">
        <v>1667.5</v>
      </c>
      <c r="AJ1650">
        <v>1579.5</v>
      </c>
      <c r="AK1650">
        <v>1511</v>
      </c>
      <c r="AL1650">
        <v>1580</v>
      </c>
      <c r="AM1650">
        <v>1630</v>
      </c>
      <c r="AN1650">
        <v>1587</v>
      </c>
      <c r="AO1650">
        <v>1535</v>
      </c>
      <c r="AP1650">
        <v>1533.5</v>
      </c>
      <c r="AQ1650">
        <v>1395</v>
      </c>
      <c r="AR1650">
        <v>1434</v>
      </c>
      <c r="AS1650">
        <v>1532</v>
      </c>
      <c r="AT1650">
        <v>1459</v>
      </c>
      <c r="AU1650">
        <v>1539</v>
      </c>
      <c r="AV1650">
        <v>1555</v>
      </c>
      <c r="AW1650">
        <v>1569</v>
      </c>
      <c r="AX1650">
        <v>1579</v>
      </c>
      <c r="AY1650">
        <v>1625</v>
      </c>
      <c r="AZ1650">
        <v>1610</v>
      </c>
      <c r="BA1650">
        <v>1525</v>
      </c>
      <c r="BB1650">
        <v>1569</v>
      </c>
      <c r="BC1650">
        <v>1554.5</v>
      </c>
      <c r="BD1650">
        <v>1525</v>
      </c>
      <c r="BE1650">
        <v>1634</v>
      </c>
      <c r="BF1650">
        <v>1636.5</v>
      </c>
      <c r="BG1650">
        <v>1744.5</v>
      </c>
      <c r="BH1650">
        <v>1729</v>
      </c>
      <c r="BI1650">
        <v>1697</v>
      </c>
      <c r="BJ1650">
        <v>1724.5</v>
      </c>
      <c r="BK1650">
        <v>1754</v>
      </c>
      <c r="BL1650">
        <v>1789</v>
      </c>
      <c r="BM1650">
        <v>1759</v>
      </c>
      <c r="BN1650">
        <v>1788</v>
      </c>
      <c r="BO1650">
        <v>1779</v>
      </c>
      <c r="BP1650">
        <v>1639</v>
      </c>
      <c r="BQ1650">
        <v>1679</v>
      </c>
      <c r="BR1650">
        <v>1729</v>
      </c>
      <c r="BS1650">
        <v>1769</v>
      </c>
      <c r="BT1650">
        <v>1827</v>
      </c>
      <c r="BU1650">
        <v>1809.5</v>
      </c>
      <c r="BV1650">
        <v>1760</v>
      </c>
      <c r="BW1650">
        <v>1892</v>
      </c>
      <c r="BX1650">
        <v>1856</v>
      </c>
      <c r="BY1650">
        <v>1859.5</v>
      </c>
      <c r="BZ1650">
        <v>1849</v>
      </c>
      <c r="CA1650">
        <v>1882</v>
      </c>
      <c r="CB1650">
        <v>1850</v>
      </c>
      <c r="CC1650">
        <v>1780</v>
      </c>
      <c r="CD1650">
        <v>1695</v>
      </c>
      <c r="CE1650">
        <v>1667</v>
      </c>
      <c r="CF1650">
        <v>1739</v>
      </c>
      <c r="CG1650">
        <v>1829</v>
      </c>
      <c r="CH1650">
        <v>1900</v>
      </c>
      <c r="CI1650">
        <v>1932</v>
      </c>
      <c r="CJ1650">
        <v>1930</v>
      </c>
      <c r="CK1650">
        <v>1857</v>
      </c>
      <c r="CL1650">
        <v>1935</v>
      </c>
      <c r="CM1650">
        <v>1868.5</v>
      </c>
      <c r="CN1650">
        <v>1945</v>
      </c>
      <c r="CO1650">
        <v>1857.5</v>
      </c>
      <c r="CP1650">
        <v>1755</v>
      </c>
      <c r="CQ1650">
        <v>1787</v>
      </c>
      <c r="CR1650">
        <v>1827</v>
      </c>
      <c r="CS1650">
        <v>1870</v>
      </c>
      <c r="CT1650">
        <v>1927.5</v>
      </c>
      <c r="CU1650">
        <v>1963</v>
      </c>
      <c r="CV1650">
        <v>2069.5</v>
      </c>
    </row>
    <row r="1651" spans="1:100" x14ac:dyDescent="0.25">
      <c r="A1651">
        <v>33301</v>
      </c>
      <c r="B1651" s="4" t="s">
        <v>320</v>
      </c>
      <c r="C1651" s="4" t="s">
        <v>171</v>
      </c>
      <c r="D1651" s="4" t="s">
        <v>172</v>
      </c>
      <c r="E1651" s="4" t="s">
        <v>194</v>
      </c>
      <c r="F1651">
        <v>1650</v>
      </c>
      <c r="S1651">
        <v>1950</v>
      </c>
      <c r="T1651">
        <v>2000</v>
      </c>
      <c r="U1651">
        <v>2000</v>
      </c>
      <c r="V1651">
        <v>2000</v>
      </c>
      <c r="W1651">
        <v>2000</v>
      </c>
      <c r="X1651">
        <v>1950</v>
      </c>
      <c r="Y1651">
        <v>1953.5</v>
      </c>
      <c r="Z1651">
        <v>2107</v>
      </c>
      <c r="AA1651">
        <v>2150</v>
      </c>
      <c r="AB1651">
        <v>2100</v>
      </c>
      <c r="AC1651">
        <v>2200</v>
      </c>
      <c r="AD1651">
        <v>2100</v>
      </c>
      <c r="AE1651">
        <v>2000</v>
      </c>
      <c r="AF1651">
        <v>2000</v>
      </c>
      <c r="AG1651">
        <v>2002</v>
      </c>
      <c r="AH1651">
        <v>2000</v>
      </c>
      <c r="AI1651">
        <v>2000</v>
      </c>
      <c r="AJ1651">
        <v>2045.5</v>
      </c>
      <c r="AK1651">
        <v>2000</v>
      </c>
      <c r="AL1651">
        <v>2050</v>
      </c>
      <c r="AM1651">
        <v>2100</v>
      </c>
      <c r="AN1651">
        <v>2200</v>
      </c>
      <c r="AO1651">
        <v>2100</v>
      </c>
      <c r="AP1651">
        <v>2200</v>
      </c>
      <c r="AQ1651">
        <v>2250</v>
      </c>
      <c r="AR1651">
        <v>2300</v>
      </c>
      <c r="AS1651">
        <v>2100</v>
      </c>
      <c r="AT1651">
        <v>2150</v>
      </c>
      <c r="AU1651">
        <v>2270</v>
      </c>
      <c r="AV1651">
        <v>2200</v>
      </c>
      <c r="AW1651">
        <v>2172.5</v>
      </c>
      <c r="AX1651">
        <v>2150</v>
      </c>
      <c r="AY1651">
        <v>2260</v>
      </c>
      <c r="AZ1651">
        <v>2355</v>
      </c>
      <c r="BA1651">
        <v>2350</v>
      </c>
      <c r="BB1651">
        <v>2400</v>
      </c>
      <c r="BC1651">
        <v>2375</v>
      </c>
      <c r="BD1651">
        <v>2400</v>
      </c>
      <c r="BE1651">
        <v>2350</v>
      </c>
      <c r="BF1651">
        <v>2297.5</v>
      </c>
      <c r="BG1651">
        <v>2300</v>
      </c>
      <c r="BH1651">
        <v>2342.5</v>
      </c>
      <c r="BI1651">
        <v>2300</v>
      </c>
      <c r="BJ1651">
        <v>2335</v>
      </c>
      <c r="BK1651">
        <v>2335</v>
      </c>
      <c r="BL1651">
        <v>2400</v>
      </c>
      <c r="BM1651">
        <v>2375</v>
      </c>
      <c r="BN1651">
        <v>2300</v>
      </c>
      <c r="BO1651">
        <v>2199.5</v>
      </c>
      <c r="BP1651">
        <v>2250</v>
      </c>
      <c r="BQ1651">
        <v>2400</v>
      </c>
      <c r="BR1651">
        <v>2375</v>
      </c>
      <c r="BS1651">
        <v>2429.5</v>
      </c>
      <c r="BT1651">
        <v>2400</v>
      </c>
      <c r="BU1651">
        <v>2622.5</v>
      </c>
      <c r="BV1651">
        <v>2300</v>
      </c>
      <c r="BW1651">
        <v>2300</v>
      </c>
      <c r="BX1651">
        <v>2293.5</v>
      </c>
      <c r="BY1651">
        <v>2129</v>
      </c>
      <c r="BZ1651">
        <v>2244.5</v>
      </c>
      <c r="CA1651">
        <v>2400</v>
      </c>
      <c r="CB1651">
        <v>2100</v>
      </c>
      <c r="CC1651">
        <v>2225</v>
      </c>
      <c r="CD1651">
        <v>2200</v>
      </c>
      <c r="CE1651">
        <v>2347.5</v>
      </c>
      <c r="CF1651">
        <v>2399</v>
      </c>
      <c r="CG1651">
        <v>2349</v>
      </c>
      <c r="CH1651">
        <v>2409.5</v>
      </c>
      <c r="CI1651">
        <v>2397</v>
      </c>
      <c r="CJ1651">
        <v>2360.5</v>
      </c>
      <c r="CK1651">
        <v>2600</v>
      </c>
      <c r="CL1651">
        <v>2645</v>
      </c>
      <c r="CM1651">
        <v>2533.5</v>
      </c>
      <c r="CN1651">
        <v>2500</v>
      </c>
      <c r="CO1651">
        <v>2500</v>
      </c>
      <c r="CP1651">
        <v>2538</v>
      </c>
      <c r="CQ1651">
        <v>2500</v>
      </c>
      <c r="CR1651">
        <v>2474.5</v>
      </c>
      <c r="CS1651">
        <v>2500</v>
      </c>
      <c r="CT1651">
        <v>2500</v>
      </c>
      <c r="CU1651">
        <v>2499</v>
      </c>
      <c r="CV1651">
        <v>2474.5</v>
      </c>
    </row>
    <row r="1652" spans="1:100" x14ac:dyDescent="0.25">
      <c r="A1652">
        <v>55102</v>
      </c>
      <c r="B1652" s="4" t="s">
        <v>636</v>
      </c>
      <c r="C1652" s="4" t="s">
        <v>352</v>
      </c>
      <c r="D1652" s="4" t="s">
        <v>447</v>
      </c>
      <c r="E1652" s="4" t="s">
        <v>637</v>
      </c>
      <c r="F1652">
        <v>1651</v>
      </c>
      <c r="CE1652">
        <v>1896.5</v>
      </c>
      <c r="CF1652">
        <v>1947.5</v>
      </c>
      <c r="CG1652">
        <v>2000</v>
      </c>
      <c r="CH1652">
        <v>2010</v>
      </c>
      <c r="CI1652">
        <v>1950</v>
      </c>
      <c r="CJ1652">
        <v>1928.5</v>
      </c>
      <c r="CK1652">
        <v>1945</v>
      </c>
      <c r="CL1652">
        <v>1850</v>
      </c>
      <c r="CM1652">
        <v>1935</v>
      </c>
      <c r="CN1652">
        <v>2005</v>
      </c>
      <c r="CO1652">
        <v>2055</v>
      </c>
      <c r="CP1652">
        <v>2115</v>
      </c>
      <c r="CQ1652">
        <v>2116.5</v>
      </c>
      <c r="CR1652">
        <v>2185</v>
      </c>
      <c r="CS1652">
        <v>2003</v>
      </c>
      <c r="CT1652">
        <v>1942</v>
      </c>
      <c r="CU1652">
        <v>1950</v>
      </c>
      <c r="CV1652">
        <v>1877.5</v>
      </c>
    </row>
    <row r="1653" spans="1:100" x14ac:dyDescent="0.25">
      <c r="A1653">
        <v>33328</v>
      </c>
      <c r="B1653" s="4" t="s">
        <v>1175</v>
      </c>
      <c r="C1653" s="4" t="s">
        <v>171</v>
      </c>
      <c r="D1653" s="4" t="s">
        <v>172</v>
      </c>
      <c r="E1653" s="4" t="s">
        <v>194</v>
      </c>
      <c r="F1653">
        <v>1652</v>
      </c>
      <c r="CE1653">
        <v>1700</v>
      </c>
      <c r="CF1653">
        <v>1750</v>
      </c>
      <c r="CG1653">
        <v>1815</v>
      </c>
      <c r="CH1653">
        <v>1806.5</v>
      </c>
      <c r="CI1653">
        <v>1728</v>
      </c>
      <c r="CJ1653">
        <v>1650</v>
      </c>
      <c r="CK1653">
        <v>1700</v>
      </c>
      <c r="CL1653">
        <v>1728</v>
      </c>
      <c r="CM1653">
        <v>1550</v>
      </c>
      <c r="CN1653">
        <v>1572.5</v>
      </c>
      <c r="CO1653">
        <v>1597.5</v>
      </c>
      <c r="CP1653">
        <v>1600</v>
      </c>
      <c r="CQ1653">
        <v>1650</v>
      </c>
      <c r="CR1653">
        <v>1650</v>
      </c>
      <c r="CS1653">
        <v>1670</v>
      </c>
      <c r="CT1653">
        <v>1798</v>
      </c>
      <c r="CU1653">
        <v>1775</v>
      </c>
      <c r="CV1653">
        <v>1650</v>
      </c>
    </row>
    <row r="1654" spans="1:100" x14ac:dyDescent="0.25">
      <c r="A1654">
        <v>75205</v>
      </c>
      <c r="B1654" s="4" t="s">
        <v>1182</v>
      </c>
      <c r="C1654" s="4" t="s">
        <v>108</v>
      </c>
      <c r="D1654" s="4" t="s">
        <v>109</v>
      </c>
      <c r="E1654" s="4" t="s">
        <v>160</v>
      </c>
      <c r="F1654">
        <v>1653</v>
      </c>
      <c r="BQ1654">
        <v>2259</v>
      </c>
      <c r="BR1654">
        <v>2131.5</v>
      </c>
      <c r="BS1654">
        <v>2475</v>
      </c>
      <c r="BT1654">
        <v>2500</v>
      </c>
      <c r="BU1654">
        <v>2675</v>
      </c>
      <c r="BV1654">
        <v>2752.5</v>
      </c>
      <c r="BW1654">
        <v>2460</v>
      </c>
      <c r="BX1654">
        <v>2575</v>
      </c>
      <c r="BY1654">
        <v>2346</v>
      </c>
      <c r="BZ1654">
        <v>2380</v>
      </c>
      <c r="CA1654">
        <v>2417.5</v>
      </c>
      <c r="CB1654">
        <v>2460</v>
      </c>
      <c r="CC1654">
        <v>2213</v>
      </c>
      <c r="CD1654">
        <v>2295</v>
      </c>
      <c r="CE1654">
        <v>2150</v>
      </c>
      <c r="CF1654">
        <v>2325</v>
      </c>
      <c r="CG1654">
        <v>2485</v>
      </c>
      <c r="CH1654">
        <v>2417.5</v>
      </c>
      <c r="CI1654">
        <v>2500</v>
      </c>
      <c r="CJ1654">
        <v>2500</v>
      </c>
      <c r="CK1654">
        <v>2700</v>
      </c>
      <c r="CL1654">
        <v>2572.5</v>
      </c>
      <c r="CM1654">
        <v>2500</v>
      </c>
      <c r="CN1654">
        <v>2515</v>
      </c>
      <c r="CO1654">
        <v>2494</v>
      </c>
      <c r="CP1654">
        <v>2500</v>
      </c>
      <c r="CQ1654">
        <v>2500</v>
      </c>
      <c r="CR1654">
        <v>2675</v>
      </c>
      <c r="CS1654">
        <v>2640</v>
      </c>
      <c r="CT1654">
        <v>2500</v>
      </c>
      <c r="CU1654">
        <v>2525</v>
      </c>
      <c r="CV1654">
        <v>2418</v>
      </c>
    </row>
    <row r="1655" spans="1:100" x14ac:dyDescent="0.25">
      <c r="A1655">
        <v>80904</v>
      </c>
      <c r="B1655" s="4" t="s">
        <v>840</v>
      </c>
      <c r="C1655" s="4" t="s">
        <v>231</v>
      </c>
      <c r="D1655" s="4" t="s">
        <v>840</v>
      </c>
      <c r="E1655" s="4" t="s">
        <v>114</v>
      </c>
      <c r="F1655">
        <v>1654</v>
      </c>
      <c r="CF1655">
        <v>1050</v>
      </c>
      <c r="CG1655">
        <v>1075</v>
      </c>
      <c r="CH1655">
        <v>950</v>
      </c>
      <c r="CI1655">
        <v>997.5</v>
      </c>
      <c r="CJ1655">
        <v>1050</v>
      </c>
      <c r="CK1655">
        <v>875</v>
      </c>
      <c r="CL1655">
        <v>925</v>
      </c>
      <c r="CM1655">
        <v>1050</v>
      </c>
      <c r="CN1655">
        <v>1115</v>
      </c>
      <c r="CO1655">
        <v>1162.5</v>
      </c>
      <c r="CP1655">
        <v>1175</v>
      </c>
      <c r="CQ1655">
        <v>1150</v>
      </c>
      <c r="CR1655">
        <v>1050</v>
      </c>
      <c r="CS1655">
        <v>1195</v>
      </c>
      <c r="CT1655">
        <v>1162.5</v>
      </c>
      <c r="CU1655">
        <v>1200</v>
      </c>
      <c r="CV1655">
        <v>1250</v>
      </c>
    </row>
    <row r="1656" spans="1:100" x14ac:dyDescent="0.25">
      <c r="A1656">
        <v>2478</v>
      </c>
      <c r="B1656" s="4" t="s">
        <v>1183</v>
      </c>
      <c r="C1656" s="4" t="s">
        <v>199</v>
      </c>
      <c r="D1656" s="4" t="s">
        <v>200</v>
      </c>
      <c r="E1656" s="4" t="s">
        <v>259</v>
      </c>
      <c r="F1656">
        <v>1655</v>
      </c>
      <c r="Z1656">
        <v>1800</v>
      </c>
      <c r="AA1656">
        <v>1700</v>
      </c>
      <c r="AB1656">
        <v>1700</v>
      </c>
      <c r="AC1656">
        <v>1750</v>
      </c>
      <c r="AD1656">
        <v>1775</v>
      </c>
      <c r="AE1656">
        <v>1725</v>
      </c>
      <c r="AF1656">
        <v>1700</v>
      </c>
      <c r="AG1656">
        <v>1700</v>
      </c>
      <c r="AH1656">
        <v>1700</v>
      </c>
      <c r="AI1656">
        <v>1750</v>
      </c>
      <c r="AJ1656">
        <v>1800</v>
      </c>
      <c r="AK1656">
        <v>1800</v>
      </c>
      <c r="AL1656">
        <v>1800</v>
      </c>
      <c r="AM1656">
        <v>1800</v>
      </c>
      <c r="AN1656">
        <v>1750</v>
      </c>
      <c r="AO1656">
        <v>1750</v>
      </c>
      <c r="AP1656">
        <v>1800</v>
      </c>
      <c r="AQ1656">
        <v>1800</v>
      </c>
      <c r="AR1656">
        <v>1800</v>
      </c>
      <c r="AS1656">
        <v>1750</v>
      </c>
      <c r="AT1656">
        <v>1737.5</v>
      </c>
      <c r="AU1656">
        <v>1700</v>
      </c>
      <c r="AV1656">
        <v>1700</v>
      </c>
      <c r="AW1656">
        <v>1700</v>
      </c>
      <c r="AX1656">
        <v>1750</v>
      </c>
      <c r="AY1656">
        <v>1850</v>
      </c>
      <c r="AZ1656">
        <v>1950</v>
      </c>
      <c r="BA1656">
        <v>1850</v>
      </c>
      <c r="BB1656">
        <v>1900</v>
      </c>
      <c r="BC1656">
        <v>1900</v>
      </c>
      <c r="BD1656">
        <v>1800</v>
      </c>
      <c r="BE1656">
        <v>1800</v>
      </c>
      <c r="BF1656">
        <v>1790</v>
      </c>
      <c r="BG1656">
        <v>1800</v>
      </c>
      <c r="BH1656">
        <v>1900</v>
      </c>
      <c r="BI1656">
        <v>2000</v>
      </c>
      <c r="BJ1656">
        <v>2000</v>
      </c>
      <c r="BK1656">
        <v>2000</v>
      </c>
      <c r="BL1656">
        <v>1995</v>
      </c>
      <c r="BM1656">
        <v>2000</v>
      </c>
      <c r="BN1656">
        <v>1995</v>
      </c>
      <c r="BO1656">
        <v>1950</v>
      </c>
      <c r="BP1656">
        <v>1950</v>
      </c>
      <c r="BQ1656">
        <v>1995</v>
      </c>
      <c r="BR1656">
        <v>1995</v>
      </c>
      <c r="BS1656">
        <v>2000</v>
      </c>
      <c r="BT1656">
        <v>1995</v>
      </c>
      <c r="BU1656">
        <v>1972.5</v>
      </c>
      <c r="BV1656">
        <v>1995</v>
      </c>
      <c r="BW1656">
        <v>2100</v>
      </c>
      <c r="BX1656">
        <v>2150</v>
      </c>
      <c r="BY1656">
        <v>2100</v>
      </c>
      <c r="BZ1656">
        <v>2095</v>
      </c>
      <c r="CA1656">
        <v>2000</v>
      </c>
      <c r="CB1656">
        <v>1950</v>
      </c>
      <c r="CC1656">
        <v>1900</v>
      </c>
      <c r="CD1656">
        <v>1900</v>
      </c>
      <c r="CE1656">
        <v>1995</v>
      </c>
      <c r="CF1656">
        <v>1995</v>
      </c>
      <c r="CG1656">
        <v>2077.5</v>
      </c>
      <c r="CH1656">
        <v>2100</v>
      </c>
      <c r="CI1656">
        <v>2200</v>
      </c>
      <c r="CJ1656">
        <v>2200</v>
      </c>
      <c r="CK1656">
        <v>2200</v>
      </c>
      <c r="CL1656">
        <v>2200</v>
      </c>
      <c r="CM1656">
        <v>2162.5</v>
      </c>
      <c r="CN1656">
        <v>2100</v>
      </c>
      <c r="CO1656">
        <v>2100</v>
      </c>
      <c r="CP1656">
        <v>2050</v>
      </c>
      <c r="CQ1656">
        <v>2095</v>
      </c>
      <c r="CR1656">
        <v>2200</v>
      </c>
      <c r="CS1656">
        <v>2175</v>
      </c>
      <c r="CT1656">
        <v>2295</v>
      </c>
      <c r="CU1656">
        <v>2275</v>
      </c>
      <c r="CV1656">
        <v>2200</v>
      </c>
    </row>
    <row r="1657" spans="1:100" x14ac:dyDescent="0.25">
      <c r="A1657">
        <v>33901</v>
      </c>
      <c r="B1657" s="4" t="s">
        <v>557</v>
      </c>
      <c r="C1657" s="4" t="s">
        <v>171</v>
      </c>
      <c r="D1657" s="4" t="s">
        <v>557</v>
      </c>
      <c r="E1657" s="4" t="s">
        <v>558</v>
      </c>
      <c r="F1657">
        <v>1656</v>
      </c>
      <c r="CE1657">
        <v>850</v>
      </c>
      <c r="CF1657">
        <v>850</v>
      </c>
      <c r="CG1657">
        <v>900</v>
      </c>
      <c r="CH1657">
        <v>937.5</v>
      </c>
      <c r="CI1657">
        <v>950</v>
      </c>
      <c r="CJ1657">
        <v>900</v>
      </c>
      <c r="CK1657">
        <v>950</v>
      </c>
      <c r="CL1657">
        <v>950</v>
      </c>
      <c r="CM1657">
        <v>900</v>
      </c>
      <c r="CN1657">
        <v>900</v>
      </c>
      <c r="CO1657">
        <v>900</v>
      </c>
      <c r="CP1657">
        <v>950</v>
      </c>
      <c r="CQ1657">
        <v>900</v>
      </c>
      <c r="CR1657">
        <v>900</v>
      </c>
      <c r="CS1657">
        <v>950</v>
      </c>
      <c r="CT1657">
        <v>995</v>
      </c>
      <c r="CU1657">
        <v>995</v>
      </c>
      <c r="CV1657">
        <v>995</v>
      </c>
    </row>
    <row r="1658" spans="1:100" x14ac:dyDescent="0.25">
      <c r="A1658">
        <v>78238</v>
      </c>
      <c r="B1658" s="4" t="s">
        <v>146</v>
      </c>
      <c r="C1658" s="4" t="s">
        <v>108</v>
      </c>
      <c r="D1658" s="4" t="s">
        <v>146</v>
      </c>
      <c r="E1658" s="4" t="s">
        <v>224</v>
      </c>
      <c r="F1658">
        <v>1657</v>
      </c>
      <c r="CE1658">
        <v>862.5</v>
      </c>
      <c r="CF1658">
        <v>975.5</v>
      </c>
      <c r="CG1658">
        <v>975</v>
      </c>
      <c r="CH1658">
        <v>1000.5</v>
      </c>
      <c r="CI1658">
        <v>1012</v>
      </c>
      <c r="CJ1658">
        <v>1054.5</v>
      </c>
      <c r="CK1658">
        <v>967</v>
      </c>
      <c r="CL1658">
        <v>1100</v>
      </c>
      <c r="CM1658">
        <v>1001</v>
      </c>
      <c r="CN1658">
        <v>1012</v>
      </c>
      <c r="CO1658">
        <v>991.5</v>
      </c>
      <c r="CP1658">
        <v>926</v>
      </c>
      <c r="CQ1658">
        <v>925</v>
      </c>
      <c r="CR1658">
        <v>966.5</v>
      </c>
      <c r="CS1658">
        <v>925</v>
      </c>
      <c r="CT1658">
        <v>926</v>
      </c>
      <c r="CU1658">
        <v>926</v>
      </c>
      <c r="CV1658">
        <v>925</v>
      </c>
    </row>
    <row r="1659" spans="1:100" x14ac:dyDescent="0.25">
      <c r="A1659">
        <v>34105</v>
      </c>
      <c r="B1659" s="4" t="s">
        <v>967</v>
      </c>
      <c r="C1659" s="4" t="s">
        <v>171</v>
      </c>
      <c r="D1659" s="4" t="s">
        <v>967</v>
      </c>
      <c r="E1659" s="4" t="s">
        <v>968</v>
      </c>
      <c r="F1659">
        <v>1658</v>
      </c>
      <c r="CG1659">
        <v>1752.5</v>
      </c>
      <c r="CH1659">
        <v>1560</v>
      </c>
      <c r="CI1659">
        <v>1535</v>
      </c>
      <c r="CJ1659">
        <v>1650</v>
      </c>
      <c r="CK1659">
        <v>1698</v>
      </c>
      <c r="CL1659">
        <v>1845.5</v>
      </c>
      <c r="CM1659">
        <v>1967.5</v>
      </c>
      <c r="CN1659">
        <v>2093</v>
      </c>
      <c r="CO1659">
        <v>2145</v>
      </c>
      <c r="CP1659">
        <v>2109</v>
      </c>
      <c r="CQ1659">
        <v>1995.5</v>
      </c>
      <c r="CR1659">
        <v>1896</v>
      </c>
      <c r="CS1659">
        <v>1931</v>
      </c>
      <c r="CT1659">
        <v>1927</v>
      </c>
      <c r="CU1659">
        <v>1850</v>
      </c>
      <c r="CV1659">
        <v>1982</v>
      </c>
    </row>
    <row r="1660" spans="1:100" x14ac:dyDescent="0.25">
      <c r="A1660">
        <v>48326</v>
      </c>
      <c r="B1660" s="4" t="s">
        <v>1184</v>
      </c>
      <c r="C1660" s="4" t="s">
        <v>307</v>
      </c>
      <c r="D1660" s="4" t="s">
        <v>626</v>
      </c>
      <c r="E1660" s="4" t="s">
        <v>627</v>
      </c>
      <c r="F1660">
        <v>1659</v>
      </c>
      <c r="CH1660">
        <v>1350</v>
      </c>
      <c r="CI1660">
        <v>1350</v>
      </c>
      <c r="CJ1660">
        <v>1395</v>
      </c>
      <c r="CK1660">
        <v>1460</v>
      </c>
      <c r="CL1660">
        <v>1475</v>
      </c>
      <c r="CM1660">
        <v>1475</v>
      </c>
      <c r="CN1660">
        <v>1475</v>
      </c>
      <c r="CO1660">
        <v>1475</v>
      </c>
      <c r="CP1660">
        <v>1495</v>
      </c>
      <c r="CQ1660">
        <v>1495</v>
      </c>
      <c r="CR1660">
        <v>1495</v>
      </c>
      <c r="CS1660">
        <v>1495</v>
      </c>
      <c r="CT1660">
        <v>1495</v>
      </c>
      <c r="CU1660">
        <v>1495</v>
      </c>
      <c r="CV1660">
        <v>1467.5</v>
      </c>
    </row>
    <row r="1661" spans="1:100" x14ac:dyDescent="0.25">
      <c r="A1661">
        <v>67218</v>
      </c>
      <c r="B1661" s="4" t="s">
        <v>590</v>
      </c>
      <c r="C1661" s="4" t="s">
        <v>591</v>
      </c>
      <c r="D1661" s="4" t="s">
        <v>590</v>
      </c>
      <c r="E1661" s="4" t="s">
        <v>592</v>
      </c>
      <c r="F1661">
        <v>1660</v>
      </c>
      <c r="CJ1661">
        <v>650</v>
      </c>
      <c r="CK1661">
        <v>725</v>
      </c>
      <c r="CL1661">
        <v>695</v>
      </c>
      <c r="CM1661">
        <v>697.5</v>
      </c>
      <c r="CN1661">
        <v>725</v>
      </c>
      <c r="CO1661">
        <v>700</v>
      </c>
      <c r="CP1661">
        <v>700</v>
      </c>
      <c r="CQ1661">
        <v>650</v>
      </c>
      <c r="CR1661">
        <v>650</v>
      </c>
      <c r="CS1661">
        <v>650</v>
      </c>
      <c r="CT1661">
        <v>695</v>
      </c>
      <c r="CU1661">
        <v>712.5</v>
      </c>
      <c r="CV1661">
        <v>727.5</v>
      </c>
    </row>
    <row r="1662" spans="1:100" x14ac:dyDescent="0.25">
      <c r="A1662">
        <v>6704</v>
      </c>
      <c r="B1662" s="4" t="s">
        <v>1096</v>
      </c>
      <c r="C1662" s="4" t="s">
        <v>222</v>
      </c>
      <c r="D1662" s="4" t="s">
        <v>417</v>
      </c>
      <c r="E1662" s="4" t="s">
        <v>417</v>
      </c>
      <c r="F1662">
        <v>1661</v>
      </c>
      <c r="CH1662">
        <v>850</v>
      </c>
      <c r="CI1662">
        <v>850</v>
      </c>
      <c r="CJ1662">
        <v>850</v>
      </c>
      <c r="CK1662">
        <v>925</v>
      </c>
      <c r="CL1662">
        <v>900</v>
      </c>
      <c r="CM1662">
        <v>862.5</v>
      </c>
      <c r="CN1662">
        <v>850</v>
      </c>
      <c r="CO1662">
        <v>850</v>
      </c>
      <c r="CP1662">
        <v>887.5</v>
      </c>
      <c r="CQ1662">
        <v>850</v>
      </c>
      <c r="CR1662">
        <v>900</v>
      </c>
      <c r="CS1662">
        <v>850</v>
      </c>
      <c r="CT1662">
        <v>875</v>
      </c>
      <c r="CU1662">
        <v>850</v>
      </c>
      <c r="CV1662">
        <v>850</v>
      </c>
    </row>
    <row r="1663" spans="1:100" x14ac:dyDescent="0.25">
      <c r="A1663">
        <v>54751</v>
      </c>
      <c r="B1663" s="4" t="s">
        <v>1185</v>
      </c>
      <c r="C1663" s="4" t="s">
        <v>459</v>
      </c>
      <c r="D1663" s="4" t="s">
        <v>1185</v>
      </c>
      <c r="E1663" s="4" t="s">
        <v>1186</v>
      </c>
      <c r="F1663">
        <v>1661</v>
      </c>
      <c r="CK1663">
        <v>660</v>
      </c>
      <c r="CL1663">
        <v>740</v>
      </c>
      <c r="CM1663">
        <v>650</v>
      </c>
      <c r="CN1663">
        <v>640</v>
      </c>
      <c r="CO1663">
        <v>650</v>
      </c>
      <c r="CP1663">
        <v>620</v>
      </c>
      <c r="CQ1663">
        <v>625</v>
      </c>
      <c r="CR1663">
        <v>600</v>
      </c>
      <c r="CS1663">
        <v>625</v>
      </c>
      <c r="CT1663">
        <v>650</v>
      </c>
      <c r="CU1663">
        <v>642.5</v>
      </c>
      <c r="CV1663">
        <v>650</v>
      </c>
    </row>
    <row r="1664" spans="1:100" x14ac:dyDescent="0.25">
      <c r="A1664">
        <v>89145</v>
      </c>
      <c r="B1664" s="4" t="s">
        <v>225</v>
      </c>
      <c r="C1664" s="4" t="s">
        <v>226</v>
      </c>
      <c r="D1664" s="4" t="s">
        <v>225</v>
      </c>
      <c r="E1664" s="4" t="s">
        <v>227</v>
      </c>
      <c r="F1664">
        <v>1663</v>
      </c>
      <c r="CF1664">
        <v>999</v>
      </c>
      <c r="CG1664">
        <v>997.5</v>
      </c>
      <c r="CH1664">
        <v>1000</v>
      </c>
      <c r="CI1664">
        <v>925</v>
      </c>
      <c r="CJ1664">
        <v>975</v>
      </c>
      <c r="CK1664">
        <v>975</v>
      </c>
      <c r="CL1664">
        <v>962.5</v>
      </c>
      <c r="CM1664">
        <v>975</v>
      </c>
      <c r="CN1664">
        <v>975</v>
      </c>
      <c r="CO1664">
        <v>1050</v>
      </c>
      <c r="CP1664">
        <v>950</v>
      </c>
      <c r="CQ1664">
        <v>970</v>
      </c>
      <c r="CR1664">
        <v>999.5</v>
      </c>
      <c r="CS1664">
        <v>975</v>
      </c>
      <c r="CT1664">
        <v>970</v>
      </c>
      <c r="CU1664">
        <v>987.5</v>
      </c>
      <c r="CV1664">
        <v>1020</v>
      </c>
    </row>
    <row r="1665" spans="1:100" x14ac:dyDescent="0.25">
      <c r="A1665">
        <v>15202</v>
      </c>
      <c r="B1665" s="4" t="s">
        <v>698</v>
      </c>
      <c r="C1665" s="4" t="s">
        <v>208</v>
      </c>
      <c r="D1665" s="4" t="s">
        <v>597</v>
      </c>
      <c r="E1665" s="4" t="s">
        <v>598</v>
      </c>
      <c r="F1665">
        <v>1664</v>
      </c>
      <c r="CE1665">
        <v>765</v>
      </c>
      <c r="CF1665">
        <v>797.5</v>
      </c>
      <c r="CG1665">
        <v>800</v>
      </c>
      <c r="CH1665">
        <v>810</v>
      </c>
      <c r="CI1665">
        <v>810</v>
      </c>
      <c r="CJ1665">
        <v>850</v>
      </c>
      <c r="CK1665">
        <v>827.5</v>
      </c>
      <c r="CL1665">
        <v>820</v>
      </c>
      <c r="CM1665">
        <v>800</v>
      </c>
      <c r="CN1665">
        <v>800</v>
      </c>
      <c r="CO1665">
        <v>795</v>
      </c>
      <c r="CP1665">
        <v>807.5</v>
      </c>
      <c r="CQ1665">
        <v>800</v>
      </c>
      <c r="CR1665">
        <v>796</v>
      </c>
      <c r="CS1665">
        <v>800</v>
      </c>
      <c r="CT1665">
        <v>815</v>
      </c>
      <c r="CU1665">
        <v>787.5</v>
      </c>
      <c r="CV1665">
        <v>790</v>
      </c>
    </row>
    <row r="1666" spans="1:100" x14ac:dyDescent="0.25">
      <c r="A1666">
        <v>4101</v>
      </c>
      <c r="B1666" s="4" t="s">
        <v>245</v>
      </c>
      <c r="C1666" s="4" t="s">
        <v>543</v>
      </c>
      <c r="D1666" s="4" t="s">
        <v>245</v>
      </c>
      <c r="E1666" s="4" t="s">
        <v>273</v>
      </c>
      <c r="F1666">
        <v>1665</v>
      </c>
      <c r="CE1666">
        <v>1750</v>
      </c>
      <c r="CF1666">
        <v>1747.5</v>
      </c>
      <c r="CG1666">
        <v>2005</v>
      </c>
      <c r="CH1666">
        <v>2000</v>
      </c>
      <c r="CI1666">
        <v>1975</v>
      </c>
      <c r="CJ1666">
        <v>1837.5</v>
      </c>
      <c r="CK1666">
        <v>2055</v>
      </c>
      <c r="CL1666">
        <v>2100</v>
      </c>
      <c r="CM1666">
        <v>1990</v>
      </c>
      <c r="CN1666">
        <v>1850</v>
      </c>
      <c r="CO1666">
        <v>1674.5</v>
      </c>
      <c r="CP1666">
        <v>1797.5</v>
      </c>
      <c r="CQ1666">
        <v>1947.5</v>
      </c>
      <c r="CR1666">
        <v>1800</v>
      </c>
      <c r="CS1666">
        <v>1795</v>
      </c>
      <c r="CT1666">
        <v>1795</v>
      </c>
      <c r="CU1666">
        <v>1800</v>
      </c>
      <c r="CV1666">
        <v>1725</v>
      </c>
    </row>
    <row r="1667" spans="1:100" x14ac:dyDescent="0.25">
      <c r="A1667">
        <v>60642</v>
      </c>
      <c r="B1667" s="4" t="s">
        <v>104</v>
      </c>
      <c r="C1667" s="4" t="s">
        <v>105</v>
      </c>
      <c r="D1667" s="4" t="s">
        <v>104</v>
      </c>
      <c r="E1667" s="4" t="s">
        <v>106</v>
      </c>
      <c r="F1667">
        <v>1666</v>
      </c>
      <c r="BK1667">
        <v>2400</v>
      </c>
      <c r="BL1667">
        <v>2325</v>
      </c>
      <c r="BM1667">
        <v>2350</v>
      </c>
      <c r="BN1667">
        <v>2250</v>
      </c>
      <c r="BO1667">
        <v>2287</v>
      </c>
      <c r="BP1667">
        <v>2289</v>
      </c>
      <c r="BQ1667">
        <v>2301</v>
      </c>
      <c r="BR1667">
        <v>2286.5</v>
      </c>
      <c r="BS1667">
        <v>2360</v>
      </c>
      <c r="BT1667">
        <v>2287</v>
      </c>
      <c r="BU1667">
        <v>1995</v>
      </c>
      <c r="BV1667">
        <v>1925</v>
      </c>
      <c r="BW1667">
        <v>2100</v>
      </c>
      <c r="BX1667">
        <v>2220</v>
      </c>
      <c r="BY1667">
        <v>2200</v>
      </c>
      <c r="BZ1667">
        <v>2375</v>
      </c>
      <c r="CA1667">
        <v>2450</v>
      </c>
      <c r="CB1667">
        <v>2300</v>
      </c>
      <c r="CC1667">
        <v>2450</v>
      </c>
      <c r="CD1667">
        <v>2350</v>
      </c>
      <c r="CE1667">
        <v>2250</v>
      </c>
      <c r="CF1667">
        <v>2250</v>
      </c>
      <c r="CG1667">
        <v>2085</v>
      </c>
      <c r="CH1667">
        <v>2104</v>
      </c>
      <c r="CI1667">
        <v>2200</v>
      </c>
      <c r="CJ1667">
        <v>2150</v>
      </c>
      <c r="CK1667">
        <v>2150</v>
      </c>
      <c r="CL1667">
        <v>2150</v>
      </c>
      <c r="CM1667">
        <v>2369</v>
      </c>
      <c r="CN1667">
        <v>2495</v>
      </c>
      <c r="CO1667">
        <v>2731</v>
      </c>
      <c r="CP1667">
        <v>2559</v>
      </c>
      <c r="CQ1667">
        <v>2599</v>
      </c>
      <c r="CR1667">
        <v>2650</v>
      </c>
      <c r="CS1667">
        <v>2600</v>
      </c>
      <c r="CT1667">
        <v>2450</v>
      </c>
      <c r="CU1667">
        <v>2300</v>
      </c>
      <c r="CV1667">
        <v>2350</v>
      </c>
    </row>
    <row r="1668" spans="1:100" x14ac:dyDescent="0.25">
      <c r="A1668">
        <v>20121</v>
      </c>
      <c r="B1668" s="4" t="s">
        <v>933</v>
      </c>
      <c r="C1668" s="4" t="s">
        <v>175</v>
      </c>
      <c r="D1668" s="4" t="s">
        <v>142</v>
      </c>
      <c r="E1668" s="4" t="s">
        <v>519</v>
      </c>
      <c r="F1668">
        <v>1667</v>
      </c>
      <c r="CE1668">
        <v>1662.5</v>
      </c>
      <c r="CF1668">
        <v>1675</v>
      </c>
      <c r="CG1668">
        <v>1720</v>
      </c>
      <c r="CH1668">
        <v>1712</v>
      </c>
      <c r="CI1668">
        <v>1750</v>
      </c>
      <c r="CJ1668">
        <v>1750</v>
      </c>
      <c r="CK1668">
        <v>1720</v>
      </c>
      <c r="CL1668">
        <v>1760</v>
      </c>
      <c r="CM1668">
        <v>1775</v>
      </c>
      <c r="CN1668">
        <v>1765</v>
      </c>
      <c r="CO1668">
        <v>1775</v>
      </c>
      <c r="CP1668">
        <v>1755</v>
      </c>
      <c r="CQ1668">
        <v>1740</v>
      </c>
      <c r="CR1668">
        <v>1780</v>
      </c>
      <c r="CS1668">
        <v>1740</v>
      </c>
      <c r="CT1668">
        <v>1775</v>
      </c>
      <c r="CU1668">
        <v>1775</v>
      </c>
      <c r="CV1668">
        <v>1770</v>
      </c>
    </row>
    <row r="1669" spans="1:100" x14ac:dyDescent="0.25">
      <c r="A1669">
        <v>43215</v>
      </c>
      <c r="B1669" s="4" t="s">
        <v>239</v>
      </c>
      <c r="C1669" s="4" t="s">
        <v>188</v>
      </c>
      <c r="D1669" s="4" t="s">
        <v>239</v>
      </c>
      <c r="E1669" s="4" t="s">
        <v>240</v>
      </c>
      <c r="F1669">
        <v>1668</v>
      </c>
      <c r="CE1669">
        <v>1750</v>
      </c>
      <c r="CF1669">
        <v>1700</v>
      </c>
      <c r="CG1669">
        <v>1735</v>
      </c>
      <c r="CH1669">
        <v>1795</v>
      </c>
      <c r="CI1669">
        <v>1600</v>
      </c>
      <c r="CJ1669">
        <v>1652</v>
      </c>
      <c r="CK1669">
        <v>1685</v>
      </c>
      <c r="CL1669">
        <v>1697.5</v>
      </c>
      <c r="CM1669">
        <v>1750</v>
      </c>
      <c r="CN1669">
        <v>1724</v>
      </c>
      <c r="CO1669">
        <v>1750</v>
      </c>
      <c r="CP1669">
        <v>1668.5</v>
      </c>
      <c r="CQ1669">
        <v>1700</v>
      </c>
      <c r="CR1669">
        <v>1650</v>
      </c>
      <c r="CS1669">
        <v>1750</v>
      </c>
      <c r="CT1669">
        <v>1746</v>
      </c>
      <c r="CU1669">
        <v>1676</v>
      </c>
      <c r="CV1669">
        <v>1700</v>
      </c>
    </row>
    <row r="1670" spans="1:100" x14ac:dyDescent="0.25">
      <c r="A1670">
        <v>89084</v>
      </c>
      <c r="B1670" s="4" t="s">
        <v>1187</v>
      </c>
      <c r="C1670" s="4" t="s">
        <v>226</v>
      </c>
      <c r="D1670" s="4" t="s">
        <v>225</v>
      </c>
      <c r="E1670" s="4" t="s">
        <v>227</v>
      </c>
      <c r="F1670">
        <v>1669</v>
      </c>
      <c r="CI1670">
        <v>1090</v>
      </c>
      <c r="CJ1670">
        <v>1094</v>
      </c>
      <c r="CK1670">
        <v>1107</v>
      </c>
      <c r="CL1670">
        <v>1114</v>
      </c>
      <c r="CM1670">
        <v>1117</v>
      </c>
      <c r="CN1670">
        <v>1107</v>
      </c>
      <c r="CO1670">
        <v>1115.5</v>
      </c>
      <c r="CP1670">
        <v>1114</v>
      </c>
      <c r="CQ1670">
        <v>1120.5</v>
      </c>
      <c r="CR1670">
        <v>1127</v>
      </c>
      <c r="CS1670">
        <v>1137</v>
      </c>
      <c r="CT1670">
        <v>1158</v>
      </c>
      <c r="CU1670">
        <v>1174</v>
      </c>
      <c r="CV1670">
        <v>1198</v>
      </c>
    </row>
    <row r="1671" spans="1:100" x14ac:dyDescent="0.25">
      <c r="A1671">
        <v>12208</v>
      </c>
      <c r="B1671" s="4" t="s">
        <v>586</v>
      </c>
      <c r="C1671" s="4" t="s">
        <v>102</v>
      </c>
      <c r="D1671" s="4" t="s">
        <v>586</v>
      </c>
      <c r="E1671" s="4" t="s">
        <v>586</v>
      </c>
      <c r="F1671">
        <v>1670</v>
      </c>
      <c r="CK1671">
        <v>1085</v>
      </c>
      <c r="CL1671">
        <v>1100</v>
      </c>
      <c r="CM1671">
        <v>1125</v>
      </c>
      <c r="CN1671">
        <v>1100</v>
      </c>
      <c r="CO1671">
        <v>1100</v>
      </c>
      <c r="CP1671">
        <v>1150</v>
      </c>
      <c r="CQ1671">
        <v>1150</v>
      </c>
      <c r="CR1671">
        <v>1150</v>
      </c>
      <c r="CS1671">
        <v>1150</v>
      </c>
      <c r="CT1671">
        <v>1100</v>
      </c>
      <c r="CU1671">
        <v>1075</v>
      </c>
      <c r="CV1671">
        <v>1150</v>
      </c>
    </row>
    <row r="1672" spans="1:100" x14ac:dyDescent="0.25">
      <c r="A1672">
        <v>31401</v>
      </c>
      <c r="B1672" s="4" t="s">
        <v>398</v>
      </c>
      <c r="C1672" s="4" t="s">
        <v>139</v>
      </c>
      <c r="D1672" s="4" t="s">
        <v>398</v>
      </c>
      <c r="E1672" s="4" t="s">
        <v>399</v>
      </c>
      <c r="F1672">
        <v>1671</v>
      </c>
      <c r="CD1672">
        <v>1349.5</v>
      </c>
      <c r="CE1672">
        <v>1325</v>
      </c>
      <c r="CF1672">
        <v>1295</v>
      </c>
      <c r="CG1672">
        <v>1400</v>
      </c>
      <c r="CH1672">
        <v>1500</v>
      </c>
      <c r="CI1672">
        <v>1550</v>
      </c>
      <c r="CJ1672">
        <v>1500</v>
      </c>
      <c r="CK1672">
        <v>1600</v>
      </c>
      <c r="CL1672">
        <v>1500</v>
      </c>
      <c r="CM1672">
        <v>1500</v>
      </c>
      <c r="CN1672">
        <v>1450</v>
      </c>
      <c r="CO1672">
        <v>1450</v>
      </c>
      <c r="CP1672">
        <v>1600</v>
      </c>
      <c r="CQ1672">
        <v>1600</v>
      </c>
      <c r="CR1672">
        <v>1600</v>
      </c>
      <c r="CS1672">
        <v>1550</v>
      </c>
      <c r="CT1672">
        <v>1500</v>
      </c>
      <c r="CU1672">
        <v>1600</v>
      </c>
      <c r="CV1672">
        <v>1600</v>
      </c>
    </row>
    <row r="1673" spans="1:100" x14ac:dyDescent="0.25">
      <c r="A1673">
        <v>32832</v>
      </c>
      <c r="B1673" s="4" t="s">
        <v>299</v>
      </c>
      <c r="C1673" s="4" t="s">
        <v>171</v>
      </c>
      <c r="D1673" s="4" t="s">
        <v>299</v>
      </c>
      <c r="E1673" s="4" t="s">
        <v>257</v>
      </c>
      <c r="F1673">
        <v>1672</v>
      </c>
      <c r="CD1673">
        <v>1335</v>
      </c>
      <c r="CE1673">
        <v>1394.5</v>
      </c>
      <c r="CF1673">
        <v>1353</v>
      </c>
      <c r="CG1673">
        <v>1320.5</v>
      </c>
      <c r="CH1673">
        <v>1319</v>
      </c>
      <c r="CI1673">
        <v>1353</v>
      </c>
      <c r="CJ1673">
        <v>1395</v>
      </c>
      <c r="CK1673">
        <v>1444.5</v>
      </c>
      <c r="CL1673">
        <v>1466.5</v>
      </c>
      <c r="CM1673">
        <v>1458</v>
      </c>
      <c r="CN1673">
        <v>1458</v>
      </c>
      <c r="CO1673">
        <v>1479</v>
      </c>
      <c r="CP1673">
        <v>1490</v>
      </c>
      <c r="CQ1673">
        <v>1495</v>
      </c>
      <c r="CR1673">
        <v>1480</v>
      </c>
      <c r="CS1673">
        <v>1500</v>
      </c>
      <c r="CT1673">
        <v>1580</v>
      </c>
      <c r="CU1673">
        <v>1620</v>
      </c>
      <c r="CV1673">
        <v>1552.5</v>
      </c>
    </row>
    <row r="1674" spans="1:100" x14ac:dyDescent="0.25">
      <c r="A1674">
        <v>60015</v>
      </c>
      <c r="B1674" s="4" t="s">
        <v>1188</v>
      </c>
      <c r="C1674" s="4" t="s">
        <v>105</v>
      </c>
      <c r="D1674" s="4" t="s">
        <v>104</v>
      </c>
      <c r="E1674" s="4" t="s">
        <v>498</v>
      </c>
      <c r="F1674">
        <v>1673</v>
      </c>
      <c r="CG1674">
        <v>2610</v>
      </c>
      <c r="CH1674">
        <v>2542</v>
      </c>
      <c r="CI1674">
        <v>2475</v>
      </c>
      <c r="CJ1674">
        <v>2475</v>
      </c>
      <c r="CK1674">
        <v>2495</v>
      </c>
      <c r="CL1674">
        <v>2495</v>
      </c>
      <c r="CM1674">
        <v>2505</v>
      </c>
      <c r="CN1674">
        <v>2616</v>
      </c>
      <c r="CO1674">
        <v>2840</v>
      </c>
      <c r="CP1674">
        <v>2600</v>
      </c>
      <c r="CQ1674">
        <v>2325</v>
      </c>
      <c r="CR1674">
        <v>2301</v>
      </c>
      <c r="CS1674">
        <v>2345</v>
      </c>
      <c r="CT1674">
        <v>2232</v>
      </c>
      <c r="CU1674">
        <v>2253.5</v>
      </c>
      <c r="CV1674">
        <v>2079.5</v>
      </c>
    </row>
    <row r="1675" spans="1:100" x14ac:dyDescent="0.25">
      <c r="A1675">
        <v>98383</v>
      </c>
      <c r="B1675" s="4" t="s">
        <v>1189</v>
      </c>
      <c r="C1675" s="4" t="s">
        <v>180</v>
      </c>
      <c r="D1675" s="4" t="s">
        <v>978</v>
      </c>
      <c r="E1675" s="4" t="s">
        <v>979</v>
      </c>
      <c r="F1675">
        <v>1674</v>
      </c>
      <c r="CK1675">
        <v>1450</v>
      </c>
      <c r="CL1675">
        <v>1400</v>
      </c>
      <c r="CM1675">
        <v>1365</v>
      </c>
      <c r="CN1675">
        <v>1413</v>
      </c>
      <c r="CO1675">
        <v>1440</v>
      </c>
      <c r="CP1675">
        <v>1445</v>
      </c>
      <c r="CQ1675">
        <v>1470</v>
      </c>
      <c r="CR1675">
        <v>1465</v>
      </c>
      <c r="CS1675">
        <v>1474.5</v>
      </c>
      <c r="CT1675">
        <v>1567</v>
      </c>
      <c r="CU1675">
        <v>1540</v>
      </c>
      <c r="CV1675">
        <v>1600</v>
      </c>
    </row>
    <row r="1676" spans="1:100" x14ac:dyDescent="0.25">
      <c r="A1676">
        <v>23607</v>
      </c>
      <c r="B1676" s="4" t="s">
        <v>638</v>
      </c>
      <c r="C1676" s="4" t="s">
        <v>175</v>
      </c>
      <c r="D1676" s="4" t="s">
        <v>174</v>
      </c>
      <c r="E1676" s="4" t="s">
        <v>639</v>
      </c>
      <c r="F1676">
        <v>1675</v>
      </c>
      <c r="CE1676">
        <v>865</v>
      </c>
      <c r="CF1676">
        <v>850</v>
      </c>
      <c r="CG1676">
        <v>850</v>
      </c>
      <c r="CH1676">
        <v>750</v>
      </c>
      <c r="CI1676">
        <v>850</v>
      </c>
      <c r="CJ1676">
        <v>885</v>
      </c>
      <c r="CK1676">
        <v>850</v>
      </c>
      <c r="CL1676">
        <v>875</v>
      </c>
      <c r="CM1676">
        <v>850</v>
      </c>
      <c r="CN1676">
        <v>850</v>
      </c>
      <c r="CO1676">
        <v>850</v>
      </c>
      <c r="CP1676">
        <v>800</v>
      </c>
      <c r="CQ1676">
        <v>800</v>
      </c>
      <c r="CR1676">
        <v>800</v>
      </c>
      <c r="CS1676">
        <v>850</v>
      </c>
      <c r="CT1676">
        <v>885</v>
      </c>
      <c r="CU1676">
        <v>875</v>
      </c>
      <c r="CV1676">
        <v>850</v>
      </c>
    </row>
    <row r="1677" spans="1:100" x14ac:dyDescent="0.25">
      <c r="A1677">
        <v>1803</v>
      </c>
      <c r="B1677" s="4" t="s">
        <v>612</v>
      </c>
      <c r="C1677" s="4" t="s">
        <v>199</v>
      </c>
      <c r="D1677" s="4" t="s">
        <v>200</v>
      </c>
      <c r="E1677" s="4" t="s">
        <v>259</v>
      </c>
      <c r="F1677">
        <v>1676</v>
      </c>
      <c r="CI1677">
        <v>2297.5</v>
      </c>
      <c r="CJ1677">
        <v>2425</v>
      </c>
      <c r="CK1677">
        <v>2310</v>
      </c>
      <c r="CL1677">
        <v>2320</v>
      </c>
      <c r="CM1677">
        <v>2500</v>
      </c>
      <c r="CN1677">
        <v>2527.5</v>
      </c>
      <c r="CO1677">
        <v>2555</v>
      </c>
      <c r="CP1677">
        <v>2612.5</v>
      </c>
      <c r="CQ1677">
        <v>2500</v>
      </c>
      <c r="CR1677">
        <v>2480</v>
      </c>
      <c r="CS1677">
        <v>2495</v>
      </c>
      <c r="CT1677">
        <v>2500</v>
      </c>
      <c r="CU1677">
        <v>2553</v>
      </c>
      <c r="CV1677">
        <v>2530</v>
      </c>
    </row>
    <row r="1678" spans="1:100" x14ac:dyDescent="0.25">
      <c r="A1678">
        <v>85013</v>
      </c>
      <c r="B1678" s="4" t="s">
        <v>161</v>
      </c>
      <c r="C1678" s="4" t="s">
        <v>162</v>
      </c>
      <c r="D1678" s="4" t="s">
        <v>161</v>
      </c>
      <c r="E1678" s="4" t="s">
        <v>163</v>
      </c>
      <c r="F1678">
        <v>1677</v>
      </c>
      <c r="CE1678">
        <v>1000</v>
      </c>
      <c r="CF1678">
        <v>975</v>
      </c>
      <c r="CG1678">
        <v>1050</v>
      </c>
      <c r="CH1678">
        <v>1055</v>
      </c>
      <c r="CI1678">
        <v>1100</v>
      </c>
      <c r="CJ1678">
        <v>1175</v>
      </c>
      <c r="CK1678">
        <v>1190</v>
      </c>
      <c r="CL1678">
        <v>1200</v>
      </c>
      <c r="CM1678">
        <v>1115</v>
      </c>
      <c r="CN1678">
        <v>1085</v>
      </c>
      <c r="CO1678">
        <v>1050</v>
      </c>
      <c r="CP1678">
        <v>1075</v>
      </c>
      <c r="CQ1678">
        <v>1150</v>
      </c>
      <c r="CR1678">
        <v>1200</v>
      </c>
      <c r="CS1678">
        <v>1230</v>
      </c>
      <c r="CT1678">
        <v>1165</v>
      </c>
      <c r="CU1678">
        <v>1200</v>
      </c>
      <c r="CV1678">
        <v>1250</v>
      </c>
    </row>
    <row r="1679" spans="1:100" x14ac:dyDescent="0.25">
      <c r="A1679">
        <v>1854</v>
      </c>
      <c r="B1679" s="4" t="s">
        <v>941</v>
      </c>
      <c r="C1679" s="4" t="s">
        <v>199</v>
      </c>
      <c r="D1679" s="4" t="s">
        <v>200</v>
      </c>
      <c r="E1679" s="4" t="s">
        <v>259</v>
      </c>
      <c r="F1679">
        <v>1678</v>
      </c>
      <c r="CH1679">
        <v>1595</v>
      </c>
      <c r="CI1679">
        <v>1550</v>
      </c>
      <c r="CJ1679">
        <v>1550</v>
      </c>
      <c r="CK1679">
        <v>1550</v>
      </c>
      <c r="CL1679">
        <v>1550</v>
      </c>
      <c r="CM1679">
        <v>1475</v>
      </c>
      <c r="CN1679">
        <v>1450</v>
      </c>
      <c r="CO1679">
        <v>1490</v>
      </c>
      <c r="CP1679">
        <v>1542.5</v>
      </c>
      <c r="CQ1679">
        <v>1585</v>
      </c>
      <c r="CR1679">
        <v>1595</v>
      </c>
      <c r="CS1679">
        <v>1600</v>
      </c>
      <c r="CT1679">
        <v>1595</v>
      </c>
      <c r="CU1679">
        <v>1600</v>
      </c>
      <c r="CV1679">
        <v>1595</v>
      </c>
    </row>
    <row r="1680" spans="1:100" x14ac:dyDescent="0.25">
      <c r="A1680">
        <v>63112</v>
      </c>
      <c r="B1680" s="4" t="s">
        <v>368</v>
      </c>
      <c r="C1680" s="4" t="s">
        <v>153</v>
      </c>
      <c r="D1680" s="4" t="s">
        <v>154</v>
      </c>
      <c r="E1680" s="4" t="s">
        <v>520</v>
      </c>
      <c r="F1680">
        <v>1679</v>
      </c>
      <c r="CF1680">
        <v>995</v>
      </c>
      <c r="CG1680">
        <v>1095</v>
      </c>
      <c r="CH1680">
        <v>1080</v>
      </c>
      <c r="CI1680">
        <v>1080</v>
      </c>
      <c r="CJ1680">
        <v>1050</v>
      </c>
      <c r="CK1680">
        <v>1000</v>
      </c>
      <c r="CL1680">
        <v>1000</v>
      </c>
      <c r="CM1680">
        <v>992.5</v>
      </c>
      <c r="CN1680">
        <v>900</v>
      </c>
      <c r="CO1680">
        <v>950</v>
      </c>
      <c r="CP1680">
        <v>950</v>
      </c>
      <c r="CQ1680">
        <v>899</v>
      </c>
      <c r="CR1680">
        <v>895</v>
      </c>
      <c r="CS1680">
        <v>925</v>
      </c>
      <c r="CT1680">
        <v>960</v>
      </c>
      <c r="CU1680">
        <v>1077</v>
      </c>
      <c r="CV1680">
        <v>1075</v>
      </c>
    </row>
    <row r="1681" spans="1:100" x14ac:dyDescent="0.25">
      <c r="A1681">
        <v>97333</v>
      </c>
      <c r="B1681" s="4" t="s">
        <v>653</v>
      </c>
      <c r="C1681" s="4" t="s">
        <v>246</v>
      </c>
      <c r="D1681" s="4" t="s">
        <v>653</v>
      </c>
      <c r="E1681" s="4" t="s">
        <v>405</v>
      </c>
      <c r="F1681">
        <v>1680</v>
      </c>
      <c r="CG1681">
        <v>1095</v>
      </c>
      <c r="CH1681">
        <v>1145</v>
      </c>
      <c r="CI1681">
        <v>1095</v>
      </c>
      <c r="CJ1681">
        <v>995</v>
      </c>
      <c r="CK1681">
        <v>1050</v>
      </c>
      <c r="CL1681">
        <v>1050</v>
      </c>
      <c r="CM1681">
        <v>1100</v>
      </c>
      <c r="CN1681">
        <v>1100</v>
      </c>
      <c r="CO1681">
        <v>1135</v>
      </c>
      <c r="CP1681">
        <v>1145</v>
      </c>
      <c r="CQ1681">
        <v>1130</v>
      </c>
      <c r="CR1681">
        <v>1125</v>
      </c>
      <c r="CS1681">
        <v>1050</v>
      </c>
      <c r="CT1681">
        <v>1050</v>
      </c>
      <c r="CU1681">
        <v>1050</v>
      </c>
      <c r="CV1681">
        <v>1095</v>
      </c>
    </row>
    <row r="1682" spans="1:100" x14ac:dyDescent="0.25">
      <c r="A1682">
        <v>30122</v>
      </c>
      <c r="B1682" s="4" t="s">
        <v>1190</v>
      </c>
      <c r="C1682" s="4" t="s">
        <v>139</v>
      </c>
      <c r="D1682" s="4" t="s">
        <v>140</v>
      </c>
      <c r="E1682" s="4" t="s">
        <v>233</v>
      </c>
      <c r="F1682">
        <v>1681</v>
      </c>
      <c r="CJ1682">
        <v>1180</v>
      </c>
      <c r="CK1682">
        <v>1130</v>
      </c>
      <c r="CL1682">
        <v>1113</v>
      </c>
      <c r="CM1682">
        <v>1105</v>
      </c>
      <c r="CN1682">
        <v>1107.5</v>
      </c>
      <c r="CO1682">
        <v>1155</v>
      </c>
      <c r="CP1682">
        <v>1175</v>
      </c>
      <c r="CQ1682">
        <v>1116.5</v>
      </c>
      <c r="CR1682">
        <v>1148</v>
      </c>
      <c r="CS1682">
        <v>1220</v>
      </c>
      <c r="CT1682">
        <v>1230</v>
      </c>
      <c r="CU1682">
        <v>1145</v>
      </c>
      <c r="CV1682">
        <v>1245</v>
      </c>
    </row>
    <row r="1683" spans="1:100" x14ac:dyDescent="0.25">
      <c r="A1683">
        <v>33066</v>
      </c>
      <c r="B1683" s="4" t="s">
        <v>1083</v>
      </c>
      <c r="C1683" s="4" t="s">
        <v>171</v>
      </c>
      <c r="D1683" s="4" t="s">
        <v>172</v>
      </c>
      <c r="E1683" s="4" t="s">
        <v>194</v>
      </c>
      <c r="F1683">
        <v>1682</v>
      </c>
      <c r="U1683">
        <v>1100</v>
      </c>
      <c r="V1683">
        <v>1087.5</v>
      </c>
      <c r="W1683">
        <v>1000</v>
      </c>
      <c r="X1683">
        <v>1075</v>
      </c>
      <c r="Y1683">
        <v>1100</v>
      </c>
      <c r="Z1683">
        <v>1150</v>
      </c>
      <c r="AA1683">
        <v>1100</v>
      </c>
      <c r="AB1683">
        <v>1100</v>
      </c>
      <c r="AC1683">
        <v>1150</v>
      </c>
      <c r="AD1683">
        <v>1150</v>
      </c>
      <c r="AE1683">
        <v>1151</v>
      </c>
      <c r="AF1683">
        <v>1150</v>
      </c>
      <c r="AG1683">
        <v>1171.5</v>
      </c>
      <c r="AH1683">
        <v>1192.5</v>
      </c>
      <c r="AI1683">
        <v>1150</v>
      </c>
      <c r="AJ1683">
        <v>1152</v>
      </c>
      <c r="AK1683">
        <v>1150</v>
      </c>
      <c r="AL1683">
        <v>1152</v>
      </c>
      <c r="AM1683">
        <v>1200</v>
      </c>
      <c r="AN1683">
        <v>1200</v>
      </c>
      <c r="AO1683">
        <v>1200</v>
      </c>
      <c r="AP1683">
        <v>1200</v>
      </c>
      <c r="AQ1683">
        <v>1250</v>
      </c>
      <c r="AR1683">
        <v>1230</v>
      </c>
      <c r="AS1683">
        <v>1200</v>
      </c>
      <c r="AT1683">
        <v>1199</v>
      </c>
      <c r="AU1683">
        <v>1199</v>
      </c>
      <c r="AV1683">
        <v>1200</v>
      </c>
      <c r="AW1683">
        <v>1200</v>
      </c>
      <c r="AX1683">
        <v>1199</v>
      </c>
      <c r="AY1683">
        <v>1200</v>
      </c>
      <c r="AZ1683">
        <v>1200</v>
      </c>
      <c r="BA1683">
        <v>1212.5</v>
      </c>
      <c r="BB1683">
        <v>1250</v>
      </c>
      <c r="BC1683">
        <v>1270</v>
      </c>
      <c r="BD1683">
        <v>1250</v>
      </c>
      <c r="BE1683">
        <v>1248</v>
      </c>
      <c r="BF1683">
        <v>1217.5</v>
      </c>
      <c r="BG1683">
        <v>1250</v>
      </c>
      <c r="BH1683">
        <v>1250</v>
      </c>
      <c r="BI1683">
        <v>1250</v>
      </c>
      <c r="BJ1683">
        <v>1221</v>
      </c>
      <c r="BK1683">
        <v>1240.5</v>
      </c>
      <c r="BL1683">
        <v>1300</v>
      </c>
      <c r="BM1683">
        <v>1286</v>
      </c>
      <c r="BN1683">
        <v>1270.5</v>
      </c>
      <c r="BO1683">
        <v>1250</v>
      </c>
      <c r="BP1683">
        <v>1250</v>
      </c>
      <c r="BQ1683">
        <v>1250</v>
      </c>
      <c r="BR1683">
        <v>1300</v>
      </c>
      <c r="BS1683">
        <v>1300</v>
      </c>
      <c r="BT1683">
        <v>1300</v>
      </c>
      <c r="BU1683">
        <v>1275.5</v>
      </c>
      <c r="BV1683">
        <v>1237.5</v>
      </c>
      <c r="BW1683">
        <v>1300</v>
      </c>
      <c r="BX1683">
        <v>1300</v>
      </c>
      <c r="BY1683">
        <v>1300</v>
      </c>
      <c r="BZ1683">
        <v>1300</v>
      </c>
      <c r="CA1683">
        <v>1309.5</v>
      </c>
      <c r="CB1683">
        <v>1250</v>
      </c>
      <c r="CC1683">
        <v>1298</v>
      </c>
      <c r="CD1683">
        <v>1292</v>
      </c>
      <c r="CE1683">
        <v>1292</v>
      </c>
      <c r="CF1683">
        <v>1300</v>
      </c>
      <c r="CG1683">
        <v>1300</v>
      </c>
      <c r="CH1683">
        <v>1263.5</v>
      </c>
      <c r="CI1683">
        <v>1310.5</v>
      </c>
      <c r="CJ1683">
        <v>1350</v>
      </c>
      <c r="CK1683">
        <v>1401.5</v>
      </c>
      <c r="CL1683">
        <v>1407</v>
      </c>
      <c r="CM1683">
        <v>1350</v>
      </c>
      <c r="CN1683">
        <v>1364</v>
      </c>
      <c r="CO1683">
        <v>1401</v>
      </c>
      <c r="CP1683">
        <v>1395</v>
      </c>
      <c r="CQ1683">
        <v>1395</v>
      </c>
      <c r="CR1683">
        <v>1400</v>
      </c>
      <c r="CS1683">
        <v>1400</v>
      </c>
      <c r="CT1683">
        <v>1400</v>
      </c>
      <c r="CU1683">
        <v>1395</v>
      </c>
      <c r="CV1683">
        <v>1400</v>
      </c>
    </row>
    <row r="1684" spans="1:100" x14ac:dyDescent="0.25">
      <c r="A1684">
        <v>22180</v>
      </c>
      <c r="B1684" s="4" t="s">
        <v>1191</v>
      </c>
      <c r="C1684" s="4" t="s">
        <v>175</v>
      </c>
      <c r="D1684" s="4" t="s">
        <v>142</v>
      </c>
      <c r="E1684" s="4" t="s">
        <v>519</v>
      </c>
      <c r="F1684">
        <v>1683</v>
      </c>
      <c r="CE1684">
        <v>2390</v>
      </c>
      <c r="CF1684">
        <v>2390</v>
      </c>
      <c r="CG1684">
        <v>2397.5</v>
      </c>
      <c r="CH1684">
        <v>2380</v>
      </c>
      <c r="CI1684">
        <v>2471</v>
      </c>
      <c r="CJ1684">
        <v>2509</v>
      </c>
      <c r="CK1684">
        <v>2415</v>
      </c>
      <c r="CL1684">
        <v>2183</v>
      </c>
      <c r="CM1684">
        <v>2353.5</v>
      </c>
      <c r="CN1684">
        <v>2289</v>
      </c>
      <c r="CO1684">
        <v>2182</v>
      </c>
      <c r="CP1684">
        <v>2182</v>
      </c>
      <c r="CQ1684">
        <v>2312.5</v>
      </c>
      <c r="CR1684">
        <v>2322.5</v>
      </c>
      <c r="CS1684">
        <v>2340</v>
      </c>
      <c r="CT1684">
        <v>2377</v>
      </c>
      <c r="CU1684">
        <v>2376</v>
      </c>
      <c r="CV1684">
        <v>2400</v>
      </c>
    </row>
    <row r="1685" spans="1:100" x14ac:dyDescent="0.25">
      <c r="A1685">
        <v>58703</v>
      </c>
      <c r="B1685" s="4" t="s">
        <v>919</v>
      </c>
      <c r="C1685" s="4" t="s">
        <v>342</v>
      </c>
      <c r="D1685" s="4" t="s">
        <v>919</v>
      </c>
      <c r="E1685" s="4" t="s">
        <v>920</v>
      </c>
      <c r="F1685">
        <v>1684</v>
      </c>
      <c r="CG1685">
        <v>697</v>
      </c>
      <c r="CH1685">
        <v>745</v>
      </c>
      <c r="CI1685">
        <v>755</v>
      </c>
      <c r="CJ1685">
        <v>760</v>
      </c>
      <c r="CK1685">
        <v>750</v>
      </c>
      <c r="CL1685">
        <v>695</v>
      </c>
      <c r="CM1685">
        <v>695</v>
      </c>
      <c r="CN1685">
        <v>745</v>
      </c>
      <c r="CO1685">
        <v>745</v>
      </c>
      <c r="CP1685">
        <v>695</v>
      </c>
      <c r="CQ1685">
        <v>700</v>
      </c>
      <c r="CR1685">
        <v>745</v>
      </c>
      <c r="CS1685">
        <v>725</v>
      </c>
      <c r="CT1685">
        <v>725</v>
      </c>
      <c r="CU1685">
        <v>765</v>
      </c>
      <c r="CV1685">
        <v>695</v>
      </c>
    </row>
    <row r="1686" spans="1:100" x14ac:dyDescent="0.25">
      <c r="A1686">
        <v>81501</v>
      </c>
      <c r="B1686" s="4" t="s">
        <v>1192</v>
      </c>
      <c r="C1686" s="4" t="s">
        <v>231</v>
      </c>
      <c r="D1686" s="4" t="s">
        <v>1192</v>
      </c>
      <c r="E1686" s="4" t="s">
        <v>423</v>
      </c>
      <c r="F1686">
        <v>1685</v>
      </c>
      <c r="CD1686">
        <v>737.5</v>
      </c>
      <c r="CE1686">
        <v>765</v>
      </c>
      <c r="CF1686">
        <v>800</v>
      </c>
      <c r="CG1686">
        <v>800</v>
      </c>
      <c r="CH1686">
        <v>900</v>
      </c>
      <c r="CI1686">
        <v>875</v>
      </c>
      <c r="CJ1686">
        <v>862.5</v>
      </c>
      <c r="CK1686">
        <v>850</v>
      </c>
      <c r="CL1686">
        <v>850</v>
      </c>
      <c r="CM1686">
        <v>900</v>
      </c>
      <c r="CN1686">
        <v>900</v>
      </c>
      <c r="CO1686">
        <v>900</v>
      </c>
      <c r="CP1686">
        <v>850</v>
      </c>
      <c r="CQ1686">
        <v>912.5</v>
      </c>
      <c r="CR1686">
        <v>850</v>
      </c>
      <c r="CS1686">
        <v>862.5</v>
      </c>
      <c r="CT1686">
        <v>900</v>
      </c>
      <c r="CU1686">
        <v>895</v>
      </c>
      <c r="CV1686">
        <v>850</v>
      </c>
    </row>
    <row r="1687" spans="1:100" x14ac:dyDescent="0.25">
      <c r="A1687">
        <v>20653</v>
      </c>
      <c r="B1687" s="4" t="s">
        <v>1193</v>
      </c>
      <c r="C1687" s="4" t="s">
        <v>168</v>
      </c>
      <c r="D1687" s="4" t="s">
        <v>1194</v>
      </c>
      <c r="E1687" s="4" t="s">
        <v>1195</v>
      </c>
      <c r="F1687">
        <v>1686</v>
      </c>
      <c r="CF1687">
        <v>1270.5</v>
      </c>
      <c r="CG1687">
        <v>1258</v>
      </c>
      <c r="CH1687">
        <v>1200</v>
      </c>
      <c r="CI1687">
        <v>1170</v>
      </c>
      <c r="CJ1687">
        <v>1165</v>
      </c>
      <c r="CK1687">
        <v>1225</v>
      </c>
      <c r="CL1687">
        <v>1195</v>
      </c>
      <c r="CM1687">
        <v>1195</v>
      </c>
      <c r="CN1687">
        <v>1125</v>
      </c>
      <c r="CO1687">
        <v>1125</v>
      </c>
      <c r="CP1687">
        <v>1150</v>
      </c>
      <c r="CQ1687">
        <v>1148</v>
      </c>
      <c r="CR1687">
        <v>1146</v>
      </c>
      <c r="CS1687">
        <v>1159.5</v>
      </c>
      <c r="CT1687">
        <v>1190</v>
      </c>
      <c r="CU1687">
        <v>1162.5</v>
      </c>
      <c r="CV1687">
        <v>1180</v>
      </c>
    </row>
    <row r="1688" spans="1:100" x14ac:dyDescent="0.25">
      <c r="A1688">
        <v>30327</v>
      </c>
      <c r="B1688" s="4" t="s">
        <v>140</v>
      </c>
      <c r="C1688" s="4" t="s">
        <v>139</v>
      </c>
      <c r="D1688" s="4" t="s">
        <v>140</v>
      </c>
      <c r="E1688" s="4" t="s">
        <v>300</v>
      </c>
      <c r="F1688">
        <v>1687</v>
      </c>
      <c r="CE1688">
        <v>1825</v>
      </c>
      <c r="CF1688">
        <v>1610</v>
      </c>
      <c r="CG1688">
        <v>1645</v>
      </c>
      <c r="CH1688">
        <v>1834</v>
      </c>
      <c r="CI1688">
        <v>1742</v>
      </c>
      <c r="CJ1688">
        <v>1725</v>
      </c>
      <c r="CK1688">
        <v>1740</v>
      </c>
      <c r="CL1688">
        <v>1835</v>
      </c>
      <c r="CM1688">
        <v>1697</v>
      </c>
      <c r="CN1688">
        <v>1654</v>
      </c>
      <c r="CO1688">
        <v>1815</v>
      </c>
      <c r="CP1688">
        <v>1845</v>
      </c>
      <c r="CQ1688">
        <v>1685</v>
      </c>
      <c r="CR1688">
        <v>1699</v>
      </c>
      <c r="CS1688">
        <v>1707</v>
      </c>
      <c r="CT1688">
        <v>1719.5</v>
      </c>
      <c r="CU1688">
        <v>1745</v>
      </c>
      <c r="CV1688">
        <v>1639.5</v>
      </c>
    </row>
    <row r="1689" spans="1:100" x14ac:dyDescent="0.25">
      <c r="A1689">
        <v>35243</v>
      </c>
      <c r="B1689" s="4" t="s">
        <v>822</v>
      </c>
      <c r="C1689" s="4" t="s">
        <v>355</v>
      </c>
      <c r="D1689" s="4" t="s">
        <v>356</v>
      </c>
      <c r="E1689" s="4" t="s">
        <v>357</v>
      </c>
      <c r="F1689">
        <v>1688</v>
      </c>
      <c r="CK1689">
        <v>1220</v>
      </c>
      <c r="CL1689">
        <v>1164.5</v>
      </c>
      <c r="CM1689">
        <v>1127</v>
      </c>
      <c r="CN1689">
        <v>1200</v>
      </c>
      <c r="CO1689">
        <v>1160</v>
      </c>
      <c r="CP1689">
        <v>1200</v>
      </c>
      <c r="CQ1689">
        <v>1200</v>
      </c>
      <c r="CR1689">
        <v>1364.5</v>
      </c>
      <c r="CS1689">
        <v>1465</v>
      </c>
      <c r="CT1689">
        <v>1495</v>
      </c>
      <c r="CU1689">
        <v>1307.5</v>
      </c>
      <c r="CV1689">
        <v>1305</v>
      </c>
    </row>
    <row r="1690" spans="1:100" x14ac:dyDescent="0.25">
      <c r="A1690">
        <v>80108</v>
      </c>
      <c r="B1690" s="4" t="s">
        <v>1089</v>
      </c>
      <c r="C1690" s="4" t="s">
        <v>231</v>
      </c>
      <c r="D1690" s="4" t="s">
        <v>232</v>
      </c>
      <c r="E1690" s="4" t="s">
        <v>233</v>
      </c>
      <c r="F1690">
        <v>1689</v>
      </c>
      <c r="CJ1690">
        <v>1895.5</v>
      </c>
      <c r="CK1690">
        <v>2005</v>
      </c>
      <c r="CL1690">
        <v>1995</v>
      </c>
      <c r="CM1690">
        <v>1852.5</v>
      </c>
      <c r="CN1690">
        <v>1840</v>
      </c>
      <c r="CO1690">
        <v>1939</v>
      </c>
      <c r="CP1690">
        <v>1905.5</v>
      </c>
      <c r="CQ1690">
        <v>1882.5</v>
      </c>
      <c r="CR1690">
        <v>1902.5</v>
      </c>
      <c r="CS1690">
        <v>1850</v>
      </c>
      <c r="CT1690">
        <v>1795</v>
      </c>
      <c r="CU1690">
        <v>1800</v>
      </c>
      <c r="CV1690">
        <v>1805</v>
      </c>
    </row>
    <row r="1691" spans="1:100" x14ac:dyDescent="0.25">
      <c r="A1691">
        <v>31906</v>
      </c>
      <c r="B1691" s="4" t="s">
        <v>239</v>
      </c>
      <c r="C1691" s="4" t="s">
        <v>139</v>
      </c>
      <c r="D1691" s="4" t="s">
        <v>239</v>
      </c>
      <c r="E1691" s="4" t="s">
        <v>409</v>
      </c>
      <c r="F1691">
        <v>1690</v>
      </c>
      <c r="CF1691">
        <v>595</v>
      </c>
      <c r="CG1691">
        <v>585</v>
      </c>
      <c r="CH1691">
        <v>637.5</v>
      </c>
      <c r="CI1691">
        <v>697.5</v>
      </c>
      <c r="CJ1691">
        <v>715</v>
      </c>
      <c r="CK1691">
        <v>695</v>
      </c>
      <c r="CL1691">
        <v>670</v>
      </c>
      <c r="CM1691">
        <v>715</v>
      </c>
      <c r="CN1691">
        <v>715</v>
      </c>
      <c r="CO1691">
        <v>625</v>
      </c>
      <c r="CP1691">
        <v>595</v>
      </c>
      <c r="CQ1691">
        <v>595</v>
      </c>
      <c r="CR1691">
        <v>595</v>
      </c>
      <c r="CS1691">
        <v>600</v>
      </c>
      <c r="CT1691">
        <v>660</v>
      </c>
      <c r="CU1691">
        <v>660</v>
      </c>
      <c r="CV1691">
        <v>695</v>
      </c>
    </row>
    <row r="1692" spans="1:100" x14ac:dyDescent="0.25">
      <c r="A1692">
        <v>92604</v>
      </c>
      <c r="B1692" s="4" t="s">
        <v>451</v>
      </c>
      <c r="C1692" s="4" t="s">
        <v>117</v>
      </c>
      <c r="D1692" s="4" t="s">
        <v>124</v>
      </c>
      <c r="E1692" s="4" t="s">
        <v>257</v>
      </c>
      <c r="F1692">
        <v>1691</v>
      </c>
      <c r="CE1692">
        <v>2085</v>
      </c>
      <c r="CF1692">
        <v>2095</v>
      </c>
      <c r="CG1692">
        <v>2105</v>
      </c>
      <c r="CH1692">
        <v>2150</v>
      </c>
      <c r="CI1692">
        <v>2183</v>
      </c>
      <c r="CJ1692">
        <v>2164.5</v>
      </c>
      <c r="CK1692">
        <v>2200</v>
      </c>
      <c r="CL1692">
        <v>2200</v>
      </c>
      <c r="CM1692">
        <v>2235</v>
      </c>
      <c r="CN1692">
        <v>2199</v>
      </c>
      <c r="CO1692">
        <v>2200</v>
      </c>
      <c r="CP1692">
        <v>2195</v>
      </c>
      <c r="CQ1692">
        <v>2200</v>
      </c>
      <c r="CR1692">
        <v>2190</v>
      </c>
      <c r="CS1692">
        <v>2210</v>
      </c>
      <c r="CT1692">
        <v>2202.5</v>
      </c>
      <c r="CU1692">
        <v>2187.5</v>
      </c>
      <c r="CV1692">
        <v>2195</v>
      </c>
    </row>
    <row r="1693" spans="1:100" x14ac:dyDescent="0.25">
      <c r="A1693">
        <v>40160</v>
      </c>
      <c r="B1693" s="4" t="s">
        <v>1196</v>
      </c>
      <c r="C1693" s="4" t="s">
        <v>375</v>
      </c>
      <c r="D1693" s="4" t="s">
        <v>1197</v>
      </c>
      <c r="E1693" s="4" t="s">
        <v>1198</v>
      </c>
      <c r="F1693">
        <v>1692</v>
      </c>
      <c r="CE1693">
        <v>495</v>
      </c>
      <c r="CF1693">
        <v>505</v>
      </c>
      <c r="CG1693">
        <v>530</v>
      </c>
      <c r="CH1693">
        <v>500</v>
      </c>
      <c r="CI1693">
        <v>525</v>
      </c>
      <c r="CJ1693">
        <v>510</v>
      </c>
      <c r="CK1693">
        <v>505</v>
      </c>
      <c r="CL1693">
        <v>525</v>
      </c>
      <c r="CM1693">
        <v>550</v>
      </c>
      <c r="CN1693">
        <v>500</v>
      </c>
      <c r="CO1693">
        <v>507.5</v>
      </c>
      <c r="CP1693">
        <v>530</v>
      </c>
      <c r="CQ1693">
        <v>502.5</v>
      </c>
      <c r="CR1693">
        <v>475</v>
      </c>
      <c r="CS1693">
        <v>500</v>
      </c>
      <c r="CT1693">
        <v>517.5</v>
      </c>
      <c r="CU1693">
        <v>507.5</v>
      </c>
      <c r="CV1693">
        <v>562.5</v>
      </c>
    </row>
    <row r="1694" spans="1:100" x14ac:dyDescent="0.25">
      <c r="A1694">
        <v>12047</v>
      </c>
      <c r="B1694" s="4" t="s">
        <v>1199</v>
      </c>
      <c r="C1694" s="4" t="s">
        <v>102</v>
      </c>
      <c r="D1694" s="4" t="s">
        <v>586</v>
      </c>
      <c r="E1694" s="4" t="s">
        <v>586</v>
      </c>
      <c r="F1694">
        <v>1693</v>
      </c>
      <c r="CF1694">
        <v>1795</v>
      </c>
      <c r="CG1694">
        <v>1595</v>
      </c>
      <c r="CH1694">
        <v>1515</v>
      </c>
      <c r="CI1694">
        <v>1595</v>
      </c>
      <c r="CJ1694">
        <v>1542</v>
      </c>
      <c r="CK1694">
        <v>1495</v>
      </c>
      <c r="CL1694">
        <v>1525</v>
      </c>
      <c r="CM1694">
        <v>1635</v>
      </c>
      <c r="CN1694">
        <v>1595</v>
      </c>
      <c r="CO1694">
        <v>1595</v>
      </c>
      <c r="CP1694">
        <v>1600</v>
      </c>
      <c r="CQ1694">
        <v>1630</v>
      </c>
      <c r="CR1694">
        <v>1640</v>
      </c>
      <c r="CS1694">
        <v>1600</v>
      </c>
      <c r="CT1694">
        <v>1605</v>
      </c>
      <c r="CU1694">
        <v>1594.5</v>
      </c>
      <c r="CV1694">
        <v>1584.5</v>
      </c>
    </row>
    <row r="1695" spans="1:100" x14ac:dyDescent="0.25">
      <c r="A1695">
        <v>48009</v>
      </c>
      <c r="B1695" s="4" t="s">
        <v>356</v>
      </c>
      <c r="C1695" s="4" t="s">
        <v>307</v>
      </c>
      <c r="D1695" s="4" t="s">
        <v>626</v>
      </c>
      <c r="E1695" s="4" t="s">
        <v>627</v>
      </c>
      <c r="F1695">
        <v>1694</v>
      </c>
      <c r="CE1695">
        <v>1800</v>
      </c>
      <c r="CF1695">
        <v>1775</v>
      </c>
      <c r="CG1695">
        <v>1800</v>
      </c>
      <c r="CH1695">
        <v>1637.5</v>
      </c>
      <c r="CI1695">
        <v>1700</v>
      </c>
      <c r="CJ1695">
        <v>1825</v>
      </c>
      <c r="CK1695">
        <v>1750</v>
      </c>
      <c r="CL1695">
        <v>1650</v>
      </c>
      <c r="CM1695">
        <v>1700</v>
      </c>
      <c r="CN1695">
        <v>1837.5</v>
      </c>
      <c r="CO1695">
        <v>1697.5</v>
      </c>
      <c r="CP1695">
        <v>1750</v>
      </c>
      <c r="CQ1695">
        <v>1697.5</v>
      </c>
      <c r="CR1695">
        <v>1695</v>
      </c>
      <c r="CS1695">
        <v>1695</v>
      </c>
      <c r="CT1695">
        <v>1650</v>
      </c>
      <c r="CU1695">
        <v>1850</v>
      </c>
      <c r="CV1695">
        <v>1925</v>
      </c>
    </row>
    <row r="1696" spans="1:100" x14ac:dyDescent="0.25">
      <c r="A1696">
        <v>8002</v>
      </c>
      <c r="B1696" s="4" t="s">
        <v>1200</v>
      </c>
      <c r="C1696" s="4" t="s">
        <v>165</v>
      </c>
      <c r="D1696" s="4" t="s">
        <v>207</v>
      </c>
      <c r="E1696" s="4" t="s">
        <v>534</v>
      </c>
      <c r="F1696">
        <v>1695</v>
      </c>
      <c r="CF1696">
        <v>1622.5</v>
      </c>
      <c r="CG1696">
        <v>1737.5</v>
      </c>
      <c r="CH1696">
        <v>1660</v>
      </c>
      <c r="CI1696">
        <v>1642.5</v>
      </c>
      <c r="CJ1696">
        <v>1605</v>
      </c>
      <c r="CK1696">
        <v>1520</v>
      </c>
      <c r="CL1696">
        <v>1570</v>
      </c>
      <c r="CM1696">
        <v>1555</v>
      </c>
      <c r="CN1696">
        <v>1552.5</v>
      </c>
      <c r="CO1696">
        <v>1590</v>
      </c>
      <c r="CP1696">
        <v>1535</v>
      </c>
      <c r="CQ1696">
        <v>1497.5</v>
      </c>
      <c r="CR1696">
        <v>1490</v>
      </c>
      <c r="CS1696">
        <v>1577.5</v>
      </c>
      <c r="CT1696">
        <v>1552.5</v>
      </c>
      <c r="CU1696">
        <v>1550</v>
      </c>
      <c r="CV1696">
        <v>1572</v>
      </c>
    </row>
    <row r="1697" spans="1:100" x14ac:dyDescent="0.25">
      <c r="A1697">
        <v>63104</v>
      </c>
      <c r="B1697" s="4" t="s">
        <v>368</v>
      </c>
      <c r="C1697" s="4" t="s">
        <v>153</v>
      </c>
      <c r="D1697" s="4" t="s">
        <v>154</v>
      </c>
      <c r="E1697" s="4" t="s">
        <v>520</v>
      </c>
      <c r="F1697">
        <v>1696</v>
      </c>
      <c r="CF1697">
        <v>975</v>
      </c>
      <c r="CG1697">
        <v>980</v>
      </c>
      <c r="CH1697">
        <v>1025</v>
      </c>
      <c r="CI1697">
        <v>1100</v>
      </c>
      <c r="CJ1697">
        <v>1050</v>
      </c>
      <c r="CK1697">
        <v>1050</v>
      </c>
      <c r="CL1697">
        <v>1050</v>
      </c>
      <c r="CM1697">
        <v>1100</v>
      </c>
      <c r="CN1697">
        <v>1100</v>
      </c>
      <c r="CO1697">
        <v>1050</v>
      </c>
      <c r="CP1697">
        <v>977.5</v>
      </c>
      <c r="CQ1697">
        <v>980</v>
      </c>
      <c r="CR1697">
        <v>975</v>
      </c>
      <c r="CS1697">
        <v>995</v>
      </c>
      <c r="CT1697">
        <v>995</v>
      </c>
      <c r="CU1697">
        <v>1050</v>
      </c>
      <c r="CV1697">
        <v>995</v>
      </c>
    </row>
    <row r="1698" spans="1:100" x14ac:dyDescent="0.25">
      <c r="A1698">
        <v>57105</v>
      </c>
      <c r="B1698" s="4" t="s">
        <v>579</v>
      </c>
      <c r="C1698" s="4" t="s">
        <v>580</v>
      </c>
      <c r="D1698" s="4" t="s">
        <v>579</v>
      </c>
      <c r="E1698" s="4" t="s">
        <v>581</v>
      </c>
      <c r="F1698">
        <v>1697</v>
      </c>
      <c r="CE1698">
        <v>800</v>
      </c>
      <c r="CF1698">
        <v>775</v>
      </c>
      <c r="CG1698">
        <v>775</v>
      </c>
      <c r="CH1698">
        <v>775</v>
      </c>
      <c r="CI1698">
        <v>750</v>
      </c>
      <c r="CJ1698">
        <v>735</v>
      </c>
      <c r="CK1698">
        <v>775</v>
      </c>
      <c r="CL1698">
        <v>762.5</v>
      </c>
      <c r="CM1698">
        <v>762.5</v>
      </c>
      <c r="CN1698">
        <v>775</v>
      </c>
      <c r="CO1698">
        <v>775</v>
      </c>
      <c r="CP1698">
        <v>745</v>
      </c>
      <c r="CQ1698">
        <v>778</v>
      </c>
      <c r="CR1698">
        <v>750</v>
      </c>
      <c r="CS1698">
        <v>850</v>
      </c>
      <c r="CT1698">
        <v>850</v>
      </c>
      <c r="CU1698">
        <v>795</v>
      </c>
      <c r="CV1698">
        <v>825</v>
      </c>
    </row>
    <row r="1699" spans="1:100" x14ac:dyDescent="0.25">
      <c r="A1699">
        <v>77058</v>
      </c>
      <c r="B1699" s="4" t="s">
        <v>112</v>
      </c>
      <c r="C1699" s="4" t="s">
        <v>108</v>
      </c>
      <c r="D1699" s="4" t="s">
        <v>112</v>
      </c>
      <c r="E1699" s="4" t="s">
        <v>113</v>
      </c>
      <c r="F1699">
        <v>1698</v>
      </c>
      <c r="CE1699">
        <v>1300</v>
      </c>
      <c r="CF1699">
        <v>1275</v>
      </c>
      <c r="CG1699">
        <v>1215</v>
      </c>
      <c r="CH1699">
        <v>1190</v>
      </c>
      <c r="CI1699">
        <v>1200</v>
      </c>
      <c r="CJ1699">
        <v>1232.5</v>
      </c>
      <c r="CK1699">
        <v>1300</v>
      </c>
      <c r="CL1699">
        <v>1300</v>
      </c>
      <c r="CM1699">
        <v>1250</v>
      </c>
      <c r="CN1699">
        <v>1265</v>
      </c>
      <c r="CO1699">
        <v>1400</v>
      </c>
      <c r="CP1699">
        <v>1360</v>
      </c>
      <c r="CQ1699">
        <v>1235</v>
      </c>
      <c r="CR1699">
        <v>1375</v>
      </c>
      <c r="CS1699">
        <v>1250</v>
      </c>
      <c r="CT1699">
        <v>1259.5</v>
      </c>
      <c r="CU1699">
        <v>1300</v>
      </c>
      <c r="CV1699">
        <v>1300</v>
      </c>
    </row>
    <row r="1700" spans="1:100" x14ac:dyDescent="0.25">
      <c r="A1700">
        <v>2134</v>
      </c>
      <c r="B1700" s="4" t="s">
        <v>200</v>
      </c>
      <c r="C1700" s="4" t="s">
        <v>199</v>
      </c>
      <c r="D1700" s="4" t="s">
        <v>200</v>
      </c>
      <c r="E1700" s="4" t="s">
        <v>465</v>
      </c>
      <c r="F1700">
        <v>1699</v>
      </c>
      <c r="L1700">
        <v>1672.5</v>
      </c>
      <c r="M1700">
        <v>1600</v>
      </c>
      <c r="N1700">
        <v>1625</v>
      </c>
      <c r="O1700">
        <v>1650</v>
      </c>
      <c r="P1700">
        <v>1650</v>
      </c>
      <c r="Q1700">
        <v>1650</v>
      </c>
      <c r="R1700">
        <v>1650</v>
      </c>
      <c r="S1700">
        <v>1695</v>
      </c>
      <c r="T1700">
        <v>1650</v>
      </c>
      <c r="U1700">
        <v>1700</v>
      </c>
      <c r="V1700">
        <v>1700</v>
      </c>
      <c r="W1700">
        <v>1695</v>
      </c>
      <c r="X1700">
        <v>1700</v>
      </c>
      <c r="Y1700">
        <v>1700</v>
      </c>
      <c r="Z1700">
        <v>1725</v>
      </c>
      <c r="AA1700">
        <v>1775</v>
      </c>
      <c r="AB1700">
        <v>1750</v>
      </c>
      <c r="AC1700">
        <v>1750</v>
      </c>
      <c r="AD1700">
        <v>1750</v>
      </c>
      <c r="AE1700">
        <v>1762.5</v>
      </c>
      <c r="AF1700">
        <v>1750</v>
      </c>
      <c r="AG1700">
        <v>1750</v>
      </c>
      <c r="AH1700">
        <v>1800</v>
      </c>
      <c r="AI1700">
        <v>1795</v>
      </c>
      <c r="AJ1700">
        <v>1850</v>
      </c>
      <c r="AK1700">
        <v>1825</v>
      </c>
      <c r="AL1700">
        <v>1825</v>
      </c>
      <c r="AM1700">
        <v>1850</v>
      </c>
      <c r="AN1700">
        <v>1895</v>
      </c>
      <c r="AO1700">
        <v>1895</v>
      </c>
      <c r="AP1700">
        <v>1895</v>
      </c>
      <c r="AQ1700">
        <v>1895</v>
      </c>
      <c r="AR1700">
        <v>1895</v>
      </c>
      <c r="AS1700">
        <v>1895</v>
      </c>
      <c r="AT1700">
        <v>1875</v>
      </c>
      <c r="AU1700">
        <v>1895</v>
      </c>
      <c r="AV1700">
        <v>1900</v>
      </c>
      <c r="AW1700">
        <v>1900</v>
      </c>
      <c r="AX1700">
        <v>1900</v>
      </c>
      <c r="AY1700">
        <v>1947.5</v>
      </c>
      <c r="AZ1700">
        <v>1950</v>
      </c>
      <c r="BA1700">
        <v>1950</v>
      </c>
      <c r="BB1700">
        <v>1950</v>
      </c>
      <c r="BC1700">
        <v>1950</v>
      </c>
      <c r="BD1700">
        <v>1900</v>
      </c>
      <c r="BE1700">
        <v>1900</v>
      </c>
      <c r="BF1700">
        <v>1900</v>
      </c>
      <c r="BG1700">
        <v>1900</v>
      </c>
      <c r="BH1700">
        <v>1925</v>
      </c>
      <c r="BI1700">
        <v>1950</v>
      </c>
      <c r="BJ1700">
        <v>1975</v>
      </c>
      <c r="BK1700">
        <v>1995</v>
      </c>
      <c r="BL1700">
        <v>2000</v>
      </c>
      <c r="BM1700">
        <v>2000</v>
      </c>
      <c r="BN1700">
        <v>2049</v>
      </c>
      <c r="BO1700">
        <v>2000</v>
      </c>
      <c r="BP1700">
        <v>1995</v>
      </c>
      <c r="BQ1700">
        <v>1975</v>
      </c>
      <c r="BR1700">
        <v>1950</v>
      </c>
      <c r="BS1700">
        <v>1950</v>
      </c>
      <c r="BT1700">
        <v>2000</v>
      </c>
      <c r="BU1700">
        <v>2075</v>
      </c>
      <c r="BV1700">
        <v>2075</v>
      </c>
      <c r="BW1700">
        <v>2100</v>
      </c>
      <c r="BX1700">
        <v>2075</v>
      </c>
      <c r="BY1700">
        <v>2100</v>
      </c>
      <c r="BZ1700">
        <v>2100</v>
      </c>
      <c r="CA1700">
        <v>2095</v>
      </c>
      <c r="CB1700">
        <v>2050</v>
      </c>
      <c r="CC1700">
        <v>2075</v>
      </c>
      <c r="CD1700">
        <v>1999</v>
      </c>
      <c r="CE1700">
        <v>2100</v>
      </c>
      <c r="CF1700">
        <v>2200</v>
      </c>
      <c r="CG1700">
        <v>2200</v>
      </c>
      <c r="CH1700">
        <v>2175</v>
      </c>
      <c r="CI1700">
        <v>2200</v>
      </c>
      <c r="CJ1700">
        <v>2200</v>
      </c>
      <c r="CK1700">
        <v>2200</v>
      </c>
      <c r="CL1700">
        <v>2200</v>
      </c>
      <c r="CM1700">
        <v>2250</v>
      </c>
      <c r="CN1700">
        <v>2200</v>
      </c>
      <c r="CO1700">
        <v>2195</v>
      </c>
      <c r="CP1700">
        <v>2200</v>
      </c>
      <c r="CQ1700">
        <v>2200</v>
      </c>
      <c r="CR1700">
        <v>2250</v>
      </c>
      <c r="CS1700">
        <v>2300</v>
      </c>
      <c r="CT1700">
        <v>2250</v>
      </c>
      <c r="CU1700">
        <v>2250</v>
      </c>
      <c r="CV1700">
        <v>2250</v>
      </c>
    </row>
    <row r="1701" spans="1:100" x14ac:dyDescent="0.25">
      <c r="A1701">
        <v>80110</v>
      </c>
      <c r="B1701" s="4" t="s">
        <v>1165</v>
      </c>
      <c r="C1701" s="4" t="s">
        <v>231</v>
      </c>
      <c r="D1701" s="4" t="s">
        <v>232</v>
      </c>
      <c r="E1701" s="4" t="s">
        <v>242</v>
      </c>
      <c r="F1701">
        <v>1700</v>
      </c>
      <c r="CJ1701">
        <v>1620</v>
      </c>
      <c r="CK1701">
        <v>1600</v>
      </c>
      <c r="CL1701">
        <v>1738</v>
      </c>
      <c r="CM1701">
        <v>1700</v>
      </c>
      <c r="CN1701">
        <v>1677</v>
      </c>
      <c r="CO1701">
        <v>1600</v>
      </c>
      <c r="CP1701">
        <v>1600</v>
      </c>
      <c r="CQ1701">
        <v>1550</v>
      </c>
      <c r="CR1701">
        <v>1617</v>
      </c>
      <c r="CS1701">
        <v>1601</v>
      </c>
      <c r="CT1701">
        <v>1645</v>
      </c>
      <c r="CU1701">
        <v>1654</v>
      </c>
      <c r="CV1701">
        <v>1658.5</v>
      </c>
    </row>
    <row r="1702" spans="1:100" x14ac:dyDescent="0.25">
      <c r="A1702">
        <v>17408</v>
      </c>
      <c r="B1702" s="4" t="s">
        <v>1122</v>
      </c>
      <c r="C1702" s="4" t="s">
        <v>208</v>
      </c>
      <c r="D1702" s="4" t="s">
        <v>1201</v>
      </c>
      <c r="E1702" s="4" t="s">
        <v>1201</v>
      </c>
      <c r="F1702">
        <v>1701</v>
      </c>
      <c r="CJ1702">
        <v>1140</v>
      </c>
      <c r="CK1702">
        <v>1080</v>
      </c>
      <c r="CL1702">
        <v>1049</v>
      </c>
      <c r="CM1702">
        <v>1070</v>
      </c>
      <c r="CN1702">
        <v>1115</v>
      </c>
      <c r="CO1702">
        <v>1099</v>
      </c>
      <c r="CP1702">
        <v>1095</v>
      </c>
      <c r="CQ1702">
        <v>1042.5</v>
      </c>
      <c r="CR1702">
        <v>1077</v>
      </c>
      <c r="CS1702">
        <v>1052.5</v>
      </c>
      <c r="CT1702">
        <v>1120</v>
      </c>
      <c r="CU1702">
        <v>1127.5</v>
      </c>
      <c r="CV1702">
        <v>1130</v>
      </c>
    </row>
    <row r="1703" spans="1:100" x14ac:dyDescent="0.25">
      <c r="A1703">
        <v>32801</v>
      </c>
      <c r="B1703" s="4" t="s">
        <v>299</v>
      </c>
      <c r="C1703" s="4" t="s">
        <v>171</v>
      </c>
      <c r="D1703" s="4" t="s">
        <v>299</v>
      </c>
      <c r="E1703" s="4" t="s">
        <v>257</v>
      </c>
      <c r="F1703">
        <v>1702</v>
      </c>
      <c r="T1703">
        <v>1750</v>
      </c>
      <c r="U1703">
        <v>1762</v>
      </c>
      <c r="V1703">
        <v>1675</v>
      </c>
      <c r="W1703">
        <v>1680.5</v>
      </c>
      <c r="X1703">
        <v>1625</v>
      </c>
      <c r="Y1703">
        <v>1639</v>
      </c>
      <c r="Z1703">
        <v>1663</v>
      </c>
      <c r="AA1703">
        <v>1644.5</v>
      </c>
      <c r="AB1703">
        <v>1750</v>
      </c>
      <c r="AC1703">
        <v>1750</v>
      </c>
      <c r="AD1703">
        <v>1795</v>
      </c>
      <c r="AE1703">
        <v>1850</v>
      </c>
      <c r="AF1703">
        <v>1851</v>
      </c>
      <c r="AG1703">
        <v>1750</v>
      </c>
      <c r="AH1703">
        <v>1750</v>
      </c>
      <c r="AI1703">
        <v>1754</v>
      </c>
      <c r="AJ1703">
        <v>1721</v>
      </c>
      <c r="AK1703">
        <v>1644.5</v>
      </c>
      <c r="AL1703">
        <v>1611</v>
      </c>
      <c r="AM1703">
        <v>1779</v>
      </c>
      <c r="AN1703">
        <v>1725</v>
      </c>
      <c r="AO1703">
        <v>1702</v>
      </c>
      <c r="AP1703">
        <v>1750.5</v>
      </c>
      <c r="AQ1703">
        <v>1690</v>
      </c>
      <c r="AR1703">
        <v>1690</v>
      </c>
      <c r="AS1703">
        <v>1725</v>
      </c>
      <c r="AT1703">
        <v>1800</v>
      </c>
      <c r="AU1703">
        <v>1800</v>
      </c>
      <c r="AV1703">
        <v>1812</v>
      </c>
      <c r="AW1703">
        <v>1846.5</v>
      </c>
      <c r="AX1703">
        <v>1805</v>
      </c>
      <c r="AY1703">
        <v>1775</v>
      </c>
      <c r="AZ1703">
        <v>1800</v>
      </c>
      <c r="BA1703">
        <v>1700</v>
      </c>
      <c r="BB1703">
        <v>1800</v>
      </c>
      <c r="BC1703">
        <v>1720</v>
      </c>
      <c r="BD1703">
        <v>1797.5</v>
      </c>
      <c r="BE1703">
        <v>1800</v>
      </c>
      <c r="BF1703">
        <v>1806</v>
      </c>
      <c r="BG1703">
        <v>1812</v>
      </c>
      <c r="BH1703">
        <v>1800</v>
      </c>
      <c r="BI1703">
        <v>1859</v>
      </c>
      <c r="BJ1703">
        <v>2017.5</v>
      </c>
      <c r="BK1703">
        <v>1865</v>
      </c>
      <c r="BL1703">
        <v>1950</v>
      </c>
      <c r="BM1703">
        <v>2000</v>
      </c>
      <c r="BN1703">
        <v>1975</v>
      </c>
      <c r="BO1703">
        <v>1900</v>
      </c>
      <c r="BP1703">
        <v>1900</v>
      </c>
      <c r="BQ1703">
        <v>1867.5</v>
      </c>
      <c r="BR1703">
        <v>1975</v>
      </c>
      <c r="BS1703">
        <v>1985</v>
      </c>
      <c r="BT1703">
        <v>1900</v>
      </c>
      <c r="BU1703">
        <v>1867.5</v>
      </c>
      <c r="BV1703">
        <v>1812</v>
      </c>
      <c r="BW1703">
        <v>2035</v>
      </c>
      <c r="BX1703">
        <v>1857.5</v>
      </c>
      <c r="BY1703">
        <v>1875</v>
      </c>
      <c r="BZ1703">
        <v>1872.5</v>
      </c>
      <c r="CA1703">
        <v>1992.5</v>
      </c>
      <c r="CB1703">
        <v>1889</v>
      </c>
      <c r="CC1703">
        <v>1985</v>
      </c>
      <c r="CD1703">
        <v>1889</v>
      </c>
      <c r="CE1703">
        <v>1732</v>
      </c>
      <c r="CF1703">
        <v>1850</v>
      </c>
      <c r="CG1703">
        <v>1812</v>
      </c>
      <c r="CH1703">
        <v>1850</v>
      </c>
      <c r="CI1703">
        <v>1850</v>
      </c>
      <c r="CJ1703">
        <v>1990</v>
      </c>
      <c r="CK1703">
        <v>1989</v>
      </c>
      <c r="CL1703">
        <v>1962.5</v>
      </c>
      <c r="CM1703">
        <v>1955</v>
      </c>
      <c r="CN1703">
        <v>1836</v>
      </c>
      <c r="CO1703">
        <v>1840</v>
      </c>
      <c r="CP1703">
        <v>1921.5</v>
      </c>
      <c r="CQ1703">
        <v>1964</v>
      </c>
      <c r="CR1703">
        <v>1945</v>
      </c>
      <c r="CS1703">
        <v>1950</v>
      </c>
      <c r="CT1703">
        <v>1985</v>
      </c>
      <c r="CU1703">
        <v>1995</v>
      </c>
      <c r="CV1703">
        <v>2020</v>
      </c>
    </row>
    <row r="1704" spans="1:100" x14ac:dyDescent="0.25">
      <c r="A1704">
        <v>27617</v>
      </c>
      <c r="B1704" s="4" t="s">
        <v>282</v>
      </c>
      <c r="C1704" s="4" t="s">
        <v>134</v>
      </c>
      <c r="D1704" s="4" t="s">
        <v>282</v>
      </c>
      <c r="E1704" s="4" t="s">
        <v>283</v>
      </c>
      <c r="F1704">
        <v>1703</v>
      </c>
      <c r="BY1704">
        <v>1234.5</v>
      </c>
      <c r="BZ1704">
        <v>1200</v>
      </c>
      <c r="CA1704">
        <v>1182</v>
      </c>
      <c r="CB1704">
        <v>1178.5</v>
      </c>
      <c r="CC1704">
        <v>1192</v>
      </c>
      <c r="CD1704">
        <v>1174</v>
      </c>
      <c r="CE1704">
        <v>1125</v>
      </c>
      <c r="CF1704">
        <v>1151</v>
      </c>
      <c r="CG1704">
        <v>1182</v>
      </c>
      <c r="CH1704">
        <v>1193</v>
      </c>
      <c r="CI1704">
        <v>1250</v>
      </c>
      <c r="CJ1704">
        <v>1269</v>
      </c>
      <c r="CK1704">
        <v>1275</v>
      </c>
      <c r="CL1704">
        <v>1258.5</v>
      </c>
      <c r="CM1704">
        <v>1216</v>
      </c>
      <c r="CN1704">
        <v>1205</v>
      </c>
      <c r="CO1704">
        <v>1175</v>
      </c>
      <c r="CP1704">
        <v>1169</v>
      </c>
      <c r="CQ1704">
        <v>1204</v>
      </c>
      <c r="CR1704">
        <v>1241</v>
      </c>
      <c r="CS1704">
        <v>1275</v>
      </c>
      <c r="CT1704">
        <v>1290</v>
      </c>
      <c r="CU1704">
        <v>1315</v>
      </c>
      <c r="CV1704">
        <v>1204</v>
      </c>
    </row>
    <row r="1705" spans="1:100" x14ac:dyDescent="0.25">
      <c r="A1705">
        <v>68105</v>
      </c>
      <c r="B1705" s="4" t="s">
        <v>1202</v>
      </c>
      <c r="C1705" s="4" t="s">
        <v>677</v>
      </c>
      <c r="D1705" s="4" t="s">
        <v>1202</v>
      </c>
      <c r="E1705" s="4" t="s">
        <v>233</v>
      </c>
      <c r="F1705">
        <v>1704</v>
      </c>
      <c r="BH1705">
        <v>885</v>
      </c>
      <c r="BI1705">
        <v>860</v>
      </c>
      <c r="BJ1705">
        <v>895</v>
      </c>
      <c r="BK1705">
        <v>995</v>
      </c>
      <c r="BL1705">
        <v>995</v>
      </c>
      <c r="BM1705">
        <v>950</v>
      </c>
      <c r="BN1705">
        <v>995</v>
      </c>
      <c r="BO1705">
        <v>995</v>
      </c>
      <c r="BP1705">
        <v>962.5</v>
      </c>
      <c r="BQ1705">
        <v>825</v>
      </c>
      <c r="BR1705">
        <v>872.5</v>
      </c>
      <c r="BS1705">
        <v>962.5</v>
      </c>
      <c r="BT1705">
        <v>1049.5</v>
      </c>
      <c r="BU1705">
        <v>1049.5</v>
      </c>
      <c r="BV1705">
        <v>1075</v>
      </c>
      <c r="BW1705">
        <v>1047.5</v>
      </c>
      <c r="BX1705">
        <v>995</v>
      </c>
      <c r="BY1705">
        <v>945</v>
      </c>
      <c r="BZ1705">
        <v>900</v>
      </c>
      <c r="CA1705">
        <v>920</v>
      </c>
      <c r="CB1705">
        <v>895</v>
      </c>
      <c r="CC1705">
        <v>895</v>
      </c>
      <c r="CD1705">
        <v>900</v>
      </c>
      <c r="CE1705">
        <v>910</v>
      </c>
      <c r="CF1705">
        <v>975</v>
      </c>
      <c r="CG1705">
        <v>1075</v>
      </c>
      <c r="CH1705">
        <v>1097.5</v>
      </c>
      <c r="CI1705">
        <v>999</v>
      </c>
      <c r="CJ1705">
        <v>975</v>
      </c>
      <c r="CK1705">
        <v>987</v>
      </c>
      <c r="CL1705">
        <v>1095</v>
      </c>
      <c r="CM1705">
        <v>1025</v>
      </c>
      <c r="CN1705">
        <v>975</v>
      </c>
      <c r="CO1705">
        <v>995</v>
      </c>
      <c r="CP1705">
        <v>995</v>
      </c>
      <c r="CQ1705">
        <v>1024.5</v>
      </c>
      <c r="CR1705">
        <v>995</v>
      </c>
      <c r="CS1705">
        <v>1100</v>
      </c>
      <c r="CT1705">
        <v>1095</v>
      </c>
      <c r="CU1705">
        <v>1050</v>
      </c>
      <c r="CV1705">
        <v>999.5</v>
      </c>
    </row>
    <row r="1706" spans="1:100" x14ac:dyDescent="0.25">
      <c r="A1706">
        <v>70124</v>
      </c>
      <c r="B1706" s="4" t="s">
        <v>515</v>
      </c>
      <c r="C1706" s="4" t="s">
        <v>516</v>
      </c>
      <c r="D1706" s="4" t="s">
        <v>515</v>
      </c>
      <c r="E1706" s="4" t="s">
        <v>517</v>
      </c>
      <c r="F1706">
        <v>1705</v>
      </c>
      <c r="CG1706">
        <v>1300</v>
      </c>
      <c r="CH1706">
        <v>1350</v>
      </c>
      <c r="CI1706">
        <v>1400</v>
      </c>
      <c r="CJ1706">
        <v>1300</v>
      </c>
      <c r="CK1706">
        <v>1300</v>
      </c>
      <c r="CL1706">
        <v>1300</v>
      </c>
      <c r="CM1706">
        <v>1400</v>
      </c>
      <c r="CN1706">
        <v>1372.5</v>
      </c>
      <c r="CO1706">
        <v>1350</v>
      </c>
      <c r="CP1706">
        <v>1397.5</v>
      </c>
      <c r="CQ1706">
        <v>1350</v>
      </c>
      <c r="CR1706">
        <v>1385</v>
      </c>
      <c r="CS1706">
        <v>1350</v>
      </c>
      <c r="CT1706">
        <v>1350</v>
      </c>
      <c r="CU1706">
        <v>1295</v>
      </c>
      <c r="CV1706">
        <v>1350</v>
      </c>
    </row>
    <row r="1707" spans="1:100" x14ac:dyDescent="0.25">
      <c r="A1707">
        <v>92011</v>
      </c>
      <c r="B1707" s="4" t="s">
        <v>781</v>
      </c>
      <c r="C1707" s="4" t="s">
        <v>117</v>
      </c>
      <c r="D1707" s="4" t="s">
        <v>217</v>
      </c>
      <c r="E1707" s="4" t="s">
        <v>217</v>
      </c>
      <c r="F1707">
        <v>1706</v>
      </c>
      <c r="CC1707">
        <v>2197.5</v>
      </c>
      <c r="CD1707">
        <v>2392.5</v>
      </c>
      <c r="CE1707">
        <v>2382.5</v>
      </c>
      <c r="CF1707">
        <v>2415</v>
      </c>
      <c r="CG1707">
        <v>2495</v>
      </c>
      <c r="CH1707">
        <v>2470</v>
      </c>
      <c r="CI1707">
        <v>2650</v>
      </c>
      <c r="CJ1707">
        <v>2577.5</v>
      </c>
      <c r="CK1707">
        <v>2630</v>
      </c>
      <c r="CL1707">
        <v>2635</v>
      </c>
      <c r="CM1707">
        <v>2645</v>
      </c>
      <c r="CN1707">
        <v>2547.5</v>
      </c>
      <c r="CO1707">
        <v>2500</v>
      </c>
      <c r="CP1707">
        <v>2595</v>
      </c>
      <c r="CQ1707">
        <v>2550</v>
      </c>
      <c r="CR1707">
        <v>2627.5</v>
      </c>
      <c r="CS1707">
        <v>2660</v>
      </c>
      <c r="CT1707">
        <v>2697.5</v>
      </c>
      <c r="CU1707">
        <v>2752.5</v>
      </c>
      <c r="CV1707">
        <v>2822.5</v>
      </c>
    </row>
    <row r="1708" spans="1:100" x14ac:dyDescent="0.25">
      <c r="A1708">
        <v>33716</v>
      </c>
      <c r="B1708" s="4" t="s">
        <v>1151</v>
      </c>
      <c r="C1708" s="4" t="s">
        <v>171</v>
      </c>
      <c r="D1708" s="4" t="s">
        <v>260</v>
      </c>
      <c r="E1708" s="4" t="s">
        <v>523</v>
      </c>
      <c r="F1708">
        <v>1707</v>
      </c>
      <c r="CE1708">
        <v>1275</v>
      </c>
      <c r="CF1708">
        <v>1268</v>
      </c>
      <c r="CG1708">
        <v>1295</v>
      </c>
      <c r="CH1708">
        <v>1330</v>
      </c>
      <c r="CI1708">
        <v>1376.5</v>
      </c>
      <c r="CJ1708">
        <v>1375</v>
      </c>
      <c r="CK1708">
        <v>1394</v>
      </c>
      <c r="CL1708">
        <v>1390.5</v>
      </c>
      <c r="CM1708">
        <v>1363</v>
      </c>
      <c r="CN1708">
        <v>1363</v>
      </c>
      <c r="CO1708">
        <v>1333</v>
      </c>
      <c r="CP1708">
        <v>1309.5</v>
      </c>
      <c r="CQ1708">
        <v>1350</v>
      </c>
      <c r="CR1708">
        <v>1395</v>
      </c>
      <c r="CS1708">
        <v>1369</v>
      </c>
      <c r="CT1708">
        <v>1380</v>
      </c>
      <c r="CU1708">
        <v>1411</v>
      </c>
      <c r="CV1708">
        <v>1444</v>
      </c>
    </row>
    <row r="1709" spans="1:100" x14ac:dyDescent="0.25">
      <c r="A1709">
        <v>32821</v>
      </c>
      <c r="B1709" s="4" t="s">
        <v>574</v>
      </c>
      <c r="C1709" s="4" t="s">
        <v>171</v>
      </c>
      <c r="D1709" s="4" t="s">
        <v>299</v>
      </c>
      <c r="E1709" s="4" t="s">
        <v>257</v>
      </c>
      <c r="F1709">
        <v>1708</v>
      </c>
      <c r="BM1709">
        <v>1335</v>
      </c>
      <c r="BN1709">
        <v>1300</v>
      </c>
      <c r="BO1709">
        <v>1277</v>
      </c>
      <c r="BP1709">
        <v>1300</v>
      </c>
      <c r="BQ1709">
        <v>1483</v>
      </c>
      <c r="BR1709">
        <v>1483</v>
      </c>
      <c r="BS1709">
        <v>1479.5</v>
      </c>
      <c r="BT1709">
        <v>1359</v>
      </c>
      <c r="BU1709">
        <v>1401</v>
      </c>
      <c r="BV1709">
        <v>1370.5</v>
      </c>
      <c r="BW1709">
        <v>1404</v>
      </c>
      <c r="BX1709">
        <v>1372.5</v>
      </c>
      <c r="BY1709">
        <v>1351.5</v>
      </c>
      <c r="BZ1709">
        <v>1330</v>
      </c>
      <c r="CA1709">
        <v>1339</v>
      </c>
      <c r="CB1709">
        <v>1308.5</v>
      </c>
      <c r="CC1709">
        <v>1316</v>
      </c>
      <c r="CD1709">
        <v>1354</v>
      </c>
      <c r="CE1709">
        <v>1472.5</v>
      </c>
      <c r="CF1709">
        <v>1562.5</v>
      </c>
      <c r="CG1709">
        <v>1505</v>
      </c>
      <c r="CH1709">
        <v>1525</v>
      </c>
      <c r="CI1709">
        <v>1525</v>
      </c>
      <c r="CJ1709">
        <v>1535</v>
      </c>
      <c r="CK1709">
        <v>1449</v>
      </c>
      <c r="CL1709">
        <v>1500</v>
      </c>
      <c r="CM1709">
        <v>1475</v>
      </c>
      <c r="CN1709">
        <v>1452</v>
      </c>
      <c r="CO1709">
        <v>1483.5</v>
      </c>
      <c r="CP1709">
        <v>1488</v>
      </c>
      <c r="CQ1709">
        <v>1583.5</v>
      </c>
      <c r="CR1709">
        <v>1579</v>
      </c>
      <c r="CS1709">
        <v>1600</v>
      </c>
      <c r="CT1709">
        <v>1665.5</v>
      </c>
      <c r="CU1709">
        <v>1649</v>
      </c>
      <c r="CV1709">
        <v>1592</v>
      </c>
    </row>
    <row r="1710" spans="1:100" x14ac:dyDescent="0.25">
      <c r="A1710">
        <v>11361</v>
      </c>
      <c r="B1710" s="4" t="s">
        <v>101</v>
      </c>
      <c r="C1710" s="4" t="s">
        <v>102</v>
      </c>
      <c r="D1710" s="4" t="s">
        <v>101</v>
      </c>
      <c r="E1710" s="4" t="s">
        <v>119</v>
      </c>
      <c r="F1710">
        <v>1709</v>
      </c>
      <c r="AP1710">
        <v>1700</v>
      </c>
      <c r="AQ1710">
        <v>1850</v>
      </c>
      <c r="AR1710">
        <v>1800</v>
      </c>
      <c r="AS1710">
        <v>1700</v>
      </c>
      <c r="AT1710">
        <v>1700</v>
      </c>
      <c r="AU1710">
        <v>1700</v>
      </c>
      <c r="AV1710">
        <v>1750</v>
      </c>
      <c r="AW1710">
        <v>1750</v>
      </c>
      <c r="AX1710">
        <v>1800</v>
      </c>
      <c r="AY1710">
        <v>1850</v>
      </c>
      <c r="AZ1710">
        <v>1850</v>
      </c>
      <c r="BA1710">
        <v>1800</v>
      </c>
      <c r="BB1710">
        <v>1895</v>
      </c>
      <c r="BC1710">
        <v>1900</v>
      </c>
      <c r="BD1710">
        <v>1850</v>
      </c>
      <c r="BE1710">
        <v>1850</v>
      </c>
      <c r="BF1710">
        <v>1900</v>
      </c>
      <c r="BG1710">
        <v>1937.5</v>
      </c>
      <c r="BH1710">
        <v>1950</v>
      </c>
      <c r="BI1710">
        <v>1900</v>
      </c>
      <c r="BJ1710">
        <v>1850</v>
      </c>
      <c r="BK1710">
        <v>1950</v>
      </c>
      <c r="BL1710">
        <v>1995</v>
      </c>
      <c r="BM1710">
        <v>2000</v>
      </c>
      <c r="BN1710">
        <v>1950</v>
      </c>
      <c r="BO1710">
        <v>1975</v>
      </c>
      <c r="BP1710">
        <v>2000</v>
      </c>
      <c r="BQ1710">
        <v>2000</v>
      </c>
      <c r="BR1710">
        <v>1995</v>
      </c>
      <c r="BS1710">
        <v>1950</v>
      </c>
      <c r="BT1710">
        <v>1995</v>
      </c>
      <c r="BU1710">
        <v>1900</v>
      </c>
      <c r="BV1710">
        <v>1895</v>
      </c>
      <c r="BW1710">
        <v>1900</v>
      </c>
      <c r="BX1710">
        <v>2097.5</v>
      </c>
      <c r="BY1710">
        <v>1995</v>
      </c>
      <c r="BZ1710">
        <v>1937.5</v>
      </c>
      <c r="CA1710">
        <v>2000</v>
      </c>
      <c r="CB1710">
        <v>1995</v>
      </c>
      <c r="CC1710">
        <v>1925</v>
      </c>
      <c r="CD1710">
        <v>1995</v>
      </c>
      <c r="CE1710">
        <v>2000</v>
      </c>
      <c r="CF1710">
        <v>2000</v>
      </c>
      <c r="CG1710">
        <v>2000</v>
      </c>
      <c r="CH1710">
        <v>1995</v>
      </c>
      <c r="CI1710">
        <v>1997.5</v>
      </c>
      <c r="CJ1710">
        <v>2025</v>
      </c>
      <c r="CK1710">
        <v>2100</v>
      </c>
      <c r="CL1710">
        <v>2100</v>
      </c>
      <c r="CM1710">
        <v>2100</v>
      </c>
      <c r="CN1710">
        <v>2100</v>
      </c>
      <c r="CO1710">
        <v>2100</v>
      </c>
      <c r="CP1710">
        <v>2097.5</v>
      </c>
      <c r="CQ1710">
        <v>2095</v>
      </c>
      <c r="CR1710">
        <v>2095</v>
      </c>
      <c r="CS1710">
        <v>2095</v>
      </c>
      <c r="CT1710">
        <v>2095</v>
      </c>
      <c r="CU1710">
        <v>2100</v>
      </c>
      <c r="CV1710">
        <v>2117.5</v>
      </c>
    </row>
    <row r="1711" spans="1:100" x14ac:dyDescent="0.25">
      <c r="A1711">
        <v>91303</v>
      </c>
      <c r="B1711" s="4" t="s">
        <v>125</v>
      </c>
      <c r="C1711" s="4" t="s">
        <v>117</v>
      </c>
      <c r="D1711" s="4" t="s">
        <v>124</v>
      </c>
      <c r="E1711" s="4" t="s">
        <v>125</v>
      </c>
      <c r="F1711">
        <v>1710</v>
      </c>
      <c r="CE1711">
        <v>2279</v>
      </c>
      <c r="CF1711">
        <v>2297</v>
      </c>
      <c r="CG1711">
        <v>2470</v>
      </c>
      <c r="CH1711">
        <v>2342</v>
      </c>
      <c r="CI1711">
        <v>2440</v>
      </c>
      <c r="CJ1711">
        <v>2398</v>
      </c>
      <c r="CK1711">
        <v>2473</v>
      </c>
      <c r="CL1711">
        <v>2516.5</v>
      </c>
      <c r="CM1711">
        <v>2318.5</v>
      </c>
      <c r="CN1711">
        <v>2322.5</v>
      </c>
      <c r="CO1711">
        <v>2313.5</v>
      </c>
      <c r="CP1711">
        <v>2310</v>
      </c>
      <c r="CQ1711">
        <v>2308</v>
      </c>
      <c r="CR1711">
        <v>2295</v>
      </c>
      <c r="CS1711">
        <v>2296</v>
      </c>
      <c r="CT1711">
        <v>2375</v>
      </c>
      <c r="CU1711">
        <v>2436</v>
      </c>
      <c r="CV1711">
        <v>2440</v>
      </c>
    </row>
    <row r="1712" spans="1:100" x14ac:dyDescent="0.25">
      <c r="A1712">
        <v>84102</v>
      </c>
      <c r="B1712" s="4" t="s">
        <v>779</v>
      </c>
      <c r="C1712" s="4" t="s">
        <v>778</v>
      </c>
      <c r="D1712" s="4" t="s">
        <v>779</v>
      </c>
      <c r="E1712" s="4" t="s">
        <v>780</v>
      </c>
      <c r="F1712">
        <v>1711</v>
      </c>
      <c r="CE1712">
        <v>1200</v>
      </c>
      <c r="CF1712">
        <v>1199.5</v>
      </c>
      <c r="CG1712">
        <v>1250</v>
      </c>
      <c r="CH1712">
        <v>1300</v>
      </c>
      <c r="CI1712">
        <v>1375</v>
      </c>
      <c r="CJ1712">
        <v>1395</v>
      </c>
      <c r="CK1712">
        <v>1350</v>
      </c>
      <c r="CL1712">
        <v>1297</v>
      </c>
      <c r="CM1712">
        <v>1337.5</v>
      </c>
      <c r="CN1712">
        <v>1225</v>
      </c>
      <c r="CO1712">
        <v>1295</v>
      </c>
      <c r="CP1712">
        <v>1269</v>
      </c>
      <c r="CQ1712">
        <v>1195</v>
      </c>
      <c r="CR1712">
        <v>1332.5</v>
      </c>
      <c r="CS1712">
        <v>1334</v>
      </c>
      <c r="CT1712">
        <v>1400</v>
      </c>
      <c r="CU1712">
        <v>1450</v>
      </c>
      <c r="CV1712">
        <v>1350</v>
      </c>
    </row>
    <row r="1713" spans="1:100" x14ac:dyDescent="0.25">
      <c r="A1713">
        <v>46208</v>
      </c>
      <c r="B1713" s="4" t="s">
        <v>289</v>
      </c>
      <c r="C1713" s="4" t="s">
        <v>290</v>
      </c>
      <c r="D1713" s="4" t="s">
        <v>289</v>
      </c>
      <c r="E1713" s="4" t="s">
        <v>291</v>
      </c>
      <c r="F1713">
        <v>1712</v>
      </c>
      <c r="CI1713">
        <v>675</v>
      </c>
      <c r="CJ1713">
        <v>750</v>
      </c>
      <c r="CK1713">
        <v>712.5</v>
      </c>
      <c r="CL1713">
        <v>750</v>
      </c>
      <c r="CM1713">
        <v>700</v>
      </c>
      <c r="CN1713">
        <v>725</v>
      </c>
      <c r="CO1713">
        <v>725</v>
      </c>
      <c r="CP1713">
        <v>685</v>
      </c>
      <c r="CQ1713">
        <v>650</v>
      </c>
      <c r="CR1713">
        <v>667.5</v>
      </c>
      <c r="CS1713">
        <v>775</v>
      </c>
      <c r="CT1713">
        <v>850</v>
      </c>
      <c r="CU1713">
        <v>790</v>
      </c>
      <c r="CV1713">
        <v>750</v>
      </c>
    </row>
    <row r="1714" spans="1:100" x14ac:dyDescent="0.25">
      <c r="A1714">
        <v>98199</v>
      </c>
      <c r="B1714" s="4" t="s">
        <v>181</v>
      </c>
      <c r="C1714" s="4" t="s">
        <v>180</v>
      </c>
      <c r="D1714" s="4" t="s">
        <v>181</v>
      </c>
      <c r="E1714" s="4" t="s">
        <v>182</v>
      </c>
      <c r="F1714">
        <v>1713</v>
      </c>
      <c r="CH1714">
        <v>2100</v>
      </c>
      <c r="CI1714">
        <v>2000</v>
      </c>
      <c r="CJ1714">
        <v>2195</v>
      </c>
      <c r="CK1714">
        <v>2395</v>
      </c>
      <c r="CL1714">
        <v>2595</v>
      </c>
      <c r="CM1714">
        <v>2445</v>
      </c>
      <c r="CN1714">
        <v>2200</v>
      </c>
      <c r="CO1714">
        <v>2150</v>
      </c>
      <c r="CP1714">
        <v>2195</v>
      </c>
      <c r="CQ1714">
        <v>2100</v>
      </c>
      <c r="CR1714">
        <v>2195</v>
      </c>
      <c r="CS1714">
        <v>2195</v>
      </c>
      <c r="CT1714">
        <v>2050</v>
      </c>
      <c r="CU1714">
        <v>2122.5</v>
      </c>
      <c r="CV1714">
        <v>2095</v>
      </c>
    </row>
    <row r="1715" spans="1:100" x14ac:dyDescent="0.25">
      <c r="A1715">
        <v>91504</v>
      </c>
      <c r="B1715" s="4" t="s">
        <v>1011</v>
      </c>
      <c r="C1715" s="4" t="s">
        <v>117</v>
      </c>
      <c r="D1715" s="4" t="s">
        <v>124</v>
      </c>
      <c r="E1715" s="4" t="s">
        <v>125</v>
      </c>
      <c r="F1715">
        <v>1714</v>
      </c>
      <c r="CK1715">
        <v>2342.5</v>
      </c>
      <c r="CL1715">
        <v>2317</v>
      </c>
      <c r="CM1715">
        <v>2455</v>
      </c>
      <c r="CN1715">
        <v>2500</v>
      </c>
      <c r="CO1715">
        <v>2367.5</v>
      </c>
      <c r="CP1715">
        <v>2500</v>
      </c>
      <c r="CQ1715">
        <v>2367.5</v>
      </c>
      <c r="CR1715">
        <v>2330</v>
      </c>
      <c r="CS1715">
        <v>2320</v>
      </c>
      <c r="CT1715">
        <v>2300</v>
      </c>
      <c r="CU1715">
        <v>2195</v>
      </c>
      <c r="CV1715">
        <v>2195</v>
      </c>
    </row>
    <row r="1716" spans="1:100" x14ac:dyDescent="0.25">
      <c r="A1716">
        <v>60466</v>
      </c>
      <c r="B1716" s="4" t="s">
        <v>1203</v>
      </c>
      <c r="C1716" s="4" t="s">
        <v>105</v>
      </c>
      <c r="D1716" s="4" t="s">
        <v>104</v>
      </c>
      <c r="E1716" s="4" t="s">
        <v>106</v>
      </c>
      <c r="F1716">
        <v>1715</v>
      </c>
      <c r="CD1716">
        <v>1099</v>
      </c>
      <c r="CE1716">
        <v>1050</v>
      </c>
      <c r="CF1716">
        <v>1050</v>
      </c>
      <c r="CG1716">
        <v>1074.5</v>
      </c>
      <c r="CH1716">
        <v>1099</v>
      </c>
      <c r="CI1716">
        <v>1099</v>
      </c>
      <c r="CJ1716">
        <v>1099</v>
      </c>
      <c r="CK1716">
        <v>1099</v>
      </c>
      <c r="CL1716">
        <v>1099</v>
      </c>
      <c r="CM1716">
        <v>1099</v>
      </c>
      <c r="CN1716">
        <v>1099</v>
      </c>
      <c r="CO1716">
        <v>1099</v>
      </c>
      <c r="CP1716">
        <v>1099</v>
      </c>
      <c r="CQ1716">
        <v>1099</v>
      </c>
      <c r="CR1716">
        <v>1079</v>
      </c>
      <c r="CS1716">
        <v>1087.5</v>
      </c>
      <c r="CT1716">
        <v>1080</v>
      </c>
      <c r="CU1716">
        <v>1050</v>
      </c>
      <c r="CV1716">
        <v>1099</v>
      </c>
    </row>
    <row r="1717" spans="1:100" x14ac:dyDescent="0.25">
      <c r="A1717">
        <v>98406</v>
      </c>
      <c r="B1717" s="4" t="s">
        <v>1167</v>
      </c>
      <c r="C1717" s="4" t="s">
        <v>180</v>
      </c>
      <c r="D1717" s="4" t="s">
        <v>181</v>
      </c>
      <c r="E1717" s="4" t="s">
        <v>1032</v>
      </c>
      <c r="F1717">
        <v>1716</v>
      </c>
      <c r="CK1717">
        <v>1417.5</v>
      </c>
      <c r="CL1717">
        <v>1290</v>
      </c>
      <c r="CM1717">
        <v>1360</v>
      </c>
      <c r="CN1717">
        <v>1340</v>
      </c>
      <c r="CO1717">
        <v>1340</v>
      </c>
      <c r="CP1717">
        <v>1342.5</v>
      </c>
      <c r="CQ1717">
        <v>1305</v>
      </c>
      <c r="CR1717">
        <v>1300</v>
      </c>
      <c r="CS1717">
        <v>1320</v>
      </c>
      <c r="CT1717">
        <v>1380</v>
      </c>
      <c r="CU1717">
        <v>1387.5</v>
      </c>
      <c r="CV1717">
        <v>1380</v>
      </c>
    </row>
    <row r="1718" spans="1:100" x14ac:dyDescent="0.25">
      <c r="A1718">
        <v>19107</v>
      </c>
      <c r="B1718" s="4" t="s">
        <v>207</v>
      </c>
      <c r="C1718" s="4" t="s">
        <v>208</v>
      </c>
      <c r="D1718" s="4" t="s">
        <v>207</v>
      </c>
      <c r="E1718" s="4" t="s">
        <v>207</v>
      </c>
      <c r="F1718">
        <v>1717</v>
      </c>
      <c r="CE1718">
        <v>2150</v>
      </c>
      <c r="CF1718">
        <v>2425.5</v>
      </c>
      <c r="CG1718">
        <v>2418</v>
      </c>
      <c r="CH1718">
        <v>1997.5</v>
      </c>
      <c r="CI1718">
        <v>2020</v>
      </c>
      <c r="CJ1718">
        <v>2000</v>
      </c>
      <c r="CK1718">
        <v>2100</v>
      </c>
      <c r="CL1718">
        <v>2450</v>
      </c>
      <c r="CM1718">
        <v>2295</v>
      </c>
      <c r="CN1718">
        <v>2295</v>
      </c>
      <c r="CO1718">
        <v>2400</v>
      </c>
      <c r="CP1718">
        <v>2450</v>
      </c>
      <c r="CQ1718">
        <v>2350</v>
      </c>
      <c r="CR1718">
        <v>2400</v>
      </c>
      <c r="CS1718">
        <v>2395</v>
      </c>
      <c r="CT1718">
        <v>2250</v>
      </c>
      <c r="CU1718">
        <v>2125</v>
      </c>
      <c r="CV1718">
        <v>2185</v>
      </c>
    </row>
    <row r="1719" spans="1:100" x14ac:dyDescent="0.25">
      <c r="A1719">
        <v>33067</v>
      </c>
      <c r="B1719" s="4" t="s">
        <v>555</v>
      </c>
      <c r="C1719" s="4" t="s">
        <v>171</v>
      </c>
      <c r="D1719" s="4" t="s">
        <v>172</v>
      </c>
      <c r="E1719" s="4" t="s">
        <v>194</v>
      </c>
      <c r="F1719">
        <v>1718</v>
      </c>
      <c r="CC1719">
        <v>1450</v>
      </c>
      <c r="CD1719">
        <v>1534.5</v>
      </c>
      <c r="CE1719">
        <v>1500</v>
      </c>
      <c r="CF1719">
        <v>1500</v>
      </c>
      <c r="CG1719">
        <v>1524</v>
      </c>
      <c r="CH1719">
        <v>1550</v>
      </c>
      <c r="CI1719">
        <v>1550</v>
      </c>
      <c r="CJ1719">
        <v>1534</v>
      </c>
      <c r="CK1719">
        <v>1550</v>
      </c>
      <c r="CL1719">
        <v>1500</v>
      </c>
      <c r="CM1719">
        <v>1500</v>
      </c>
      <c r="CN1719">
        <v>1400</v>
      </c>
      <c r="CO1719">
        <v>1437.5</v>
      </c>
      <c r="CP1719">
        <v>1450</v>
      </c>
      <c r="CQ1719">
        <v>1500</v>
      </c>
      <c r="CR1719">
        <v>1497</v>
      </c>
      <c r="CS1719">
        <v>1500</v>
      </c>
      <c r="CT1719">
        <v>1600</v>
      </c>
      <c r="CU1719">
        <v>1500</v>
      </c>
      <c r="CV1719">
        <v>1500</v>
      </c>
    </row>
    <row r="1720" spans="1:100" x14ac:dyDescent="0.25">
      <c r="A1720">
        <v>77098</v>
      </c>
      <c r="B1720" s="4" t="s">
        <v>112</v>
      </c>
      <c r="C1720" s="4" t="s">
        <v>108</v>
      </c>
      <c r="D1720" s="4" t="s">
        <v>112</v>
      </c>
      <c r="E1720" s="4" t="s">
        <v>113</v>
      </c>
      <c r="F1720">
        <v>1719</v>
      </c>
      <c r="AI1720">
        <v>2024</v>
      </c>
      <c r="AJ1720">
        <v>2089</v>
      </c>
      <c r="AK1720">
        <v>2142</v>
      </c>
      <c r="AL1720">
        <v>2240</v>
      </c>
      <c r="AM1720">
        <v>2194</v>
      </c>
      <c r="AN1720">
        <v>2120</v>
      </c>
      <c r="AO1720">
        <v>2112.5</v>
      </c>
      <c r="AP1720">
        <v>2089</v>
      </c>
      <c r="AQ1720">
        <v>2079</v>
      </c>
      <c r="AR1720">
        <v>2002.5</v>
      </c>
      <c r="AS1720">
        <v>2034</v>
      </c>
      <c r="AT1720">
        <v>2029</v>
      </c>
      <c r="AU1720">
        <v>2052</v>
      </c>
      <c r="AV1720">
        <v>2052</v>
      </c>
      <c r="AW1720">
        <v>2037</v>
      </c>
      <c r="AX1720">
        <v>2028</v>
      </c>
      <c r="AY1720">
        <v>2012</v>
      </c>
      <c r="AZ1720">
        <v>2215</v>
      </c>
      <c r="BA1720">
        <v>2167.5</v>
      </c>
      <c r="BB1720">
        <v>2341</v>
      </c>
      <c r="BC1720">
        <v>2028</v>
      </c>
      <c r="BD1720">
        <v>1975</v>
      </c>
      <c r="BE1720">
        <v>2092</v>
      </c>
      <c r="BF1720">
        <v>2200</v>
      </c>
      <c r="BG1720">
        <v>2402.5</v>
      </c>
      <c r="BH1720">
        <v>2195</v>
      </c>
      <c r="BI1720">
        <v>2295</v>
      </c>
      <c r="BJ1720">
        <v>2242</v>
      </c>
      <c r="BK1720">
        <v>2270</v>
      </c>
      <c r="BL1720">
        <v>2242</v>
      </c>
      <c r="BM1720">
        <v>2478</v>
      </c>
      <c r="BN1720">
        <v>2435</v>
      </c>
      <c r="BO1720">
        <v>2395</v>
      </c>
      <c r="BP1720">
        <v>2146.5</v>
      </c>
      <c r="BQ1720">
        <v>2112</v>
      </c>
      <c r="BR1720">
        <v>2125</v>
      </c>
      <c r="BS1720">
        <v>2018.5</v>
      </c>
      <c r="BT1720">
        <v>2060</v>
      </c>
      <c r="BU1720">
        <v>2067</v>
      </c>
      <c r="BV1720">
        <v>1910</v>
      </c>
      <c r="BW1720">
        <v>2000.5</v>
      </c>
      <c r="BX1720">
        <v>1973</v>
      </c>
      <c r="BY1720">
        <v>1925</v>
      </c>
      <c r="BZ1720">
        <v>2012</v>
      </c>
      <c r="CA1720">
        <v>1966</v>
      </c>
      <c r="CB1720">
        <v>2089</v>
      </c>
      <c r="CC1720">
        <v>1868</v>
      </c>
      <c r="CD1720">
        <v>1868</v>
      </c>
      <c r="CE1720">
        <v>1758.5</v>
      </c>
      <c r="CF1720">
        <v>1790.5</v>
      </c>
      <c r="CG1720">
        <v>1800</v>
      </c>
      <c r="CH1720">
        <v>1932</v>
      </c>
      <c r="CI1720">
        <v>2258.5</v>
      </c>
      <c r="CJ1720">
        <v>2356</v>
      </c>
      <c r="CK1720">
        <v>2306</v>
      </c>
      <c r="CL1720">
        <v>1945</v>
      </c>
      <c r="CM1720">
        <v>1965</v>
      </c>
      <c r="CN1720">
        <v>2040.5</v>
      </c>
      <c r="CO1720">
        <v>2207</v>
      </c>
      <c r="CP1720">
        <v>2012</v>
      </c>
      <c r="CQ1720">
        <v>2129</v>
      </c>
      <c r="CR1720">
        <v>2181</v>
      </c>
      <c r="CS1720">
        <v>2116</v>
      </c>
      <c r="CT1720">
        <v>2145</v>
      </c>
      <c r="CU1720">
        <v>2096</v>
      </c>
      <c r="CV1720">
        <v>2043</v>
      </c>
    </row>
    <row r="1721" spans="1:100" x14ac:dyDescent="0.25">
      <c r="A1721">
        <v>30307</v>
      </c>
      <c r="B1721" s="4" t="s">
        <v>140</v>
      </c>
      <c r="C1721" s="4" t="s">
        <v>139</v>
      </c>
      <c r="D1721" s="4" t="s">
        <v>140</v>
      </c>
      <c r="E1721" s="4" t="s">
        <v>300</v>
      </c>
      <c r="F1721">
        <v>1720</v>
      </c>
      <c r="CE1721">
        <v>2050</v>
      </c>
      <c r="CF1721">
        <v>1900</v>
      </c>
      <c r="CG1721">
        <v>2047.5</v>
      </c>
      <c r="CH1721">
        <v>2142.5</v>
      </c>
      <c r="CI1721">
        <v>2211.5</v>
      </c>
      <c r="CJ1721">
        <v>2248.5</v>
      </c>
      <c r="CK1721">
        <v>2200</v>
      </c>
      <c r="CL1721">
        <v>2275</v>
      </c>
      <c r="CM1721">
        <v>2262.5</v>
      </c>
      <c r="CN1721">
        <v>2275</v>
      </c>
      <c r="CO1721">
        <v>2300</v>
      </c>
      <c r="CP1721">
        <v>2360</v>
      </c>
      <c r="CQ1721">
        <v>2250</v>
      </c>
      <c r="CR1721">
        <v>2195</v>
      </c>
      <c r="CS1721">
        <v>2000</v>
      </c>
      <c r="CT1721">
        <v>2040</v>
      </c>
      <c r="CU1721">
        <v>2100</v>
      </c>
      <c r="CV1721">
        <v>1900</v>
      </c>
    </row>
    <row r="1722" spans="1:100" x14ac:dyDescent="0.25">
      <c r="A1722">
        <v>98516</v>
      </c>
      <c r="B1722" s="4" t="s">
        <v>1204</v>
      </c>
      <c r="C1722" s="4" t="s">
        <v>180</v>
      </c>
      <c r="D1722" s="4" t="s">
        <v>911</v>
      </c>
      <c r="E1722" s="4" t="s">
        <v>912</v>
      </c>
      <c r="F1722">
        <v>1720</v>
      </c>
      <c r="CI1722">
        <v>1486</v>
      </c>
      <c r="CJ1722">
        <v>1526</v>
      </c>
      <c r="CK1722">
        <v>1529</v>
      </c>
      <c r="CL1722">
        <v>1529</v>
      </c>
      <c r="CM1722">
        <v>1527</v>
      </c>
      <c r="CN1722">
        <v>1522</v>
      </c>
      <c r="CO1722">
        <v>1500</v>
      </c>
      <c r="CP1722">
        <v>1486</v>
      </c>
      <c r="CQ1722">
        <v>1500</v>
      </c>
      <c r="CR1722">
        <v>1572.5</v>
      </c>
      <c r="CS1722">
        <v>1590</v>
      </c>
      <c r="CT1722">
        <v>1548</v>
      </c>
      <c r="CU1722">
        <v>1534</v>
      </c>
      <c r="CV1722">
        <v>1587.5</v>
      </c>
    </row>
    <row r="1723" spans="1:100" x14ac:dyDescent="0.25">
      <c r="A1723">
        <v>64052</v>
      </c>
      <c r="B1723" s="4" t="s">
        <v>1205</v>
      </c>
      <c r="C1723" s="4" t="s">
        <v>153</v>
      </c>
      <c r="D1723" s="4" t="s">
        <v>651</v>
      </c>
      <c r="E1723" s="4" t="s">
        <v>858</v>
      </c>
      <c r="F1723">
        <v>1722</v>
      </c>
      <c r="CK1723">
        <v>725</v>
      </c>
      <c r="CL1723">
        <v>725</v>
      </c>
      <c r="CM1723">
        <v>725</v>
      </c>
      <c r="CN1723">
        <v>725</v>
      </c>
      <c r="CO1723">
        <v>725</v>
      </c>
      <c r="CP1723">
        <v>725</v>
      </c>
      <c r="CQ1723">
        <v>725</v>
      </c>
      <c r="CR1723">
        <v>737.5</v>
      </c>
      <c r="CS1723">
        <v>737.5</v>
      </c>
      <c r="CT1723">
        <v>775</v>
      </c>
      <c r="CU1723">
        <v>795</v>
      </c>
      <c r="CV1723">
        <v>795</v>
      </c>
    </row>
    <row r="1724" spans="1:100" x14ac:dyDescent="0.25">
      <c r="A1724">
        <v>77043</v>
      </c>
      <c r="B1724" s="4" t="s">
        <v>112</v>
      </c>
      <c r="C1724" s="4" t="s">
        <v>108</v>
      </c>
      <c r="D1724" s="4" t="s">
        <v>112</v>
      </c>
      <c r="E1724" s="4" t="s">
        <v>113</v>
      </c>
      <c r="F1724">
        <v>1723</v>
      </c>
      <c r="CF1724">
        <v>1610</v>
      </c>
      <c r="CG1724">
        <v>1600</v>
      </c>
      <c r="CH1724">
        <v>1590</v>
      </c>
      <c r="CI1724">
        <v>1580</v>
      </c>
      <c r="CJ1724">
        <v>1590</v>
      </c>
      <c r="CK1724">
        <v>1590</v>
      </c>
      <c r="CL1724">
        <v>1602.5</v>
      </c>
      <c r="CM1724">
        <v>1520</v>
      </c>
      <c r="CN1724">
        <v>1627.5</v>
      </c>
      <c r="CO1724">
        <v>1730</v>
      </c>
      <c r="CP1724">
        <v>1715</v>
      </c>
      <c r="CQ1724">
        <v>1675</v>
      </c>
      <c r="CR1724">
        <v>1645</v>
      </c>
      <c r="CS1724">
        <v>1610</v>
      </c>
      <c r="CT1724">
        <v>1622.5</v>
      </c>
      <c r="CU1724">
        <v>1640</v>
      </c>
      <c r="CV1724">
        <v>1650</v>
      </c>
    </row>
    <row r="1725" spans="1:100" x14ac:dyDescent="0.25">
      <c r="A1725">
        <v>75001</v>
      </c>
      <c r="B1725" s="4" t="s">
        <v>1206</v>
      </c>
      <c r="C1725" s="4" t="s">
        <v>108</v>
      </c>
      <c r="D1725" s="4" t="s">
        <v>109</v>
      </c>
      <c r="E1725" s="4" t="s">
        <v>160</v>
      </c>
      <c r="F1725">
        <v>1724</v>
      </c>
      <c r="AJ1725">
        <v>1666</v>
      </c>
      <c r="AK1725">
        <v>1677.5</v>
      </c>
      <c r="AL1725">
        <v>1631</v>
      </c>
      <c r="AM1725">
        <v>1657.5</v>
      </c>
      <c r="AN1725">
        <v>1651</v>
      </c>
      <c r="AO1725">
        <v>1489</v>
      </c>
      <c r="AP1725">
        <v>1399</v>
      </c>
      <c r="AQ1725">
        <v>1527</v>
      </c>
      <c r="AR1725">
        <v>1450</v>
      </c>
      <c r="AS1725">
        <v>1483</v>
      </c>
      <c r="AT1725">
        <v>1433</v>
      </c>
      <c r="AU1725">
        <v>1459.5</v>
      </c>
      <c r="AV1725">
        <v>1482</v>
      </c>
      <c r="AW1725">
        <v>1484</v>
      </c>
      <c r="AX1725">
        <v>1540</v>
      </c>
      <c r="AY1725">
        <v>1535.5</v>
      </c>
      <c r="AZ1725">
        <v>1600</v>
      </c>
      <c r="BA1725">
        <v>1636.5</v>
      </c>
      <c r="BB1725">
        <v>1520</v>
      </c>
      <c r="BC1725">
        <v>1475</v>
      </c>
      <c r="BD1725">
        <v>1507</v>
      </c>
      <c r="BE1725">
        <v>1543</v>
      </c>
      <c r="BF1725">
        <v>1574.5</v>
      </c>
      <c r="BG1725">
        <v>1667</v>
      </c>
      <c r="BH1725">
        <v>1561</v>
      </c>
      <c r="BI1725">
        <v>1621</v>
      </c>
      <c r="BJ1725">
        <v>1676</v>
      </c>
      <c r="BK1725">
        <v>1687</v>
      </c>
      <c r="BL1725">
        <v>1714.5</v>
      </c>
      <c r="BM1725">
        <v>1735.5</v>
      </c>
      <c r="BN1725">
        <v>1694</v>
      </c>
      <c r="BO1725">
        <v>1686.5</v>
      </c>
      <c r="BP1725">
        <v>1694.5</v>
      </c>
      <c r="BQ1725">
        <v>1499</v>
      </c>
      <c r="BR1725">
        <v>1475</v>
      </c>
      <c r="BS1725">
        <v>1545</v>
      </c>
      <c r="BT1725">
        <v>1644.5</v>
      </c>
      <c r="BU1725">
        <v>1661.5</v>
      </c>
      <c r="BV1725">
        <v>1603</v>
      </c>
      <c r="BW1725">
        <v>1543</v>
      </c>
      <c r="BX1725">
        <v>1674</v>
      </c>
      <c r="BY1725">
        <v>1582</v>
      </c>
      <c r="BZ1725">
        <v>1519</v>
      </c>
      <c r="CA1725">
        <v>1501</v>
      </c>
      <c r="CB1725">
        <v>1584</v>
      </c>
      <c r="CC1725">
        <v>1619.5</v>
      </c>
      <c r="CD1725">
        <v>1600</v>
      </c>
      <c r="CE1725">
        <v>1622</v>
      </c>
      <c r="CF1725">
        <v>1704</v>
      </c>
      <c r="CG1725">
        <v>1674.5</v>
      </c>
      <c r="CH1725">
        <v>1662.5</v>
      </c>
      <c r="CI1725">
        <v>1702</v>
      </c>
      <c r="CJ1725">
        <v>1701</v>
      </c>
      <c r="CK1725">
        <v>1634</v>
      </c>
      <c r="CL1725">
        <v>1627</v>
      </c>
      <c r="CM1725">
        <v>1625</v>
      </c>
      <c r="CN1725">
        <v>1640</v>
      </c>
      <c r="CO1725">
        <v>1600</v>
      </c>
      <c r="CP1725">
        <v>1650</v>
      </c>
      <c r="CQ1725">
        <v>1702</v>
      </c>
      <c r="CR1725">
        <v>1717</v>
      </c>
      <c r="CS1725">
        <v>1728</v>
      </c>
      <c r="CT1725">
        <v>1758</v>
      </c>
      <c r="CU1725">
        <v>1684</v>
      </c>
      <c r="CV1725">
        <v>1708.5</v>
      </c>
    </row>
    <row r="1726" spans="1:100" x14ac:dyDescent="0.25">
      <c r="A1726">
        <v>75201</v>
      </c>
      <c r="B1726" s="4" t="s">
        <v>160</v>
      </c>
      <c r="C1726" s="4" t="s">
        <v>108</v>
      </c>
      <c r="D1726" s="4" t="s">
        <v>109</v>
      </c>
      <c r="E1726" s="4" t="s">
        <v>160</v>
      </c>
      <c r="F1726">
        <v>1725</v>
      </c>
      <c r="U1726">
        <v>2200</v>
      </c>
      <c r="V1726">
        <v>2082</v>
      </c>
      <c r="W1726">
        <v>2077.5</v>
      </c>
      <c r="X1726">
        <v>2025</v>
      </c>
      <c r="Y1726">
        <v>1934</v>
      </c>
      <c r="Z1726">
        <v>2071</v>
      </c>
      <c r="AA1726">
        <v>2108</v>
      </c>
      <c r="AB1726">
        <v>2108</v>
      </c>
      <c r="AC1726">
        <v>2171</v>
      </c>
      <c r="AD1726">
        <v>2251</v>
      </c>
      <c r="AE1726">
        <v>2204.5</v>
      </c>
      <c r="AF1726">
        <v>2056</v>
      </c>
      <c r="AG1726">
        <v>2010</v>
      </c>
      <c r="AH1726">
        <v>1941</v>
      </c>
      <c r="AI1726">
        <v>1932</v>
      </c>
      <c r="AJ1726">
        <v>1955</v>
      </c>
      <c r="AK1726">
        <v>1975</v>
      </c>
      <c r="AL1726">
        <v>2000</v>
      </c>
      <c r="AM1726">
        <v>1900</v>
      </c>
      <c r="AN1726">
        <v>1931</v>
      </c>
      <c r="AO1726">
        <v>1941.5</v>
      </c>
      <c r="AP1726">
        <v>2160</v>
      </c>
      <c r="AQ1726">
        <v>2117</v>
      </c>
      <c r="AR1726">
        <v>1836.5</v>
      </c>
      <c r="AS1726">
        <v>1770</v>
      </c>
      <c r="AT1726">
        <v>1828</v>
      </c>
      <c r="AU1726">
        <v>2006</v>
      </c>
      <c r="AV1726">
        <v>2006</v>
      </c>
      <c r="AW1726">
        <v>1990</v>
      </c>
      <c r="AX1726">
        <v>2006</v>
      </c>
      <c r="AY1726">
        <v>2088</v>
      </c>
      <c r="AZ1726">
        <v>2200</v>
      </c>
      <c r="BA1726">
        <v>2240</v>
      </c>
      <c r="BB1726">
        <v>2161</v>
      </c>
      <c r="BC1726">
        <v>2096</v>
      </c>
      <c r="BD1726">
        <v>2126</v>
      </c>
      <c r="BE1726">
        <v>2103.5</v>
      </c>
      <c r="BF1726">
        <v>2093</v>
      </c>
      <c r="BG1726">
        <v>2132</v>
      </c>
      <c r="BH1726">
        <v>1880</v>
      </c>
      <c r="BI1726">
        <v>1925</v>
      </c>
      <c r="BJ1726">
        <v>2124</v>
      </c>
      <c r="BK1726">
        <v>2114</v>
      </c>
      <c r="BL1726">
        <v>2280.5</v>
      </c>
      <c r="BM1726">
        <v>2355</v>
      </c>
      <c r="BN1726">
        <v>2214</v>
      </c>
      <c r="BO1726">
        <v>2175</v>
      </c>
      <c r="BP1726">
        <v>2120</v>
      </c>
      <c r="BQ1726">
        <v>2083</v>
      </c>
      <c r="BR1726">
        <v>2175</v>
      </c>
      <c r="BS1726">
        <v>2212.5</v>
      </c>
      <c r="BT1726">
        <v>2192.5</v>
      </c>
      <c r="BU1726">
        <v>2288</v>
      </c>
      <c r="BV1726">
        <v>2420</v>
      </c>
      <c r="BW1726">
        <v>2320</v>
      </c>
      <c r="BX1726">
        <v>2504</v>
      </c>
      <c r="BY1726">
        <v>2287</v>
      </c>
      <c r="BZ1726">
        <v>2333</v>
      </c>
      <c r="CA1726">
        <v>2425</v>
      </c>
      <c r="CB1726">
        <v>2135.5</v>
      </c>
      <c r="CC1726">
        <v>2380</v>
      </c>
      <c r="CD1726">
        <v>2566</v>
      </c>
      <c r="CE1726">
        <v>2310</v>
      </c>
      <c r="CF1726">
        <v>2181.5</v>
      </c>
      <c r="CG1726">
        <v>2255</v>
      </c>
      <c r="CH1726">
        <v>2203</v>
      </c>
      <c r="CI1726">
        <v>2212</v>
      </c>
      <c r="CJ1726">
        <v>2219</v>
      </c>
      <c r="CK1726">
        <v>2307</v>
      </c>
      <c r="CL1726">
        <v>2235</v>
      </c>
      <c r="CM1726">
        <v>2230</v>
      </c>
      <c r="CN1726">
        <v>2306</v>
      </c>
      <c r="CO1726">
        <v>2375</v>
      </c>
      <c r="CP1726">
        <v>2289</v>
      </c>
      <c r="CQ1726">
        <v>2280.5</v>
      </c>
      <c r="CR1726">
        <v>2537.5</v>
      </c>
      <c r="CS1726">
        <v>2491</v>
      </c>
      <c r="CT1726">
        <v>2585</v>
      </c>
      <c r="CU1726">
        <v>2497.5</v>
      </c>
      <c r="CV1726">
        <v>2454</v>
      </c>
    </row>
    <row r="1727" spans="1:100" x14ac:dyDescent="0.25">
      <c r="A1727">
        <v>95131</v>
      </c>
      <c r="B1727" s="4" t="s">
        <v>315</v>
      </c>
      <c r="C1727" s="4" t="s">
        <v>117</v>
      </c>
      <c r="D1727" s="4" t="s">
        <v>315</v>
      </c>
      <c r="E1727" s="4" t="s">
        <v>316</v>
      </c>
      <c r="F1727">
        <v>1726</v>
      </c>
      <c r="CH1727">
        <v>2849</v>
      </c>
      <c r="CI1727">
        <v>2825.5</v>
      </c>
      <c r="CJ1727">
        <v>2809</v>
      </c>
      <c r="CK1727">
        <v>2896</v>
      </c>
      <c r="CL1727">
        <v>2891</v>
      </c>
      <c r="CM1727">
        <v>2750</v>
      </c>
      <c r="CN1727">
        <v>2790</v>
      </c>
      <c r="CO1727">
        <v>2752</v>
      </c>
      <c r="CP1727">
        <v>2798</v>
      </c>
      <c r="CQ1727">
        <v>2748</v>
      </c>
      <c r="CR1727">
        <v>2850</v>
      </c>
      <c r="CS1727">
        <v>2914</v>
      </c>
      <c r="CT1727">
        <v>2950</v>
      </c>
      <c r="CU1727">
        <v>2996</v>
      </c>
      <c r="CV1727">
        <v>2995.5</v>
      </c>
    </row>
    <row r="1728" spans="1:100" x14ac:dyDescent="0.25">
      <c r="A1728">
        <v>29403</v>
      </c>
      <c r="B1728" s="4" t="s">
        <v>371</v>
      </c>
      <c r="C1728" s="4" t="s">
        <v>333</v>
      </c>
      <c r="D1728" s="4" t="s">
        <v>371</v>
      </c>
      <c r="E1728" s="4" t="s">
        <v>371</v>
      </c>
      <c r="F1728">
        <v>1727</v>
      </c>
      <c r="BL1728">
        <v>1750</v>
      </c>
      <c r="BM1728">
        <v>1750</v>
      </c>
      <c r="BN1728">
        <v>1797.5</v>
      </c>
      <c r="BO1728">
        <v>1675</v>
      </c>
      <c r="BP1728">
        <v>1600</v>
      </c>
      <c r="BQ1728">
        <v>1595</v>
      </c>
      <c r="BR1728">
        <v>1700</v>
      </c>
      <c r="BS1728">
        <v>1600</v>
      </c>
      <c r="BT1728">
        <v>1700</v>
      </c>
      <c r="BU1728">
        <v>1725</v>
      </c>
      <c r="BV1728">
        <v>1600</v>
      </c>
      <c r="BW1728">
        <v>1700</v>
      </c>
      <c r="BX1728">
        <v>1625</v>
      </c>
      <c r="BY1728">
        <v>1650</v>
      </c>
      <c r="BZ1728">
        <v>1650</v>
      </c>
      <c r="CA1728">
        <v>1800</v>
      </c>
      <c r="CB1728">
        <v>1800</v>
      </c>
      <c r="CC1728">
        <v>1700</v>
      </c>
      <c r="CD1728">
        <v>1650</v>
      </c>
      <c r="CE1728">
        <v>1800</v>
      </c>
      <c r="CF1728">
        <v>1900</v>
      </c>
      <c r="CG1728">
        <v>1835</v>
      </c>
      <c r="CH1728">
        <v>1900</v>
      </c>
      <c r="CI1728">
        <v>1825</v>
      </c>
      <c r="CJ1728">
        <v>1800</v>
      </c>
      <c r="CK1728">
        <v>1800</v>
      </c>
      <c r="CL1728">
        <v>1700</v>
      </c>
      <c r="CM1728">
        <v>1887.5</v>
      </c>
      <c r="CN1728">
        <v>2020</v>
      </c>
      <c r="CO1728">
        <v>1912.5</v>
      </c>
      <c r="CP1728">
        <v>1912.5</v>
      </c>
      <c r="CQ1728">
        <v>1960</v>
      </c>
      <c r="CR1728">
        <v>2000</v>
      </c>
      <c r="CS1728">
        <v>2000</v>
      </c>
      <c r="CT1728">
        <v>2000</v>
      </c>
      <c r="CU1728">
        <v>2000</v>
      </c>
      <c r="CV1728">
        <v>2050</v>
      </c>
    </row>
    <row r="1729" spans="1:100" x14ac:dyDescent="0.25">
      <c r="A1729">
        <v>98055</v>
      </c>
      <c r="B1729" s="4" t="s">
        <v>917</v>
      </c>
      <c r="C1729" s="4" t="s">
        <v>180</v>
      </c>
      <c r="D1729" s="4" t="s">
        <v>181</v>
      </c>
      <c r="E1729" s="4" t="s">
        <v>182</v>
      </c>
      <c r="F1729">
        <v>1728</v>
      </c>
      <c r="BK1729">
        <v>1516</v>
      </c>
      <c r="BL1729">
        <v>1447.5</v>
      </c>
      <c r="BM1729">
        <v>1480</v>
      </c>
      <c r="BN1729">
        <v>1500</v>
      </c>
      <c r="BO1729">
        <v>1510</v>
      </c>
      <c r="BP1729">
        <v>1520</v>
      </c>
      <c r="BQ1729">
        <v>1350</v>
      </c>
      <c r="BR1729">
        <v>1520</v>
      </c>
      <c r="BS1729">
        <v>1467.5</v>
      </c>
      <c r="BT1729">
        <v>1480</v>
      </c>
      <c r="BU1729">
        <v>1542</v>
      </c>
      <c r="BV1729">
        <v>1600</v>
      </c>
      <c r="BW1729">
        <v>1612.5</v>
      </c>
      <c r="BX1729">
        <v>1587</v>
      </c>
      <c r="BY1729">
        <v>1562.5</v>
      </c>
      <c r="BZ1729">
        <v>1602.5</v>
      </c>
      <c r="CA1729">
        <v>1560</v>
      </c>
      <c r="CB1729">
        <v>1590</v>
      </c>
      <c r="CC1729">
        <v>1605</v>
      </c>
      <c r="CD1729">
        <v>1515</v>
      </c>
      <c r="CE1729">
        <v>1535</v>
      </c>
      <c r="CF1729">
        <v>1565</v>
      </c>
      <c r="CG1729">
        <v>1562.5</v>
      </c>
      <c r="CH1729">
        <v>1695</v>
      </c>
      <c r="CI1729">
        <v>1662.5</v>
      </c>
      <c r="CJ1729">
        <v>1657</v>
      </c>
      <c r="CK1729">
        <v>1648.5</v>
      </c>
      <c r="CL1729">
        <v>1625</v>
      </c>
      <c r="CM1729">
        <v>1620</v>
      </c>
      <c r="CN1729">
        <v>1615</v>
      </c>
      <c r="CO1729">
        <v>1572</v>
      </c>
      <c r="CP1729">
        <v>1525</v>
      </c>
      <c r="CQ1729">
        <v>1525</v>
      </c>
      <c r="CR1729">
        <v>1543</v>
      </c>
      <c r="CS1729">
        <v>1620</v>
      </c>
      <c r="CT1729">
        <v>1650</v>
      </c>
      <c r="CU1729">
        <v>1700</v>
      </c>
      <c r="CV1729">
        <v>1710</v>
      </c>
    </row>
    <row r="1730" spans="1:100" x14ac:dyDescent="0.25">
      <c r="A1730">
        <v>98664</v>
      </c>
      <c r="B1730" s="4" t="s">
        <v>573</v>
      </c>
      <c r="C1730" s="4" t="s">
        <v>180</v>
      </c>
      <c r="D1730" s="4" t="s">
        <v>245</v>
      </c>
      <c r="E1730" s="4" t="s">
        <v>227</v>
      </c>
      <c r="F1730">
        <v>1728</v>
      </c>
      <c r="CK1730">
        <v>1268.5</v>
      </c>
      <c r="CL1730">
        <v>1298</v>
      </c>
      <c r="CM1730">
        <v>1225</v>
      </c>
      <c r="CN1730">
        <v>1290</v>
      </c>
      <c r="CO1730">
        <v>1185</v>
      </c>
      <c r="CP1730">
        <v>1209</v>
      </c>
      <c r="CQ1730">
        <v>1255.5</v>
      </c>
      <c r="CR1730">
        <v>1294.5</v>
      </c>
      <c r="CS1730">
        <v>1299</v>
      </c>
      <c r="CT1730">
        <v>1325</v>
      </c>
      <c r="CU1730">
        <v>1225</v>
      </c>
      <c r="CV1730">
        <v>1316</v>
      </c>
    </row>
    <row r="1731" spans="1:100" x14ac:dyDescent="0.25">
      <c r="A1731">
        <v>91932</v>
      </c>
      <c r="B1731" s="4" t="s">
        <v>1207</v>
      </c>
      <c r="C1731" s="4" t="s">
        <v>117</v>
      </c>
      <c r="D1731" s="4" t="s">
        <v>217</v>
      </c>
      <c r="E1731" s="4" t="s">
        <v>217</v>
      </c>
      <c r="F1731">
        <v>1730</v>
      </c>
      <c r="CE1731">
        <v>1600</v>
      </c>
      <c r="CF1731">
        <v>1600</v>
      </c>
      <c r="CG1731">
        <v>1637.5</v>
      </c>
      <c r="CH1731">
        <v>1575</v>
      </c>
      <c r="CI1731">
        <v>1695</v>
      </c>
      <c r="CJ1731">
        <v>1700</v>
      </c>
      <c r="CK1731">
        <v>1825</v>
      </c>
      <c r="CL1731">
        <v>1800</v>
      </c>
      <c r="CM1731">
        <v>1750</v>
      </c>
      <c r="CN1731">
        <v>1695</v>
      </c>
      <c r="CO1731">
        <v>1650</v>
      </c>
      <c r="CP1731">
        <v>1697.5</v>
      </c>
      <c r="CQ1731">
        <v>1695</v>
      </c>
      <c r="CR1731">
        <v>1775</v>
      </c>
      <c r="CS1731">
        <v>1740</v>
      </c>
      <c r="CT1731">
        <v>1825</v>
      </c>
      <c r="CU1731">
        <v>1772.5</v>
      </c>
      <c r="CV1731">
        <v>1850</v>
      </c>
    </row>
    <row r="1732" spans="1:100" x14ac:dyDescent="0.25">
      <c r="A1732">
        <v>22182</v>
      </c>
      <c r="B1732" s="4" t="s">
        <v>1191</v>
      </c>
      <c r="C1732" s="4" t="s">
        <v>175</v>
      </c>
      <c r="D1732" s="4" t="s">
        <v>142</v>
      </c>
      <c r="E1732" s="4" t="s">
        <v>519</v>
      </c>
      <c r="F1732">
        <v>1731</v>
      </c>
      <c r="CH1732">
        <v>2450</v>
      </c>
      <c r="CI1732">
        <v>2490</v>
      </c>
      <c r="CJ1732">
        <v>2385</v>
      </c>
      <c r="CK1732">
        <v>2402.5</v>
      </c>
      <c r="CL1732">
        <v>2375</v>
      </c>
      <c r="CM1732">
        <v>2290</v>
      </c>
      <c r="CN1732">
        <v>2325</v>
      </c>
      <c r="CO1732">
        <v>2320</v>
      </c>
      <c r="CP1732">
        <v>2300</v>
      </c>
      <c r="CQ1732">
        <v>2300</v>
      </c>
      <c r="CR1732">
        <v>2380</v>
      </c>
      <c r="CS1732">
        <v>2375</v>
      </c>
      <c r="CT1732">
        <v>2380</v>
      </c>
      <c r="CU1732">
        <v>2415</v>
      </c>
      <c r="CV1732">
        <v>2395</v>
      </c>
    </row>
    <row r="1733" spans="1:100" x14ac:dyDescent="0.25">
      <c r="A1733">
        <v>22043</v>
      </c>
      <c r="B1733" s="4" t="s">
        <v>1073</v>
      </c>
      <c r="C1733" s="4" t="s">
        <v>175</v>
      </c>
      <c r="D1733" s="4" t="s">
        <v>142</v>
      </c>
      <c r="E1733" s="4" t="s">
        <v>519</v>
      </c>
      <c r="F1733">
        <v>1732</v>
      </c>
      <c r="CF1733">
        <v>1950</v>
      </c>
      <c r="CG1733">
        <v>1990</v>
      </c>
      <c r="CH1733">
        <v>1950</v>
      </c>
      <c r="CI1733">
        <v>1941</v>
      </c>
      <c r="CJ1733">
        <v>1950</v>
      </c>
      <c r="CK1733">
        <v>1958</v>
      </c>
      <c r="CL1733">
        <v>1951</v>
      </c>
      <c r="CM1733">
        <v>1951</v>
      </c>
      <c r="CN1733">
        <v>1912.5</v>
      </c>
      <c r="CO1733">
        <v>1915</v>
      </c>
      <c r="CP1733">
        <v>1929</v>
      </c>
      <c r="CQ1733">
        <v>1944</v>
      </c>
      <c r="CR1733">
        <v>1934</v>
      </c>
      <c r="CS1733">
        <v>1947.5</v>
      </c>
      <c r="CT1733">
        <v>1950</v>
      </c>
      <c r="CU1733">
        <v>1950</v>
      </c>
      <c r="CV1733">
        <v>1950</v>
      </c>
    </row>
    <row r="1734" spans="1:100" x14ac:dyDescent="0.25">
      <c r="A1734">
        <v>27607</v>
      </c>
      <c r="B1734" s="4" t="s">
        <v>282</v>
      </c>
      <c r="C1734" s="4" t="s">
        <v>134</v>
      </c>
      <c r="D1734" s="4" t="s">
        <v>282</v>
      </c>
      <c r="E1734" s="4" t="s">
        <v>283</v>
      </c>
      <c r="F1734">
        <v>1733</v>
      </c>
      <c r="CC1734">
        <v>1230</v>
      </c>
      <c r="CD1734">
        <v>1207.5</v>
      </c>
      <c r="CE1734">
        <v>1230</v>
      </c>
      <c r="CF1734">
        <v>1275</v>
      </c>
      <c r="CG1734">
        <v>1195</v>
      </c>
      <c r="CH1734">
        <v>1285</v>
      </c>
      <c r="CI1734">
        <v>1315</v>
      </c>
      <c r="CJ1734">
        <v>1410</v>
      </c>
      <c r="CK1734">
        <v>1410</v>
      </c>
      <c r="CL1734">
        <v>1410</v>
      </c>
      <c r="CM1734">
        <v>1410</v>
      </c>
      <c r="CN1734">
        <v>1410</v>
      </c>
      <c r="CO1734">
        <v>1350</v>
      </c>
      <c r="CP1734">
        <v>1310</v>
      </c>
      <c r="CQ1734">
        <v>1310</v>
      </c>
      <c r="CR1734">
        <v>1400</v>
      </c>
      <c r="CS1734">
        <v>1402.5</v>
      </c>
      <c r="CT1734">
        <v>1397.5</v>
      </c>
      <c r="CU1734">
        <v>1400</v>
      </c>
      <c r="CV1734">
        <v>1400</v>
      </c>
    </row>
    <row r="1735" spans="1:100" x14ac:dyDescent="0.25">
      <c r="A1735">
        <v>33480</v>
      </c>
      <c r="B1735" s="4" t="s">
        <v>196</v>
      </c>
      <c r="C1735" s="4" t="s">
        <v>171</v>
      </c>
      <c r="D1735" s="4" t="s">
        <v>172</v>
      </c>
      <c r="E1735" s="4" t="s">
        <v>196</v>
      </c>
      <c r="F1735">
        <v>1734</v>
      </c>
      <c r="CH1735">
        <v>3795</v>
      </c>
      <c r="CI1735">
        <v>3900</v>
      </c>
      <c r="CJ1735">
        <v>3900</v>
      </c>
      <c r="CK1735">
        <v>3900</v>
      </c>
      <c r="CL1735">
        <v>3900</v>
      </c>
      <c r="CM1735">
        <v>3975</v>
      </c>
      <c r="CN1735">
        <v>3675</v>
      </c>
      <c r="CO1735">
        <v>3982.5</v>
      </c>
      <c r="CP1735">
        <v>4500</v>
      </c>
      <c r="CQ1735">
        <v>4000</v>
      </c>
      <c r="CR1735">
        <v>4000</v>
      </c>
      <c r="CS1735">
        <v>3750</v>
      </c>
      <c r="CT1735">
        <v>4000</v>
      </c>
      <c r="CU1735">
        <v>4500</v>
      </c>
      <c r="CV1735">
        <v>4500</v>
      </c>
    </row>
    <row r="1736" spans="1:100" x14ac:dyDescent="0.25">
      <c r="A1736">
        <v>20705</v>
      </c>
      <c r="B1736" s="4" t="s">
        <v>1208</v>
      </c>
      <c r="C1736" s="4" t="s">
        <v>168</v>
      </c>
      <c r="D1736" s="4" t="s">
        <v>142</v>
      </c>
      <c r="E1736" s="4" t="s">
        <v>572</v>
      </c>
      <c r="F1736">
        <v>1735</v>
      </c>
      <c r="CE1736">
        <v>1563</v>
      </c>
      <c r="CF1736">
        <v>1618</v>
      </c>
      <c r="CG1736">
        <v>1618</v>
      </c>
      <c r="CH1736">
        <v>1620</v>
      </c>
      <c r="CI1736">
        <v>1565</v>
      </c>
      <c r="CJ1736">
        <v>1580</v>
      </c>
      <c r="CK1736">
        <v>1580</v>
      </c>
      <c r="CL1736">
        <v>1580</v>
      </c>
      <c r="CM1736">
        <v>1590</v>
      </c>
      <c r="CN1736">
        <v>1590</v>
      </c>
      <c r="CO1736">
        <v>1467.5</v>
      </c>
      <c r="CP1736">
        <v>1490</v>
      </c>
      <c r="CQ1736">
        <v>1590</v>
      </c>
      <c r="CR1736">
        <v>1590</v>
      </c>
      <c r="CS1736">
        <v>1636.5</v>
      </c>
      <c r="CT1736">
        <v>1655</v>
      </c>
      <c r="CU1736">
        <v>1640</v>
      </c>
      <c r="CV1736">
        <v>1625</v>
      </c>
    </row>
    <row r="1737" spans="1:100" x14ac:dyDescent="0.25">
      <c r="A1737">
        <v>98275</v>
      </c>
      <c r="B1737" s="4" t="s">
        <v>1209</v>
      </c>
      <c r="C1737" s="4" t="s">
        <v>180</v>
      </c>
      <c r="D1737" s="4" t="s">
        <v>181</v>
      </c>
      <c r="E1737" s="4" t="s">
        <v>255</v>
      </c>
      <c r="F1737">
        <v>1736</v>
      </c>
      <c r="CE1737">
        <v>1545</v>
      </c>
      <c r="CF1737">
        <v>1595</v>
      </c>
      <c r="CG1737">
        <v>1654.5</v>
      </c>
      <c r="CH1737">
        <v>1693</v>
      </c>
      <c r="CI1737">
        <v>1615.5</v>
      </c>
      <c r="CJ1737">
        <v>1851</v>
      </c>
      <c r="CK1737">
        <v>1626</v>
      </c>
      <c r="CL1737">
        <v>1623</v>
      </c>
      <c r="CM1737">
        <v>1650</v>
      </c>
      <c r="CN1737">
        <v>1674</v>
      </c>
      <c r="CO1737">
        <v>1672</v>
      </c>
      <c r="CP1737">
        <v>1594</v>
      </c>
      <c r="CQ1737">
        <v>1545</v>
      </c>
      <c r="CR1737">
        <v>1583.5</v>
      </c>
      <c r="CS1737">
        <v>1627</v>
      </c>
      <c r="CT1737">
        <v>1629</v>
      </c>
      <c r="CU1737">
        <v>1650</v>
      </c>
      <c r="CV1737">
        <v>1629.5</v>
      </c>
    </row>
    <row r="1738" spans="1:100" x14ac:dyDescent="0.25">
      <c r="A1738">
        <v>19428</v>
      </c>
      <c r="B1738" s="4" t="s">
        <v>1210</v>
      </c>
      <c r="C1738" s="4" t="s">
        <v>208</v>
      </c>
      <c r="D1738" s="4" t="s">
        <v>207</v>
      </c>
      <c r="E1738" s="4" t="s">
        <v>151</v>
      </c>
      <c r="F1738">
        <v>1737</v>
      </c>
      <c r="CF1738">
        <v>1805</v>
      </c>
      <c r="CG1738">
        <v>1805</v>
      </c>
      <c r="CH1738">
        <v>1700</v>
      </c>
      <c r="CI1738">
        <v>1730</v>
      </c>
      <c r="CJ1738">
        <v>1900</v>
      </c>
      <c r="CK1738">
        <v>1877.5</v>
      </c>
      <c r="CL1738">
        <v>1800</v>
      </c>
      <c r="CM1738">
        <v>1850</v>
      </c>
      <c r="CN1738">
        <v>1818</v>
      </c>
      <c r="CO1738">
        <v>1843</v>
      </c>
      <c r="CP1738">
        <v>1773.5</v>
      </c>
      <c r="CQ1738">
        <v>1775</v>
      </c>
      <c r="CR1738">
        <v>1776</v>
      </c>
      <c r="CS1738">
        <v>1818</v>
      </c>
      <c r="CT1738">
        <v>1890</v>
      </c>
      <c r="CU1738">
        <v>1914</v>
      </c>
      <c r="CV1738">
        <v>1912.5</v>
      </c>
    </row>
    <row r="1739" spans="1:100" x14ac:dyDescent="0.25">
      <c r="A1739">
        <v>37405</v>
      </c>
      <c r="B1739" s="4" t="s">
        <v>1211</v>
      </c>
      <c r="C1739" s="4" t="s">
        <v>121</v>
      </c>
      <c r="D1739" s="4" t="s">
        <v>1211</v>
      </c>
      <c r="E1739" s="4" t="s">
        <v>541</v>
      </c>
      <c r="F1739">
        <v>1738</v>
      </c>
      <c r="CG1739">
        <v>978</v>
      </c>
      <c r="CH1739">
        <v>978</v>
      </c>
      <c r="CI1739">
        <v>829</v>
      </c>
      <c r="CJ1739">
        <v>847</v>
      </c>
      <c r="CK1739">
        <v>847</v>
      </c>
      <c r="CL1739">
        <v>925</v>
      </c>
      <c r="CM1739">
        <v>875</v>
      </c>
      <c r="CN1739">
        <v>880</v>
      </c>
      <c r="CO1739">
        <v>875</v>
      </c>
      <c r="CP1739">
        <v>895</v>
      </c>
      <c r="CQ1739">
        <v>885</v>
      </c>
      <c r="CR1739">
        <v>885</v>
      </c>
      <c r="CS1739">
        <v>942.5</v>
      </c>
      <c r="CT1739">
        <v>1025</v>
      </c>
      <c r="CU1739">
        <v>1002.5</v>
      </c>
      <c r="CV1739">
        <v>1015</v>
      </c>
    </row>
    <row r="1740" spans="1:100" x14ac:dyDescent="0.25">
      <c r="A1740">
        <v>33444</v>
      </c>
      <c r="B1740" s="4" t="s">
        <v>786</v>
      </c>
      <c r="C1740" s="4" t="s">
        <v>171</v>
      </c>
      <c r="D1740" s="4" t="s">
        <v>172</v>
      </c>
      <c r="E1740" s="4" t="s">
        <v>196</v>
      </c>
      <c r="F1740">
        <v>1739</v>
      </c>
      <c r="M1740">
        <v>1300</v>
      </c>
      <c r="N1740">
        <v>1300</v>
      </c>
      <c r="O1740">
        <v>1300</v>
      </c>
      <c r="P1740">
        <v>1375</v>
      </c>
      <c r="Q1740">
        <v>1400</v>
      </c>
      <c r="R1740">
        <v>1400</v>
      </c>
      <c r="S1740">
        <v>1400</v>
      </c>
      <c r="T1740">
        <v>1425</v>
      </c>
      <c r="U1740">
        <v>1400</v>
      </c>
      <c r="V1740">
        <v>1400</v>
      </c>
      <c r="W1740">
        <v>1497.5</v>
      </c>
      <c r="X1740">
        <v>1450</v>
      </c>
      <c r="Y1740">
        <v>1500</v>
      </c>
      <c r="Z1740">
        <v>1500</v>
      </c>
      <c r="AA1740">
        <v>1400</v>
      </c>
      <c r="AB1740">
        <v>1500</v>
      </c>
      <c r="AC1740">
        <v>1500</v>
      </c>
      <c r="AD1740">
        <v>1495</v>
      </c>
      <c r="AE1740">
        <v>1475</v>
      </c>
      <c r="AF1740">
        <v>1475</v>
      </c>
      <c r="AG1740">
        <v>1500</v>
      </c>
      <c r="AH1740">
        <v>1495</v>
      </c>
      <c r="AI1740">
        <v>1450</v>
      </c>
      <c r="AJ1740">
        <v>1500</v>
      </c>
      <c r="AK1740">
        <v>1500</v>
      </c>
      <c r="AL1740">
        <v>1500</v>
      </c>
      <c r="AM1740">
        <v>1525</v>
      </c>
      <c r="AN1740">
        <v>1550</v>
      </c>
      <c r="AO1740">
        <v>1506</v>
      </c>
      <c r="AP1740">
        <v>1575</v>
      </c>
      <c r="AQ1740">
        <v>1750</v>
      </c>
      <c r="AR1740">
        <v>1800</v>
      </c>
      <c r="AS1740">
        <v>1575</v>
      </c>
      <c r="AT1740">
        <v>1622.5</v>
      </c>
      <c r="AU1740">
        <v>1750</v>
      </c>
      <c r="AV1740">
        <v>1600</v>
      </c>
      <c r="AW1740">
        <v>1580</v>
      </c>
      <c r="AX1740">
        <v>1580</v>
      </c>
      <c r="AY1740">
        <v>1600</v>
      </c>
      <c r="AZ1740">
        <v>1575</v>
      </c>
      <c r="BA1740">
        <v>1525</v>
      </c>
      <c r="BB1740">
        <v>1625</v>
      </c>
      <c r="BC1740">
        <v>1600</v>
      </c>
      <c r="BD1740">
        <v>1650</v>
      </c>
      <c r="BE1740">
        <v>1700</v>
      </c>
      <c r="BF1740">
        <v>1700</v>
      </c>
      <c r="BG1740">
        <v>1700</v>
      </c>
      <c r="BH1740">
        <v>1700</v>
      </c>
      <c r="BI1740">
        <v>1695</v>
      </c>
      <c r="BJ1740">
        <v>1612.5</v>
      </c>
      <c r="BK1740">
        <v>1597.5</v>
      </c>
      <c r="BL1740">
        <v>1750</v>
      </c>
      <c r="BM1740">
        <v>1775</v>
      </c>
      <c r="BN1740">
        <v>1800</v>
      </c>
      <c r="BO1740">
        <v>1800</v>
      </c>
      <c r="BP1740">
        <v>1800</v>
      </c>
      <c r="BQ1740">
        <v>1937.5</v>
      </c>
      <c r="BR1740">
        <v>1887.5</v>
      </c>
      <c r="BS1740">
        <v>1950</v>
      </c>
      <c r="BT1740">
        <v>1865</v>
      </c>
      <c r="BU1740">
        <v>1832.5</v>
      </c>
      <c r="BV1740">
        <v>1830</v>
      </c>
      <c r="BW1740">
        <v>1600</v>
      </c>
      <c r="BX1740">
        <v>1840</v>
      </c>
      <c r="BY1740">
        <v>1840</v>
      </c>
      <c r="BZ1740">
        <v>1625</v>
      </c>
      <c r="CA1740">
        <v>1675</v>
      </c>
      <c r="CB1740">
        <v>1750</v>
      </c>
      <c r="CC1740">
        <v>1750</v>
      </c>
      <c r="CD1740">
        <v>1750</v>
      </c>
      <c r="CE1740">
        <v>1784</v>
      </c>
      <c r="CF1740">
        <v>1750</v>
      </c>
      <c r="CG1740">
        <v>1750</v>
      </c>
      <c r="CH1740">
        <v>1700</v>
      </c>
      <c r="CI1740">
        <v>1697.5</v>
      </c>
      <c r="CJ1740">
        <v>1697.5</v>
      </c>
      <c r="CK1740">
        <v>1700</v>
      </c>
      <c r="CL1740">
        <v>1750</v>
      </c>
      <c r="CM1740">
        <v>1749</v>
      </c>
      <c r="CN1740">
        <v>1750</v>
      </c>
      <c r="CO1740">
        <v>1775</v>
      </c>
      <c r="CP1740">
        <v>1750</v>
      </c>
      <c r="CQ1740">
        <v>1750</v>
      </c>
      <c r="CR1740">
        <v>1763</v>
      </c>
      <c r="CS1740">
        <v>1700</v>
      </c>
      <c r="CT1740">
        <v>1699</v>
      </c>
      <c r="CU1740">
        <v>1700</v>
      </c>
      <c r="CV1740">
        <v>1795</v>
      </c>
    </row>
    <row r="1741" spans="1:100" x14ac:dyDescent="0.25">
      <c r="A1741">
        <v>28532</v>
      </c>
      <c r="B1741" s="4" t="s">
        <v>1212</v>
      </c>
      <c r="C1741" s="4" t="s">
        <v>134</v>
      </c>
      <c r="D1741" s="4" t="s">
        <v>713</v>
      </c>
      <c r="E1741" s="4" t="s">
        <v>714</v>
      </c>
      <c r="F1741">
        <v>1740</v>
      </c>
      <c r="BX1741">
        <v>690</v>
      </c>
      <c r="BY1741">
        <v>725</v>
      </c>
      <c r="BZ1741">
        <v>707.5</v>
      </c>
      <c r="CA1741">
        <v>720</v>
      </c>
      <c r="CB1741">
        <v>650</v>
      </c>
      <c r="CC1741">
        <v>725</v>
      </c>
      <c r="CD1741">
        <v>625</v>
      </c>
      <c r="CE1741">
        <v>695</v>
      </c>
      <c r="CF1741">
        <v>650</v>
      </c>
      <c r="CG1741">
        <v>625</v>
      </c>
      <c r="CH1741">
        <v>600</v>
      </c>
      <c r="CI1741">
        <v>635</v>
      </c>
      <c r="CJ1741">
        <v>720</v>
      </c>
      <c r="CK1741">
        <v>650</v>
      </c>
      <c r="CL1741">
        <v>650</v>
      </c>
      <c r="CM1741">
        <v>650</v>
      </c>
      <c r="CN1741">
        <v>650</v>
      </c>
      <c r="CO1741">
        <v>650</v>
      </c>
      <c r="CP1741">
        <v>625</v>
      </c>
      <c r="CQ1741">
        <v>625</v>
      </c>
      <c r="CR1741">
        <v>625</v>
      </c>
      <c r="CS1741">
        <v>650</v>
      </c>
      <c r="CT1741">
        <v>650</v>
      </c>
      <c r="CU1741">
        <v>697.5</v>
      </c>
      <c r="CV1741">
        <v>675</v>
      </c>
    </row>
    <row r="1742" spans="1:100" x14ac:dyDescent="0.25">
      <c r="A1742">
        <v>45202</v>
      </c>
      <c r="B1742" s="4" t="s">
        <v>437</v>
      </c>
      <c r="C1742" s="4" t="s">
        <v>188</v>
      </c>
      <c r="D1742" s="4" t="s">
        <v>437</v>
      </c>
      <c r="E1742" s="4" t="s">
        <v>541</v>
      </c>
      <c r="F1742">
        <v>1741</v>
      </c>
      <c r="CE1742">
        <v>2020</v>
      </c>
      <c r="CF1742">
        <v>1797.5</v>
      </c>
      <c r="CG1742">
        <v>1787</v>
      </c>
      <c r="CH1742">
        <v>1800</v>
      </c>
      <c r="CI1742">
        <v>1990</v>
      </c>
      <c r="CJ1742">
        <v>1875</v>
      </c>
      <c r="CK1742">
        <v>1940</v>
      </c>
      <c r="CL1742">
        <v>1970</v>
      </c>
      <c r="CM1742">
        <v>1917.5</v>
      </c>
      <c r="CN1742">
        <v>1761</v>
      </c>
      <c r="CO1742">
        <v>1800</v>
      </c>
      <c r="CP1742">
        <v>1747</v>
      </c>
      <c r="CQ1742">
        <v>1800</v>
      </c>
      <c r="CR1742">
        <v>1750</v>
      </c>
      <c r="CS1742">
        <v>1808</v>
      </c>
      <c r="CT1742">
        <v>1797</v>
      </c>
      <c r="CU1742">
        <v>1826.5</v>
      </c>
      <c r="CV1742">
        <v>1871.5</v>
      </c>
    </row>
    <row r="1743" spans="1:100" x14ac:dyDescent="0.25">
      <c r="A1743">
        <v>73507</v>
      </c>
      <c r="B1743" s="4" t="s">
        <v>499</v>
      </c>
      <c r="C1743" s="4" t="s">
        <v>428</v>
      </c>
      <c r="D1743" s="4" t="s">
        <v>499</v>
      </c>
      <c r="E1743" s="4" t="s">
        <v>500</v>
      </c>
      <c r="F1743">
        <v>1741</v>
      </c>
      <c r="CC1743">
        <v>595</v>
      </c>
      <c r="CD1743">
        <v>600</v>
      </c>
      <c r="CE1743">
        <v>600</v>
      </c>
      <c r="CF1743">
        <v>580</v>
      </c>
      <c r="CG1743">
        <v>550</v>
      </c>
      <c r="CH1743">
        <v>565</v>
      </c>
      <c r="CI1743">
        <v>595</v>
      </c>
      <c r="CJ1743">
        <v>600</v>
      </c>
      <c r="CK1743">
        <v>595</v>
      </c>
      <c r="CL1743">
        <v>600</v>
      </c>
      <c r="CM1743">
        <v>600</v>
      </c>
      <c r="CN1743">
        <v>600</v>
      </c>
      <c r="CO1743">
        <v>600</v>
      </c>
      <c r="CP1743">
        <v>600</v>
      </c>
      <c r="CQ1743">
        <v>600</v>
      </c>
      <c r="CR1743">
        <v>600</v>
      </c>
      <c r="CS1743">
        <v>597.5</v>
      </c>
      <c r="CT1743">
        <v>595</v>
      </c>
      <c r="CU1743">
        <v>600</v>
      </c>
      <c r="CV1743">
        <v>600</v>
      </c>
    </row>
    <row r="1744" spans="1:100" x14ac:dyDescent="0.25">
      <c r="A1744">
        <v>90814</v>
      </c>
      <c r="B1744" s="4" t="s">
        <v>202</v>
      </c>
      <c r="C1744" s="4" t="s">
        <v>117</v>
      </c>
      <c r="D1744" s="4" t="s">
        <v>124</v>
      </c>
      <c r="E1744" s="4" t="s">
        <v>125</v>
      </c>
      <c r="F1744">
        <v>1743</v>
      </c>
      <c r="CE1744">
        <v>1800</v>
      </c>
      <c r="CF1744">
        <v>1737.5</v>
      </c>
      <c r="CG1744">
        <v>1795</v>
      </c>
      <c r="CH1744">
        <v>2097.5</v>
      </c>
      <c r="CI1744">
        <v>1897.5</v>
      </c>
      <c r="CJ1744">
        <v>1972.5</v>
      </c>
      <c r="CK1744">
        <v>1950</v>
      </c>
      <c r="CL1744">
        <v>2025</v>
      </c>
      <c r="CM1744">
        <v>2045</v>
      </c>
      <c r="CN1744">
        <v>1995</v>
      </c>
      <c r="CO1744">
        <v>1995</v>
      </c>
      <c r="CP1744">
        <v>1995</v>
      </c>
      <c r="CQ1744">
        <v>1995</v>
      </c>
      <c r="CR1744">
        <v>1950</v>
      </c>
      <c r="CS1744">
        <v>1900</v>
      </c>
      <c r="CT1744">
        <v>1995</v>
      </c>
      <c r="CU1744">
        <v>1895</v>
      </c>
      <c r="CV1744">
        <v>2045</v>
      </c>
    </row>
    <row r="1745" spans="1:100" x14ac:dyDescent="0.25">
      <c r="A1745">
        <v>53045</v>
      </c>
      <c r="B1745" s="4" t="s">
        <v>1213</v>
      </c>
      <c r="C1745" s="4" t="s">
        <v>459</v>
      </c>
      <c r="D1745" s="4" t="s">
        <v>514</v>
      </c>
      <c r="E1745" s="4" t="s">
        <v>1214</v>
      </c>
      <c r="F1745">
        <v>1744</v>
      </c>
      <c r="CK1745">
        <v>1750</v>
      </c>
      <c r="CL1745">
        <v>1736</v>
      </c>
      <c r="CM1745">
        <v>1645</v>
      </c>
      <c r="CN1745">
        <v>1660</v>
      </c>
      <c r="CO1745">
        <v>1645</v>
      </c>
      <c r="CP1745">
        <v>1660</v>
      </c>
      <c r="CQ1745">
        <v>1645</v>
      </c>
      <c r="CR1745">
        <v>1625</v>
      </c>
      <c r="CS1745">
        <v>1645</v>
      </c>
      <c r="CT1745">
        <v>1705</v>
      </c>
      <c r="CU1745">
        <v>1705</v>
      </c>
      <c r="CV1745">
        <v>1725</v>
      </c>
    </row>
    <row r="1746" spans="1:100" x14ac:dyDescent="0.25">
      <c r="A1746">
        <v>33127</v>
      </c>
      <c r="B1746" s="4" t="s">
        <v>607</v>
      </c>
      <c r="C1746" s="4" t="s">
        <v>171</v>
      </c>
      <c r="D1746" s="4" t="s">
        <v>172</v>
      </c>
      <c r="E1746" s="4" t="s">
        <v>173</v>
      </c>
      <c r="F1746">
        <v>1745</v>
      </c>
      <c r="CH1746">
        <v>1600</v>
      </c>
      <c r="CI1746">
        <v>1600</v>
      </c>
      <c r="CJ1746">
        <v>1700</v>
      </c>
      <c r="CK1746">
        <v>1700</v>
      </c>
      <c r="CL1746">
        <v>1765</v>
      </c>
      <c r="CM1746">
        <v>1745</v>
      </c>
      <c r="CN1746">
        <v>1662.5</v>
      </c>
      <c r="CO1746">
        <v>1800</v>
      </c>
      <c r="CP1746">
        <v>1800</v>
      </c>
      <c r="CQ1746">
        <v>1699.5</v>
      </c>
      <c r="CR1746">
        <v>1674.5</v>
      </c>
      <c r="CS1746">
        <v>1750</v>
      </c>
      <c r="CT1746">
        <v>1700</v>
      </c>
      <c r="CU1746">
        <v>1675</v>
      </c>
      <c r="CV1746">
        <v>1600</v>
      </c>
    </row>
    <row r="1747" spans="1:100" x14ac:dyDescent="0.25">
      <c r="A1747">
        <v>2140</v>
      </c>
      <c r="B1747" s="4" t="s">
        <v>866</v>
      </c>
      <c r="C1747" s="4" t="s">
        <v>199</v>
      </c>
      <c r="D1747" s="4" t="s">
        <v>200</v>
      </c>
      <c r="E1747" s="4" t="s">
        <v>259</v>
      </c>
      <c r="F1747">
        <v>1746</v>
      </c>
      <c r="X1747">
        <v>2547.5</v>
      </c>
      <c r="Y1747">
        <v>2520</v>
      </c>
      <c r="Z1747">
        <v>2150</v>
      </c>
      <c r="AA1747">
        <v>2150</v>
      </c>
      <c r="AB1747">
        <v>2350</v>
      </c>
      <c r="AC1747">
        <v>2480</v>
      </c>
      <c r="AD1747">
        <v>2600</v>
      </c>
      <c r="AE1747">
        <v>2425</v>
      </c>
      <c r="AF1747">
        <v>2625</v>
      </c>
      <c r="AG1747">
        <v>2500</v>
      </c>
      <c r="AH1747">
        <v>2440</v>
      </c>
      <c r="AI1747">
        <v>2550</v>
      </c>
      <c r="AJ1747">
        <v>2800</v>
      </c>
      <c r="AK1747">
        <v>2798</v>
      </c>
      <c r="AL1747">
        <v>2600</v>
      </c>
      <c r="AM1747">
        <v>2600</v>
      </c>
      <c r="AN1747">
        <v>2700</v>
      </c>
      <c r="AO1747">
        <v>2679</v>
      </c>
      <c r="AP1747">
        <v>2679</v>
      </c>
      <c r="AQ1747">
        <v>2650</v>
      </c>
      <c r="AR1747">
        <v>2700</v>
      </c>
      <c r="AS1747">
        <v>2750</v>
      </c>
      <c r="AT1747">
        <v>2757.5</v>
      </c>
      <c r="AU1747">
        <v>2760.5</v>
      </c>
      <c r="AV1747">
        <v>2785</v>
      </c>
      <c r="AW1747">
        <v>2758</v>
      </c>
      <c r="AX1747">
        <v>2775</v>
      </c>
      <c r="AY1747">
        <v>2728.5</v>
      </c>
      <c r="AZ1747">
        <v>2782</v>
      </c>
      <c r="BA1747">
        <v>2700</v>
      </c>
      <c r="BB1747">
        <v>2780</v>
      </c>
      <c r="BC1747">
        <v>2600</v>
      </c>
      <c r="BD1747">
        <v>2622</v>
      </c>
      <c r="BE1747">
        <v>2700</v>
      </c>
      <c r="BF1747">
        <v>2600</v>
      </c>
      <c r="BG1747">
        <v>2700</v>
      </c>
      <c r="BH1747">
        <v>2700</v>
      </c>
      <c r="BI1747">
        <v>2623</v>
      </c>
      <c r="BJ1747">
        <v>2600</v>
      </c>
      <c r="BK1747">
        <v>2754</v>
      </c>
      <c r="BL1747">
        <v>2735</v>
      </c>
      <c r="BM1747">
        <v>2600</v>
      </c>
      <c r="BN1747">
        <v>2600</v>
      </c>
      <c r="BO1747">
        <v>2700</v>
      </c>
      <c r="BP1747">
        <v>2700</v>
      </c>
      <c r="BQ1747">
        <v>2700</v>
      </c>
      <c r="BR1747">
        <v>2758</v>
      </c>
      <c r="BS1747">
        <v>2713.5</v>
      </c>
      <c r="BT1747">
        <v>2721</v>
      </c>
      <c r="BU1747">
        <v>2800</v>
      </c>
      <c r="BV1747">
        <v>2800</v>
      </c>
      <c r="BW1747">
        <v>2837.5</v>
      </c>
      <c r="BX1747">
        <v>2738.5</v>
      </c>
      <c r="BY1747">
        <v>2649</v>
      </c>
      <c r="BZ1747">
        <v>2664.5</v>
      </c>
      <c r="CA1747">
        <v>2650</v>
      </c>
      <c r="CB1747">
        <v>2650</v>
      </c>
      <c r="CC1747">
        <v>2650</v>
      </c>
      <c r="CD1747">
        <v>2623</v>
      </c>
      <c r="CE1747">
        <v>2650</v>
      </c>
      <c r="CF1747">
        <v>2795.5</v>
      </c>
      <c r="CG1747">
        <v>2800</v>
      </c>
      <c r="CH1747">
        <v>2850</v>
      </c>
      <c r="CI1747">
        <v>2900</v>
      </c>
      <c r="CJ1747">
        <v>2900</v>
      </c>
      <c r="CK1747">
        <v>2900</v>
      </c>
      <c r="CL1747">
        <v>2876</v>
      </c>
      <c r="CM1747">
        <v>2800</v>
      </c>
      <c r="CN1747">
        <v>2800</v>
      </c>
      <c r="CO1747">
        <v>2800</v>
      </c>
      <c r="CP1747">
        <v>2800</v>
      </c>
      <c r="CQ1747">
        <v>2800</v>
      </c>
      <c r="CR1747">
        <v>2800</v>
      </c>
      <c r="CS1747">
        <v>2800</v>
      </c>
      <c r="CT1747">
        <v>2800</v>
      </c>
      <c r="CU1747">
        <v>2909</v>
      </c>
      <c r="CV1747">
        <v>2950</v>
      </c>
    </row>
    <row r="1748" spans="1:100" x14ac:dyDescent="0.25">
      <c r="A1748">
        <v>11378</v>
      </c>
      <c r="B1748" s="4" t="s">
        <v>101</v>
      </c>
      <c r="C1748" s="4" t="s">
        <v>102</v>
      </c>
      <c r="D1748" s="4" t="s">
        <v>101</v>
      </c>
      <c r="E1748" s="4" t="s">
        <v>119</v>
      </c>
      <c r="F1748">
        <v>1747</v>
      </c>
      <c r="BZ1748">
        <v>1950</v>
      </c>
      <c r="CA1748">
        <v>1900</v>
      </c>
      <c r="CB1748">
        <v>1900</v>
      </c>
      <c r="CC1748">
        <v>1900</v>
      </c>
      <c r="CD1748">
        <v>1800</v>
      </c>
      <c r="CE1748">
        <v>2000</v>
      </c>
      <c r="CF1748">
        <v>1900</v>
      </c>
      <c r="CG1748">
        <v>1900</v>
      </c>
      <c r="CH1748">
        <v>1975</v>
      </c>
      <c r="CI1748">
        <v>1995</v>
      </c>
      <c r="CJ1748">
        <v>2000</v>
      </c>
      <c r="CK1748">
        <v>1999</v>
      </c>
      <c r="CL1748">
        <v>1950</v>
      </c>
      <c r="CM1748">
        <v>1950</v>
      </c>
      <c r="CN1748">
        <v>2000</v>
      </c>
      <c r="CO1748">
        <v>2000</v>
      </c>
      <c r="CP1748">
        <v>2100</v>
      </c>
      <c r="CQ1748">
        <v>2025</v>
      </c>
      <c r="CR1748">
        <v>2000</v>
      </c>
      <c r="CS1748">
        <v>2000</v>
      </c>
      <c r="CT1748">
        <v>2000</v>
      </c>
      <c r="CU1748">
        <v>2000</v>
      </c>
      <c r="CV1748">
        <v>2000</v>
      </c>
    </row>
    <row r="1749" spans="1:100" x14ac:dyDescent="0.25">
      <c r="A1749">
        <v>11421</v>
      </c>
      <c r="B1749" s="4" t="s">
        <v>101</v>
      </c>
      <c r="C1749" s="4" t="s">
        <v>102</v>
      </c>
      <c r="D1749" s="4" t="s">
        <v>101</v>
      </c>
      <c r="E1749" s="4" t="s">
        <v>119</v>
      </c>
      <c r="F1749">
        <v>1748</v>
      </c>
      <c r="CE1749">
        <v>1900</v>
      </c>
      <c r="CF1749">
        <v>1950</v>
      </c>
      <c r="CG1749">
        <v>2000</v>
      </c>
      <c r="CH1749">
        <v>2000</v>
      </c>
      <c r="CI1749">
        <v>2000</v>
      </c>
      <c r="CJ1749">
        <v>1900</v>
      </c>
      <c r="CK1749">
        <v>1900</v>
      </c>
      <c r="CL1749">
        <v>1950</v>
      </c>
      <c r="CM1749">
        <v>1850</v>
      </c>
      <c r="CN1749">
        <v>1950</v>
      </c>
      <c r="CO1749">
        <v>1900</v>
      </c>
      <c r="CP1749">
        <v>1900</v>
      </c>
      <c r="CQ1749">
        <v>1900</v>
      </c>
      <c r="CR1749">
        <v>1912.5</v>
      </c>
      <c r="CS1749">
        <v>1900</v>
      </c>
      <c r="CT1749">
        <v>1900</v>
      </c>
      <c r="CU1749">
        <v>1962.5</v>
      </c>
      <c r="CV1749">
        <v>1900</v>
      </c>
    </row>
    <row r="1750" spans="1:100" x14ac:dyDescent="0.25">
      <c r="A1750">
        <v>77384</v>
      </c>
      <c r="B1750" s="4" t="s">
        <v>1215</v>
      </c>
      <c r="C1750" s="4" t="s">
        <v>108</v>
      </c>
      <c r="D1750" s="4" t="s">
        <v>112</v>
      </c>
      <c r="E1750" s="4" t="s">
        <v>151</v>
      </c>
      <c r="F1750">
        <v>1749</v>
      </c>
      <c r="CF1750">
        <v>1221</v>
      </c>
      <c r="CG1750">
        <v>1310.5</v>
      </c>
      <c r="CH1750">
        <v>1270</v>
      </c>
      <c r="CI1750">
        <v>1299</v>
      </c>
      <c r="CJ1750">
        <v>1291.5</v>
      </c>
      <c r="CK1750">
        <v>1323</v>
      </c>
      <c r="CL1750">
        <v>1372</v>
      </c>
      <c r="CM1750">
        <v>1392</v>
      </c>
      <c r="CN1750">
        <v>1396</v>
      </c>
      <c r="CO1750">
        <v>1405</v>
      </c>
      <c r="CP1750">
        <v>1406</v>
      </c>
      <c r="CQ1750">
        <v>1396</v>
      </c>
      <c r="CR1750">
        <v>1365</v>
      </c>
      <c r="CS1750">
        <v>1365</v>
      </c>
      <c r="CT1750">
        <v>1435</v>
      </c>
      <c r="CU1750">
        <v>1455</v>
      </c>
      <c r="CV1750">
        <v>1460</v>
      </c>
    </row>
    <row r="1751" spans="1:100" x14ac:dyDescent="0.25">
      <c r="A1751">
        <v>80212</v>
      </c>
      <c r="B1751" s="4" t="s">
        <v>232</v>
      </c>
      <c r="C1751" s="4" t="s">
        <v>231</v>
      </c>
      <c r="D1751" s="4" t="s">
        <v>232</v>
      </c>
      <c r="E1751" s="4" t="s">
        <v>232</v>
      </c>
      <c r="F1751">
        <v>1750</v>
      </c>
      <c r="CE1751">
        <v>2100</v>
      </c>
      <c r="CF1751">
        <v>2125</v>
      </c>
      <c r="CG1751">
        <v>1900</v>
      </c>
      <c r="CH1751">
        <v>2000</v>
      </c>
      <c r="CI1751">
        <v>1800</v>
      </c>
      <c r="CJ1751">
        <v>1697.5</v>
      </c>
      <c r="CK1751">
        <v>1920</v>
      </c>
      <c r="CL1751">
        <v>1800</v>
      </c>
      <c r="CM1751">
        <v>1812.5</v>
      </c>
      <c r="CN1751">
        <v>1950</v>
      </c>
      <c r="CO1751">
        <v>1972.5</v>
      </c>
      <c r="CP1751">
        <v>2000</v>
      </c>
      <c r="CQ1751">
        <v>1995</v>
      </c>
      <c r="CR1751">
        <v>2095</v>
      </c>
      <c r="CS1751">
        <v>2100</v>
      </c>
      <c r="CT1751">
        <v>2297.5</v>
      </c>
      <c r="CU1751">
        <v>2200</v>
      </c>
      <c r="CV1751">
        <v>2100</v>
      </c>
    </row>
    <row r="1752" spans="1:100" x14ac:dyDescent="0.25">
      <c r="A1752">
        <v>67213</v>
      </c>
      <c r="B1752" s="4" t="s">
        <v>590</v>
      </c>
      <c r="C1752" s="4" t="s">
        <v>591</v>
      </c>
      <c r="D1752" s="4" t="s">
        <v>590</v>
      </c>
      <c r="E1752" s="4" t="s">
        <v>592</v>
      </c>
      <c r="F1752">
        <v>1751</v>
      </c>
      <c r="CI1752">
        <v>625</v>
      </c>
      <c r="CJ1752">
        <v>625</v>
      </c>
      <c r="CK1752">
        <v>625</v>
      </c>
      <c r="CL1752">
        <v>637.5</v>
      </c>
      <c r="CM1752">
        <v>650</v>
      </c>
      <c r="CN1752">
        <v>650</v>
      </c>
      <c r="CO1752">
        <v>650</v>
      </c>
      <c r="CP1752">
        <v>595</v>
      </c>
      <c r="CQ1752">
        <v>595</v>
      </c>
      <c r="CR1752">
        <v>625</v>
      </c>
      <c r="CS1752">
        <v>685</v>
      </c>
      <c r="CT1752">
        <v>650</v>
      </c>
      <c r="CU1752">
        <v>580</v>
      </c>
      <c r="CV1752">
        <v>650</v>
      </c>
    </row>
    <row r="1753" spans="1:100" x14ac:dyDescent="0.25">
      <c r="A1753">
        <v>55129</v>
      </c>
      <c r="B1753" s="4" t="s">
        <v>738</v>
      </c>
      <c r="C1753" s="4" t="s">
        <v>352</v>
      </c>
      <c r="D1753" s="4" t="s">
        <v>447</v>
      </c>
      <c r="E1753" s="4" t="s">
        <v>142</v>
      </c>
      <c r="F1753">
        <v>1752</v>
      </c>
      <c r="CI1753">
        <v>1547.5</v>
      </c>
      <c r="CJ1753">
        <v>1550</v>
      </c>
      <c r="CK1753">
        <v>1587</v>
      </c>
      <c r="CL1753">
        <v>1680.5</v>
      </c>
      <c r="CM1753">
        <v>1612</v>
      </c>
      <c r="CN1753">
        <v>1676</v>
      </c>
      <c r="CO1753">
        <v>1637.5</v>
      </c>
      <c r="CP1753">
        <v>1646</v>
      </c>
      <c r="CQ1753">
        <v>1649</v>
      </c>
      <c r="CR1753">
        <v>1641</v>
      </c>
      <c r="CS1753">
        <v>1757</v>
      </c>
      <c r="CT1753">
        <v>1775</v>
      </c>
      <c r="CU1753">
        <v>1753</v>
      </c>
      <c r="CV1753">
        <v>1763</v>
      </c>
    </row>
    <row r="1754" spans="1:100" x14ac:dyDescent="0.25">
      <c r="A1754">
        <v>91411</v>
      </c>
      <c r="B1754" s="4" t="s">
        <v>125</v>
      </c>
      <c r="C1754" s="4" t="s">
        <v>117</v>
      </c>
      <c r="D1754" s="4" t="s">
        <v>124</v>
      </c>
      <c r="E1754" s="4" t="s">
        <v>125</v>
      </c>
      <c r="F1754">
        <v>1753</v>
      </c>
      <c r="CK1754">
        <v>2295</v>
      </c>
      <c r="CL1754">
        <v>2200</v>
      </c>
      <c r="CM1754">
        <v>2295</v>
      </c>
      <c r="CN1754">
        <v>2150</v>
      </c>
      <c r="CO1754">
        <v>2195</v>
      </c>
      <c r="CP1754">
        <v>2172.5</v>
      </c>
      <c r="CQ1754">
        <v>2225</v>
      </c>
      <c r="CR1754">
        <v>2250</v>
      </c>
      <c r="CS1754">
        <v>2295</v>
      </c>
      <c r="CT1754">
        <v>2297.5</v>
      </c>
      <c r="CU1754">
        <v>2295</v>
      </c>
      <c r="CV1754">
        <v>2450</v>
      </c>
    </row>
    <row r="1755" spans="1:100" x14ac:dyDescent="0.25">
      <c r="A1755">
        <v>45208</v>
      </c>
      <c r="B1755" s="4" t="s">
        <v>437</v>
      </c>
      <c r="C1755" s="4" t="s">
        <v>188</v>
      </c>
      <c r="D1755" s="4" t="s">
        <v>437</v>
      </c>
      <c r="E1755" s="4" t="s">
        <v>541</v>
      </c>
      <c r="F1755">
        <v>1754</v>
      </c>
      <c r="CF1755">
        <v>1200</v>
      </c>
      <c r="CG1755">
        <v>1172.5</v>
      </c>
      <c r="CH1755">
        <v>1200</v>
      </c>
      <c r="CI1755">
        <v>1112.5</v>
      </c>
      <c r="CJ1755">
        <v>1095</v>
      </c>
      <c r="CK1755">
        <v>1095</v>
      </c>
      <c r="CL1755">
        <v>1100</v>
      </c>
      <c r="CM1755">
        <v>1250</v>
      </c>
      <c r="CN1755">
        <v>1222.5</v>
      </c>
      <c r="CO1755">
        <v>1100</v>
      </c>
      <c r="CP1755">
        <v>1162.5</v>
      </c>
      <c r="CQ1755">
        <v>1195</v>
      </c>
      <c r="CR1755">
        <v>1195</v>
      </c>
      <c r="CS1755">
        <v>1250</v>
      </c>
      <c r="CT1755">
        <v>1250</v>
      </c>
      <c r="CU1755">
        <v>1200</v>
      </c>
      <c r="CV1755">
        <v>1195</v>
      </c>
    </row>
    <row r="1756" spans="1:100" x14ac:dyDescent="0.25">
      <c r="A1756">
        <v>28202</v>
      </c>
      <c r="B1756" s="4" t="s">
        <v>133</v>
      </c>
      <c r="C1756" s="4" t="s">
        <v>134</v>
      </c>
      <c r="D1756" s="4" t="s">
        <v>133</v>
      </c>
      <c r="E1756" s="4" t="s">
        <v>135</v>
      </c>
      <c r="F1756">
        <v>1755</v>
      </c>
      <c r="O1756">
        <v>1495</v>
      </c>
      <c r="P1756">
        <v>1495</v>
      </c>
      <c r="Q1756">
        <v>1500</v>
      </c>
      <c r="R1756">
        <v>1550</v>
      </c>
      <c r="S1756">
        <v>1575</v>
      </c>
      <c r="T1756">
        <v>1497.5</v>
      </c>
      <c r="U1756">
        <v>1500</v>
      </c>
      <c r="V1756">
        <v>1600</v>
      </c>
      <c r="W1756">
        <v>1500</v>
      </c>
      <c r="X1756">
        <v>1500</v>
      </c>
      <c r="Y1756">
        <v>1550</v>
      </c>
      <c r="Z1756">
        <v>1499</v>
      </c>
      <c r="AA1756">
        <v>1600</v>
      </c>
      <c r="AB1756">
        <v>1685</v>
      </c>
      <c r="AC1756">
        <v>1800</v>
      </c>
      <c r="AD1756">
        <v>1655</v>
      </c>
      <c r="AE1756">
        <v>1799.5</v>
      </c>
      <c r="AF1756">
        <v>1795</v>
      </c>
      <c r="AG1756">
        <v>1649</v>
      </c>
      <c r="AH1756">
        <v>1595</v>
      </c>
      <c r="AI1756">
        <v>1625</v>
      </c>
      <c r="AJ1756">
        <v>1638</v>
      </c>
      <c r="AK1756">
        <v>1603.5</v>
      </c>
      <c r="AL1756">
        <v>1625</v>
      </c>
      <c r="AM1756">
        <v>1600</v>
      </c>
      <c r="AN1756">
        <v>1600</v>
      </c>
      <c r="AO1756">
        <v>1634</v>
      </c>
      <c r="AP1756">
        <v>1550</v>
      </c>
      <c r="AQ1756">
        <v>1539</v>
      </c>
      <c r="AR1756">
        <v>1579</v>
      </c>
      <c r="AS1756">
        <v>1724</v>
      </c>
      <c r="AT1756">
        <v>1689</v>
      </c>
      <c r="AU1756">
        <v>1600</v>
      </c>
      <c r="AV1756">
        <v>1639</v>
      </c>
      <c r="AW1756">
        <v>1649.5</v>
      </c>
      <c r="AX1756">
        <v>1695</v>
      </c>
      <c r="AY1756">
        <v>1854.5</v>
      </c>
      <c r="AZ1756">
        <v>1784.5</v>
      </c>
      <c r="BA1756">
        <v>1774</v>
      </c>
      <c r="BB1756">
        <v>1700</v>
      </c>
      <c r="BC1756">
        <v>1629</v>
      </c>
      <c r="BD1756">
        <v>1634</v>
      </c>
      <c r="BE1756">
        <v>1792.5</v>
      </c>
      <c r="BF1756">
        <v>1892</v>
      </c>
      <c r="BG1756">
        <v>1889</v>
      </c>
      <c r="BH1756">
        <v>1889</v>
      </c>
      <c r="BI1756">
        <v>1895</v>
      </c>
      <c r="BJ1756">
        <v>1855</v>
      </c>
      <c r="BK1756">
        <v>1900</v>
      </c>
      <c r="BL1756">
        <v>1899</v>
      </c>
      <c r="BM1756">
        <v>1925</v>
      </c>
      <c r="BN1756">
        <v>1937</v>
      </c>
      <c r="BO1756">
        <v>1899</v>
      </c>
      <c r="BP1756">
        <v>1884</v>
      </c>
      <c r="BQ1756">
        <v>2150</v>
      </c>
      <c r="BR1756">
        <v>2194</v>
      </c>
      <c r="BS1756">
        <v>2219</v>
      </c>
      <c r="BT1756">
        <v>2136.5</v>
      </c>
      <c r="BU1756">
        <v>2194</v>
      </c>
      <c r="BV1756">
        <v>2224.5</v>
      </c>
      <c r="BW1756">
        <v>2199</v>
      </c>
      <c r="BX1756">
        <v>2176.5</v>
      </c>
      <c r="BY1756">
        <v>2089</v>
      </c>
      <c r="BZ1756">
        <v>2269.5</v>
      </c>
      <c r="CA1756">
        <v>2270</v>
      </c>
      <c r="CB1756">
        <v>2060</v>
      </c>
      <c r="CC1756">
        <v>1900</v>
      </c>
      <c r="CD1756">
        <v>1999</v>
      </c>
      <c r="CE1756">
        <v>2287.5</v>
      </c>
      <c r="CF1756">
        <v>2000</v>
      </c>
      <c r="CG1756">
        <v>2283</v>
      </c>
      <c r="CH1756">
        <v>2238</v>
      </c>
      <c r="CI1756">
        <v>2248</v>
      </c>
      <c r="CJ1756">
        <v>2239</v>
      </c>
      <c r="CK1756">
        <v>2101</v>
      </c>
      <c r="CL1756">
        <v>2129</v>
      </c>
      <c r="CM1756">
        <v>2136</v>
      </c>
      <c r="CN1756">
        <v>2050</v>
      </c>
      <c r="CO1756">
        <v>2269</v>
      </c>
      <c r="CP1756">
        <v>2148</v>
      </c>
      <c r="CQ1756">
        <v>2175</v>
      </c>
      <c r="CR1756">
        <v>2170</v>
      </c>
      <c r="CS1756">
        <v>2218.5</v>
      </c>
      <c r="CT1756">
        <v>2200</v>
      </c>
      <c r="CU1756">
        <v>2220</v>
      </c>
      <c r="CV1756">
        <v>2125</v>
      </c>
    </row>
    <row r="1757" spans="1:100" x14ac:dyDescent="0.25">
      <c r="A1757">
        <v>76541</v>
      </c>
      <c r="B1757" s="4" t="s">
        <v>614</v>
      </c>
      <c r="C1757" s="4" t="s">
        <v>108</v>
      </c>
      <c r="D1757" s="4" t="s">
        <v>614</v>
      </c>
      <c r="E1757" s="4" t="s">
        <v>615</v>
      </c>
      <c r="F1757">
        <v>1756</v>
      </c>
      <c r="CF1757">
        <v>545</v>
      </c>
      <c r="CG1757">
        <v>525</v>
      </c>
      <c r="CH1757">
        <v>525</v>
      </c>
      <c r="CI1757">
        <v>525</v>
      </c>
      <c r="CJ1757">
        <v>525</v>
      </c>
      <c r="CK1757">
        <v>525</v>
      </c>
      <c r="CL1757">
        <v>525</v>
      </c>
      <c r="CM1757">
        <v>525</v>
      </c>
      <c r="CN1757">
        <v>500</v>
      </c>
      <c r="CO1757">
        <v>500</v>
      </c>
      <c r="CP1757">
        <v>500</v>
      </c>
      <c r="CQ1757">
        <v>500</v>
      </c>
      <c r="CR1757">
        <v>500</v>
      </c>
      <c r="CS1757">
        <v>500</v>
      </c>
      <c r="CT1757">
        <v>512.5</v>
      </c>
      <c r="CU1757">
        <v>550</v>
      </c>
      <c r="CV1757">
        <v>525</v>
      </c>
    </row>
    <row r="1758" spans="1:100" x14ac:dyDescent="0.25">
      <c r="A1758">
        <v>78148</v>
      </c>
      <c r="B1758" s="4" t="s">
        <v>1216</v>
      </c>
      <c r="C1758" s="4" t="s">
        <v>108</v>
      </c>
      <c r="D1758" s="4" t="s">
        <v>146</v>
      </c>
      <c r="E1758" s="4" t="s">
        <v>224</v>
      </c>
      <c r="F1758">
        <v>1757</v>
      </c>
      <c r="CC1758">
        <v>910</v>
      </c>
      <c r="CD1758">
        <v>905</v>
      </c>
      <c r="CE1758">
        <v>900</v>
      </c>
      <c r="CF1758">
        <v>855</v>
      </c>
      <c r="CG1758">
        <v>850</v>
      </c>
      <c r="CH1758">
        <v>882.5</v>
      </c>
      <c r="CI1758">
        <v>890</v>
      </c>
      <c r="CJ1758">
        <v>850</v>
      </c>
      <c r="CK1758">
        <v>862.5</v>
      </c>
      <c r="CL1758">
        <v>885</v>
      </c>
      <c r="CM1758">
        <v>904</v>
      </c>
      <c r="CN1758">
        <v>999</v>
      </c>
      <c r="CO1758">
        <v>1075</v>
      </c>
      <c r="CP1758">
        <v>1046</v>
      </c>
      <c r="CQ1758">
        <v>1048.5</v>
      </c>
      <c r="CR1758">
        <v>1075</v>
      </c>
      <c r="CS1758">
        <v>1056</v>
      </c>
      <c r="CT1758">
        <v>1070</v>
      </c>
      <c r="CU1758">
        <v>1030</v>
      </c>
      <c r="CV1758">
        <v>1075</v>
      </c>
    </row>
    <row r="1759" spans="1:100" x14ac:dyDescent="0.25">
      <c r="A1759">
        <v>2021</v>
      </c>
      <c r="B1759" s="4" t="s">
        <v>1217</v>
      </c>
      <c r="C1759" s="4" t="s">
        <v>199</v>
      </c>
      <c r="D1759" s="4" t="s">
        <v>200</v>
      </c>
      <c r="E1759" s="4" t="s">
        <v>201</v>
      </c>
      <c r="F1759">
        <v>1758</v>
      </c>
      <c r="CE1759">
        <v>1945</v>
      </c>
      <c r="CF1759">
        <v>1975</v>
      </c>
      <c r="CG1759">
        <v>1890</v>
      </c>
      <c r="CH1759">
        <v>1910</v>
      </c>
      <c r="CI1759">
        <v>1975</v>
      </c>
      <c r="CJ1759">
        <v>2025</v>
      </c>
      <c r="CK1759">
        <v>1925</v>
      </c>
      <c r="CL1759">
        <v>1976</v>
      </c>
      <c r="CM1759">
        <v>1995</v>
      </c>
      <c r="CN1759">
        <v>2000</v>
      </c>
      <c r="CO1759">
        <v>2015</v>
      </c>
      <c r="CP1759">
        <v>2020</v>
      </c>
      <c r="CQ1759">
        <v>2015</v>
      </c>
      <c r="CR1759">
        <v>2060</v>
      </c>
      <c r="CS1759">
        <v>2015</v>
      </c>
      <c r="CT1759">
        <v>1995</v>
      </c>
      <c r="CU1759">
        <v>2020</v>
      </c>
      <c r="CV1759">
        <v>2040</v>
      </c>
    </row>
    <row r="1760" spans="1:100" x14ac:dyDescent="0.25">
      <c r="A1760">
        <v>63141</v>
      </c>
      <c r="B1760" s="4" t="s">
        <v>925</v>
      </c>
      <c r="C1760" s="4" t="s">
        <v>153</v>
      </c>
      <c r="D1760" s="4" t="s">
        <v>154</v>
      </c>
      <c r="E1760" s="4" t="s">
        <v>368</v>
      </c>
      <c r="F1760">
        <v>1759</v>
      </c>
      <c r="CF1760">
        <v>1350</v>
      </c>
      <c r="CG1760">
        <v>1159.5</v>
      </c>
      <c r="CH1760">
        <v>1276</v>
      </c>
      <c r="CI1760">
        <v>1425</v>
      </c>
      <c r="CJ1760">
        <v>1345</v>
      </c>
      <c r="CK1760">
        <v>1308</v>
      </c>
      <c r="CL1760">
        <v>1312.5</v>
      </c>
      <c r="CM1760">
        <v>1258.5</v>
      </c>
      <c r="CN1760">
        <v>1292.5</v>
      </c>
      <c r="CO1760">
        <v>1260</v>
      </c>
      <c r="CP1760">
        <v>1262.5</v>
      </c>
      <c r="CQ1760">
        <v>1260</v>
      </c>
      <c r="CR1760">
        <v>1300</v>
      </c>
      <c r="CS1760">
        <v>1250.5</v>
      </c>
      <c r="CT1760">
        <v>1270</v>
      </c>
      <c r="CU1760">
        <v>1385</v>
      </c>
      <c r="CV1760">
        <v>1360</v>
      </c>
    </row>
    <row r="1761" spans="1:100" x14ac:dyDescent="0.25">
      <c r="A1761">
        <v>33166</v>
      </c>
      <c r="B1761" s="4" t="s">
        <v>1218</v>
      </c>
      <c r="C1761" s="4" t="s">
        <v>171</v>
      </c>
      <c r="D1761" s="4" t="s">
        <v>172</v>
      </c>
      <c r="E1761" s="4" t="s">
        <v>173</v>
      </c>
      <c r="F1761">
        <v>1760</v>
      </c>
      <c r="CH1761">
        <v>2200</v>
      </c>
      <c r="CI1761">
        <v>1850</v>
      </c>
      <c r="CJ1761">
        <v>1700</v>
      </c>
      <c r="CK1761">
        <v>1700</v>
      </c>
      <c r="CL1761">
        <v>1672.5</v>
      </c>
      <c r="CM1761">
        <v>1742.5</v>
      </c>
      <c r="CN1761">
        <v>1695</v>
      </c>
      <c r="CO1761">
        <v>1700</v>
      </c>
      <c r="CP1761">
        <v>1775</v>
      </c>
      <c r="CQ1761">
        <v>1650</v>
      </c>
      <c r="CR1761">
        <v>1680</v>
      </c>
      <c r="CS1761">
        <v>1680</v>
      </c>
      <c r="CT1761">
        <v>1700</v>
      </c>
      <c r="CU1761">
        <v>1800</v>
      </c>
      <c r="CV1761">
        <v>1800</v>
      </c>
    </row>
    <row r="1762" spans="1:100" x14ac:dyDescent="0.25">
      <c r="A1762">
        <v>52241</v>
      </c>
      <c r="B1762" s="4" t="s">
        <v>1219</v>
      </c>
      <c r="C1762" s="4" t="s">
        <v>683</v>
      </c>
      <c r="D1762" s="4" t="s">
        <v>909</v>
      </c>
      <c r="E1762" s="4" t="s">
        <v>910</v>
      </c>
      <c r="F1762">
        <v>1761</v>
      </c>
      <c r="CE1762">
        <v>902.5</v>
      </c>
      <c r="CF1762">
        <v>962.5</v>
      </c>
      <c r="CG1762">
        <v>880</v>
      </c>
      <c r="CH1762">
        <v>900</v>
      </c>
      <c r="CI1762">
        <v>900</v>
      </c>
      <c r="CJ1762">
        <v>890</v>
      </c>
      <c r="CK1762">
        <v>870</v>
      </c>
      <c r="CL1762">
        <v>875</v>
      </c>
      <c r="CM1762">
        <v>900</v>
      </c>
      <c r="CN1762">
        <v>895</v>
      </c>
      <c r="CO1762">
        <v>862.5</v>
      </c>
      <c r="CP1762">
        <v>895</v>
      </c>
      <c r="CQ1762">
        <v>900</v>
      </c>
      <c r="CR1762">
        <v>925</v>
      </c>
      <c r="CS1762">
        <v>850</v>
      </c>
      <c r="CT1762">
        <v>850</v>
      </c>
      <c r="CU1762">
        <v>850</v>
      </c>
      <c r="CV1762">
        <v>850</v>
      </c>
    </row>
    <row r="1763" spans="1:100" x14ac:dyDescent="0.25">
      <c r="A1763">
        <v>97239</v>
      </c>
      <c r="B1763" s="4" t="s">
        <v>245</v>
      </c>
      <c r="C1763" s="4" t="s">
        <v>246</v>
      </c>
      <c r="D1763" s="4" t="s">
        <v>245</v>
      </c>
      <c r="E1763" s="4" t="s">
        <v>247</v>
      </c>
      <c r="F1763">
        <v>1762</v>
      </c>
      <c r="CF1763">
        <v>2100</v>
      </c>
      <c r="CG1763">
        <v>2145</v>
      </c>
      <c r="CH1763">
        <v>2236</v>
      </c>
      <c r="CI1763">
        <v>2222.5</v>
      </c>
      <c r="CJ1763">
        <v>2213</v>
      </c>
      <c r="CK1763">
        <v>2208</v>
      </c>
      <c r="CL1763">
        <v>2225</v>
      </c>
      <c r="CM1763">
        <v>2242</v>
      </c>
      <c r="CN1763">
        <v>2193</v>
      </c>
      <c r="CO1763">
        <v>2193</v>
      </c>
      <c r="CP1763">
        <v>2193</v>
      </c>
      <c r="CQ1763">
        <v>2086</v>
      </c>
      <c r="CR1763">
        <v>2158</v>
      </c>
      <c r="CS1763">
        <v>2154</v>
      </c>
      <c r="CT1763">
        <v>2148</v>
      </c>
      <c r="CU1763">
        <v>2199</v>
      </c>
      <c r="CV1763">
        <v>2199</v>
      </c>
    </row>
    <row r="1764" spans="1:100" x14ac:dyDescent="0.25">
      <c r="A1764">
        <v>33602</v>
      </c>
      <c r="B1764" s="4" t="s">
        <v>260</v>
      </c>
      <c r="C1764" s="4" t="s">
        <v>171</v>
      </c>
      <c r="D1764" s="4" t="s">
        <v>260</v>
      </c>
      <c r="E1764" s="4" t="s">
        <v>261</v>
      </c>
      <c r="F1764">
        <v>1763</v>
      </c>
      <c r="BF1764">
        <v>2295</v>
      </c>
      <c r="BG1764">
        <v>2295</v>
      </c>
      <c r="BH1764">
        <v>1941</v>
      </c>
      <c r="BI1764">
        <v>1895</v>
      </c>
      <c r="BJ1764">
        <v>1900</v>
      </c>
      <c r="BK1764">
        <v>1938.5</v>
      </c>
      <c r="BL1764">
        <v>1855</v>
      </c>
      <c r="BM1764">
        <v>1892.5</v>
      </c>
      <c r="BN1764">
        <v>1850</v>
      </c>
      <c r="BO1764">
        <v>1845</v>
      </c>
      <c r="BP1764">
        <v>1845</v>
      </c>
      <c r="BQ1764">
        <v>1900</v>
      </c>
      <c r="BR1764">
        <v>1900</v>
      </c>
      <c r="BS1764">
        <v>1947</v>
      </c>
      <c r="BT1764">
        <v>1925</v>
      </c>
      <c r="BU1764">
        <v>1900</v>
      </c>
      <c r="BV1764">
        <v>1875</v>
      </c>
      <c r="BW1764">
        <v>1905</v>
      </c>
      <c r="BX1764">
        <v>1916.5</v>
      </c>
      <c r="BY1764">
        <v>1938</v>
      </c>
      <c r="BZ1764">
        <v>2096</v>
      </c>
      <c r="CA1764">
        <v>2049</v>
      </c>
      <c r="CB1764">
        <v>1950</v>
      </c>
      <c r="CC1764">
        <v>1999</v>
      </c>
      <c r="CD1764">
        <v>1999</v>
      </c>
      <c r="CE1764">
        <v>2000</v>
      </c>
      <c r="CF1764">
        <v>2049</v>
      </c>
      <c r="CG1764">
        <v>2086.5</v>
      </c>
      <c r="CH1764">
        <v>2078</v>
      </c>
      <c r="CI1764">
        <v>1999</v>
      </c>
      <c r="CJ1764">
        <v>2005</v>
      </c>
      <c r="CK1764">
        <v>2102</v>
      </c>
      <c r="CL1764">
        <v>2200</v>
      </c>
      <c r="CM1764">
        <v>2200</v>
      </c>
      <c r="CN1764">
        <v>2209.5</v>
      </c>
      <c r="CO1764">
        <v>2072</v>
      </c>
      <c r="CP1764">
        <v>2143</v>
      </c>
      <c r="CQ1764">
        <v>2302.5</v>
      </c>
      <c r="CR1764">
        <v>2106</v>
      </c>
      <c r="CS1764">
        <v>2092</v>
      </c>
      <c r="CT1764">
        <v>2100</v>
      </c>
      <c r="CU1764">
        <v>2185</v>
      </c>
      <c r="CV1764">
        <v>2220</v>
      </c>
    </row>
    <row r="1765" spans="1:100" x14ac:dyDescent="0.25">
      <c r="A1765">
        <v>6067</v>
      </c>
      <c r="B1765" s="4" t="s">
        <v>1220</v>
      </c>
      <c r="C1765" s="4" t="s">
        <v>222</v>
      </c>
      <c r="D1765" s="4" t="s">
        <v>223</v>
      </c>
      <c r="E1765" s="4" t="s">
        <v>223</v>
      </c>
      <c r="F1765">
        <v>1764</v>
      </c>
      <c r="CF1765">
        <v>1400</v>
      </c>
      <c r="CG1765">
        <v>1406.5</v>
      </c>
      <c r="CH1765">
        <v>1369</v>
      </c>
      <c r="CI1765">
        <v>1395</v>
      </c>
      <c r="CJ1765">
        <v>1497.5</v>
      </c>
      <c r="CK1765">
        <v>1450</v>
      </c>
      <c r="CL1765">
        <v>1400</v>
      </c>
      <c r="CM1765">
        <v>1387</v>
      </c>
      <c r="CN1765">
        <v>1410.5</v>
      </c>
      <c r="CO1765">
        <v>1414</v>
      </c>
      <c r="CP1765">
        <v>1430</v>
      </c>
      <c r="CQ1765">
        <v>1400</v>
      </c>
      <c r="CR1765">
        <v>1385</v>
      </c>
      <c r="CS1765">
        <v>1424</v>
      </c>
      <c r="CT1765">
        <v>1399</v>
      </c>
      <c r="CU1765">
        <v>1400</v>
      </c>
      <c r="CV1765">
        <v>1425</v>
      </c>
    </row>
    <row r="1766" spans="1:100" x14ac:dyDescent="0.25">
      <c r="A1766">
        <v>33486</v>
      </c>
      <c r="B1766" s="4" t="s">
        <v>443</v>
      </c>
      <c r="C1766" s="4" t="s">
        <v>171</v>
      </c>
      <c r="D1766" s="4" t="s">
        <v>172</v>
      </c>
      <c r="E1766" s="4" t="s">
        <v>196</v>
      </c>
      <c r="F1766">
        <v>1765</v>
      </c>
      <c r="CF1766">
        <v>1625</v>
      </c>
      <c r="CG1766">
        <v>1687.5</v>
      </c>
      <c r="CH1766">
        <v>1600</v>
      </c>
      <c r="CI1766">
        <v>1625</v>
      </c>
      <c r="CJ1766">
        <v>1772.5</v>
      </c>
      <c r="CK1766">
        <v>1772.5</v>
      </c>
      <c r="CL1766">
        <v>1600</v>
      </c>
      <c r="CM1766">
        <v>1540</v>
      </c>
      <c r="CN1766">
        <v>1580</v>
      </c>
      <c r="CO1766">
        <v>1750</v>
      </c>
      <c r="CP1766">
        <v>1650</v>
      </c>
      <c r="CQ1766">
        <v>1800</v>
      </c>
      <c r="CR1766">
        <v>1600</v>
      </c>
      <c r="CS1766">
        <v>1600</v>
      </c>
      <c r="CT1766">
        <v>1750</v>
      </c>
      <c r="CU1766">
        <v>1640</v>
      </c>
      <c r="CV1766">
        <v>1700</v>
      </c>
    </row>
    <row r="1767" spans="1:100" x14ac:dyDescent="0.25">
      <c r="A1767">
        <v>33606</v>
      </c>
      <c r="B1767" s="4" t="s">
        <v>260</v>
      </c>
      <c r="C1767" s="4" t="s">
        <v>171</v>
      </c>
      <c r="D1767" s="4" t="s">
        <v>260</v>
      </c>
      <c r="E1767" s="4" t="s">
        <v>261</v>
      </c>
      <c r="F1767">
        <v>1766</v>
      </c>
      <c r="U1767">
        <v>1925</v>
      </c>
      <c r="V1767">
        <v>1677.5</v>
      </c>
      <c r="W1767">
        <v>1551</v>
      </c>
      <c r="X1767">
        <v>1573</v>
      </c>
      <c r="Y1767">
        <v>1625.5</v>
      </c>
      <c r="Z1767">
        <v>1583</v>
      </c>
      <c r="AA1767">
        <v>1545</v>
      </c>
      <c r="AB1767">
        <v>1538</v>
      </c>
      <c r="AC1767">
        <v>1488.5</v>
      </c>
      <c r="AD1767">
        <v>1436</v>
      </c>
      <c r="AE1767">
        <v>1578.5</v>
      </c>
      <c r="AF1767">
        <v>1546</v>
      </c>
      <c r="AG1767">
        <v>1545</v>
      </c>
      <c r="AH1767">
        <v>1503</v>
      </c>
      <c r="AI1767">
        <v>1448</v>
      </c>
      <c r="AJ1767">
        <v>1441</v>
      </c>
      <c r="AK1767">
        <v>1448.5</v>
      </c>
      <c r="AL1767">
        <v>1500</v>
      </c>
      <c r="AM1767">
        <v>1605</v>
      </c>
      <c r="AN1767">
        <v>1633</v>
      </c>
      <c r="AO1767">
        <v>1550</v>
      </c>
      <c r="AP1767">
        <v>1550</v>
      </c>
      <c r="AQ1767">
        <v>1612.5</v>
      </c>
      <c r="AR1767">
        <v>1490</v>
      </c>
      <c r="AS1767">
        <v>1400</v>
      </c>
      <c r="AT1767">
        <v>1500</v>
      </c>
      <c r="AU1767">
        <v>1500</v>
      </c>
      <c r="AV1767">
        <v>1500</v>
      </c>
      <c r="AW1767">
        <v>1500</v>
      </c>
      <c r="AX1767">
        <v>1517.5</v>
      </c>
      <c r="AY1767">
        <v>1637</v>
      </c>
      <c r="AZ1767">
        <v>1780</v>
      </c>
      <c r="BA1767">
        <v>2050</v>
      </c>
      <c r="BB1767">
        <v>1845</v>
      </c>
      <c r="BC1767">
        <v>1850</v>
      </c>
      <c r="BD1767">
        <v>1737.5</v>
      </c>
      <c r="BE1767">
        <v>1680</v>
      </c>
      <c r="BF1767">
        <v>1702.5</v>
      </c>
      <c r="BG1767">
        <v>1755</v>
      </c>
      <c r="BH1767">
        <v>1812.5</v>
      </c>
      <c r="BI1767">
        <v>2000</v>
      </c>
      <c r="BJ1767">
        <v>1975</v>
      </c>
      <c r="BK1767">
        <v>1975</v>
      </c>
      <c r="BL1767">
        <v>1975</v>
      </c>
      <c r="BM1767">
        <v>1995</v>
      </c>
      <c r="BN1767">
        <v>1752</v>
      </c>
      <c r="BO1767">
        <v>1716</v>
      </c>
      <c r="BP1767">
        <v>1633</v>
      </c>
      <c r="BQ1767">
        <v>1618.5</v>
      </c>
      <c r="BR1767">
        <v>1660</v>
      </c>
      <c r="BS1767">
        <v>1677.5</v>
      </c>
      <c r="BT1767">
        <v>1793</v>
      </c>
      <c r="BU1767">
        <v>1819.5</v>
      </c>
      <c r="BV1767">
        <v>1790.5</v>
      </c>
      <c r="BW1767">
        <v>1857.5</v>
      </c>
      <c r="BX1767">
        <v>1893</v>
      </c>
      <c r="BY1767">
        <v>1870</v>
      </c>
      <c r="BZ1767">
        <v>1842.5</v>
      </c>
      <c r="CA1767">
        <v>1795</v>
      </c>
      <c r="CB1767">
        <v>1780</v>
      </c>
      <c r="CC1767">
        <v>1750</v>
      </c>
      <c r="CD1767">
        <v>1915</v>
      </c>
      <c r="CE1767">
        <v>1747</v>
      </c>
      <c r="CF1767">
        <v>1700</v>
      </c>
      <c r="CG1767">
        <v>1795</v>
      </c>
      <c r="CH1767">
        <v>1744</v>
      </c>
      <c r="CI1767">
        <v>1870</v>
      </c>
      <c r="CJ1767">
        <v>1855</v>
      </c>
      <c r="CK1767">
        <v>1800</v>
      </c>
      <c r="CL1767">
        <v>1885</v>
      </c>
      <c r="CM1767">
        <v>1826.5</v>
      </c>
      <c r="CN1767">
        <v>1783</v>
      </c>
      <c r="CO1767">
        <v>1807.5</v>
      </c>
      <c r="CP1767">
        <v>1795</v>
      </c>
      <c r="CQ1767">
        <v>1806.5</v>
      </c>
      <c r="CR1767">
        <v>1807</v>
      </c>
      <c r="CS1767">
        <v>1850</v>
      </c>
      <c r="CT1767">
        <v>1954.5</v>
      </c>
      <c r="CU1767">
        <v>2000</v>
      </c>
      <c r="CV1767">
        <v>2060</v>
      </c>
    </row>
    <row r="1768" spans="1:100" x14ac:dyDescent="0.25">
      <c r="A1768">
        <v>23805</v>
      </c>
      <c r="B1768" s="4" t="s">
        <v>1221</v>
      </c>
      <c r="C1768" s="4" t="s">
        <v>175</v>
      </c>
      <c r="D1768" s="4" t="s">
        <v>209</v>
      </c>
      <c r="E1768" s="4" t="s">
        <v>1222</v>
      </c>
      <c r="F1768">
        <v>1767</v>
      </c>
      <c r="CH1768">
        <v>889</v>
      </c>
      <c r="CI1768">
        <v>985</v>
      </c>
      <c r="CJ1768">
        <v>922.5</v>
      </c>
      <c r="CK1768">
        <v>899</v>
      </c>
      <c r="CL1768">
        <v>984</v>
      </c>
      <c r="CM1768">
        <v>925</v>
      </c>
      <c r="CN1768">
        <v>1014.5</v>
      </c>
      <c r="CO1768">
        <v>1004</v>
      </c>
      <c r="CP1768">
        <v>994</v>
      </c>
      <c r="CQ1768">
        <v>1029</v>
      </c>
      <c r="CR1768">
        <v>914</v>
      </c>
      <c r="CS1768">
        <v>1011.5</v>
      </c>
      <c r="CT1768">
        <v>1019</v>
      </c>
      <c r="CU1768">
        <v>976.5</v>
      </c>
      <c r="CV1768">
        <v>939</v>
      </c>
    </row>
    <row r="1769" spans="1:100" x14ac:dyDescent="0.25">
      <c r="A1769">
        <v>66204</v>
      </c>
      <c r="B1769" s="4" t="s">
        <v>1067</v>
      </c>
      <c r="C1769" s="4" t="s">
        <v>591</v>
      </c>
      <c r="D1769" s="4" t="s">
        <v>651</v>
      </c>
      <c r="E1769" s="4" t="s">
        <v>910</v>
      </c>
      <c r="F1769">
        <v>1768</v>
      </c>
      <c r="CI1769">
        <v>981</v>
      </c>
      <c r="CJ1769">
        <v>943.5</v>
      </c>
      <c r="CK1769">
        <v>965</v>
      </c>
      <c r="CL1769">
        <v>971</v>
      </c>
      <c r="CM1769">
        <v>968</v>
      </c>
      <c r="CN1769">
        <v>970</v>
      </c>
      <c r="CO1769">
        <v>992</v>
      </c>
      <c r="CP1769">
        <v>950</v>
      </c>
      <c r="CQ1769">
        <v>967</v>
      </c>
      <c r="CR1769">
        <v>950</v>
      </c>
      <c r="CS1769">
        <v>968</v>
      </c>
      <c r="CT1769">
        <v>950</v>
      </c>
      <c r="CU1769">
        <v>964.5</v>
      </c>
      <c r="CV1769">
        <v>960</v>
      </c>
    </row>
    <row r="1770" spans="1:100" x14ac:dyDescent="0.25">
      <c r="A1770">
        <v>34234</v>
      </c>
      <c r="B1770" s="4" t="s">
        <v>799</v>
      </c>
      <c r="C1770" s="4" t="s">
        <v>171</v>
      </c>
      <c r="D1770" s="4" t="s">
        <v>583</v>
      </c>
      <c r="E1770" s="4" t="s">
        <v>799</v>
      </c>
      <c r="F1770">
        <v>1769</v>
      </c>
      <c r="CI1770">
        <v>1390</v>
      </c>
      <c r="CJ1770">
        <v>1299.5</v>
      </c>
      <c r="CK1770">
        <v>1325</v>
      </c>
      <c r="CL1770">
        <v>1350</v>
      </c>
      <c r="CM1770">
        <v>1375</v>
      </c>
      <c r="CN1770">
        <v>1400</v>
      </c>
      <c r="CO1770">
        <v>1300</v>
      </c>
      <c r="CP1770">
        <v>1345</v>
      </c>
      <c r="CQ1770">
        <v>1300</v>
      </c>
      <c r="CR1770">
        <v>1325</v>
      </c>
      <c r="CS1770">
        <v>1400</v>
      </c>
      <c r="CT1770">
        <v>1350</v>
      </c>
      <c r="CU1770">
        <v>1362.5</v>
      </c>
      <c r="CV1770">
        <v>1400</v>
      </c>
    </row>
    <row r="1771" spans="1:100" x14ac:dyDescent="0.25">
      <c r="A1771">
        <v>22302</v>
      </c>
      <c r="B1771" s="4" t="s">
        <v>324</v>
      </c>
      <c r="C1771" s="4" t="s">
        <v>175</v>
      </c>
      <c r="D1771" s="4" t="s">
        <v>142</v>
      </c>
      <c r="E1771" s="4" t="s">
        <v>325</v>
      </c>
      <c r="F1771">
        <v>1770</v>
      </c>
      <c r="CE1771">
        <v>1978</v>
      </c>
      <c r="CF1771">
        <v>1915</v>
      </c>
      <c r="CG1771">
        <v>1970</v>
      </c>
      <c r="CH1771">
        <v>1975</v>
      </c>
      <c r="CI1771">
        <v>2189</v>
      </c>
      <c r="CJ1771">
        <v>2189</v>
      </c>
      <c r="CK1771">
        <v>2165</v>
      </c>
      <c r="CL1771">
        <v>2183.5</v>
      </c>
      <c r="CM1771">
        <v>2105</v>
      </c>
      <c r="CN1771">
        <v>2197.5</v>
      </c>
      <c r="CO1771">
        <v>2127.5</v>
      </c>
      <c r="CP1771">
        <v>2121</v>
      </c>
      <c r="CQ1771">
        <v>2112</v>
      </c>
      <c r="CR1771">
        <v>1983</v>
      </c>
      <c r="CS1771">
        <v>1997.5</v>
      </c>
      <c r="CT1771">
        <v>2005.5</v>
      </c>
      <c r="CU1771">
        <v>2042.5</v>
      </c>
      <c r="CV1771">
        <v>2067</v>
      </c>
    </row>
    <row r="1772" spans="1:100" x14ac:dyDescent="0.25">
      <c r="A1772">
        <v>6605</v>
      </c>
      <c r="B1772" s="4" t="s">
        <v>752</v>
      </c>
      <c r="C1772" s="4" t="s">
        <v>222</v>
      </c>
      <c r="D1772" s="4" t="s">
        <v>265</v>
      </c>
      <c r="E1772" s="4" t="s">
        <v>234</v>
      </c>
      <c r="F1772">
        <v>1771</v>
      </c>
      <c r="CE1772">
        <v>1250</v>
      </c>
      <c r="CF1772">
        <v>1300</v>
      </c>
      <c r="CG1772">
        <v>1300</v>
      </c>
      <c r="CH1772">
        <v>1300</v>
      </c>
      <c r="CI1772">
        <v>1400</v>
      </c>
      <c r="CJ1772">
        <v>1450</v>
      </c>
      <c r="CK1772">
        <v>1325</v>
      </c>
      <c r="CL1772">
        <v>1300</v>
      </c>
      <c r="CM1772">
        <v>1325</v>
      </c>
      <c r="CN1772">
        <v>1250</v>
      </c>
      <c r="CO1772">
        <v>1250</v>
      </c>
      <c r="CP1772">
        <v>1150</v>
      </c>
      <c r="CQ1772">
        <v>1200</v>
      </c>
      <c r="CR1772">
        <v>1250</v>
      </c>
      <c r="CS1772">
        <v>1250</v>
      </c>
      <c r="CT1772">
        <v>1300</v>
      </c>
      <c r="CU1772">
        <v>1250</v>
      </c>
      <c r="CV1772">
        <v>1250</v>
      </c>
    </row>
    <row r="1773" spans="1:100" x14ac:dyDescent="0.25">
      <c r="A1773">
        <v>99502</v>
      </c>
      <c r="B1773" s="4" t="s">
        <v>847</v>
      </c>
      <c r="C1773" s="4" t="s">
        <v>848</v>
      </c>
      <c r="D1773" s="4" t="s">
        <v>847</v>
      </c>
      <c r="E1773" s="4" t="s">
        <v>847</v>
      </c>
      <c r="F1773">
        <v>1772</v>
      </c>
      <c r="CE1773">
        <v>1150</v>
      </c>
      <c r="CF1773">
        <v>1197.5</v>
      </c>
      <c r="CG1773">
        <v>1200</v>
      </c>
      <c r="CH1773">
        <v>1200</v>
      </c>
      <c r="CI1773">
        <v>1225</v>
      </c>
      <c r="CJ1773">
        <v>1267.5</v>
      </c>
      <c r="CK1773">
        <v>1197.5</v>
      </c>
      <c r="CL1773">
        <v>1200</v>
      </c>
      <c r="CM1773">
        <v>1250</v>
      </c>
      <c r="CN1773">
        <v>1250</v>
      </c>
      <c r="CO1773">
        <v>1250</v>
      </c>
      <c r="CP1773">
        <v>1250</v>
      </c>
      <c r="CQ1773">
        <v>1250</v>
      </c>
      <c r="CR1773">
        <v>1225</v>
      </c>
      <c r="CS1773">
        <v>1237.5</v>
      </c>
      <c r="CT1773">
        <v>1225</v>
      </c>
      <c r="CU1773">
        <v>1200</v>
      </c>
      <c r="CV1773">
        <v>1224.5</v>
      </c>
    </row>
    <row r="1774" spans="1:100" x14ac:dyDescent="0.25">
      <c r="A1774">
        <v>80215</v>
      </c>
      <c r="B1774" s="4" t="s">
        <v>187</v>
      </c>
      <c r="C1774" s="4" t="s">
        <v>231</v>
      </c>
      <c r="D1774" s="4" t="s">
        <v>232</v>
      </c>
      <c r="E1774" s="4" t="s">
        <v>357</v>
      </c>
      <c r="F1774">
        <v>1773</v>
      </c>
      <c r="CF1774">
        <v>1300</v>
      </c>
      <c r="CG1774">
        <v>1445</v>
      </c>
      <c r="CH1774">
        <v>1500</v>
      </c>
      <c r="CI1774">
        <v>1500</v>
      </c>
      <c r="CJ1774">
        <v>1495</v>
      </c>
      <c r="CK1774">
        <v>1500</v>
      </c>
      <c r="CL1774">
        <v>1372.5</v>
      </c>
      <c r="CM1774">
        <v>1416.5</v>
      </c>
      <c r="CN1774">
        <v>1275</v>
      </c>
      <c r="CO1774">
        <v>1425</v>
      </c>
      <c r="CP1774">
        <v>1450</v>
      </c>
      <c r="CQ1774">
        <v>1497.5</v>
      </c>
      <c r="CR1774">
        <v>1450</v>
      </c>
      <c r="CS1774">
        <v>1500</v>
      </c>
      <c r="CT1774">
        <v>1518</v>
      </c>
      <c r="CU1774">
        <v>1500</v>
      </c>
      <c r="CV1774">
        <v>1500</v>
      </c>
    </row>
    <row r="1775" spans="1:100" x14ac:dyDescent="0.25">
      <c r="A1775">
        <v>92118</v>
      </c>
      <c r="B1775" s="4" t="s">
        <v>1223</v>
      </c>
      <c r="C1775" s="4" t="s">
        <v>117</v>
      </c>
      <c r="D1775" s="4" t="s">
        <v>217</v>
      </c>
      <c r="E1775" s="4" t="s">
        <v>217</v>
      </c>
      <c r="F1775">
        <v>1773</v>
      </c>
      <c r="CF1775">
        <v>3425</v>
      </c>
      <c r="CG1775">
        <v>3200</v>
      </c>
      <c r="CH1775">
        <v>3400</v>
      </c>
      <c r="CI1775">
        <v>3800</v>
      </c>
      <c r="CJ1775">
        <v>4000</v>
      </c>
      <c r="CK1775">
        <v>3900</v>
      </c>
      <c r="CL1775">
        <v>3600</v>
      </c>
      <c r="CM1775">
        <v>3500</v>
      </c>
      <c r="CN1775">
        <v>3800</v>
      </c>
      <c r="CO1775">
        <v>3800</v>
      </c>
      <c r="CP1775">
        <v>4000</v>
      </c>
      <c r="CQ1775">
        <v>4500</v>
      </c>
      <c r="CR1775">
        <v>4100</v>
      </c>
      <c r="CS1775">
        <v>3800</v>
      </c>
      <c r="CT1775">
        <v>4050</v>
      </c>
      <c r="CU1775">
        <v>4500</v>
      </c>
      <c r="CV1775">
        <v>4500</v>
      </c>
    </row>
    <row r="1776" spans="1:100" x14ac:dyDescent="0.25">
      <c r="A1776">
        <v>78751</v>
      </c>
      <c r="B1776" s="4" t="s">
        <v>127</v>
      </c>
      <c r="C1776" s="4" t="s">
        <v>108</v>
      </c>
      <c r="D1776" s="4" t="s">
        <v>127</v>
      </c>
      <c r="E1776" s="4" t="s">
        <v>128</v>
      </c>
      <c r="F1776">
        <v>1775</v>
      </c>
      <c r="CF1776">
        <v>1595</v>
      </c>
      <c r="CG1776">
        <v>1425</v>
      </c>
      <c r="CH1776">
        <v>1580</v>
      </c>
      <c r="CI1776">
        <v>1595</v>
      </c>
      <c r="CJ1776">
        <v>1450</v>
      </c>
      <c r="CK1776">
        <v>1550</v>
      </c>
      <c r="CL1776">
        <v>1495</v>
      </c>
      <c r="CM1776">
        <v>1400</v>
      </c>
      <c r="CN1776">
        <v>1495</v>
      </c>
      <c r="CO1776">
        <v>1500</v>
      </c>
      <c r="CP1776">
        <v>1603</v>
      </c>
      <c r="CQ1776">
        <v>1777</v>
      </c>
      <c r="CR1776">
        <v>1595</v>
      </c>
      <c r="CS1776">
        <v>1643.5</v>
      </c>
      <c r="CT1776">
        <v>1699</v>
      </c>
      <c r="CU1776">
        <v>1633</v>
      </c>
      <c r="CV1776">
        <v>1646</v>
      </c>
    </row>
    <row r="1777" spans="1:100" x14ac:dyDescent="0.25">
      <c r="A1777">
        <v>2048</v>
      </c>
      <c r="B1777" s="4" t="s">
        <v>1224</v>
      </c>
      <c r="C1777" s="4" t="s">
        <v>199</v>
      </c>
      <c r="D1777" s="4" t="s">
        <v>674</v>
      </c>
      <c r="E1777" s="4" t="s">
        <v>221</v>
      </c>
      <c r="F1777">
        <v>1776</v>
      </c>
      <c r="CJ1777">
        <v>1605</v>
      </c>
      <c r="CK1777">
        <v>1600</v>
      </c>
      <c r="CL1777">
        <v>1590</v>
      </c>
      <c r="CM1777">
        <v>1620</v>
      </c>
      <c r="CN1777">
        <v>1635</v>
      </c>
      <c r="CO1777">
        <v>1625</v>
      </c>
      <c r="CP1777">
        <v>1645</v>
      </c>
      <c r="CQ1777">
        <v>1580</v>
      </c>
      <c r="CR1777">
        <v>1665</v>
      </c>
      <c r="CS1777">
        <v>1640</v>
      </c>
      <c r="CT1777">
        <v>1600</v>
      </c>
      <c r="CU1777">
        <v>1600</v>
      </c>
      <c r="CV1777">
        <v>1710</v>
      </c>
    </row>
    <row r="1778" spans="1:100" x14ac:dyDescent="0.25">
      <c r="A1778">
        <v>80124</v>
      </c>
      <c r="B1778" s="4" t="s">
        <v>1225</v>
      </c>
      <c r="C1778" s="4" t="s">
        <v>231</v>
      </c>
      <c r="D1778" s="4" t="s">
        <v>232</v>
      </c>
      <c r="E1778" s="4" t="s">
        <v>233</v>
      </c>
      <c r="F1778">
        <v>1777</v>
      </c>
      <c r="CE1778">
        <v>1757</v>
      </c>
      <c r="CF1778">
        <v>1777.5</v>
      </c>
      <c r="CG1778">
        <v>1699</v>
      </c>
      <c r="CH1778">
        <v>1887.5</v>
      </c>
      <c r="CI1778">
        <v>1889</v>
      </c>
      <c r="CJ1778">
        <v>1935</v>
      </c>
      <c r="CK1778">
        <v>1875</v>
      </c>
      <c r="CL1778">
        <v>1910</v>
      </c>
      <c r="CM1778">
        <v>1799</v>
      </c>
      <c r="CN1778">
        <v>1735</v>
      </c>
      <c r="CO1778">
        <v>1730</v>
      </c>
      <c r="CP1778">
        <v>1760</v>
      </c>
      <c r="CQ1778">
        <v>1750</v>
      </c>
      <c r="CR1778">
        <v>1783</v>
      </c>
      <c r="CS1778">
        <v>1809.5</v>
      </c>
      <c r="CT1778">
        <v>1803.5</v>
      </c>
      <c r="CU1778">
        <v>1780</v>
      </c>
      <c r="CV1778">
        <v>1800</v>
      </c>
    </row>
    <row r="1779" spans="1:100" x14ac:dyDescent="0.25">
      <c r="A1779">
        <v>91202</v>
      </c>
      <c r="B1779" s="4" t="s">
        <v>1015</v>
      </c>
      <c r="C1779" s="4" t="s">
        <v>117</v>
      </c>
      <c r="D1779" s="4" t="s">
        <v>124</v>
      </c>
      <c r="E1779" s="4" t="s">
        <v>125</v>
      </c>
      <c r="F1779">
        <v>1778</v>
      </c>
      <c r="CE1779">
        <v>2537.5</v>
      </c>
      <c r="CF1779">
        <v>2414.5</v>
      </c>
      <c r="CG1779">
        <v>2395</v>
      </c>
      <c r="CH1779">
        <v>2315</v>
      </c>
      <c r="CI1779">
        <v>2330</v>
      </c>
      <c r="CJ1779">
        <v>2300</v>
      </c>
      <c r="CK1779">
        <v>2315</v>
      </c>
      <c r="CL1779">
        <v>2400</v>
      </c>
      <c r="CM1779">
        <v>2322.5</v>
      </c>
      <c r="CN1779">
        <v>2330</v>
      </c>
      <c r="CO1779">
        <v>2499</v>
      </c>
      <c r="CP1779">
        <v>2500</v>
      </c>
      <c r="CQ1779">
        <v>2372.5</v>
      </c>
      <c r="CR1779">
        <v>2400</v>
      </c>
      <c r="CS1779">
        <v>2395</v>
      </c>
      <c r="CT1779">
        <v>2295</v>
      </c>
      <c r="CU1779">
        <v>2340</v>
      </c>
      <c r="CV1779">
        <v>2484</v>
      </c>
    </row>
    <row r="1780" spans="1:100" x14ac:dyDescent="0.25">
      <c r="A1780">
        <v>75082</v>
      </c>
      <c r="B1780" s="4" t="s">
        <v>589</v>
      </c>
      <c r="C1780" s="4" t="s">
        <v>108</v>
      </c>
      <c r="D1780" s="4" t="s">
        <v>109</v>
      </c>
      <c r="E1780" s="4" t="s">
        <v>160</v>
      </c>
      <c r="F1780">
        <v>1779</v>
      </c>
      <c r="CK1780">
        <v>1883</v>
      </c>
      <c r="CL1780">
        <v>1908</v>
      </c>
      <c r="CM1780">
        <v>1885.5</v>
      </c>
      <c r="CN1780">
        <v>1888.5</v>
      </c>
      <c r="CO1780">
        <v>1910</v>
      </c>
      <c r="CP1780">
        <v>1866</v>
      </c>
      <c r="CQ1780">
        <v>1861</v>
      </c>
      <c r="CR1780">
        <v>1690</v>
      </c>
      <c r="CS1780">
        <v>1655</v>
      </c>
      <c r="CT1780">
        <v>1760</v>
      </c>
      <c r="CU1780">
        <v>1814</v>
      </c>
      <c r="CV1780">
        <v>1800</v>
      </c>
    </row>
    <row r="1781" spans="1:100" x14ac:dyDescent="0.25">
      <c r="A1781">
        <v>22311</v>
      </c>
      <c r="B1781" s="4" t="s">
        <v>324</v>
      </c>
      <c r="C1781" s="4" t="s">
        <v>175</v>
      </c>
      <c r="D1781" s="4" t="s">
        <v>142</v>
      </c>
      <c r="E1781" s="4" t="s">
        <v>325</v>
      </c>
      <c r="F1781">
        <v>1780</v>
      </c>
      <c r="CE1781">
        <v>1490</v>
      </c>
      <c r="CF1781">
        <v>1710</v>
      </c>
      <c r="CG1781">
        <v>1716</v>
      </c>
      <c r="CH1781">
        <v>1707.5</v>
      </c>
      <c r="CI1781">
        <v>1622</v>
      </c>
      <c r="CJ1781">
        <v>1625</v>
      </c>
      <c r="CK1781">
        <v>1642</v>
      </c>
      <c r="CL1781">
        <v>1635</v>
      </c>
      <c r="CM1781">
        <v>1595.5</v>
      </c>
      <c r="CN1781">
        <v>1496</v>
      </c>
      <c r="CO1781">
        <v>1510</v>
      </c>
      <c r="CP1781">
        <v>1560</v>
      </c>
      <c r="CQ1781">
        <v>1615</v>
      </c>
      <c r="CR1781">
        <v>1545</v>
      </c>
      <c r="CS1781">
        <v>1645.5</v>
      </c>
      <c r="CT1781">
        <v>1581.5</v>
      </c>
      <c r="CU1781">
        <v>1650</v>
      </c>
      <c r="CV1781">
        <v>1735</v>
      </c>
    </row>
    <row r="1782" spans="1:100" x14ac:dyDescent="0.25">
      <c r="A1782">
        <v>22209</v>
      </c>
      <c r="B1782" s="4" t="s">
        <v>392</v>
      </c>
      <c r="C1782" s="4" t="s">
        <v>175</v>
      </c>
      <c r="D1782" s="4" t="s">
        <v>142</v>
      </c>
      <c r="E1782" s="4" t="s">
        <v>392</v>
      </c>
      <c r="F1782">
        <v>1781</v>
      </c>
      <c r="CG1782">
        <v>3295</v>
      </c>
      <c r="CH1782">
        <v>3435.5</v>
      </c>
      <c r="CI1782">
        <v>3370</v>
      </c>
      <c r="CJ1782">
        <v>3380</v>
      </c>
      <c r="CK1782">
        <v>3400</v>
      </c>
      <c r="CL1782">
        <v>3395</v>
      </c>
      <c r="CM1782">
        <v>3175</v>
      </c>
      <c r="CN1782">
        <v>2980</v>
      </c>
      <c r="CO1782">
        <v>3295</v>
      </c>
      <c r="CP1782">
        <v>2800</v>
      </c>
      <c r="CQ1782">
        <v>2774.5</v>
      </c>
      <c r="CR1782">
        <v>2850</v>
      </c>
      <c r="CS1782">
        <v>2835</v>
      </c>
      <c r="CT1782">
        <v>2866</v>
      </c>
      <c r="CU1782">
        <v>2802</v>
      </c>
      <c r="CV1782">
        <v>2995</v>
      </c>
    </row>
    <row r="1783" spans="1:100" x14ac:dyDescent="0.25">
      <c r="A1783">
        <v>33154</v>
      </c>
      <c r="B1783" s="4" t="s">
        <v>1226</v>
      </c>
      <c r="C1783" s="4" t="s">
        <v>171</v>
      </c>
      <c r="D1783" s="4" t="s">
        <v>172</v>
      </c>
      <c r="E1783" s="4" t="s">
        <v>173</v>
      </c>
      <c r="F1783">
        <v>1782</v>
      </c>
      <c r="G1783">
        <v>3000</v>
      </c>
      <c r="H1783">
        <v>2800</v>
      </c>
      <c r="I1783">
        <v>2600</v>
      </c>
      <c r="J1783">
        <v>2800</v>
      </c>
      <c r="K1783">
        <v>2500</v>
      </c>
      <c r="L1783">
        <v>2500</v>
      </c>
      <c r="M1783">
        <v>2400</v>
      </c>
      <c r="N1783">
        <v>2400</v>
      </c>
      <c r="O1783">
        <v>2425</v>
      </c>
      <c r="P1783">
        <v>2400</v>
      </c>
      <c r="Q1783">
        <v>2272.5</v>
      </c>
      <c r="R1783">
        <v>2400</v>
      </c>
      <c r="S1783">
        <v>2400</v>
      </c>
      <c r="T1783">
        <v>2500</v>
      </c>
      <c r="U1783">
        <v>2500</v>
      </c>
      <c r="V1783">
        <v>2500</v>
      </c>
      <c r="W1783">
        <v>2500</v>
      </c>
      <c r="X1783">
        <v>2500</v>
      </c>
      <c r="Y1783">
        <v>2500</v>
      </c>
      <c r="Z1783">
        <v>2650</v>
      </c>
      <c r="AA1783">
        <v>2700</v>
      </c>
      <c r="AB1783">
        <v>2600</v>
      </c>
      <c r="AC1783">
        <v>2600</v>
      </c>
      <c r="AD1783">
        <v>2575</v>
      </c>
      <c r="AE1783">
        <v>2800</v>
      </c>
      <c r="AF1783">
        <v>2800</v>
      </c>
      <c r="AG1783">
        <v>2800</v>
      </c>
      <c r="AH1783">
        <v>2700</v>
      </c>
      <c r="AI1783">
        <v>2700</v>
      </c>
      <c r="AJ1783">
        <v>2800</v>
      </c>
      <c r="AK1783">
        <v>2775</v>
      </c>
      <c r="AL1783">
        <v>2600</v>
      </c>
      <c r="AM1783">
        <v>2600</v>
      </c>
      <c r="AN1783">
        <v>2775</v>
      </c>
      <c r="AO1783">
        <v>2825</v>
      </c>
      <c r="AP1783">
        <v>2800</v>
      </c>
      <c r="AQ1783">
        <v>2800</v>
      </c>
      <c r="AR1783">
        <v>2750</v>
      </c>
      <c r="AS1783">
        <v>2900</v>
      </c>
      <c r="AT1783">
        <v>2775</v>
      </c>
      <c r="AU1783">
        <v>2800</v>
      </c>
      <c r="AV1783">
        <v>2800</v>
      </c>
      <c r="AW1783">
        <v>2800</v>
      </c>
      <c r="AX1783">
        <v>2750</v>
      </c>
      <c r="AY1783">
        <v>2800</v>
      </c>
      <c r="AZ1783">
        <v>2625</v>
      </c>
      <c r="BA1783">
        <v>2600</v>
      </c>
      <c r="BB1783">
        <v>2725</v>
      </c>
      <c r="BC1783">
        <v>2687.5</v>
      </c>
      <c r="BD1783">
        <v>2650</v>
      </c>
      <c r="BE1783">
        <v>2900</v>
      </c>
      <c r="BF1783">
        <v>2800</v>
      </c>
      <c r="BG1783">
        <v>2800</v>
      </c>
      <c r="BH1783">
        <v>3000</v>
      </c>
      <c r="BI1783">
        <v>3000</v>
      </c>
      <c r="BJ1783">
        <v>3000</v>
      </c>
      <c r="BK1783">
        <v>3000</v>
      </c>
      <c r="BL1783">
        <v>3100</v>
      </c>
      <c r="BM1783">
        <v>3300</v>
      </c>
      <c r="BN1783">
        <v>3170</v>
      </c>
      <c r="BO1783">
        <v>2972.5</v>
      </c>
      <c r="BP1783">
        <v>3200</v>
      </c>
      <c r="BQ1783">
        <v>2825</v>
      </c>
      <c r="BR1783">
        <v>2895</v>
      </c>
      <c r="BS1783">
        <v>3200</v>
      </c>
      <c r="BT1783">
        <v>3200</v>
      </c>
      <c r="BU1783">
        <v>3000</v>
      </c>
      <c r="BV1783">
        <v>3300</v>
      </c>
      <c r="BW1783">
        <v>2950</v>
      </c>
      <c r="BX1783">
        <v>3200</v>
      </c>
      <c r="BY1783">
        <v>2850</v>
      </c>
      <c r="BZ1783">
        <v>3200</v>
      </c>
      <c r="CA1783">
        <v>3000</v>
      </c>
      <c r="CB1783">
        <v>2800</v>
      </c>
      <c r="CC1783">
        <v>3000</v>
      </c>
      <c r="CD1783">
        <v>2850</v>
      </c>
      <c r="CE1783">
        <v>2800</v>
      </c>
      <c r="CF1783">
        <v>2800</v>
      </c>
      <c r="CG1783">
        <v>2900</v>
      </c>
      <c r="CH1783">
        <v>2925</v>
      </c>
      <c r="CI1783">
        <v>3000</v>
      </c>
      <c r="CJ1783">
        <v>3000</v>
      </c>
      <c r="CK1783">
        <v>2995</v>
      </c>
      <c r="CL1783">
        <v>3099.5</v>
      </c>
      <c r="CM1783">
        <v>3000</v>
      </c>
      <c r="CN1783">
        <v>2995</v>
      </c>
      <c r="CO1783">
        <v>2999</v>
      </c>
      <c r="CP1783">
        <v>3000</v>
      </c>
      <c r="CQ1783">
        <v>2900</v>
      </c>
      <c r="CR1783">
        <v>2950</v>
      </c>
      <c r="CS1783">
        <v>2800</v>
      </c>
      <c r="CT1783">
        <v>2950</v>
      </c>
      <c r="CU1783">
        <v>3000</v>
      </c>
      <c r="CV1783">
        <v>3000</v>
      </c>
    </row>
    <row r="1784" spans="1:100" x14ac:dyDescent="0.25">
      <c r="A1784">
        <v>80023</v>
      </c>
      <c r="B1784" s="4" t="s">
        <v>563</v>
      </c>
      <c r="C1784" s="4" t="s">
        <v>231</v>
      </c>
      <c r="D1784" s="4" t="s">
        <v>232</v>
      </c>
      <c r="E1784" s="4" t="s">
        <v>563</v>
      </c>
      <c r="F1784">
        <v>1782</v>
      </c>
      <c r="CG1784">
        <v>1645</v>
      </c>
      <c r="CH1784">
        <v>1661</v>
      </c>
      <c r="CI1784">
        <v>1647</v>
      </c>
      <c r="CJ1784">
        <v>1700</v>
      </c>
      <c r="CK1784">
        <v>1660</v>
      </c>
      <c r="CL1784">
        <v>1711</v>
      </c>
      <c r="CM1784">
        <v>1695</v>
      </c>
      <c r="CN1784">
        <v>1750</v>
      </c>
      <c r="CO1784">
        <v>1682</v>
      </c>
      <c r="CP1784">
        <v>1647</v>
      </c>
      <c r="CQ1784">
        <v>1556</v>
      </c>
      <c r="CR1784">
        <v>1542.5</v>
      </c>
      <c r="CS1784">
        <v>1646</v>
      </c>
      <c r="CT1784">
        <v>1675</v>
      </c>
      <c r="CU1784">
        <v>1754</v>
      </c>
      <c r="CV1784">
        <v>1693</v>
      </c>
    </row>
    <row r="1785" spans="1:100" x14ac:dyDescent="0.25">
      <c r="A1785">
        <v>21204</v>
      </c>
      <c r="B1785" s="4" t="s">
        <v>1227</v>
      </c>
      <c r="C1785" s="4" t="s">
        <v>168</v>
      </c>
      <c r="D1785" s="4" t="s">
        <v>169</v>
      </c>
      <c r="E1785" s="4" t="s">
        <v>169</v>
      </c>
      <c r="F1785">
        <v>1784</v>
      </c>
      <c r="CE1785">
        <v>1689.5</v>
      </c>
      <c r="CF1785">
        <v>1691</v>
      </c>
      <c r="CG1785">
        <v>1679.5</v>
      </c>
      <c r="CH1785">
        <v>1693</v>
      </c>
      <c r="CI1785">
        <v>1440</v>
      </c>
      <c r="CJ1785">
        <v>1400</v>
      </c>
      <c r="CK1785">
        <v>1425</v>
      </c>
      <c r="CL1785">
        <v>1457</v>
      </c>
      <c r="CM1785">
        <v>1597</v>
      </c>
      <c r="CN1785">
        <v>1630</v>
      </c>
      <c r="CO1785">
        <v>1638.5</v>
      </c>
      <c r="CP1785">
        <v>1542</v>
      </c>
      <c r="CQ1785">
        <v>1515</v>
      </c>
      <c r="CR1785">
        <v>1450</v>
      </c>
      <c r="CS1785">
        <v>1478</v>
      </c>
      <c r="CT1785">
        <v>1475</v>
      </c>
      <c r="CU1785">
        <v>1509</v>
      </c>
      <c r="CV1785">
        <v>1460.5</v>
      </c>
    </row>
    <row r="1786" spans="1:100" x14ac:dyDescent="0.25">
      <c r="A1786">
        <v>78735</v>
      </c>
      <c r="B1786" s="4" t="s">
        <v>127</v>
      </c>
      <c r="C1786" s="4" t="s">
        <v>108</v>
      </c>
      <c r="D1786" s="4" t="s">
        <v>127</v>
      </c>
      <c r="E1786" s="4" t="s">
        <v>128</v>
      </c>
      <c r="F1786">
        <v>1785</v>
      </c>
      <c r="CC1786">
        <v>1473.5</v>
      </c>
      <c r="CD1786">
        <v>1517.5</v>
      </c>
      <c r="CE1786">
        <v>1506</v>
      </c>
      <c r="CF1786">
        <v>1456</v>
      </c>
      <c r="CG1786">
        <v>1534</v>
      </c>
      <c r="CH1786">
        <v>1532</v>
      </c>
      <c r="CI1786">
        <v>1608</v>
      </c>
      <c r="CJ1786">
        <v>1623.5</v>
      </c>
      <c r="CK1786">
        <v>1608</v>
      </c>
      <c r="CL1786">
        <v>1509</v>
      </c>
      <c r="CM1786">
        <v>1560.5</v>
      </c>
      <c r="CN1786">
        <v>1519</v>
      </c>
      <c r="CO1786">
        <v>1466</v>
      </c>
      <c r="CP1786">
        <v>1499</v>
      </c>
      <c r="CQ1786">
        <v>1499</v>
      </c>
      <c r="CR1786">
        <v>1599</v>
      </c>
      <c r="CS1786">
        <v>1492</v>
      </c>
      <c r="CT1786">
        <v>1489</v>
      </c>
      <c r="CU1786">
        <v>1599</v>
      </c>
      <c r="CV1786">
        <v>1688</v>
      </c>
    </row>
    <row r="1787" spans="1:100" x14ac:dyDescent="0.25">
      <c r="A1787">
        <v>11360</v>
      </c>
      <c r="B1787" s="4" t="s">
        <v>101</v>
      </c>
      <c r="C1787" s="4" t="s">
        <v>102</v>
      </c>
      <c r="D1787" s="4" t="s">
        <v>101</v>
      </c>
      <c r="E1787" s="4" t="s">
        <v>119</v>
      </c>
      <c r="F1787">
        <v>1786</v>
      </c>
      <c r="CF1787">
        <v>2500</v>
      </c>
      <c r="CG1787">
        <v>2549</v>
      </c>
      <c r="CH1787">
        <v>2500</v>
      </c>
      <c r="CI1787">
        <v>2549.5</v>
      </c>
      <c r="CJ1787">
        <v>2549</v>
      </c>
      <c r="CK1787">
        <v>2550</v>
      </c>
      <c r="CL1787">
        <v>2500</v>
      </c>
      <c r="CM1787">
        <v>2400</v>
      </c>
      <c r="CN1787">
        <v>2400</v>
      </c>
      <c r="CO1787">
        <v>2500</v>
      </c>
      <c r="CP1787">
        <v>2525</v>
      </c>
      <c r="CQ1787">
        <v>2497.5</v>
      </c>
      <c r="CR1787">
        <v>2400</v>
      </c>
      <c r="CS1787">
        <v>2450</v>
      </c>
      <c r="CT1787">
        <v>2400</v>
      </c>
      <c r="CU1787">
        <v>2400</v>
      </c>
      <c r="CV1787">
        <v>2500</v>
      </c>
    </row>
    <row r="1788" spans="1:100" x14ac:dyDescent="0.25">
      <c r="A1788">
        <v>6488</v>
      </c>
      <c r="B1788" s="4" t="s">
        <v>1228</v>
      </c>
      <c r="C1788" s="4" t="s">
        <v>222</v>
      </c>
      <c r="D1788" s="4" t="s">
        <v>417</v>
      </c>
      <c r="E1788" s="4" t="s">
        <v>417</v>
      </c>
      <c r="F1788">
        <v>1787</v>
      </c>
      <c r="CF1788">
        <v>1400</v>
      </c>
      <c r="CG1788">
        <v>1400</v>
      </c>
      <c r="CH1788">
        <v>1400</v>
      </c>
      <c r="CI1788">
        <v>1462.5</v>
      </c>
      <c r="CJ1788">
        <v>1500</v>
      </c>
      <c r="CK1788">
        <v>1500</v>
      </c>
      <c r="CL1788">
        <v>1537.5</v>
      </c>
      <c r="CM1788">
        <v>1500</v>
      </c>
      <c r="CN1788">
        <v>1500</v>
      </c>
      <c r="CO1788">
        <v>1450</v>
      </c>
      <c r="CP1788">
        <v>1450</v>
      </c>
      <c r="CQ1788">
        <v>1450</v>
      </c>
      <c r="CR1788">
        <v>1400</v>
      </c>
      <c r="CS1788">
        <v>1400</v>
      </c>
      <c r="CT1788">
        <v>1425</v>
      </c>
      <c r="CU1788">
        <v>1500</v>
      </c>
      <c r="CV1788">
        <v>1500</v>
      </c>
    </row>
    <row r="1789" spans="1:100" x14ac:dyDescent="0.25">
      <c r="A1789">
        <v>50702</v>
      </c>
      <c r="B1789" s="4" t="s">
        <v>719</v>
      </c>
      <c r="C1789" s="4" t="s">
        <v>683</v>
      </c>
      <c r="D1789" s="4" t="s">
        <v>719</v>
      </c>
      <c r="E1789" s="4" t="s">
        <v>720</v>
      </c>
      <c r="F1789">
        <v>1788</v>
      </c>
      <c r="CI1789">
        <v>695</v>
      </c>
      <c r="CJ1789">
        <v>685</v>
      </c>
      <c r="CK1789">
        <v>650</v>
      </c>
      <c r="CL1789">
        <v>650</v>
      </c>
      <c r="CM1789">
        <v>650</v>
      </c>
      <c r="CN1789">
        <v>635</v>
      </c>
      <c r="CO1789">
        <v>625</v>
      </c>
      <c r="CP1789">
        <v>625</v>
      </c>
      <c r="CQ1789">
        <v>695</v>
      </c>
      <c r="CR1789">
        <v>650</v>
      </c>
      <c r="CS1789">
        <v>695</v>
      </c>
      <c r="CT1789">
        <v>725</v>
      </c>
      <c r="CU1789">
        <v>699</v>
      </c>
      <c r="CV1789">
        <v>625</v>
      </c>
    </row>
    <row r="1790" spans="1:100" x14ac:dyDescent="0.25">
      <c r="A1790">
        <v>64116</v>
      </c>
      <c r="B1790" s="4" t="s">
        <v>651</v>
      </c>
      <c r="C1790" s="4" t="s">
        <v>153</v>
      </c>
      <c r="D1790" s="4" t="s">
        <v>651</v>
      </c>
      <c r="E1790" s="4" t="s">
        <v>858</v>
      </c>
      <c r="F1790">
        <v>1789</v>
      </c>
      <c r="CF1790">
        <v>899</v>
      </c>
      <c r="CG1790">
        <v>862.5</v>
      </c>
      <c r="CH1790">
        <v>830</v>
      </c>
      <c r="CI1790">
        <v>810</v>
      </c>
      <c r="CJ1790">
        <v>887</v>
      </c>
      <c r="CK1790">
        <v>899</v>
      </c>
      <c r="CL1790">
        <v>904</v>
      </c>
      <c r="CM1790">
        <v>862.5</v>
      </c>
      <c r="CN1790">
        <v>899</v>
      </c>
      <c r="CO1790">
        <v>909</v>
      </c>
      <c r="CP1790">
        <v>909</v>
      </c>
      <c r="CQ1790">
        <v>935</v>
      </c>
      <c r="CR1790">
        <v>919</v>
      </c>
      <c r="CS1790">
        <v>900</v>
      </c>
      <c r="CT1790">
        <v>900</v>
      </c>
      <c r="CU1790">
        <v>919</v>
      </c>
      <c r="CV1790">
        <v>955</v>
      </c>
    </row>
    <row r="1791" spans="1:100" x14ac:dyDescent="0.25">
      <c r="A1791">
        <v>27518</v>
      </c>
      <c r="B1791" s="4" t="s">
        <v>442</v>
      </c>
      <c r="C1791" s="4" t="s">
        <v>134</v>
      </c>
      <c r="D1791" s="4" t="s">
        <v>282</v>
      </c>
      <c r="E1791" s="4" t="s">
        <v>283</v>
      </c>
      <c r="F1791">
        <v>1790</v>
      </c>
      <c r="CI1791">
        <v>1225</v>
      </c>
      <c r="CJ1791">
        <v>1200</v>
      </c>
      <c r="CK1791">
        <v>1235</v>
      </c>
      <c r="CL1791">
        <v>1197</v>
      </c>
      <c r="CM1791">
        <v>1145</v>
      </c>
      <c r="CN1791">
        <v>1161</v>
      </c>
      <c r="CO1791">
        <v>1175</v>
      </c>
      <c r="CP1791">
        <v>1166</v>
      </c>
      <c r="CQ1791">
        <v>1219</v>
      </c>
      <c r="CR1791">
        <v>1165</v>
      </c>
      <c r="CS1791">
        <v>1155</v>
      </c>
      <c r="CT1791">
        <v>1170.5</v>
      </c>
      <c r="CU1791">
        <v>1223.5</v>
      </c>
      <c r="CV1791">
        <v>1277</v>
      </c>
    </row>
    <row r="1792" spans="1:100" x14ac:dyDescent="0.25">
      <c r="A1792">
        <v>66202</v>
      </c>
      <c r="B1792" s="4" t="s">
        <v>1229</v>
      </c>
      <c r="C1792" s="4" t="s">
        <v>591</v>
      </c>
      <c r="D1792" s="4" t="s">
        <v>651</v>
      </c>
      <c r="E1792" s="4" t="s">
        <v>910</v>
      </c>
      <c r="F1792">
        <v>1791</v>
      </c>
      <c r="CG1792">
        <v>959</v>
      </c>
      <c r="CH1792">
        <v>959</v>
      </c>
      <c r="CI1792">
        <v>959</v>
      </c>
      <c r="CJ1792">
        <v>971</v>
      </c>
      <c r="CK1792">
        <v>1021</v>
      </c>
      <c r="CL1792">
        <v>1084.5</v>
      </c>
      <c r="CM1792">
        <v>962</v>
      </c>
      <c r="CN1792">
        <v>959</v>
      </c>
      <c r="CO1792">
        <v>959</v>
      </c>
      <c r="CP1792">
        <v>959</v>
      </c>
      <c r="CQ1792">
        <v>965</v>
      </c>
      <c r="CR1792">
        <v>963.5</v>
      </c>
      <c r="CS1792">
        <v>982</v>
      </c>
      <c r="CT1792">
        <v>1020.5</v>
      </c>
      <c r="CU1792">
        <v>1020</v>
      </c>
      <c r="CV1792">
        <v>1021</v>
      </c>
    </row>
    <row r="1793" spans="1:100" x14ac:dyDescent="0.25">
      <c r="A1793">
        <v>2122</v>
      </c>
      <c r="B1793" s="4" t="s">
        <v>200</v>
      </c>
      <c r="C1793" s="4" t="s">
        <v>199</v>
      </c>
      <c r="D1793" s="4" t="s">
        <v>200</v>
      </c>
      <c r="E1793" s="4" t="s">
        <v>465</v>
      </c>
      <c r="F1793">
        <v>1792</v>
      </c>
      <c r="CG1793">
        <v>2100</v>
      </c>
      <c r="CH1793">
        <v>2000</v>
      </c>
      <c r="CI1793">
        <v>2100</v>
      </c>
      <c r="CJ1793">
        <v>2100</v>
      </c>
      <c r="CK1793">
        <v>2250</v>
      </c>
      <c r="CL1793">
        <v>2000</v>
      </c>
      <c r="CM1793">
        <v>1972.5</v>
      </c>
      <c r="CN1793">
        <v>2000</v>
      </c>
      <c r="CO1793">
        <v>1905</v>
      </c>
      <c r="CP1793">
        <v>1950</v>
      </c>
      <c r="CQ1793">
        <v>2000</v>
      </c>
      <c r="CR1793">
        <v>1950</v>
      </c>
      <c r="CS1793">
        <v>1995</v>
      </c>
      <c r="CT1793">
        <v>2000</v>
      </c>
      <c r="CU1793">
        <v>2065</v>
      </c>
      <c r="CV1793">
        <v>2125</v>
      </c>
    </row>
    <row r="1794" spans="1:100" x14ac:dyDescent="0.25">
      <c r="A1794">
        <v>37216</v>
      </c>
      <c r="B1794" s="4" t="s">
        <v>120</v>
      </c>
      <c r="C1794" s="4" t="s">
        <v>121</v>
      </c>
      <c r="D1794" s="4" t="s">
        <v>120</v>
      </c>
      <c r="E1794" s="4" t="s">
        <v>122</v>
      </c>
      <c r="F1794">
        <v>1793</v>
      </c>
      <c r="CG1794">
        <v>1400</v>
      </c>
      <c r="CH1794">
        <v>1400</v>
      </c>
      <c r="CI1794">
        <v>1255</v>
      </c>
      <c r="CJ1794">
        <v>1450</v>
      </c>
      <c r="CK1794">
        <v>1500</v>
      </c>
      <c r="CL1794">
        <v>1460</v>
      </c>
      <c r="CM1794">
        <v>1350</v>
      </c>
      <c r="CN1794">
        <v>1310</v>
      </c>
      <c r="CO1794">
        <v>1225</v>
      </c>
      <c r="CP1794">
        <v>1372.5</v>
      </c>
      <c r="CQ1794">
        <v>1423.5</v>
      </c>
      <c r="CR1794">
        <v>1495</v>
      </c>
      <c r="CS1794">
        <v>1255</v>
      </c>
      <c r="CT1794">
        <v>1325</v>
      </c>
      <c r="CU1794">
        <v>1372.5</v>
      </c>
      <c r="CV1794">
        <v>1450</v>
      </c>
    </row>
    <row r="1795" spans="1:100" x14ac:dyDescent="0.25">
      <c r="A1795">
        <v>20005</v>
      </c>
      <c r="B1795" s="4" t="s">
        <v>142</v>
      </c>
      <c r="C1795" s="4" t="s">
        <v>143</v>
      </c>
      <c r="D1795" s="4" t="s">
        <v>142</v>
      </c>
      <c r="E1795" s="4" t="s">
        <v>144</v>
      </c>
      <c r="F1795">
        <v>1794</v>
      </c>
      <c r="CE1795">
        <v>3400</v>
      </c>
      <c r="CF1795">
        <v>3520</v>
      </c>
      <c r="CG1795">
        <v>3500</v>
      </c>
      <c r="CH1795">
        <v>3620</v>
      </c>
      <c r="CI1795">
        <v>3600</v>
      </c>
      <c r="CJ1795">
        <v>3466.5</v>
      </c>
      <c r="CK1795">
        <v>3446</v>
      </c>
      <c r="CL1795">
        <v>3450</v>
      </c>
      <c r="CM1795">
        <v>3450</v>
      </c>
      <c r="CN1795">
        <v>3400</v>
      </c>
      <c r="CO1795">
        <v>3400</v>
      </c>
      <c r="CP1795">
        <v>3300</v>
      </c>
      <c r="CQ1795">
        <v>3254.5</v>
      </c>
      <c r="CR1795">
        <v>3342.5</v>
      </c>
      <c r="CS1795">
        <v>3446</v>
      </c>
      <c r="CT1795">
        <v>3500</v>
      </c>
      <c r="CU1795">
        <v>3495</v>
      </c>
      <c r="CV1795">
        <v>3544.5</v>
      </c>
    </row>
    <row r="1796" spans="1:100" x14ac:dyDescent="0.25">
      <c r="A1796">
        <v>94085</v>
      </c>
      <c r="B1796" s="4" t="s">
        <v>456</v>
      </c>
      <c r="C1796" s="4" t="s">
        <v>117</v>
      </c>
      <c r="D1796" s="4" t="s">
        <v>315</v>
      </c>
      <c r="E1796" s="4" t="s">
        <v>316</v>
      </c>
      <c r="F1796">
        <v>1795</v>
      </c>
      <c r="CA1796">
        <v>2917.5</v>
      </c>
      <c r="CB1796">
        <v>2930</v>
      </c>
      <c r="CC1796">
        <v>2866.5</v>
      </c>
      <c r="CD1796">
        <v>2995</v>
      </c>
      <c r="CE1796">
        <v>3115</v>
      </c>
      <c r="CF1796">
        <v>2950</v>
      </c>
      <c r="CG1796">
        <v>2998.5</v>
      </c>
      <c r="CH1796">
        <v>3325</v>
      </c>
      <c r="CI1796">
        <v>3412.5</v>
      </c>
      <c r="CJ1796">
        <v>3500</v>
      </c>
      <c r="CK1796">
        <v>3401.5</v>
      </c>
      <c r="CL1796">
        <v>3177.5</v>
      </c>
      <c r="CM1796">
        <v>3038.5</v>
      </c>
      <c r="CN1796">
        <v>3135</v>
      </c>
      <c r="CO1796">
        <v>3068</v>
      </c>
      <c r="CP1796">
        <v>3028</v>
      </c>
      <c r="CQ1796">
        <v>3100</v>
      </c>
      <c r="CR1796">
        <v>3386</v>
      </c>
      <c r="CS1796">
        <v>3393</v>
      </c>
      <c r="CT1796">
        <v>3575</v>
      </c>
      <c r="CU1796">
        <v>3634</v>
      </c>
      <c r="CV1796">
        <v>3641</v>
      </c>
    </row>
    <row r="1797" spans="1:100" x14ac:dyDescent="0.25">
      <c r="A1797">
        <v>1720</v>
      </c>
      <c r="B1797" s="4" t="s">
        <v>1230</v>
      </c>
      <c r="C1797" s="4" t="s">
        <v>199</v>
      </c>
      <c r="D1797" s="4" t="s">
        <v>200</v>
      </c>
      <c r="E1797" s="4" t="s">
        <v>259</v>
      </c>
      <c r="F1797">
        <v>1796</v>
      </c>
      <c r="CE1797">
        <v>1500</v>
      </c>
      <c r="CF1797">
        <v>1487.5</v>
      </c>
      <c r="CG1797">
        <v>1500</v>
      </c>
      <c r="CH1797">
        <v>1500</v>
      </c>
      <c r="CI1797">
        <v>1600</v>
      </c>
      <c r="CJ1797">
        <v>1600</v>
      </c>
      <c r="CK1797">
        <v>1600</v>
      </c>
      <c r="CL1797">
        <v>1500</v>
      </c>
      <c r="CM1797">
        <v>1625</v>
      </c>
      <c r="CN1797">
        <v>1695</v>
      </c>
      <c r="CO1797">
        <v>1575</v>
      </c>
      <c r="CP1797">
        <v>1695</v>
      </c>
      <c r="CQ1797">
        <v>1695</v>
      </c>
      <c r="CR1797">
        <v>1695</v>
      </c>
      <c r="CS1797">
        <v>1692.5</v>
      </c>
      <c r="CT1797">
        <v>1550</v>
      </c>
      <c r="CU1797">
        <v>1600</v>
      </c>
      <c r="CV1797">
        <v>1600</v>
      </c>
    </row>
    <row r="1798" spans="1:100" x14ac:dyDescent="0.25">
      <c r="A1798">
        <v>7040</v>
      </c>
      <c r="B1798" s="4" t="s">
        <v>1231</v>
      </c>
      <c r="C1798" s="4" t="s">
        <v>165</v>
      </c>
      <c r="D1798" s="4" t="s">
        <v>101</v>
      </c>
      <c r="E1798" s="4" t="s">
        <v>419</v>
      </c>
      <c r="F1798">
        <v>1797</v>
      </c>
      <c r="CI1798">
        <v>2247.5</v>
      </c>
      <c r="CJ1798">
        <v>2247.5</v>
      </c>
      <c r="CK1798">
        <v>2175</v>
      </c>
      <c r="CL1798">
        <v>2365</v>
      </c>
      <c r="CM1798">
        <v>2317.5</v>
      </c>
      <c r="CN1798">
        <v>2400</v>
      </c>
      <c r="CO1798">
        <v>2425</v>
      </c>
      <c r="CP1798">
        <v>2400</v>
      </c>
      <c r="CQ1798">
        <v>2425</v>
      </c>
      <c r="CR1798">
        <v>2450</v>
      </c>
      <c r="CS1798">
        <v>2450</v>
      </c>
      <c r="CT1798">
        <v>2450</v>
      </c>
      <c r="CU1798">
        <v>2375</v>
      </c>
      <c r="CV1798">
        <v>2350</v>
      </c>
    </row>
    <row r="1799" spans="1:100" x14ac:dyDescent="0.25">
      <c r="A1799">
        <v>92832</v>
      </c>
      <c r="B1799" s="4" t="s">
        <v>812</v>
      </c>
      <c r="C1799" s="4" t="s">
        <v>117</v>
      </c>
      <c r="D1799" s="4" t="s">
        <v>124</v>
      </c>
      <c r="E1799" s="4" t="s">
        <v>257</v>
      </c>
      <c r="F1799">
        <v>1798</v>
      </c>
      <c r="CF1799">
        <v>2385</v>
      </c>
      <c r="CG1799">
        <v>2360</v>
      </c>
      <c r="CH1799">
        <v>2420</v>
      </c>
      <c r="CI1799">
        <v>2420</v>
      </c>
      <c r="CJ1799">
        <v>2387.5</v>
      </c>
      <c r="CK1799">
        <v>2317.5</v>
      </c>
      <c r="CL1799">
        <v>2434.5</v>
      </c>
      <c r="CM1799">
        <v>2434</v>
      </c>
      <c r="CN1799">
        <v>2340</v>
      </c>
      <c r="CO1799">
        <v>2456</v>
      </c>
      <c r="CP1799">
        <v>2477</v>
      </c>
      <c r="CQ1799">
        <v>2530</v>
      </c>
      <c r="CR1799">
        <v>2520.5</v>
      </c>
      <c r="CS1799">
        <v>2569</v>
      </c>
      <c r="CT1799">
        <v>2601</v>
      </c>
      <c r="CU1799">
        <v>2601</v>
      </c>
      <c r="CV1799">
        <v>2570</v>
      </c>
    </row>
    <row r="1800" spans="1:100" x14ac:dyDescent="0.25">
      <c r="A1800">
        <v>11418</v>
      </c>
      <c r="B1800" s="4" t="s">
        <v>101</v>
      </c>
      <c r="C1800" s="4" t="s">
        <v>102</v>
      </c>
      <c r="D1800" s="4" t="s">
        <v>101</v>
      </c>
      <c r="E1800" s="4" t="s">
        <v>119</v>
      </c>
      <c r="F1800">
        <v>1799</v>
      </c>
      <c r="CC1800">
        <v>1900</v>
      </c>
      <c r="CD1800">
        <v>1750</v>
      </c>
      <c r="CE1800">
        <v>1825</v>
      </c>
      <c r="CF1800">
        <v>1950</v>
      </c>
      <c r="CG1800">
        <v>1925</v>
      </c>
      <c r="CH1800">
        <v>2000</v>
      </c>
      <c r="CI1800">
        <v>1985</v>
      </c>
      <c r="CJ1800">
        <v>2012.5</v>
      </c>
      <c r="CK1800">
        <v>2100</v>
      </c>
      <c r="CL1800">
        <v>1900</v>
      </c>
      <c r="CM1800">
        <v>2000</v>
      </c>
      <c r="CN1800">
        <v>1900</v>
      </c>
      <c r="CO1800">
        <v>1997</v>
      </c>
      <c r="CP1800">
        <v>2000</v>
      </c>
      <c r="CQ1800">
        <v>1900</v>
      </c>
      <c r="CR1800">
        <v>2000</v>
      </c>
      <c r="CS1800">
        <v>2025</v>
      </c>
      <c r="CT1800">
        <v>2000</v>
      </c>
      <c r="CU1800">
        <v>2000</v>
      </c>
      <c r="CV1800">
        <v>2000</v>
      </c>
    </row>
    <row r="1801" spans="1:100" x14ac:dyDescent="0.25">
      <c r="A1801">
        <v>67211</v>
      </c>
      <c r="B1801" s="4" t="s">
        <v>590</v>
      </c>
      <c r="C1801" s="4" t="s">
        <v>591</v>
      </c>
      <c r="D1801" s="4" t="s">
        <v>590</v>
      </c>
      <c r="E1801" s="4" t="s">
        <v>592</v>
      </c>
      <c r="F1801">
        <v>1800</v>
      </c>
      <c r="CF1801">
        <v>602.5</v>
      </c>
      <c r="CG1801">
        <v>650</v>
      </c>
      <c r="CH1801">
        <v>620</v>
      </c>
      <c r="CI1801">
        <v>650</v>
      </c>
      <c r="CJ1801">
        <v>650</v>
      </c>
      <c r="CK1801">
        <v>650</v>
      </c>
      <c r="CL1801">
        <v>650</v>
      </c>
      <c r="CM1801">
        <v>650</v>
      </c>
      <c r="CN1801">
        <v>650</v>
      </c>
      <c r="CO1801">
        <v>649</v>
      </c>
      <c r="CP1801">
        <v>650</v>
      </c>
      <c r="CQ1801">
        <v>649.5</v>
      </c>
      <c r="CR1801">
        <v>625</v>
      </c>
      <c r="CS1801">
        <v>650</v>
      </c>
      <c r="CT1801">
        <v>649.5</v>
      </c>
      <c r="CU1801">
        <v>650</v>
      </c>
      <c r="CV1801">
        <v>695</v>
      </c>
    </row>
    <row r="1802" spans="1:100" x14ac:dyDescent="0.25">
      <c r="A1802">
        <v>80224</v>
      </c>
      <c r="B1802" s="4" t="s">
        <v>232</v>
      </c>
      <c r="C1802" s="4" t="s">
        <v>231</v>
      </c>
      <c r="D1802" s="4" t="s">
        <v>232</v>
      </c>
      <c r="E1802" s="4" t="s">
        <v>232</v>
      </c>
      <c r="F1802">
        <v>1801</v>
      </c>
      <c r="CF1802">
        <v>1325</v>
      </c>
      <c r="CG1802">
        <v>1371.5</v>
      </c>
      <c r="CH1802">
        <v>1500</v>
      </c>
      <c r="CI1802">
        <v>1273</v>
      </c>
      <c r="CJ1802">
        <v>1242.5</v>
      </c>
      <c r="CK1802">
        <v>1325</v>
      </c>
      <c r="CL1802">
        <v>1362.5</v>
      </c>
      <c r="CM1802">
        <v>1347.5</v>
      </c>
      <c r="CN1802">
        <v>1350</v>
      </c>
      <c r="CO1802">
        <v>1377.5</v>
      </c>
      <c r="CP1802">
        <v>1490</v>
      </c>
      <c r="CQ1802">
        <v>1400</v>
      </c>
      <c r="CR1802">
        <v>1550</v>
      </c>
      <c r="CS1802">
        <v>1400</v>
      </c>
      <c r="CT1802">
        <v>1535</v>
      </c>
      <c r="CU1802">
        <v>1550</v>
      </c>
      <c r="CV1802">
        <v>1535</v>
      </c>
    </row>
    <row r="1803" spans="1:100" x14ac:dyDescent="0.25">
      <c r="A1803">
        <v>78754</v>
      </c>
      <c r="B1803" s="4" t="s">
        <v>127</v>
      </c>
      <c r="C1803" s="4" t="s">
        <v>108</v>
      </c>
      <c r="D1803" s="4" t="s">
        <v>127</v>
      </c>
      <c r="E1803" s="4" t="s">
        <v>128</v>
      </c>
      <c r="F1803">
        <v>1802</v>
      </c>
      <c r="CE1803">
        <v>1350</v>
      </c>
      <c r="CF1803">
        <v>1310</v>
      </c>
      <c r="CG1803">
        <v>1349</v>
      </c>
      <c r="CH1803">
        <v>1347</v>
      </c>
      <c r="CI1803">
        <v>1355</v>
      </c>
      <c r="CJ1803">
        <v>1349</v>
      </c>
      <c r="CK1803">
        <v>1367</v>
      </c>
      <c r="CL1803">
        <v>1341.5</v>
      </c>
      <c r="CM1803">
        <v>1339</v>
      </c>
      <c r="CN1803">
        <v>1285</v>
      </c>
      <c r="CO1803">
        <v>1377</v>
      </c>
      <c r="CP1803">
        <v>1374.5</v>
      </c>
      <c r="CQ1803">
        <v>1339</v>
      </c>
      <c r="CR1803">
        <v>1339</v>
      </c>
      <c r="CS1803">
        <v>1339</v>
      </c>
      <c r="CT1803">
        <v>1339</v>
      </c>
      <c r="CU1803">
        <v>1313</v>
      </c>
      <c r="CV1803">
        <v>1350.5</v>
      </c>
    </row>
    <row r="1804" spans="1:100" x14ac:dyDescent="0.25">
      <c r="A1804">
        <v>19123</v>
      </c>
      <c r="B1804" s="4" t="s">
        <v>207</v>
      </c>
      <c r="C1804" s="4" t="s">
        <v>208</v>
      </c>
      <c r="D1804" s="4" t="s">
        <v>207</v>
      </c>
      <c r="E1804" s="4" t="s">
        <v>207</v>
      </c>
      <c r="F1804">
        <v>1803</v>
      </c>
      <c r="Q1804">
        <v>1600</v>
      </c>
      <c r="R1804">
        <v>1650</v>
      </c>
      <c r="S1804">
        <v>1745</v>
      </c>
      <c r="T1804">
        <v>1850</v>
      </c>
      <c r="U1804">
        <v>1882.5</v>
      </c>
      <c r="V1804">
        <v>1875</v>
      </c>
      <c r="W1804">
        <v>1800</v>
      </c>
      <c r="X1804">
        <v>1870</v>
      </c>
      <c r="Y1804">
        <v>1769</v>
      </c>
      <c r="Z1804">
        <v>1950</v>
      </c>
      <c r="AA1804">
        <v>1900</v>
      </c>
      <c r="AB1804">
        <v>1900</v>
      </c>
      <c r="AC1804">
        <v>1900</v>
      </c>
      <c r="AD1804">
        <v>1850</v>
      </c>
      <c r="AE1804">
        <v>1850</v>
      </c>
      <c r="AF1804">
        <v>1875</v>
      </c>
      <c r="AG1804">
        <v>1900</v>
      </c>
      <c r="AH1804">
        <v>1850</v>
      </c>
      <c r="AI1804">
        <v>1850</v>
      </c>
      <c r="AJ1804">
        <v>1925</v>
      </c>
      <c r="AK1804">
        <v>1950</v>
      </c>
      <c r="AL1804">
        <v>1985</v>
      </c>
      <c r="AM1804">
        <v>1950</v>
      </c>
      <c r="AN1804">
        <v>1925</v>
      </c>
      <c r="AO1804">
        <v>1887.5</v>
      </c>
      <c r="AP1804">
        <v>1862.5</v>
      </c>
      <c r="AQ1804">
        <v>1862.5</v>
      </c>
      <c r="AR1804">
        <v>1850</v>
      </c>
      <c r="AS1804">
        <v>1850</v>
      </c>
      <c r="AT1804">
        <v>1800</v>
      </c>
      <c r="AU1804">
        <v>1600</v>
      </c>
      <c r="AV1804">
        <v>1600</v>
      </c>
      <c r="AW1804">
        <v>1600</v>
      </c>
      <c r="AX1804">
        <v>1600</v>
      </c>
      <c r="AY1804">
        <v>1795</v>
      </c>
      <c r="AZ1804">
        <v>1795</v>
      </c>
      <c r="BA1804">
        <v>1800</v>
      </c>
      <c r="BB1804">
        <v>1862.5</v>
      </c>
      <c r="BC1804">
        <v>1950</v>
      </c>
      <c r="BD1804">
        <v>1850</v>
      </c>
      <c r="BE1804">
        <v>1750</v>
      </c>
      <c r="BF1804">
        <v>1800</v>
      </c>
      <c r="BG1804">
        <v>1800</v>
      </c>
      <c r="BH1804">
        <v>1750</v>
      </c>
      <c r="BI1804">
        <v>1725</v>
      </c>
      <c r="BJ1804">
        <v>1750</v>
      </c>
      <c r="BK1804">
        <v>1650</v>
      </c>
      <c r="BL1804">
        <v>1690</v>
      </c>
      <c r="BM1804">
        <v>1800</v>
      </c>
      <c r="BN1804">
        <v>1872.5</v>
      </c>
      <c r="BO1804">
        <v>1850</v>
      </c>
      <c r="BP1804">
        <v>1810</v>
      </c>
      <c r="BQ1804">
        <v>1850</v>
      </c>
      <c r="BR1804">
        <v>1800</v>
      </c>
      <c r="BS1804">
        <v>1900</v>
      </c>
      <c r="BT1804">
        <v>1900</v>
      </c>
      <c r="BU1804">
        <v>1950</v>
      </c>
      <c r="BV1804">
        <v>1937.5</v>
      </c>
      <c r="BW1804">
        <v>2000</v>
      </c>
      <c r="BX1804">
        <v>2000</v>
      </c>
      <c r="BY1804">
        <v>2000</v>
      </c>
      <c r="BZ1804">
        <v>2050</v>
      </c>
      <c r="CA1804">
        <v>2000</v>
      </c>
      <c r="CB1804">
        <v>1850</v>
      </c>
      <c r="CC1804">
        <v>1950</v>
      </c>
      <c r="CD1804">
        <v>1850</v>
      </c>
      <c r="CE1804">
        <v>2050</v>
      </c>
      <c r="CF1804">
        <v>2000</v>
      </c>
      <c r="CG1804">
        <v>1950</v>
      </c>
      <c r="CH1804">
        <v>1850</v>
      </c>
      <c r="CI1804">
        <v>1800</v>
      </c>
      <c r="CJ1804">
        <v>1850</v>
      </c>
      <c r="CK1804">
        <v>1880</v>
      </c>
      <c r="CL1804">
        <v>1850</v>
      </c>
      <c r="CM1804">
        <v>1850</v>
      </c>
      <c r="CN1804">
        <v>1850</v>
      </c>
      <c r="CO1804">
        <v>1825</v>
      </c>
      <c r="CP1804">
        <v>1799</v>
      </c>
      <c r="CQ1804">
        <v>1800</v>
      </c>
      <c r="CR1804">
        <v>1900</v>
      </c>
      <c r="CS1804">
        <v>1950</v>
      </c>
      <c r="CT1804">
        <v>1899</v>
      </c>
      <c r="CU1804">
        <v>1950</v>
      </c>
      <c r="CV1804">
        <v>1950</v>
      </c>
    </row>
    <row r="1805" spans="1:100" x14ac:dyDescent="0.25">
      <c r="A1805">
        <v>52317</v>
      </c>
      <c r="B1805" s="4" t="s">
        <v>1232</v>
      </c>
      <c r="C1805" s="4" t="s">
        <v>683</v>
      </c>
      <c r="D1805" s="4" t="s">
        <v>909</v>
      </c>
      <c r="E1805" s="4" t="s">
        <v>910</v>
      </c>
      <c r="F1805">
        <v>1804</v>
      </c>
      <c r="CE1805">
        <v>937.5</v>
      </c>
      <c r="CF1805">
        <v>950</v>
      </c>
      <c r="CG1805">
        <v>950</v>
      </c>
      <c r="CH1805">
        <v>950</v>
      </c>
      <c r="CI1805">
        <v>925</v>
      </c>
      <c r="CJ1805">
        <v>925</v>
      </c>
      <c r="CK1805">
        <v>925</v>
      </c>
      <c r="CL1805">
        <v>922.5</v>
      </c>
      <c r="CM1805">
        <v>920</v>
      </c>
      <c r="CN1805">
        <v>950</v>
      </c>
      <c r="CO1805">
        <v>907.5</v>
      </c>
      <c r="CP1805">
        <v>950</v>
      </c>
      <c r="CQ1805">
        <v>950</v>
      </c>
      <c r="CR1805">
        <v>945</v>
      </c>
      <c r="CS1805">
        <v>955</v>
      </c>
      <c r="CT1805">
        <v>947.5</v>
      </c>
      <c r="CU1805">
        <v>950</v>
      </c>
      <c r="CV1805">
        <v>960</v>
      </c>
    </row>
    <row r="1806" spans="1:100" x14ac:dyDescent="0.25">
      <c r="A1806">
        <v>32311</v>
      </c>
      <c r="B1806" s="4" t="s">
        <v>449</v>
      </c>
      <c r="C1806" s="4" t="s">
        <v>171</v>
      </c>
      <c r="D1806" s="4" t="s">
        <v>449</v>
      </c>
      <c r="E1806" s="4" t="s">
        <v>450</v>
      </c>
      <c r="F1806">
        <v>1805</v>
      </c>
      <c r="CF1806">
        <v>1160</v>
      </c>
      <c r="CG1806">
        <v>1165</v>
      </c>
      <c r="CH1806">
        <v>1162.5</v>
      </c>
      <c r="CI1806">
        <v>1185</v>
      </c>
      <c r="CJ1806">
        <v>1160</v>
      </c>
      <c r="CK1806">
        <v>1250</v>
      </c>
      <c r="CL1806">
        <v>1269</v>
      </c>
      <c r="CM1806">
        <v>1350</v>
      </c>
      <c r="CN1806">
        <v>1250</v>
      </c>
      <c r="CO1806">
        <v>1245</v>
      </c>
      <c r="CP1806">
        <v>1245</v>
      </c>
      <c r="CQ1806">
        <v>1250</v>
      </c>
      <c r="CR1806">
        <v>1250</v>
      </c>
      <c r="CS1806">
        <v>1250</v>
      </c>
      <c r="CT1806">
        <v>1250</v>
      </c>
      <c r="CU1806">
        <v>1260</v>
      </c>
      <c r="CV1806">
        <v>1260</v>
      </c>
    </row>
    <row r="1807" spans="1:100" x14ac:dyDescent="0.25">
      <c r="A1807">
        <v>98104</v>
      </c>
      <c r="B1807" s="4" t="s">
        <v>181</v>
      </c>
      <c r="C1807" s="4" t="s">
        <v>180</v>
      </c>
      <c r="D1807" s="4" t="s">
        <v>181</v>
      </c>
      <c r="E1807" s="4" t="s">
        <v>182</v>
      </c>
      <c r="F1807">
        <v>1806</v>
      </c>
      <c r="CI1807">
        <v>2950</v>
      </c>
      <c r="CJ1807">
        <v>2950</v>
      </c>
      <c r="CK1807">
        <v>2957</v>
      </c>
      <c r="CL1807">
        <v>2815</v>
      </c>
      <c r="CM1807">
        <v>2750</v>
      </c>
      <c r="CN1807">
        <v>2862.5</v>
      </c>
      <c r="CO1807">
        <v>2730</v>
      </c>
      <c r="CP1807">
        <v>2675</v>
      </c>
      <c r="CQ1807">
        <v>2758</v>
      </c>
      <c r="CR1807">
        <v>2873</v>
      </c>
      <c r="CS1807">
        <v>2935</v>
      </c>
      <c r="CT1807">
        <v>2955</v>
      </c>
      <c r="CU1807">
        <v>2811.5</v>
      </c>
      <c r="CV1807">
        <v>2896.5</v>
      </c>
    </row>
    <row r="1808" spans="1:100" x14ac:dyDescent="0.25">
      <c r="A1808">
        <v>8536</v>
      </c>
      <c r="B1808" s="4" t="s">
        <v>1233</v>
      </c>
      <c r="C1808" s="4" t="s">
        <v>165</v>
      </c>
      <c r="D1808" s="4" t="s">
        <v>101</v>
      </c>
      <c r="E1808" s="4" t="s">
        <v>259</v>
      </c>
      <c r="F1808">
        <v>1807</v>
      </c>
      <c r="CE1808">
        <v>1600</v>
      </c>
      <c r="CF1808">
        <v>1580</v>
      </c>
      <c r="CG1808">
        <v>1565</v>
      </c>
      <c r="CH1808">
        <v>1600</v>
      </c>
      <c r="CI1808">
        <v>1662.5</v>
      </c>
      <c r="CJ1808">
        <v>1700</v>
      </c>
      <c r="CK1808">
        <v>1728</v>
      </c>
      <c r="CL1808">
        <v>1800</v>
      </c>
      <c r="CM1808">
        <v>1745</v>
      </c>
      <c r="CN1808">
        <v>1625</v>
      </c>
      <c r="CO1808">
        <v>1640</v>
      </c>
      <c r="CP1808">
        <v>1662.5</v>
      </c>
      <c r="CQ1808">
        <v>1750</v>
      </c>
      <c r="CR1808">
        <v>1770</v>
      </c>
      <c r="CS1808">
        <v>1795</v>
      </c>
      <c r="CT1808">
        <v>1770</v>
      </c>
      <c r="CU1808">
        <v>1770</v>
      </c>
      <c r="CV1808">
        <v>1775</v>
      </c>
    </row>
    <row r="1809" spans="1:100" x14ac:dyDescent="0.25">
      <c r="A1809">
        <v>34236</v>
      </c>
      <c r="B1809" s="4" t="s">
        <v>799</v>
      </c>
      <c r="C1809" s="4" t="s">
        <v>171</v>
      </c>
      <c r="D1809" s="4" t="s">
        <v>583</v>
      </c>
      <c r="E1809" s="4" t="s">
        <v>799</v>
      </c>
      <c r="F1809">
        <v>1808</v>
      </c>
      <c r="CE1809">
        <v>2500</v>
      </c>
      <c r="CF1809">
        <v>2500</v>
      </c>
      <c r="CG1809">
        <v>2500</v>
      </c>
      <c r="CH1809">
        <v>2600</v>
      </c>
      <c r="CI1809">
        <v>2500</v>
      </c>
      <c r="CJ1809">
        <v>2500</v>
      </c>
      <c r="CK1809">
        <v>2341</v>
      </c>
      <c r="CL1809">
        <v>2500</v>
      </c>
      <c r="CM1809">
        <v>2807.5</v>
      </c>
      <c r="CN1809">
        <v>2820</v>
      </c>
      <c r="CO1809">
        <v>2924</v>
      </c>
      <c r="CP1809">
        <v>2650</v>
      </c>
      <c r="CQ1809">
        <v>2759</v>
      </c>
      <c r="CR1809">
        <v>2768</v>
      </c>
      <c r="CS1809">
        <v>2798</v>
      </c>
      <c r="CT1809">
        <v>2793</v>
      </c>
      <c r="CU1809">
        <v>2481.5</v>
      </c>
      <c r="CV1809">
        <v>2475.5</v>
      </c>
    </row>
    <row r="1810" spans="1:100" x14ac:dyDescent="0.25">
      <c r="A1810">
        <v>6905</v>
      </c>
      <c r="B1810" s="4" t="s">
        <v>265</v>
      </c>
      <c r="C1810" s="4" t="s">
        <v>222</v>
      </c>
      <c r="D1810" s="4" t="s">
        <v>265</v>
      </c>
      <c r="E1810" s="4" t="s">
        <v>234</v>
      </c>
      <c r="F1810">
        <v>1809</v>
      </c>
      <c r="CJ1810">
        <v>2650</v>
      </c>
      <c r="CK1810">
        <v>2400</v>
      </c>
      <c r="CL1810">
        <v>2400</v>
      </c>
      <c r="CM1810">
        <v>2315</v>
      </c>
      <c r="CN1810">
        <v>2275</v>
      </c>
      <c r="CO1810">
        <v>2225</v>
      </c>
      <c r="CP1810">
        <v>2300</v>
      </c>
      <c r="CQ1810">
        <v>2300</v>
      </c>
      <c r="CR1810">
        <v>2315</v>
      </c>
      <c r="CS1810">
        <v>2332.5</v>
      </c>
      <c r="CT1810">
        <v>2432.5</v>
      </c>
      <c r="CU1810">
        <v>2427.5</v>
      </c>
      <c r="CV1810">
        <v>2407.5</v>
      </c>
    </row>
    <row r="1811" spans="1:100" x14ac:dyDescent="0.25">
      <c r="A1811">
        <v>23704</v>
      </c>
      <c r="B1811" s="4" t="s">
        <v>1234</v>
      </c>
      <c r="C1811" s="4" t="s">
        <v>175</v>
      </c>
      <c r="D1811" s="4" t="s">
        <v>174</v>
      </c>
      <c r="E1811" s="4" t="s">
        <v>1235</v>
      </c>
      <c r="F1811">
        <v>1810</v>
      </c>
      <c r="CE1811">
        <v>900</v>
      </c>
      <c r="CF1811">
        <v>985</v>
      </c>
      <c r="CG1811">
        <v>1000</v>
      </c>
      <c r="CH1811">
        <v>1124.5</v>
      </c>
      <c r="CI1811">
        <v>1150</v>
      </c>
      <c r="CJ1811">
        <v>1087.5</v>
      </c>
      <c r="CK1811">
        <v>1150</v>
      </c>
      <c r="CL1811">
        <v>1095</v>
      </c>
      <c r="CM1811">
        <v>1072.5</v>
      </c>
      <c r="CN1811">
        <v>1050</v>
      </c>
      <c r="CO1811">
        <v>995</v>
      </c>
      <c r="CP1811">
        <v>1025</v>
      </c>
      <c r="CQ1811">
        <v>1025</v>
      </c>
      <c r="CR1811">
        <v>1012.5</v>
      </c>
      <c r="CS1811">
        <v>1000</v>
      </c>
      <c r="CT1811">
        <v>999.5</v>
      </c>
      <c r="CU1811">
        <v>1100</v>
      </c>
      <c r="CV1811">
        <v>1062.5</v>
      </c>
    </row>
    <row r="1812" spans="1:100" x14ac:dyDescent="0.25">
      <c r="A1812">
        <v>19122</v>
      </c>
      <c r="B1812" s="4" t="s">
        <v>207</v>
      </c>
      <c r="C1812" s="4" t="s">
        <v>208</v>
      </c>
      <c r="D1812" s="4" t="s">
        <v>207</v>
      </c>
      <c r="E1812" s="4" t="s">
        <v>207</v>
      </c>
      <c r="F1812">
        <v>1811</v>
      </c>
      <c r="CE1812">
        <v>1575</v>
      </c>
      <c r="CF1812">
        <v>1395</v>
      </c>
      <c r="CG1812">
        <v>1500</v>
      </c>
      <c r="CH1812">
        <v>1500</v>
      </c>
      <c r="CI1812">
        <v>1625</v>
      </c>
      <c r="CJ1812">
        <v>1575</v>
      </c>
      <c r="CK1812">
        <v>1500</v>
      </c>
      <c r="CL1812">
        <v>1547.5</v>
      </c>
      <c r="CM1812">
        <v>1500</v>
      </c>
      <c r="CN1812">
        <v>1597.5</v>
      </c>
      <c r="CO1812">
        <v>1525</v>
      </c>
      <c r="CP1812">
        <v>1700</v>
      </c>
      <c r="CQ1812">
        <v>1700</v>
      </c>
      <c r="CR1812">
        <v>1635</v>
      </c>
      <c r="CS1812">
        <v>1750</v>
      </c>
      <c r="CT1812">
        <v>1800</v>
      </c>
      <c r="CU1812">
        <v>1750</v>
      </c>
      <c r="CV1812">
        <v>1750</v>
      </c>
    </row>
    <row r="1813" spans="1:100" x14ac:dyDescent="0.25">
      <c r="A1813">
        <v>61455</v>
      </c>
      <c r="B1813" s="4" t="s">
        <v>1236</v>
      </c>
      <c r="C1813" s="4" t="s">
        <v>105</v>
      </c>
      <c r="D1813" s="4" t="s">
        <v>1236</v>
      </c>
      <c r="E1813" s="4" t="s">
        <v>1237</v>
      </c>
      <c r="F1813">
        <v>1812</v>
      </c>
      <c r="CD1813">
        <v>630</v>
      </c>
      <c r="CE1813">
        <v>550</v>
      </c>
      <c r="CF1813">
        <v>600</v>
      </c>
      <c r="CG1813">
        <v>620</v>
      </c>
      <c r="CH1813">
        <v>625</v>
      </c>
      <c r="CI1813">
        <v>600</v>
      </c>
      <c r="CJ1813">
        <v>622.5</v>
      </c>
      <c r="CK1813">
        <v>650</v>
      </c>
      <c r="CL1813">
        <v>650</v>
      </c>
      <c r="CM1813">
        <v>630</v>
      </c>
      <c r="CN1813">
        <v>622.5</v>
      </c>
      <c r="CO1813">
        <v>620</v>
      </c>
      <c r="CP1813">
        <v>630</v>
      </c>
      <c r="CQ1813">
        <v>650</v>
      </c>
      <c r="CR1813">
        <v>650</v>
      </c>
      <c r="CS1813">
        <v>640</v>
      </c>
      <c r="CT1813">
        <v>600</v>
      </c>
      <c r="CU1813">
        <v>600</v>
      </c>
      <c r="CV1813">
        <v>600</v>
      </c>
    </row>
    <row r="1814" spans="1:100" x14ac:dyDescent="0.25">
      <c r="A1814">
        <v>34233</v>
      </c>
      <c r="B1814" s="4" t="s">
        <v>799</v>
      </c>
      <c r="C1814" s="4" t="s">
        <v>171</v>
      </c>
      <c r="D1814" s="4" t="s">
        <v>583</v>
      </c>
      <c r="E1814" s="4" t="s">
        <v>799</v>
      </c>
      <c r="F1814">
        <v>1813</v>
      </c>
      <c r="CE1814">
        <v>1524</v>
      </c>
      <c r="CF1814">
        <v>1495</v>
      </c>
      <c r="CG1814">
        <v>1493</v>
      </c>
      <c r="CH1814">
        <v>1410</v>
      </c>
      <c r="CI1814">
        <v>1543</v>
      </c>
      <c r="CJ1814">
        <v>1471</v>
      </c>
      <c r="CK1814">
        <v>1470</v>
      </c>
      <c r="CL1814">
        <v>1500</v>
      </c>
      <c r="CM1814">
        <v>1450</v>
      </c>
      <c r="CN1814">
        <v>1502</v>
      </c>
      <c r="CO1814">
        <v>1649</v>
      </c>
      <c r="CP1814">
        <v>1500</v>
      </c>
      <c r="CQ1814">
        <v>1600</v>
      </c>
      <c r="CR1814">
        <v>1765.5</v>
      </c>
      <c r="CS1814">
        <v>1645</v>
      </c>
      <c r="CT1814">
        <v>1582</v>
      </c>
      <c r="CU1814">
        <v>1528</v>
      </c>
      <c r="CV1814">
        <v>1455</v>
      </c>
    </row>
    <row r="1815" spans="1:100" x14ac:dyDescent="0.25">
      <c r="A1815">
        <v>34994</v>
      </c>
      <c r="B1815" s="4" t="s">
        <v>524</v>
      </c>
      <c r="C1815" s="4" t="s">
        <v>171</v>
      </c>
      <c r="D1815" s="4" t="s">
        <v>525</v>
      </c>
      <c r="E1815" s="4" t="s">
        <v>526</v>
      </c>
      <c r="F1815">
        <v>1814</v>
      </c>
      <c r="CE1815">
        <v>1280</v>
      </c>
      <c r="CF1815">
        <v>1260</v>
      </c>
      <c r="CG1815">
        <v>1300</v>
      </c>
      <c r="CH1815">
        <v>1300</v>
      </c>
      <c r="CI1815">
        <v>1300</v>
      </c>
      <c r="CJ1815">
        <v>1350</v>
      </c>
      <c r="CK1815">
        <v>1325</v>
      </c>
      <c r="CL1815">
        <v>1350</v>
      </c>
      <c r="CM1815">
        <v>1375</v>
      </c>
      <c r="CN1815">
        <v>1400</v>
      </c>
      <c r="CO1815">
        <v>1400</v>
      </c>
      <c r="CP1815">
        <v>1400</v>
      </c>
      <c r="CQ1815">
        <v>1400</v>
      </c>
      <c r="CR1815">
        <v>1400</v>
      </c>
      <c r="CS1815">
        <v>1400</v>
      </c>
      <c r="CT1815">
        <v>1400</v>
      </c>
      <c r="CU1815">
        <v>1425</v>
      </c>
      <c r="CV1815">
        <v>1400</v>
      </c>
    </row>
    <row r="1816" spans="1:100" x14ac:dyDescent="0.25">
      <c r="A1816">
        <v>92868</v>
      </c>
      <c r="B1816" s="4" t="s">
        <v>257</v>
      </c>
      <c r="C1816" s="4" t="s">
        <v>117</v>
      </c>
      <c r="D1816" s="4" t="s">
        <v>124</v>
      </c>
      <c r="E1816" s="4" t="s">
        <v>257</v>
      </c>
      <c r="F1816">
        <v>1815</v>
      </c>
      <c r="CE1816">
        <v>2170</v>
      </c>
      <c r="CF1816">
        <v>2231.5</v>
      </c>
      <c r="CG1816">
        <v>2397.5</v>
      </c>
      <c r="CH1816">
        <v>2375</v>
      </c>
      <c r="CI1816">
        <v>2390</v>
      </c>
      <c r="CJ1816">
        <v>2395</v>
      </c>
      <c r="CK1816">
        <v>2395</v>
      </c>
      <c r="CL1816">
        <v>2377.5</v>
      </c>
      <c r="CM1816">
        <v>2360</v>
      </c>
      <c r="CN1816">
        <v>2315</v>
      </c>
      <c r="CO1816">
        <v>2282.5</v>
      </c>
      <c r="CP1816">
        <v>2294</v>
      </c>
      <c r="CQ1816">
        <v>2375</v>
      </c>
      <c r="CR1816">
        <v>2366</v>
      </c>
      <c r="CS1816">
        <v>2341.5</v>
      </c>
      <c r="CT1816">
        <v>2354</v>
      </c>
      <c r="CU1816">
        <v>2477.5</v>
      </c>
      <c r="CV1816">
        <v>2445</v>
      </c>
    </row>
    <row r="1817" spans="1:100" x14ac:dyDescent="0.25">
      <c r="A1817">
        <v>75235</v>
      </c>
      <c r="B1817" s="4" t="s">
        <v>160</v>
      </c>
      <c r="C1817" s="4" t="s">
        <v>108</v>
      </c>
      <c r="D1817" s="4" t="s">
        <v>109</v>
      </c>
      <c r="E1817" s="4" t="s">
        <v>160</v>
      </c>
      <c r="F1817">
        <v>1816</v>
      </c>
      <c r="CE1817">
        <v>1631.5</v>
      </c>
      <c r="CF1817">
        <v>1756</v>
      </c>
      <c r="CG1817">
        <v>1742.5</v>
      </c>
      <c r="CH1817">
        <v>1741</v>
      </c>
      <c r="CI1817">
        <v>1780</v>
      </c>
      <c r="CJ1817">
        <v>1840</v>
      </c>
      <c r="CK1817">
        <v>1860</v>
      </c>
      <c r="CL1817">
        <v>1795</v>
      </c>
      <c r="CM1817">
        <v>1755</v>
      </c>
      <c r="CN1817">
        <v>1705</v>
      </c>
      <c r="CO1817">
        <v>1699</v>
      </c>
      <c r="CP1817">
        <v>1702</v>
      </c>
      <c r="CQ1817">
        <v>1667</v>
      </c>
      <c r="CR1817">
        <v>1667</v>
      </c>
      <c r="CS1817">
        <v>1690</v>
      </c>
      <c r="CT1817">
        <v>1693.5</v>
      </c>
      <c r="CU1817">
        <v>1869</v>
      </c>
      <c r="CV1817">
        <v>1834</v>
      </c>
    </row>
    <row r="1818" spans="1:100" x14ac:dyDescent="0.25">
      <c r="A1818">
        <v>95054</v>
      </c>
      <c r="B1818" s="4" t="s">
        <v>316</v>
      </c>
      <c r="C1818" s="4" t="s">
        <v>117</v>
      </c>
      <c r="D1818" s="4" t="s">
        <v>315</v>
      </c>
      <c r="E1818" s="4" t="s">
        <v>316</v>
      </c>
      <c r="F1818">
        <v>1817</v>
      </c>
      <c r="CH1818">
        <v>3123.5</v>
      </c>
      <c r="CI1818">
        <v>3100</v>
      </c>
      <c r="CJ1818">
        <v>3000</v>
      </c>
      <c r="CK1818">
        <v>3122</v>
      </c>
      <c r="CL1818">
        <v>2949</v>
      </c>
      <c r="CM1818">
        <v>2965</v>
      </c>
      <c r="CN1818">
        <v>2900</v>
      </c>
      <c r="CO1818">
        <v>2918</v>
      </c>
      <c r="CP1818">
        <v>2938</v>
      </c>
      <c r="CQ1818">
        <v>2996</v>
      </c>
      <c r="CR1818">
        <v>3148</v>
      </c>
      <c r="CS1818">
        <v>3096</v>
      </c>
      <c r="CT1818">
        <v>3459.5</v>
      </c>
      <c r="CU1818">
        <v>3190</v>
      </c>
      <c r="CV1818">
        <v>3301.5</v>
      </c>
    </row>
    <row r="1819" spans="1:100" x14ac:dyDescent="0.25">
      <c r="A1819">
        <v>89118</v>
      </c>
      <c r="B1819" s="4" t="s">
        <v>225</v>
      </c>
      <c r="C1819" s="4" t="s">
        <v>226</v>
      </c>
      <c r="D1819" s="4" t="s">
        <v>225</v>
      </c>
      <c r="E1819" s="4" t="s">
        <v>227</v>
      </c>
      <c r="F1819">
        <v>1818</v>
      </c>
      <c r="CC1819">
        <v>995</v>
      </c>
      <c r="CD1819">
        <v>935</v>
      </c>
      <c r="CE1819">
        <v>1000</v>
      </c>
      <c r="CF1819">
        <v>1010</v>
      </c>
      <c r="CG1819">
        <v>1010</v>
      </c>
      <c r="CH1819">
        <v>1000</v>
      </c>
      <c r="CI1819">
        <v>1010</v>
      </c>
      <c r="CJ1819">
        <v>1025</v>
      </c>
      <c r="CK1819">
        <v>1025</v>
      </c>
      <c r="CL1819">
        <v>1037.5</v>
      </c>
      <c r="CM1819">
        <v>1040</v>
      </c>
      <c r="CN1819">
        <v>1040</v>
      </c>
      <c r="CO1819">
        <v>1040</v>
      </c>
      <c r="CP1819">
        <v>1040</v>
      </c>
      <c r="CQ1819">
        <v>1049</v>
      </c>
      <c r="CR1819">
        <v>1049</v>
      </c>
      <c r="CS1819">
        <v>1050</v>
      </c>
      <c r="CT1819">
        <v>1025</v>
      </c>
      <c r="CU1819">
        <v>1025</v>
      </c>
      <c r="CV1819">
        <v>1049</v>
      </c>
    </row>
    <row r="1820" spans="1:100" x14ac:dyDescent="0.25">
      <c r="A1820">
        <v>20876</v>
      </c>
      <c r="B1820" s="4" t="s">
        <v>393</v>
      </c>
      <c r="C1820" s="4" t="s">
        <v>168</v>
      </c>
      <c r="D1820" s="4" t="s">
        <v>142</v>
      </c>
      <c r="E1820" s="4" t="s">
        <v>151</v>
      </c>
      <c r="F1820">
        <v>1819</v>
      </c>
      <c r="CG1820">
        <v>1599.5</v>
      </c>
      <c r="CH1820">
        <v>1604.5</v>
      </c>
      <c r="CI1820">
        <v>1629</v>
      </c>
      <c r="CJ1820">
        <v>1583</v>
      </c>
      <c r="CK1820">
        <v>1641</v>
      </c>
      <c r="CL1820">
        <v>1634</v>
      </c>
      <c r="CM1820">
        <v>1625</v>
      </c>
      <c r="CN1820">
        <v>1559</v>
      </c>
      <c r="CO1820">
        <v>1589.5</v>
      </c>
      <c r="CP1820">
        <v>1612.5</v>
      </c>
      <c r="CQ1820">
        <v>1616</v>
      </c>
      <c r="CR1820">
        <v>1623</v>
      </c>
      <c r="CS1820">
        <v>1642</v>
      </c>
      <c r="CT1820">
        <v>1604</v>
      </c>
      <c r="CU1820">
        <v>1646.5</v>
      </c>
      <c r="CV1820">
        <v>1616</v>
      </c>
    </row>
    <row r="1821" spans="1:100" x14ac:dyDescent="0.25">
      <c r="A1821">
        <v>20017</v>
      </c>
      <c r="B1821" s="4" t="s">
        <v>142</v>
      </c>
      <c r="C1821" s="4" t="s">
        <v>143</v>
      </c>
      <c r="D1821" s="4" t="s">
        <v>142</v>
      </c>
      <c r="E1821" s="4" t="s">
        <v>144</v>
      </c>
      <c r="F1821">
        <v>1820</v>
      </c>
      <c r="CF1821">
        <v>1894</v>
      </c>
      <c r="CG1821">
        <v>1899</v>
      </c>
      <c r="CH1821">
        <v>2000</v>
      </c>
      <c r="CI1821">
        <v>2069</v>
      </c>
      <c r="CJ1821">
        <v>1924.5</v>
      </c>
      <c r="CK1821">
        <v>2019</v>
      </c>
      <c r="CL1821">
        <v>2059</v>
      </c>
      <c r="CM1821">
        <v>1964.5</v>
      </c>
      <c r="CN1821">
        <v>1909</v>
      </c>
      <c r="CO1821">
        <v>1989</v>
      </c>
      <c r="CP1821">
        <v>1974</v>
      </c>
      <c r="CQ1821">
        <v>2105</v>
      </c>
      <c r="CR1821">
        <v>2160</v>
      </c>
      <c r="CS1821">
        <v>2245</v>
      </c>
      <c r="CT1821">
        <v>2125</v>
      </c>
      <c r="CU1821">
        <v>2155</v>
      </c>
      <c r="CV1821">
        <v>2456</v>
      </c>
    </row>
    <row r="1822" spans="1:100" x14ac:dyDescent="0.25">
      <c r="A1822">
        <v>2445</v>
      </c>
      <c r="B1822" s="4" t="s">
        <v>953</v>
      </c>
      <c r="C1822" s="4" t="s">
        <v>199</v>
      </c>
      <c r="D1822" s="4" t="s">
        <v>200</v>
      </c>
      <c r="E1822" s="4" t="s">
        <v>201</v>
      </c>
      <c r="F1822">
        <v>1821</v>
      </c>
      <c r="M1822">
        <v>1962.5</v>
      </c>
      <c r="N1822">
        <v>1995</v>
      </c>
      <c r="O1822">
        <v>1925</v>
      </c>
      <c r="P1822">
        <v>1925</v>
      </c>
      <c r="Q1822">
        <v>1950</v>
      </c>
      <c r="R1822">
        <v>2000</v>
      </c>
      <c r="S1822">
        <v>2100</v>
      </c>
      <c r="T1822">
        <v>2200</v>
      </c>
      <c r="U1822">
        <v>2200</v>
      </c>
      <c r="V1822">
        <v>2195</v>
      </c>
      <c r="W1822">
        <v>2137.5</v>
      </c>
      <c r="X1822">
        <v>2100</v>
      </c>
      <c r="Y1822">
        <v>2100</v>
      </c>
      <c r="Z1822">
        <v>2100</v>
      </c>
      <c r="AA1822">
        <v>2200</v>
      </c>
      <c r="AB1822">
        <v>2100</v>
      </c>
      <c r="AC1822">
        <v>2200</v>
      </c>
      <c r="AD1822">
        <v>2200</v>
      </c>
      <c r="AE1822">
        <v>2200</v>
      </c>
      <c r="AF1822">
        <v>2135</v>
      </c>
      <c r="AG1822">
        <v>2180</v>
      </c>
      <c r="AH1822">
        <v>2200</v>
      </c>
      <c r="AI1822">
        <v>2200</v>
      </c>
      <c r="AJ1822">
        <v>2200</v>
      </c>
      <c r="AK1822">
        <v>2250</v>
      </c>
      <c r="AL1822">
        <v>2295</v>
      </c>
      <c r="AM1822">
        <v>2300</v>
      </c>
      <c r="AN1822">
        <v>2300</v>
      </c>
      <c r="AO1822">
        <v>2300</v>
      </c>
      <c r="AP1822">
        <v>2300</v>
      </c>
      <c r="AQ1822">
        <v>2300</v>
      </c>
      <c r="AR1822">
        <v>2300</v>
      </c>
      <c r="AS1822">
        <v>2250</v>
      </c>
      <c r="AT1822">
        <v>2300</v>
      </c>
      <c r="AU1822">
        <v>2300</v>
      </c>
      <c r="AV1822">
        <v>2300</v>
      </c>
      <c r="AW1822">
        <v>2350</v>
      </c>
      <c r="AX1822">
        <v>2350</v>
      </c>
      <c r="AY1822">
        <v>2400</v>
      </c>
      <c r="AZ1822">
        <v>2400</v>
      </c>
      <c r="BA1822">
        <v>2400</v>
      </c>
      <c r="BB1822">
        <v>2372.5</v>
      </c>
      <c r="BC1822">
        <v>2350</v>
      </c>
      <c r="BD1822">
        <v>2350</v>
      </c>
      <c r="BE1822">
        <v>2400</v>
      </c>
      <c r="BF1822">
        <v>2400</v>
      </c>
      <c r="BG1822">
        <v>2400</v>
      </c>
      <c r="BH1822">
        <v>2300</v>
      </c>
      <c r="BI1822">
        <v>2375</v>
      </c>
      <c r="BJ1822">
        <v>2450</v>
      </c>
      <c r="BK1822">
        <v>2500</v>
      </c>
      <c r="BL1822">
        <v>2500</v>
      </c>
      <c r="BM1822">
        <v>2499</v>
      </c>
      <c r="BN1822">
        <v>2495</v>
      </c>
      <c r="BO1822">
        <v>2495</v>
      </c>
      <c r="BP1822">
        <v>2499</v>
      </c>
      <c r="BQ1822">
        <v>2500</v>
      </c>
      <c r="BR1822">
        <v>2500</v>
      </c>
      <c r="BS1822">
        <v>2500</v>
      </c>
      <c r="BT1822">
        <v>2500</v>
      </c>
      <c r="BU1822">
        <v>2500</v>
      </c>
      <c r="BV1822">
        <v>2500</v>
      </c>
      <c r="BW1822">
        <v>2550</v>
      </c>
      <c r="BX1822">
        <v>2550</v>
      </c>
      <c r="BY1822">
        <v>2500</v>
      </c>
      <c r="BZ1822">
        <v>2450</v>
      </c>
      <c r="CA1822">
        <v>2500</v>
      </c>
      <c r="CB1822">
        <v>2400</v>
      </c>
      <c r="CC1822">
        <v>2337.5</v>
      </c>
      <c r="CD1822">
        <v>2300</v>
      </c>
      <c r="CE1822">
        <v>2495</v>
      </c>
      <c r="CF1822">
        <v>2500</v>
      </c>
      <c r="CG1822">
        <v>2500</v>
      </c>
      <c r="CH1822">
        <v>2500</v>
      </c>
      <c r="CI1822">
        <v>2595</v>
      </c>
      <c r="CJ1822">
        <v>2650</v>
      </c>
      <c r="CK1822">
        <v>2600</v>
      </c>
      <c r="CL1822">
        <v>2550</v>
      </c>
      <c r="CM1822">
        <v>2500</v>
      </c>
      <c r="CN1822">
        <v>2475</v>
      </c>
      <c r="CO1822">
        <v>2475</v>
      </c>
      <c r="CP1822">
        <v>2590</v>
      </c>
      <c r="CQ1822">
        <v>2500</v>
      </c>
      <c r="CR1822">
        <v>2500</v>
      </c>
      <c r="CS1822">
        <v>2600</v>
      </c>
      <c r="CT1822">
        <v>2600</v>
      </c>
      <c r="CU1822">
        <v>2600</v>
      </c>
      <c r="CV1822">
        <v>2650</v>
      </c>
    </row>
    <row r="1823" spans="1:100" x14ac:dyDescent="0.25">
      <c r="A1823">
        <v>19061</v>
      </c>
      <c r="B1823" s="4" t="s">
        <v>1238</v>
      </c>
      <c r="C1823" s="4" t="s">
        <v>208</v>
      </c>
      <c r="D1823" s="4" t="s">
        <v>207</v>
      </c>
      <c r="E1823" s="4" t="s">
        <v>1058</v>
      </c>
      <c r="F1823">
        <v>1822</v>
      </c>
      <c r="CI1823">
        <v>1134</v>
      </c>
      <c r="CJ1823">
        <v>1195</v>
      </c>
      <c r="CK1823">
        <v>1195</v>
      </c>
      <c r="CL1823">
        <v>1245</v>
      </c>
      <c r="CM1823">
        <v>1280</v>
      </c>
      <c r="CN1823">
        <v>1140</v>
      </c>
      <c r="CO1823">
        <v>1125</v>
      </c>
      <c r="CP1823">
        <v>1142.5</v>
      </c>
      <c r="CQ1823">
        <v>1050</v>
      </c>
      <c r="CR1823">
        <v>1140</v>
      </c>
      <c r="CS1823">
        <v>1146</v>
      </c>
      <c r="CT1823">
        <v>1201.5</v>
      </c>
      <c r="CU1823">
        <v>1305</v>
      </c>
      <c r="CV1823">
        <v>1215</v>
      </c>
    </row>
    <row r="1824" spans="1:100" x14ac:dyDescent="0.25">
      <c r="A1824">
        <v>80238</v>
      </c>
      <c r="B1824" s="4" t="s">
        <v>232</v>
      </c>
      <c r="C1824" s="4" t="s">
        <v>231</v>
      </c>
      <c r="D1824" s="4" t="s">
        <v>232</v>
      </c>
      <c r="E1824" s="4" t="s">
        <v>232</v>
      </c>
      <c r="F1824">
        <v>1823</v>
      </c>
      <c r="CE1824">
        <v>1972</v>
      </c>
      <c r="CF1824">
        <v>1856</v>
      </c>
      <c r="CG1824">
        <v>1894.5</v>
      </c>
      <c r="CH1824">
        <v>1882.5</v>
      </c>
      <c r="CI1824">
        <v>1897</v>
      </c>
      <c r="CJ1824">
        <v>1989</v>
      </c>
      <c r="CK1824">
        <v>2205</v>
      </c>
      <c r="CL1824">
        <v>2182.5</v>
      </c>
      <c r="CM1824">
        <v>2150</v>
      </c>
      <c r="CN1824">
        <v>2091</v>
      </c>
      <c r="CO1824">
        <v>2140</v>
      </c>
      <c r="CP1824">
        <v>2092.5</v>
      </c>
      <c r="CQ1824">
        <v>2175</v>
      </c>
      <c r="CR1824">
        <v>2195</v>
      </c>
      <c r="CS1824">
        <v>2175</v>
      </c>
      <c r="CT1824">
        <v>2195</v>
      </c>
      <c r="CU1824">
        <v>2197.5</v>
      </c>
      <c r="CV1824">
        <v>2195</v>
      </c>
    </row>
    <row r="1825" spans="1:100" x14ac:dyDescent="0.25">
      <c r="A1825">
        <v>33609</v>
      </c>
      <c r="B1825" s="4" t="s">
        <v>260</v>
      </c>
      <c r="C1825" s="4" t="s">
        <v>171</v>
      </c>
      <c r="D1825" s="4" t="s">
        <v>260</v>
      </c>
      <c r="E1825" s="4" t="s">
        <v>261</v>
      </c>
      <c r="F1825">
        <v>1824</v>
      </c>
      <c r="AP1825">
        <v>1225</v>
      </c>
      <c r="AQ1825">
        <v>1395</v>
      </c>
      <c r="AR1825">
        <v>1295</v>
      </c>
      <c r="AS1825">
        <v>1150</v>
      </c>
      <c r="AT1825">
        <v>1292.5</v>
      </c>
      <c r="AU1825">
        <v>1225</v>
      </c>
      <c r="AV1825">
        <v>1272.5</v>
      </c>
      <c r="AW1825">
        <v>1250</v>
      </c>
      <c r="AX1825">
        <v>1350</v>
      </c>
      <c r="AY1825">
        <v>1295</v>
      </c>
      <c r="AZ1825">
        <v>1300</v>
      </c>
      <c r="BA1825">
        <v>1412.5</v>
      </c>
      <c r="BB1825">
        <v>1500</v>
      </c>
      <c r="BC1825">
        <v>1525</v>
      </c>
      <c r="BD1825">
        <v>1500</v>
      </c>
      <c r="BE1825">
        <v>1525</v>
      </c>
      <c r="BF1825">
        <v>1400</v>
      </c>
      <c r="BG1825">
        <v>1350</v>
      </c>
      <c r="BH1825">
        <v>1500</v>
      </c>
      <c r="BI1825">
        <v>1450</v>
      </c>
      <c r="BJ1825">
        <v>1525</v>
      </c>
      <c r="BK1825">
        <v>1443.5</v>
      </c>
      <c r="BL1825">
        <v>1585</v>
      </c>
      <c r="BM1825">
        <v>1537.5</v>
      </c>
      <c r="BN1825">
        <v>1497.5</v>
      </c>
      <c r="BO1825">
        <v>1425</v>
      </c>
      <c r="BP1825">
        <v>1450</v>
      </c>
      <c r="BQ1825">
        <v>1484.5</v>
      </c>
      <c r="BR1825">
        <v>1490</v>
      </c>
      <c r="BS1825">
        <v>1425</v>
      </c>
      <c r="BT1825">
        <v>1490</v>
      </c>
      <c r="BU1825">
        <v>1400</v>
      </c>
      <c r="BV1825">
        <v>1400</v>
      </c>
      <c r="BW1825">
        <v>1534.5</v>
      </c>
      <c r="BX1825">
        <v>1559.5</v>
      </c>
      <c r="BY1825">
        <v>1450</v>
      </c>
      <c r="BZ1825">
        <v>1330.5</v>
      </c>
      <c r="CA1825">
        <v>1534.5</v>
      </c>
      <c r="CB1825">
        <v>1575</v>
      </c>
      <c r="CC1825">
        <v>1439.5</v>
      </c>
      <c r="CD1825">
        <v>1395</v>
      </c>
      <c r="CE1825">
        <v>1500</v>
      </c>
      <c r="CF1825">
        <v>1600</v>
      </c>
      <c r="CG1825">
        <v>1650</v>
      </c>
      <c r="CH1825">
        <v>1699</v>
      </c>
      <c r="CI1825">
        <v>1650</v>
      </c>
      <c r="CJ1825">
        <v>1650</v>
      </c>
      <c r="CK1825">
        <v>1450</v>
      </c>
      <c r="CL1825">
        <v>1500</v>
      </c>
      <c r="CM1825">
        <v>1550</v>
      </c>
      <c r="CN1825">
        <v>1475</v>
      </c>
      <c r="CO1825">
        <v>1525</v>
      </c>
      <c r="CP1825">
        <v>1525</v>
      </c>
      <c r="CQ1825">
        <v>1525</v>
      </c>
      <c r="CR1825">
        <v>1500</v>
      </c>
      <c r="CS1825">
        <v>1450</v>
      </c>
      <c r="CT1825">
        <v>1624.5</v>
      </c>
      <c r="CU1825">
        <v>1600</v>
      </c>
      <c r="CV1825">
        <v>1597.5</v>
      </c>
    </row>
    <row r="1826" spans="1:100" x14ac:dyDescent="0.25">
      <c r="A1826">
        <v>91361</v>
      </c>
      <c r="B1826" s="4" t="s">
        <v>1239</v>
      </c>
      <c r="C1826" s="4" t="s">
        <v>117</v>
      </c>
      <c r="D1826" s="4" t="s">
        <v>314</v>
      </c>
      <c r="E1826" s="4" t="s">
        <v>314</v>
      </c>
      <c r="F1826">
        <v>1825</v>
      </c>
      <c r="CF1826">
        <v>2382.5</v>
      </c>
      <c r="CG1826">
        <v>2070</v>
      </c>
      <c r="CH1826">
        <v>2217.5</v>
      </c>
      <c r="CI1826">
        <v>2212.5</v>
      </c>
      <c r="CJ1826">
        <v>2200</v>
      </c>
      <c r="CK1826">
        <v>2235</v>
      </c>
      <c r="CL1826">
        <v>2255</v>
      </c>
      <c r="CM1826">
        <v>2175</v>
      </c>
      <c r="CN1826">
        <v>2175</v>
      </c>
      <c r="CO1826">
        <v>2200</v>
      </c>
      <c r="CP1826">
        <v>2185</v>
      </c>
      <c r="CQ1826">
        <v>2167.5</v>
      </c>
      <c r="CR1826">
        <v>2217.5</v>
      </c>
      <c r="CS1826">
        <v>2142.5</v>
      </c>
      <c r="CT1826">
        <v>2130</v>
      </c>
      <c r="CU1826">
        <v>2230</v>
      </c>
      <c r="CV1826">
        <v>2270</v>
      </c>
    </row>
    <row r="1827" spans="1:100" x14ac:dyDescent="0.25">
      <c r="A1827">
        <v>92606</v>
      </c>
      <c r="B1827" s="4" t="s">
        <v>451</v>
      </c>
      <c r="C1827" s="4" t="s">
        <v>117</v>
      </c>
      <c r="D1827" s="4" t="s">
        <v>124</v>
      </c>
      <c r="E1827" s="4" t="s">
        <v>257</v>
      </c>
      <c r="F1827">
        <v>1826</v>
      </c>
      <c r="AD1827">
        <v>2090</v>
      </c>
      <c r="AE1827">
        <v>2110</v>
      </c>
      <c r="AF1827">
        <v>2150</v>
      </c>
      <c r="AG1827">
        <v>2015</v>
      </c>
      <c r="AH1827">
        <v>2150</v>
      </c>
      <c r="AI1827">
        <v>2125</v>
      </c>
      <c r="AJ1827">
        <v>2085</v>
      </c>
      <c r="AK1827">
        <v>2100</v>
      </c>
      <c r="AL1827">
        <v>2165</v>
      </c>
      <c r="AM1827">
        <v>2200</v>
      </c>
      <c r="AN1827">
        <v>2200</v>
      </c>
      <c r="AO1827">
        <v>2200</v>
      </c>
      <c r="AP1827">
        <v>2300</v>
      </c>
      <c r="AQ1827">
        <v>2150</v>
      </c>
      <c r="AR1827">
        <v>2150</v>
      </c>
      <c r="AS1827">
        <v>2100</v>
      </c>
      <c r="AT1827">
        <v>2065</v>
      </c>
      <c r="AU1827">
        <v>2077.5</v>
      </c>
      <c r="AV1827">
        <v>2065</v>
      </c>
      <c r="AW1827">
        <v>2050</v>
      </c>
      <c r="AX1827">
        <v>2050</v>
      </c>
      <c r="AY1827">
        <v>2105</v>
      </c>
      <c r="AZ1827">
        <v>2112.5</v>
      </c>
      <c r="BA1827">
        <v>2200</v>
      </c>
      <c r="BB1827">
        <v>2190</v>
      </c>
      <c r="BC1827">
        <v>2205</v>
      </c>
      <c r="BD1827">
        <v>2180</v>
      </c>
      <c r="BE1827">
        <v>2175</v>
      </c>
      <c r="BF1827">
        <v>2155</v>
      </c>
      <c r="BG1827">
        <v>2125</v>
      </c>
      <c r="BH1827">
        <v>2110</v>
      </c>
      <c r="BI1827">
        <v>2100</v>
      </c>
      <c r="BJ1827">
        <v>2100</v>
      </c>
      <c r="BK1827">
        <v>2100</v>
      </c>
      <c r="BL1827">
        <v>2115</v>
      </c>
      <c r="BM1827">
        <v>2135</v>
      </c>
      <c r="BN1827">
        <v>2160</v>
      </c>
      <c r="BO1827">
        <v>2167.5</v>
      </c>
      <c r="BP1827">
        <v>2200</v>
      </c>
      <c r="BQ1827">
        <v>2205</v>
      </c>
      <c r="BR1827">
        <v>2225</v>
      </c>
      <c r="BS1827">
        <v>2230</v>
      </c>
      <c r="BT1827">
        <v>2220</v>
      </c>
      <c r="BU1827">
        <v>2237.5</v>
      </c>
      <c r="BV1827">
        <v>2232.5</v>
      </c>
      <c r="BW1827">
        <v>2295</v>
      </c>
      <c r="BX1827">
        <v>2275</v>
      </c>
      <c r="BY1827">
        <v>2300</v>
      </c>
      <c r="BZ1827">
        <v>2290</v>
      </c>
      <c r="CA1827">
        <v>2230</v>
      </c>
      <c r="CB1827">
        <v>2380</v>
      </c>
      <c r="CC1827">
        <v>2435</v>
      </c>
      <c r="CD1827">
        <v>2317.5</v>
      </c>
      <c r="CE1827">
        <v>2320</v>
      </c>
      <c r="CF1827">
        <v>2315</v>
      </c>
      <c r="CG1827">
        <v>2335</v>
      </c>
      <c r="CH1827">
        <v>2400</v>
      </c>
      <c r="CI1827">
        <v>2380</v>
      </c>
      <c r="CJ1827">
        <v>2375</v>
      </c>
      <c r="CK1827">
        <v>2365</v>
      </c>
      <c r="CL1827">
        <v>2387.5</v>
      </c>
      <c r="CM1827">
        <v>2410</v>
      </c>
      <c r="CN1827">
        <v>2410</v>
      </c>
      <c r="CO1827">
        <v>2435</v>
      </c>
      <c r="CP1827">
        <v>2440</v>
      </c>
      <c r="CQ1827">
        <v>2420</v>
      </c>
      <c r="CR1827">
        <v>2400</v>
      </c>
      <c r="CS1827">
        <v>2375</v>
      </c>
      <c r="CT1827">
        <v>2375</v>
      </c>
      <c r="CU1827">
        <v>2355</v>
      </c>
      <c r="CV1827">
        <v>2405</v>
      </c>
    </row>
    <row r="1828" spans="1:100" x14ac:dyDescent="0.25">
      <c r="A1828">
        <v>33004</v>
      </c>
      <c r="B1828" s="4" t="s">
        <v>1240</v>
      </c>
      <c r="C1828" s="4" t="s">
        <v>171</v>
      </c>
      <c r="D1828" s="4" t="s">
        <v>172</v>
      </c>
      <c r="E1828" s="4" t="s">
        <v>194</v>
      </c>
      <c r="F1828">
        <v>1827</v>
      </c>
      <c r="O1828">
        <v>1100</v>
      </c>
      <c r="P1828">
        <v>1150</v>
      </c>
      <c r="Q1828">
        <v>1200</v>
      </c>
      <c r="R1828">
        <v>1200</v>
      </c>
      <c r="S1828">
        <v>1200</v>
      </c>
      <c r="T1828">
        <v>1200</v>
      </c>
      <c r="U1828">
        <v>1200</v>
      </c>
      <c r="V1828">
        <v>1250</v>
      </c>
      <c r="W1828">
        <v>1225</v>
      </c>
      <c r="X1828">
        <v>1225</v>
      </c>
      <c r="Y1828">
        <v>1300</v>
      </c>
      <c r="Z1828">
        <v>1320</v>
      </c>
      <c r="AA1828">
        <v>1265</v>
      </c>
      <c r="AB1828">
        <v>1250</v>
      </c>
      <c r="AC1828">
        <v>1320</v>
      </c>
      <c r="AD1828">
        <v>1300</v>
      </c>
      <c r="AE1828">
        <v>1237.5</v>
      </c>
      <c r="AF1828">
        <v>1250</v>
      </c>
      <c r="AG1828">
        <v>1270</v>
      </c>
      <c r="AH1828">
        <v>1295</v>
      </c>
      <c r="AI1828">
        <v>1290</v>
      </c>
      <c r="AJ1828">
        <v>1350</v>
      </c>
      <c r="AK1828">
        <v>1350</v>
      </c>
      <c r="AL1828">
        <v>1285</v>
      </c>
      <c r="AM1828">
        <v>1275</v>
      </c>
      <c r="AN1828">
        <v>1200</v>
      </c>
      <c r="AO1828">
        <v>1250</v>
      </c>
      <c r="AP1828">
        <v>1200</v>
      </c>
      <c r="AQ1828">
        <v>1255</v>
      </c>
      <c r="AR1828">
        <v>1250</v>
      </c>
      <c r="AS1828">
        <v>1250</v>
      </c>
      <c r="AT1828">
        <v>1392.5</v>
      </c>
      <c r="AU1828">
        <v>1355</v>
      </c>
      <c r="AV1828">
        <v>1330</v>
      </c>
      <c r="AW1828">
        <v>1330</v>
      </c>
      <c r="AX1828">
        <v>1375</v>
      </c>
      <c r="AY1828">
        <v>1400</v>
      </c>
      <c r="AZ1828">
        <v>1450</v>
      </c>
      <c r="BA1828">
        <v>1450</v>
      </c>
      <c r="BB1828">
        <v>1400</v>
      </c>
      <c r="BC1828">
        <v>1450</v>
      </c>
      <c r="BD1828">
        <v>1422.5</v>
      </c>
      <c r="BE1828">
        <v>1355</v>
      </c>
      <c r="BF1828">
        <v>1372.5</v>
      </c>
      <c r="BG1828">
        <v>1400</v>
      </c>
      <c r="BH1828">
        <v>1450</v>
      </c>
      <c r="BI1828">
        <v>1450</v>
      </c>
      <c r="BJ1828">
        <v>1400</v>
      </c>
      <c r="BK1828">
        <v>1380</v>
      </c>
      <c r="BL1828">
        <v>1350</v>
      </c>
      <c r="BM1828">
        <v>1400</v>
      </c>
      <c r="BN1828">
        <v>1452.5</v>
      </c>
      <c r="BO1828">
        <v>1481</v>
      </c>
      <c r="BP1828">
        <v>1481</v>
      </c>
      <c r="BQ1828">
        <v>1475</v>
      </c>
      <c r="BR1828">
        <v>1485</v>
      </c>
      <c r="BS1828">
        <v>1475</v>
      </c>
      <c r="BT1828">
        <v>1550</v>
      </c>
      <c r="BU1828">
        <v>1496</v>
      </c>
      <c r="BV1828">
        <v>1531</v>
      </c>
      <c r="BW1828">
        <v>1500</v>
      </c>
      <c r="BX1828">
        <v>1538.5</v>
      </c>
      <c r="BY1828">
        <v>1595</v>
      </c>
      <c r="BZ1828">
        <v>1585</v>
      </c>
      <c r="CA1828">
        <v>1498</v>
      </c>
      <c r="CB1828">
        <v>1456</v>
      </c>
      <c r="CC1828">
        <v>1500</v>
      </c>
      <c r="CD1828">
        <v>1455</v>
      </c>
      <c r="CE1828">
        <v>1540.5</v>
      </c>
      <c r="CF1828">
        <v>1584</v>
      </c>
      <c r="CG1828">
        <v>1623</v>
      </c>
      <c r="CH1828">
        <v>1612</v>
      </c>
      <c r="CI1828">
        <v>1649</v>
      </c>
      <c r="CJ1828">
        <v>1626</v>
      </c>
      <c r="CK1828">
        <v>1591</v>
      </c>
      <c r="CL1828">
        <v>1592</v>
      </c>
      <c r="CM1828">
        <v>1576</v>
      </c>
      <c r="CN1828">
        <v>1550</v>
      </c>
      <c r="CO1828">
        <v>1500</v>
      </c>
      <c r="CP1828">
        <v>1525</v>
      </c>
      <c r="CQ1828">
        <v>1500</v>
      </c>
      <c r="CR1828">
        <v>1500</v>
      </c>
      <c r="CS1828">
        <v>1500</v>
      </c>
      <c r="CT1828">
        <v>1575</v>
      </c>
      <c r="CU1828">
        <v>1500</v>
      </c>
      <c r="CV1828">
        <v>1612</v>
      </c>
    </row>
    <row r="1829" spans="1:100" x14ac:dyDescent="0.25">
      <c r="A1829">
        <v>32826</v>
      </c>
      <c r="B1829" s="4" t="s">
        <v>299</v>
      </c>
      <c r="C1829" s="4" t="s">
        <v>171</v>
      </c>
      <c r="D1829" s="4" t="s">
        <v>299</v>
      </c>
      <c r="E1829" s="4" t="s">
        <v>257</v>
      </c>
      <c r="F1829">
        <v>1828</v>
      </c>
      <c r="CG1829">
        <v>1000</v>
      </c>
      <c r="CH1829">
        <v>1000</v>
      </c>
      <c r="CI1829">
        <v>1050</v>
      </c>
      <c r="CJ1829">
        <v>1050</v>
      </c>
      <c r="CK1829">
        <v>1000</v>
      </c>
      <c r="CL1829">
        <v>1085</v>
      </c>
      <c r="CM1829">
        <v>1095</v>
      </c>
      <c r="CN1829">
        <v>1075</v>
      </c>
      <c r="CO1829">
        <v>1075</v>
      </c>
      <c r="CP1829">
        <v>1075</v>
      </c>
      <c r="CQ1829">
        <v>1100</v>
      </c>
      <c r="CR1829">
        <v>1195</v>
      </c>
      <c r="CS1829">
        <v>1197.5</v>
      </c>
      <c r="CT1829">
        <v>1200</v>
      </c>
      <c r="CU1829">
        <v>1250</v>
      </c>
      <c r="CV1829">
        <v>1200</v>
      </c>
    </row>
    <row r="1830" spans="1:100" x14ac:dyDescent="0.25">
      <c r="A1830">
        <v>33483</v>
      </c>
      <c r="B1830" s="4" t="s">
        <v>786</v>
      </c>
      <c r="C1830" s="4" t="s">
        <v>171</v>
      </c>
      <c r="D1830" s="4" t="s">
        <v>172</v>
      </c>
      <c r="E1830" s="4" t="s">
        <v>196</v>
      </c>
      <c r="F1830">
        <v>1829</v>
      </c>
      <c r="CE1830">
        <v>2495</v>
      </c>
      <c r="CF1830">
        <v>2493</v>
      </c>
      <c r="CG1830">
        <v>2495</v>
      </c>
      <c r="CH1830">
        <v>2484</v>
      </c>
      <c r="CI1830">
        <v>2380</v>
      </c>
      <c r="CJ1830">
        <v>2462.5</v>
      </c>
      <c r="CK1830">
        <v>2400</v>
      </c>
      <c r="CL1830">
        <v>2465</v>
      </c>
      <c r="CM1830">
        <v>2350</v>
      </c>
      <c r="CN1830">
        <v>2342</v>
      </c>
      <c r="CO1830">
        <v>2290</v>
      </c>
      <c r="CP1830">
        <v>2373.5</v>
      </c>
      <c r="CQ1830">
        <v>2314.5</v>
      </c>
      <c r="CR1830">
        <v>2327</v>
      </c>
      <c r="CS1830">
        <v>2377</v>
      </c>
      <c r="CT1830">
        <v>2307</v>
      </c>
      <c r="CU1830">
        <v>2225</v>
      </c>
      <c r="CV1830">
        <v>2357</v>
      </c>
    </row>
    <row r="1831" spans="1:100" x14ac:dyDescent="0.25">
      <c r="A1831">
        <v>19010</v>
      </c>
      <c r="B1831" s="4" t="s">
        <v>1241</v>
      </c>
      <c r="C1831" s="4" t="s">
        <v>208</v>
      </c>
      <c r="D1831" s="4" t="s">
        <v>207</v>
      </c>
      <c r="E1831" s="4" t="s">
        <v>1058</v>
      </c>
      <c r="F1831">
        <v>1830</v>
      </c>
      <c r="CG1831">
        <v>1500</v>
      </c>
      <c r="CH1831">
        <v>1502.5</v>
      </c>
      <c r="CI1831">
        <v>1537.5</v>
      </c>
      <c r="CJ1831">
        <v>1507.5</v>
      </c>
      <c r="CK1831">
        <v>1670</v>
      </c>
      <c r="CL1831">
        <v>1875</v>
      </c>
      <c r="CM1831">
        <v>2060</v>
      </c>
      <c r="CN1831">
        <v>1837.5</v>
      </c>
      <c r="CO1831">
        <v>1560</v>
      </c>
      <c r="CP1831">
        <v>1495</v>
      </c>
      <c r="CQ1831">
        <v>1435</v>
      </c>
      <c r="CR1831">
        <v>1440</v>
      </c>
      <c r="CS1831">
        <v>1447.5</v>
      </c>
      <c r="CT1831">
        <v>1645</v>
      </c>
      <c r="CU1831">
        <v>1720</v>
      </c>
      <c r="CV1831">
        <v>1855</v>
      </c>
    </row>
    <row r="1832" spans="1:100" x14ac:dyDescent="0.25">
      <c r="A1832">
        <v>33181</v>
      </c>
      <c r="B1832" s="4" t="s">
        <v>731</v>
      </c>
      <c r="C1832" s="4" t="s">
        <v>171</v>
      </c>
      <c r="D1832" s="4" t="s">
        <v>172</v>
      </c>
      <c r="E1832" s="4" t="s">
        <v>173</v>
      </c>
      <c r="F1832">
        <v>1831</v>
      </c>
      <c r="K1832">
        <v>1350</v>
      </c>
      <c r="L1832">
        <v>1300</v>
      </c>
      <c r="M1832">
        <v>1300</v>
      </c>
      <c r="N1832">
        <v>1300</v>
      </c>
      <c r="O1832">
        <v>1390</v>
      </c>
      <c r="P1832">
        <v>1375</v>
      </c>
      <c r="Q1832">
        <v>1400</v>
      </c>
      <c r="R1832">
        <v>1400</v>
      </c>
      <c r="S1832">
        <v>1400</v>
      </c>
      <c r="T1832">
        <v>1450</v>
      </c>
      <c r="U1832">
        <v>1499.5</v>
      </c>
      <c r="V1832">
        <v>1499</v>
      </c>
      <c r="W1832">
        <v>1450</v>
      </c>
      <c r="X1832">
        <v>1400</v>
      </c>
      <c r="Y1832">
        <v>1450</v>
      </c>
      <c r="Z1832">
        <v>1500</v>
      </c>
      <c r="AA1832">
        <v>1450</v>
      </c>
      <c r="AB1832">
        <v>1480</v>
      </c>
      <c r="AC1832">
        <v>1400</v>
      </c>
      <c r="AD1832">
        <v>1500</v>
      </c>
      <c r="AE1832">
        <v>1450</v>
      </c>
      <c r="AF1832">
        <v>1452.5</v>
      </c>
      <c r="AG1832">
        <v>1400</v>
      </c>
      <c r="AH1832">
        <v>1450</v>
      </c>
      <c r="AI1832">
        <v>1437.5</v>
      </c>
      <c r="AJ1832">
        <v>1450</v>
      </c>
      <c r="AK1832">
        <v>1525</v>
      </c>
      <c r="AL1832">
        <v>1500</v>
      </c>
      <c r="AM1832">
        <v>1565</v>
      </c>
      <c r="AN1832">
        <v>1700</v>
      </c>
      <c r="AO1832">
        <v>1750</v>
      </c>
      <c r="AP1832">
        <v>1737.5</v>
      </c>
      <c r="AQ1832">
        <v>1750</v>
      </c>
      <c r="AR1832">
        <v>1800</v>
      </c>
      <c r="AS1832">
        <v>1850</v>
      </c>
      <c r="AT1832">
        <v>1900</v>
      </c>
      <c r="AU1832">
        <v>1912.5</v>
      </c>
      <c r="AV1832">
        <v>1999</v>
      </c>
      <c r="AW1832">
        <v>1950</v>
      </c>
      <c r="AX1832">
        <v>2000</v>
      </c>
      <c r="AY1832">
        <v>1862.5</v>
      </c>
      <c r="AZ1832">
        <v>1850</v>
      </c>
      <c r="BA1832">
        <v>1800</v>
      </c>
      <c r="BB1832">
        <v>1800</v>
      </c>
      <c r="BC1832">
        <v>1800</v>
      </c>
      <c r="BD1832">
        <v>1900</v>
      </c>
      <c r="BE1832">
        <v>1812.5</v>
      </c>
      <c r="BF1832">
        <v>1800</v>
      </c>
      <c r="BG1832">
        <v>1900</v>
      </c>
      <c r="BH1832">
        <v>1800</v>
      </c>
      <c r="BI1832">
        <v>1900</v>
      </c>
      <c r="BJ1832">
        <v>1900</v>
      </c>
      <c r="BK1832">
        <v>1925</v>
      </c>
      <c r="BL1832">
        <v>1900</v>
      </c>
      <c r="BM1832">
        <v>1650</v>
      </c>
      <c r="BN1832">
        <v>1700</v>
      </c>
      <c r="BO1832">
        <v>1725</v>
      </c>
      <c r="BP1832">
        <v>1850</v>
      </c>
      <c r="BQ1832">
        <v>1875</v>
      </c>
      <c r="BR1832">
        <v>1850</v>
      </c>
      <c r="BS1832">
        <v>1875</v>
      </c>
      <c r="BT1832">
        <v>1897.5</v>
      </c>
      <c r="BU1832">
        <v>2000</v>
      </c>
      <c r="BV1832">
        <v>1900</v>
      </c>
      <c r="BW1832">
        <v>1725</v>
      </c>
      <c r="BX1832">
        <v>1700</v>
      </c>
      <c r="BY1832">
        <v>1650</v>
      </c>
      <c r="BZ1832">
        <v>1700</v>
      </c>
      <c r="CA1832">
        <v>1875</v>
      </c>
      <c r="CB1832">
        <v>1900</v>
      </c>
      <c r="CC1832">
        <v>1600</v>
      </c>
      <c r="CD1832">
        <v>1650</v>
      </c>
      <c r="CE1832">
        <v>1700</v>
      </c>
      <c r="CF1832">
        <v>1750</v>
      </c>
      <c r="CG1832">
        <v>1700</v>
      </c>
      <c r="CH1832">
        <v>1800</v>
      </c>
      <c r="CI1832">
        <v>1850</v>
      </c>
      <c r="CJ1832">
        <v>1815.5</v>
      </c>
      <c r="CK1832">
        <v>1750</v>
      </c>
      <c r="CL1832">
        <v>1800</v>
      </c>
      <c r="CM1832">
        <v>1750</v>
      </c>
      <c r="CN1832">
        <v>1700</v>
      </c>
      <c r="CO1832">
        <v>1780</v>
      </c>
      <c r="CP1832">
        <v>1775</v>
      </c>
      <c r="CQ1832">
        <v>1750</v>
      </c>
      <c r="CR1832">
        <v>1751</v>
      </c>
      <c r="CS1832">
        <v>1714</v>
      </c>
      <c r="CT1832">
        <v>1800</v>
      </c>
      <c r="CU1832">
        <v>1930</v>
      </c>
      <c r="CV1832">
        <v>1900</v>
      </c>
    </row>
    <row r="1833" spans="1:100" x14ac:dyDescent="0.25">
      <c r="A1833">
        <v>23294</v>
      </c>
      <c r="B1833" s="4" t="s">
        <v>788</v>
      </c>
      <c r="C1833" s="4" t="s">
        <v>175</v>
      </c>
      <c r="D1833" s="4" t="s">
        <v>209</v>
      </c>
      <c r="E1833" s="4" t="s">
        <v>788</v>
      </c>
      <c r="F1833">
        <v>1832</v>
      </c>
      <c r="CE1833">
        <v>965</v>
      </c>
      <c r="CF1833">
        <v>1069</v>
      </c>
      <c r="CG1833">
        <v>1105</v>
      </c>
      <c r="CH1833">
        <v>1132.5</v>
      </c>
      <c r="CI1833">
        <v>1094</v>
      </c>
      <c r="CJ1833">
        <v>1149</v>
      </c>
      <c r="CK1833">
        <v>1175</v>
      </c>
      <c r="CL1833">
        <v>1149</v>
      </c>
      <c r="CM1833">
        <v>1089</v>
      </c>
      <c r="CN1833">
        <v>1089</v>
      </c>
      <c r="CO1833">
        <v>1169</v>
      </c>
      <c r="CP1833">
        <v>1140</v>
      </c>
      <c r="CQ1833">
        <v>1199.5</v>
      </c>
      <c r="CR1833">
        <v>1129</v>
      </c>
      <c r="CS1833">
        <v>1104.5</v>
      </c>
      <c r="CT1833">
        <v>1198</v>
      </c>
      <c r="CU1833">
        <v>1221</v>
      </c>
      <c r="CV1833">
        <v>1216</v>
      </c>
    </row>
    <row r="1834" spans="1:100" x14ac:dyDescent="0.25">
      <c r="A1834">
        <v>2114</v>
      </c>
      <c r="B1834" s="4" t="s">
        <v>200</v>
      </c>
      <c r="C1834" s="4" t="s">
        <v>199</v>
      </c>
      <c r="D1834" s="4" t="s">
        <v>200</v>
      </c>
      <c r="E1834" s="4" t="s">
        <v>465</v>
      </c>
      <c r="F1834">
        <v>1833</v>
      </c>
      <c r="AC1834">
        <v>3200</v>
      </c>
      <c r="AD1834">
        <v>3225</v>
      </c>
      <c r="AE1834">
        <v>3666</v>
      </c>
      <c r="AF1834">
        <v>3685</v>
      </c>
      <c r="AG1834">
        <v>3836</v>
      </c>
      <c r="AH1834">
        <v>3685</v>
      </c>
      <c r="AI1834">
        <v>3402.5</v>
      </c>
      <c r="AJ1834">
        <v>3275</v>
      </c>
      <c r="AK1834">
        <v>3328.5</v>
      </c>
      <c r="AL1834">
        <v>3325</v>
      </c>
      <c r="AM1834">
        <v>3350</v>
      </c>
      <c r="AN1834">
        <v>3400</v>
      </c>
      <c r="AO1834">
        <v>3300</v>
      </c>
      <c r="AP1834">
        <v>3400</v>
      </c>
      <c r="AQ1834">
        <v>3462.5</v>
      </c>
      <c r="AR1834">
        <v>3330</v>
      </c>
      <c r="AS1834">
        <v>3360</v>
      </c>
      <c r="AT1834">
        <v>3210</v>
      </c>
      <c r="AU1834">
        <v>3180.5</v>
      </c>
      <c r="AV1834">
        <v>3600</v>
      </c>
      <c r="AW1834">
        <v>3531</v>
      </c>
      <c r="AX1834">
        <v>3600</v>
      </c>
      <c r="AY1834">
        <v>3200</v>
      </c>
      <c r="AZ1834">
        <v>3100</v>
      </c>
      <c r="BA1834">
        <v>3100</v>
      </c>
      <c r="BB1834">
        <v>2900</v>
      </c>
      <c r="BC1834">
        <v>3162.5</v>
      </c>
      <c r="BD1834">
        <v>3200</v>
      </c>
      <c r="BE1834">
        <v>3212</v>
      </c>
      <c r="BF1834">
        <v>3159</v>
      </c>
      <c r="BG1834">
        <v>3000</v>
      </c>
      <c r="BH1834">
        <v>2950</v>
      </c>
      <c r="BI1834">
        <v>2900</v>
      </c>
      <c r="BJ1834">
        <v>2880</v>
      </c>
      <c r="BK1834">
        <v>2850</v>
      </c>
      <c r="BL1834">
        <v>2875</v>
      </c>
      <c r="BM1834">
        <v>2800</v>
      </c>
      <c r="BN1834">
        <v>2800</v>
      </c>
      <c r="BO1834">
        <v>2800</v>
      </c>
      <c r="BP1834">
        <v>2862.5</v>
      </c>
      <c r="BQ1834">
        <v>3100</v>
      </c>
      <c r="BR1834">
        <v>3000</v>
      </c>
      <c r="BS1834">
        <v>2900</v>
      </c>
      <c r="BT1834">
        <v>2900</v>
      </c>
      <c r="BU1834">
        <v>2900</v>
      </c>
      <c r="BV1834">
        <v>2900</v>
      </c>
      <c r="BW1834">
        <v>3000</v>
      </c>
      <c r="BX1834">
        <v>2995</v>
      </c>
      <c r="BY1834">
        <v>2850</v>
      </c>
      <c r="BZ1834">
        <v>2900</v>
      </c>
      <c r="CA1834">
        <v>3000</v>
      </c>
      <c r="CB1834">
        <v>3100</v>
      </c>
      <c r="CC1834">
        <v>3155</v>
      </c>
      <c r="CD1834">
        <v>3300</v>
      </c>
      <c r="CE1834">
        <v>3050</v>
      </c>
      <c r="CF1834">
        <v>3000</v>
      </c>
      <c r="CG1834">
        <v>2990</v>
      </c>
      <c r="CH1834">
        <v>2975</v>
      </c>
      <c r="CI1834">
        <v>2975</v>
      </c>
      <c r="CJ1834">
        <v>2995</v>
      </c>
      <c r="CK1834">
        <v>3000</v>
      </c>
      <c r="CL1834">
        <v>3000</v>
      </c>
      <c r="CM1834">
        <v>3000</v>
      </c>
      <c r="CN1834">
        <v>3198</v>
      </c>
      <c r="CO1834">
        <v>3340.5</v>
      </c>
      <c r="CP1834">
        <v>3330</v>
      </c>
      <c r="CQ1834">
        <v>3100</v>
      </c>
      <c r="CR1834">
        <v>3037.5</v>
      </c>
      <c r="CS1834">
        <v>2995</v>
      </c>
      <c r="CT1834">
        <v>2995</v>
      </c>
      <c r="CU1834">
        <v>3050</v>
      </c>
      <c r="CV1834">
        <v>3100</v>
      </c>
    </row>
    <row r="1835" spans="1:100" x14ac:dyDescent="0.25">
      <c r="A1835">
        <v>98005</v>
      </c>
      <c r="B1835" s="4" t="s">
        <v>698</v>
      </c>
      <c r="C1835" s="4" t="s">
        <v>180</v>
      </c>
      <c r="D1835" s="4" t="s">
        <v>181</v>
      </c>
      <c r="E1835" s="4" t="s">
        <v>182</v>
      </c>
      <c r="F1835">
        <v>1834</v>
      </c>
      <c r="CC1835">
        <v>1964</v>
      </c>
      <c r="CD1835">
        <v>1914</v>
      </c>
      <c r="CE1835">
        <v>1908</v>
      </c>
      <c r="CF1835">
        <v>1944</v>
      </c>
      <c r="CG1835">
        <v>2064</v>
      </c>
      <c r="CH1835">
        <v>2059</v>
      </c>
      <c r="CI1835">
        <v>2077</v>
      </c>
      <c r="CJ1835">
        <v>2000</v>
      </c>
      <c r="CK1835">
        <v>1999</v>
      </c>
      <c r="CL1835">
        <v>1951</v>
      </c>
      <c r="CM1835">
        <v>1903</v>
      </c>
      <c r="CN1835">
        <v>1912</v>
      </c>
      <c r="CO1835">
        <v>1929.5</v>
      </c>
      <c r="CP1835">
        <v>1917</v>
      </c>
      <c r="CQ1835">
        <v>1918.5</v>
      </c>
      <c r="CR1835">
        <v>1900</v>
      </c>
      <c r="CS1835">
        <v>1945</v>
      </c>
      <c r="CT1835">
        <v>2100</v>
      </c>
      <c r="CU1835">
        <v>2100</v>
      </c>
      <c r="CV1835">
        <v>2068.5</v>
      </c>
    </row>
    <row r="1836" spans="1:100" x14ac:dyDescent="0.25">
      <c r="A1836">
        <v>6850</v>
      </c>
      <c r="B1836" s="4" t="s">
        <v>1161</v>
      </c>
      <c r="C1836" s="4" t="s">
        <v>222</v>
      </c>
      <c r="D1836" s="4" t="s">
        <v>265</v>
      </c>
      <c r="E1836" s="4" t="s">
        <v>234</v>
      </c>
      <c r="F1836">
        <v>1835</v>
      </c>
      <c r="CD1836">
        <v>2060</v>
      </c>
      <c r="CE1836">
        <v>2195</v>
      </c>
      <c r="CF1836">
        <v>2195</v>
      </c>
      <c r="CG1836">
        <v>2265</v>
      </c>
      <c r="CH1836">
        <v>2300</v>
      </c>
      <c r="CI1836">
        <v>2115</v>
      </c>
      <c r="CJ1836">
        <v>2205</v>
      </c>
      <c r="CK1836">
        <v>2180</v>
      </c>
      <c r="CL1836">
        <v>2205</v>
      </c>
      <c r="CM1836">
        <v>2117.5</v>
      </c>
      <c r="CN1836">
        <v>2222.5</v>
      </c>
      <c r="CO1836">
        <v>2080</v>
      </c>
      <c r="CP1836">
        <v>2150</v>
      </c>
      <c r="CQ1836">
        <v>2150</v>
      </c>
      <c r="CR1836">
        <v>2268</v>
      </c>
      <c r="CS1836">
        <v>2207.5</v>
      </c>
      <c r="CT1836">
        <v>2280</v>
      </c>
      <c r="CU1836">
        <v>2300</v>
      </c>
      <c r="CV1836">
        <v>2297.5</v>
      </c>
    </row>
    <row r="1837" spans="1:100" x14ac:dyDescent="0.25">
      <c r="A1837">
        <v>33323</v>
      </c>
      <c r="B1837" s="4" t="s">
        <v>599</v>
      </c>
      <c r="C1837" s="4" t="s">
        <v>171</v>
      </c>
      <c r="D1837" s="4" t="s">
        <v>172</v>
      </c>
      <c r="E1837" s="4" t="s">
        <v>194</v>
      </c>
      <c r="F1837">
        <v>1836</v>
      </c>
      <c r="M1837">
        <v>1850</v>
      </c>
      <c r="N1837">
        <v>1900</v>
      </c>
      <c r="O1837">
        <v>1900</v>
      </c>
      <c r="P1837">
        <v>1900</v>
      </c>
      <c r="Q1837">
        <v>1850</v>
      </c>
      <c r="R1837">
        <v>1850</v>
      </c>
      <c r="S1837">
        <v>1850</v>
      </c>
      <c r="T1837">
        <v>1900</v>
      </c>
      <c r="U1837">
        <v>1800</v>
      </c>
      <c r="V1837">
        <v>1800</v>
      </c>
      <c r="W1837">
        <v>1800</v>
      </c>
      <c r="X1837">
        <v>1750</v>
      </c>
      <c r="Y1837">
        <v>1800</v>
      </c>
      <c r="Z1837">
        <v>1800</v>
      </c>
      <c r="AA1837">
        <v>1837.5</v>
      </c>
      <c r="AB1837">
        <v>1800</v>
      </c>
      <c r="AC1837">
        <v>1800</v>
      </c>
      <c r="AD1837">
        <v>1850</v>
      </c>
      <c r="AE1837">
        <v>1900</v>
      </c>
      <c r="AF1837">
        <v>1850</v>
      </c>
      <c r="AG1837">
        <v>1850</v>
      </c>
      <c r="AH1837">
        <v>1800</v>
      </c>
      <c r="AI1837">
        <v>1800</v>
      </c>
      <c r="AJ1837">
        <v>1825</v>
      </c>
      <c r="AK1837">
        <v>1897.5</v>
      </c>
      <c r="AL1837">
        <v>1850</v>
      </c>
      <c r="AM1837">
        <v>1900</v>
      </c>
      <c r="AN1837">
        <v>1900</v>
      </c>
      <c r="AO1837">
        <v>1900</v>
      </c>
      <c r="AP1837">
        <v>1900</v>
      </c>
      <c r="AQ1837">
        <v>1855</v>
      </c>
      <c r="AR1837">
        <v>1850</v>
      </c>
      <c r="AS1837">
        <v>1875</v>
      </c>
      <c r="AT1837">
        <v>1850</v>
      </c>
      <c r="AU1837">
        <v>1837.5</v>
      </c>
      <c r="AV1837">
        <v>1800</v>
      </c>
      <c r="AW1837">
        <v>1850</v>
      </c>
      <c r="AX1837">
        <v>1850</v>
      </c>
      <c r="AY1837">
        <v>1850</v>
      </c>
      <c r="AZ1837">
        <v>1845</v>
      </c>
      <c r="BA1837">
        <v>1849.5</v>
      </c>
      <c r="BB1837">
        <v>1900</v>
      </c>
      <c r="BC1837">
        <v>1900</v>
      </c>
      <c r="BD1837">
        <v>1900</v>
      </c>
      <c r="BE1837">
        <v>1895</v>
      </c>
      <c r="BF1837">
        <v>1895</v>
      </c>
      <c r="BG1837">
        <v>1900</v>
      </c>
      <c r="BH1837">
        <v>1900</v>
      </c>
      <c r="BI1837">
        <v>1900</v>
      </c>
      <c r="BJ1837">
        <v>1900</v>
      </c>
      <c r="BK1837">
        <v>1895</v>
      </c>
      <c r="BL1837">
        <v>1900</v>
      </c>
      <c r="BM1837">
        <v>1900</v>
      </c>
      <c r="BN1837">
        <v>1895</v>
      </c>
      <c r="BO1837">
        <v>1944</v>
      </c>
      <c r="BP1837">
        <v>2029</v>
      </c>
      <c r="BQ1837">
        <v>2060</v>
      </c>
      <c r="BR1837">
        <v>2087</v>
      </c>
      <c r="BS1837">
        <v>2055</v>
      </c>
      <c r="BT1837">
        <v>2000</v>
      </c>
      <c r="BU1837">
        <v>2000</v>
      </c>
      <c r="BV1837">
        <v>1941</v>
      </c>
      <c r="BW1837">
        <v>2010</v>
      </c>
      <c r="BX1837">
        <v>2100</v>
      </c>
      <c r="BY1837">
        <v>1895</v>
      </c>
      <c r="BZ1837">
        <v>1900</v>
      </c>
      <c r="CA1837">
        <v>2184</v>
      </c>
      <c r="CB1837">
        <v>2161.5</v>
      </c>
      <c r="CC1837">
        <v>2000</v>
      </c>
      <c r="CD1837">
        <v>1900</v>
      </c>
      <c r="CE1837">
        <v>2119</v>
      </c>
      <c r="CF1837">
        <v>2089</v>
      </c>
      <c r="CG1837">
        <v>2109</v>
      </c>
      <c r="CH1837">
        <v>2133.5</v>
      </c>
      <c r="CI1837">
        <v>2119</v>
      </c>
      <c r="CJ1837">
        <v>2129</v>
      </c>
      <c r="CK1837">
        <v>2119</v>
      </c>
      <c r="CL1837">
        <v>2099.5</v>
      </c>
      <c r="CM1837">
        <v>2100</v>
      </c>
      <c r="CN1837">
        <v>2089</v>
      </c>
      <c r="CO1837">
        <v>2100</v>
      </c>
      <c r="CP1837">
        <v>2104.5</v>
      </c>
      <c r="CQ1837">
        <v>2099</v>
      </c>
      <c r="CR1837">
        <v>2139</v>
      </c>
      <c r="CS1837">
        <v>2119</v>
      </c>
      <c r="CT1837">
        <v>2129</v>
      </c>
      <c r="CU1837">
        <v>2127</v>
      </c>
      <c r="CV1837">
        <v>2127</v>
      </c>
    </row>
    <row r="1838" spans="1:100" x14ac:dyDescent="0.25">
      <c r="A1838">
        <v>60661</v>
      </c>
      <c r="B1838" s="4" t="s">
        <v>104</v>
      </c>
      <c r="C1838" s="4" t="s">
        <v>105</v>
      </c>
      <c r="D1838" s="4" t="s">
        <v>104</v>
      </c>
      <c r="E1838" s="4" t="s">
        <v>106</v>
      </c>
      <c r="F1838">
        <v>1837</v>
      </c>
      <c r="AM1838">
        <v>2637</v>
      </c>
      <c r="AN1838">
        <v>2592</v>
      </c>
      <c r="AO1838">
        <v>2654</v>
      </c>
      <c r="AP1838">
        <v>2672</v>
      </c>
      <c r="AQ1838">
        <v>2671.5</v>
      </c>
      <c r="AR1838">
        <v>2656</v>
      </c>
      <c r="AS1838">
        <v>2600</v>
      </c>
      <c r="AT1838">
        <v>2617</v>
      </c>
      <c r="AU1838">
        <v>2600.5</v>
      </c>
      <c r="AV1838">
        <v>2597</v>
      </c>
      <c r="AW1838">
        <v>2627</v>
      </c>
      <c r="AX1838">
        <v>2628</v>
      </c>
      <c r="AY1838">
        <v>2696</v>
      </c>
      <c r="AZ1838">
        <v>2700</v>
      </c>
      <c r="BA1838">
        <v>2702</v>
      </c>
      <c r="BB1838">
        <v>2624</v>
      </c>
      <c r="BC1838">
        <v>2701</v>
      </c>
      <c r="BD1838">
        <v>2700</v>
      </c>
      <c r="BE1838">
        <v>2574.5</v>
      </c>
      <c r="BF1838">
        <v>2619.5</v>
      </c>
      <c r="BG1838">
        <v>2561.5</v>
      </c>
      <c r="BH1838">
        <v>2555</v>
      </c>
      <c r="BI1838">
        <v>2558</v>
      </c>
      <c r="BJ1838">
        <v>2670.5</v>
      </c>
      <c r="BK1838">
        <v>2722</v>
      </c>
      <c r="BL1838">
        <v>2704</v>
      </c>
      <c r="BM1838">
        <v>2750</v>
      </c>
      <c r="BN1838">
        <v>2673</v>
      </c>
      <c r="BO1838">
        <v>2790</v>
      </c>
      <c r="BP1838">
        <v>2700</v>
      </c>
      <c r="BQ1838">
        <v>2856.5</v>
      </c>
      <c r="BR1838">
        <v>2726.5</v>
      </c>
      <c r="BS1838">
        <v>2675</v>
      </c>
      <c r="BT1838">
        <v>2664</v>
      </c>
      <c r="BU1838">
        <v>2630</v>
      </c>
      <c r="BV1838">
        <v>2482.5</v>
      </c>
      <c r="BW1838">
        <v>2541</v>
      </c>
      <c r="BX1838">
        <v>2547</v>
      </c>
      <c r="BY1838">
        <v>2600</v>
      </c>
      <c r="BZ1838">
        <v>2682</v>
      </c>
      <c r="CA1838">
        <v>2600</v>
      </c>
      <c r="CB1838">
        <v>2706</v>
      </c>
      <c r="CC1838">
        <v>2655.5</v>
      </c>
      <c r="CD1838">
        <v>2511</v>
      </c>
      <c r="CE1838">
        <v>2582</v>
      </c>
      <c r="CF1838">
        <v>2600</v>
      </c>
      <c r="CG1838">
        <v>2666.5</v>
      </c>
      <c r="CH1838">
        <v>2642</v>
      </c>
      <c r="CI1838">
        <v>2627</v>
      </c>
      <c r="CJ1838">
        <v>2607</v>
      </c>
      <c r="CK1838">
        <v>2618</v>
      </c>
      <c r="CL1838">
        <v>2792</v>
      </c>
      <c r="CM1838">
        <v>2775</v>
      </c>
      <c r="CN1838">
        <v>2839</v>
      </c>
      <c r="CO1838">
        <v>2790</v>
      </c>
      <c r="CP1838">
        <v>2736</v>
      </c>
      <c r="CQ1838">
        <v>2792</v>
      </c>
      <c r="CR1838">
        <v>2792</v>
      </c>
      <c r="CS1838">
        <v>2805</v>
      </c>
      <c r="CT1838">
        <v>2867.5</v>
      </c>
      <c r="CU1838">
        <v>2792</v>
      </c>
      <c r="CV1838">
        <v>2725</v>
      </c>
    </row>
    <row r="1839" spans="1:100" x14ac:dyDescent="0.25">
      <c r="A1839">
        <v>19106</v>
      </c>
      <c r="B1839" s="4" t="s">
        <v>207</v>
      </c>
      <c r="C1839" s="4" t="s">
        <v>208</v>
      </c>
      <c r="D1839" s="4" t="s">
        <v>207</v>
      </c>
      <c r="E1839" s="4" t="s">
        <v>207</v>
      </c>
      <c r="F1839">
        <v>1838</v>
      </c>
      <c r="U1839">
        <v>2100</v>
      </c>
      <c r="V1839">
        <v>2100</v>
      </c>
      <c r="W1839">
        <v>2195</v>
      </c>
      <c r="X1839">
        <v>2200</v>
      </c>
      <c r="Y1839">
        <v>2335</v>
      </c>
      <c r="Z1839">
        <v>2324.5</v>
      </c>
      <c r="AA1839">
        <v>2225</v>
      </c>
      <c r="AB1839">
        <v>2200</v>
      </c>
      <c r="AC1839">
        <v>2295</v>
      </c>
      <c r="AD1839">
        <v>2295</v>
      </c>
      <c r="AE1839">
        <v>2295</v>
      </c>
      <c r="AF1839">
        <v>2290</v>
      </c>
      <c r="AG1839">
        <v>2200</v>
      </c>
      <c r="AH1839">
        <v>2100</v>
      </c>
      <c r="AI1839">
        <v>2000</v>
      </c>
      <c r="AJ1839">
        <v>2150</v>
      </c>
      <c r="AK1839">
        <v>2200</v>
      </c>
      <c r="AL1839">
        <v>2200</v>
      </c>
      <c r="AM1839">
        <v>2200</v>
      </c>
      <c r="AN1839">
        <v>2200</v>
      </c>
      <c r="AO1839">
        <v>2200</v>
      </c>
      <c r="AP1839">
        <v>2200</v>
      </c>
      <c r="AQ1839">
        <v>2100</v>
      </c>
      <c r="AR1839">
        <v>2197.5</v>
      </c>
      <c r="AS1839">
        <v>2195</v>
      </c>
      <c r="AT1839">
        <v>2150</v>
      </c>
      <c r="AU1839">
        <v>2100</v>
      </c>
      <c r="AV1839">
        <v>2150</v>
      </c>
      <c r="AW1839">
        <v>2162.5</v>
      </c>
      <c r="AX1839">
        <v>2200</v>
      </c>
      <c r="AY1839">
        <v>2200</v>
      </c>
      <c r="AZ1839">
        <v>2200</v>
      </c>
      <c r="BA1839">
        <v>2172.5</v>
      </c>
      <c r="BB1839">
        <v>2195</v>
      </c>
      <c r="BC1839">
        <v>2150</v>
      </c>
      <c r="BD1839">
        <v>2150</v>
      </c>
      <c r="BE1839">
        <v>2097.5</v>
      </c>
      <c r="BF1839">
        <v>2100</v>
      </c>
      <c r="BG1839">
        <v>2100</v>
      </c>
      <c r="BH1839">
        <v>1995</v>
      </c>
      <c r="BI1839">
        <v>1995</v>
      </c>
      <c r="BJ1839">
        <v>2150</v>
      </c>
      <c r="BK1839">
        <v>2125</v>
      </c>
      <c r="BL1839">
        <v>2000</v>
      </c>
      <c r="BM1839">
        <v>2200</v>
      </c>
      <c r="BN1839">
        <v>2377.5</v>
      </c>
      <c r="BO1839">
        <v>2402.5</v>
      </c>
      <c r="BP1839">
        <v>2300</v>
      </c>
      <c r="BQ1839">
        <v>2327.5</v>
      </c>
      <c r="BR1839">
        <v>2350</v>
      </c>
      <c r="BS1839">
        <v>2250</v>
      </c>
      <c r="BT1839">
        <v>2350</v>
      </c>
      <c r="BU1839">
        <v>2450</v>
      </c>
      <c r="BV1839">
        <v>2500</v>
      </c>
      <c r="BW1839">
        <v>2385</v>
      </c>
      <c r="BX1839">
        <v>2375</v>
      </c>
      <c r="BY1839">
        <v>2300</v>
      </c>
      <c r="BZ1839">
        <v>2250</v>
      </c>
      <c r="CA1839">
        <v>2400</v>
      </c>
      <c r="CB1839">
        <v>2345</v>
      </c>
      <c r="CC1839">
        <v>2400</v>
      </c>
      <c r="CD1839">
        <v>2350</v>
      </c>
      <c r="CE1839">
        <v>2347.5</v>
      </c>
      <c r="CF1839">
        <v>2395</v>
      </c>
      <c r="CG1839">
        <v>2400</v>
      </c>
      <c r="CH1839">
        <v>2400</v>
      </c>
      <c r="CI1839">
        <v>2495</v>
      </c>
      <c r="CJ1839">
        <v>2472.5</v>
      </c>
      <c r="CK1839">
        <v>2497.5</v>
      </c>
      <c r="CL1839">
        <v>2350</v>
      </c>
      <c r="CM1839">
        <v>2260</v>
      </c>
      <c r="CN1839">
        <v>2220</v>
      </c>
      <c r="CO1839">
        <v>2200</v>
      </c>
      <c r="CP1839">
        <v>2250</v>
      </c>
      <c r="CQ1839">
        <v>2320</v>
      </c>
      <c r="CR1839">
        <v>2347.5</v>
      </c>
      <c r="CS1839">
        <v>2297.5</v>
      </c>
      <c r="CT1839">
        <v>2360</v>
      </c>
      <c r="CU1839">
        <v>2345</v>
      </c>
      <c r="CV1839">
        <v>2400</v>
      </c>
    </row>
    <row r="1840" spans="1:100" x14ac:dyDescent="0.25">
      <c r="A1840">
        <v>99501</v>
      </c>
      <c r="B1840" s="4" t="s">
        <v>847</v>
      </c>
      <c r="C1840" s="4" t="s">
        <v>848</v>
      </c>
      <c r="D1840" s="4" t="s">
        <v>847</v>
      </c>
      <c r="E1840" s="4" t="s">
        <v>847</v>
      </c>
      <c r="F1840">
        <v>1839</v>
      </c>
      <c r="CE1840">
        <v>1422.5</v>
      </c>
      <c r="CF1840">
        <v>1500</v>
      </c>
      <c r="CG1840">
        <v>1500</v>
      </c>
      <c r="CH1840">
        <v>1500</v>
      </c>
      <c r="CI1840">
        <v>1495</v>
      </c>
      <c r="CJ1840">
        <v>1250</v>
      </c>
      <c r="CK1840">
        <v>1250</v>
      </c>
      <c r="CL1840">
        <v>1212.5</v>
      </c>
      <c r="CM1840">
        <v>1297.5</v>
      </c>
      <c r="CN1840">
        <v>1262.5</v>
      </c>
      <c r="CO1840">
        <v>1197</v>
      </c>
      <c r="CP1840">
        <v>1212.5</v>
      </c>
      <c r="CQ1840">
        <v>1237.5</v>
      </c>
      <c r="CR1840">
        <v>1200</v>
      </c>
      <c r="CS1840">
        <v>1237.5</v>
      </c>
      <c r="CT1840">
        <v>1395</v>
      </c>
      <c r="CU1840">
        <v>1395</v>
      </c>
      <c r="CV1840">
        <v>1210</v>
      </c>
    </row>
    <row r="1841" spans="1:100" x14ac:dyDescent="0.25">
      <c r="A1841">
        <v>80246</v>
      </c>
      <c r="B1841" s="4" t="s">
        <v>232</v>
      </c>
      <c r="C1841" s="4" t="s">
        <v>231</v>
      </c>
      <c r="D1841" s="4" t="s">
        <v>232</v>
      </c>
      <c r="E1841" s="4" t="s">
        <v>232</v>
      </c>
      <c r="F1841">
        <v>1840</v>
      </c>
      <c r="CE1841">
        <v>1558</v>
      </c>
      <c r="CF1841">
        <v>1357.5</v>
      </c>
      <c r="CG1841">
        <v>1370.5</v>
      </c>
      <c r="CH1841">
        <v>1397</v>
      </c>
      <c r="CI1841">
        <v>1425</v>
      </c>
      <c r="CJ1841">
        <v>1425</v>
      </c>
      <c r="CK1841">
        <v>1365</v>
      </c>
      <c r="CL1841">
        <v>1400</v>
      </c>
      <c r="CM1841">
        <v>1450</v>
      </c>
      <c r="CN1841">
        <v>1415</v>
      </c>
      <c r="CO1841">
        <v>1377</v>
      </c>
      <c r="CP1841">
        <v>1329.5</v>
      </c>
      <c r="CQ1841">
        <v>1350</v>
      </c>
      <c r="CR1841">
        <v>1350</v>
      </c>
      <c r="CS1841">
        <v>1347</v>
      </c>
      <c r="CT1841">
        <v>1350</v>
      </c>
      <c r="CU1841">
        <v>1453.5</v>
      </c>
      <c r="CV1841">
        <v>1549</v>
      </c>
    </row>
    <row r="1842" spans="1:100" x14ac:dyDescent="0.25">
      <c r="A1842">
        <v>23504</v>
      </c>
      <c r="B1842" s="4" t="s">
        <v>201</v>
      </c>
      <c r="C1842" s="4" t="s">
        <v>175</v>
      </c>
      <c r="D1842" s="4" t="s">
        <v>174</v>
      </c>
      <c r="E1842" s="4" t="s">
        <v>971</v>
      </c>
      <c r="F1842">
        <v>1841</v>
      </c>
      <c r="CF1842">
        <v>1012.5</v>
      </c>
      <c r="CG1842">
        <v>895</v>
      </c>
      <c r="CH1842">
        <v>925</v>
      </c>
      <c r="CI1842">
        <v>895</v>
      </c>
      <c r="CJ1842">
        <v>937.5</v>
      </c>
      <c r="CK1842">
        <v>895</v>
      </c>
      <c r="CL1842">
        <v>785</v>
      </c>
      <c r="CM1842">
        <v>800</v>
      </c>
      <c r="CN1842">
        <v>800</v>
      </c>
      <c r="CO1842">
        <v>800</v>
      </c>
      <c r="CP1842">
        <v>800</v>
      </c>
      <c r="CQ1842">
        <v>800</v>
      </c>
      <c r="CR1842">
        <v>795</v>
      </c>
      <c r="CS1842">
        <v>800</v>
      </c>
      <c r="CT1842">
        <v>845</v>
      </c>
      <c r="CU1842">
        <v>975</v>
      </c>
      <c r="CV1842">
        <v>975</v>
      </c>
    </row>
    <row r="1843" spans="1:100" x14ac:dyDescent="0.25">
      <c r="A1843">
        <v>2129</v>
      </c>
      <c r="B1843" s="4" t="s">
        <v>200</v>
      </c>
      <c r="C1843" s="4" t="s">
        <v>199</v>
      </c>
      <c r="D1843" s="4" t="s">
        <v>200</v>
      </c>
      <c r="E1843" s="4" t="s">
        <v>465</v>
      </c>
      <c r="F1843">
        <v>1842</v>
      </c>
      <c r="N1843">
        <v>2515</v>
      </c>
      <c r="O1843">
        <v>2825</v>
      </c>
      <c r="P1843">
        <v>3000</v>
      </c>
      <c r="Q1843">
        <v>3000</v>
      </c>
      <c r="R1843">
        <v>2910</v>
      </c>
      <c r="S1843">
        <v>3300</v>
      </c>
      <c r="T1843">
        <v>3087</v>
      </c>
      <c r="U1843">
        <v>3050</v>
      </c>
      <c r="V1843">
        <v>3050</v>
      </c>
      <c r="W1843">
        <v>3200</v>
      </c>
      <c r="X1843">
        <v>3087</v>
      </c>
      <c r="Y1843">
        <v>3000</v>
      </c>
      <c r="Z1843">
        <v>2725</v>
      </c>
      <c r="AA1843">
        <v>2725</v>
      </c>
      <c r="AB1843">
        <v>2725</v>
      </c>
      <c r="AC1843">
        <v>2900</v>
      </c>
      <c r="AD1843">
        <v>2985</v>
      </c>
      <c r="AE1843">
        <v>2925</v>
      </c>
      <c r="AF1843">
        <v>2985</v>
      </c>
      <c r="AG1843">
        <v>2900</v>
      </c>
      <c r="AH1843">
        <v>2900</v>
      </c>
      <c r="AI1843">
        <v>2998</v>
      </c>
      <c r="AJ1843">
        <v>2991</v>
      </c>
      <c r="AK1843">
        <v>3000</v>
      </c>
      <c r="AL1843">
        <v>3000</v>
      </c>
      <c r="AM1843">
        <v>3000</v>
      </c>
      <c r="AN1843">
        <v>3000</v>
      </c>
      <c r="AO1843">
        <v>3000</v>
      </c>
      <c r="AP1843">
        <v>3000</v>
      </c>
      <c r="AQ1843">
        <v>3000</v>
      </c>
      <c r="AR1843">
        <v>3000</v>
      </c>
      <c r="AS1843">
        <v>3200</v>
      </c>
      <c r="AT1843">
        <v>3275</v>
      </c>
      <c r="AU1843">
        <v>2984</v>
      </c>
      <c r="AV1843">
        <v>3066</v>
      </c>
      <c r="AW1843">
        <v>3000</v>
      </c>
      <c r="AX1843">
        <v>3000</v>
      </c>
      <c r="AY1843">
        <v>2984</v>
      </c>
      <c r="AZ1843">
        <v>3000</v>
      </c>
      <c r="BA1843">
        <v>3000</v>
      </c>
      <c r="BB1843">
        <v>2992</v>
      </c>
      <c r="BC1843">
        <v>2984</v>
      </c>
      <c r="BD1843">
        <v>2900</v>
      </c>
      <c r="BE1843">
        <v>3000</v>
      </c>
      <c r="BF1843">
        <v>3150</v>
      </c>
      <c r="BG1843">
        <v>3000</v>
      </c>
      <c r="BH1843">
        <v>2950</v>
      </c>
      <c r="BI1843">
        <v>2950</v>
      </c>
      <c r="BJ1843">
        <v>3000</v>
      </c>
      <c r="BK1843">
        <v>3000</v>
      </c>
      <c r="BL1843">
        <v>2975</v>
      </c>
      <c r="BM1843">
        <v>3000</v>
      </c>
      <c r="BN1843">
        <v>2800</v>
      </c>
      <c r="BO1843">
        <v>2800</v>
      </c>
      <c r="BP1843">
        <v>2800</v>
      </c>
      <c r="BQ1843">
        <v>2875</v>
      </c>
      <c r="BR1843">
        <v>2925</v>
      </c>
      <c r="BS1843">
        <v>2899</v>
      </c>
      <c r="BT1843">
        <v>2775</v>
      </c>
      <c r="BU1843">
        <v>2800</v>
      </c>
      <c r="BV1843">
        <v>3093</v>
      </c>
      <c r="BW1843">
        <v>3000</v>
      </c>
      <c r="BX1843">
        <v>3000</v>
      </c>
      <c r="BY1843">
        <v>3000</v>
      </c>
      <c r="BZ1843">
        <v>2800</v>
      </c>
      <c r="CA1843">
        <v>2905</v>
      </c>
      <c r="CB1843">
        <v>2940</v>
      </c>
      <c r="CC1843">
        <v>3000</v>
      </c>
      <c r="CD1843">
        <v>2950</v>
      </c>
      <c r="CE1843">
        <v>3000</v>
      </c>
      <c r="CF1843">
        <v>2950</v>
      </c>
      <c r="CG1843">
        <v>2795</v>
      </c>
      <c r="CH1843">
        <v>2900</v>
      </c>
      <c r="CI1843">
        <v>3000</v>
      </c>
      <c r="CJ1843">
        <v>3000</v>
      </c>
      <c r="CK1843">
        <v>3137.5</v>
      </c>
      <c r="CL1843">
        <v>3225</v>
      </c>
      <c r="CM1843">
        <v>3200</v>
      </c>
      <c r="CN1843">
        <v>3000</v>
      </c>
      <c r="CO1843">
        <v>2950</v>
      </c>
      <c r="CP1843">
        <v>3100</v>
      </c>
      <c r="CQ1843">
        <v>3100</v>
      </c>
      <c r="CR1843">
        <v>3150</v>
      </c>
      <c r="CS1843">
        <v>3091.5</v>
      </c>
      <c r="CT1843">
        <v>3115</v>
      </c>
      <c r="CU1843">
        <v>3300</v>
      </c>
      <c r="CV1843">
        <v>3300</v>
      </c>
    </row>
    <row r="1844" spans="1:100" x14ac:dyDescent="0.25">
      <c r="A1844">
        <v>21076</v>
      </c>
      <c r="B1844" s="4" t="s">
        <v>1242</v>
      </c>
      <c r="C1844" s="4" t="s">
        <v>168</v>
      </c>
      <c r="D1844" s="4" t="s">
        <v>169</v>
      </c>
      <c r="E1844" s="4" t="s">
        <v>432</v>
      </c>
      <c r="F1844">
        <v>1843</v>
      </c>
      <c r="CJ1844">
        <v>2197</v>
      </c>
      <c r="CK1844">
        <v>2172.5</v>
      </c>
      <c r="CL1844">
        <v>2099</v>
      </c>
      <c r="CM1844">
        <v>2100</v>
      </c>
      <c r="CN1844">
        <v>2106</v>
      </c>
      <c r="CO1844">
        <v>2082</v>
      </c>
      <c r="CP1844">
        <v>2082</v>
      </c>
      <c r="CQ1844">
        <v>2087</v>
      </c>
      <c r="CR1844">
        <v>2008.5</v>
      </c>
      <c r="CS1844">
        <v>1984.5</v>
      </c>
      <c r="CT1844">
        <v>1990</v>
      </c>
      <c r="CU1844">
        <v>2005</v>
      </c>
      <c r="CV1844">
        <v>1925</v>
      </c>
    </row>
    <row r="1845" spans="1:100" x14ac:dyDescent="0.25">
      <c r="A1845">
        <v>68504</v>
      </c>
      <c r="B1845" s="4" t="s">
        <v>676</v>
      </c>
      <c r="C1845" s="4" t="s">
        <v>677</v>
      </c>
      <c r="D1845" s="4" t="s">
        <v>676</v>
      </c>
      <c r="E1845" s="4" t="s">
        <v>228</v>
      </c>
      <c r="F1845">
        <v>1844</v>
      </c>
      <c r="CI1845">
        <v>915</v>
      </c>
      <c r="CJ1845">
        <v>917</v>
      </c>
      <c r="CK1845">
        <v>937</v>
      </c>
      <c r="CL1845">
        <v>950</v>
      </c>
      <c r="CM1845">
        <v>950</v>
      </c>
      <c r="CN1845">
        <v>950</v>
      </c>
      <c r="CO1845">
        <v>950</v>
      </c>
      <c r="CP1845">
        <v>950</v>
      </c>
      <c r="CQ1845">
        <v>950</v>
      </c>
      <c r="CR1845">
        <v>950</v>
      </c>
      <c r="CS1845">
        <v>929</v>
      </c>
      <c r="CT1845">
        <v>929</v>
      </c>
      <c r="CU1845">
        <v>950</v>
      </c>
      <c r="CV1845">
        <v>949</v>
      </c>
    </row>
    <row r="1846" spans="1:100" x14ac:dyDescent="0.25">
      <c r="A1846">
        <v>89144</v>
      </c>
      <c r="B1846" s="4" t="s">
        <v>225</v>
      </c>
      <c r="C1846" s="4" t="s">
        <v>226</v>
      </c>
      <c r="D1846" s="4" t="s">
        <v>225</v>
      </c>
      <c r="E1846" s="4" t="s">
        <v>227</v>
      </c>
      <c r="F1846">
        <v>1845</v>
      </c>
      <c r="CE1846">
        <v>1150</v>
      </c>
      <c r="CF1846">
        <v>1150</v>
      </c>
      <c r="CG1846">
        <v>1220</v>
      </c>
      <c r="CH1846">
        <v>1250</v>
      </c>
      <c r="CI1846">
        <v>1235</v>
      </c>
      <c r="CJ1846">
        <v>1200</v>
      </c>
      <c r="CK1846">
        <v>1299</v>
      </c>
      <c r="CL1846">
        <v>1275</v>
      </c>
      <c r="CM1846">
        <v>1275</v>
      </c>
      <c r="CN1846">
        <v>1290</v>
      </c>
      <c r="CO1846">
        <v>1282.5</v>
      </c>
      <c r="CP1846">
        <v>1297</v>
      </c>
      <c r="CQ1846">
        <v>1290</v>
      </c>
      <c r="CR1846">
        <v>1260</v>
      </c>
      <c r="CS1846">
        <v>1275</v>
      </c>
      <c r="CT1846">
        <v>1300</v>
      </c>
      <c r="CU1846">
        <v>1320</v>
      </c>
      <c r="CV1846">
        <v>1395</v>
      </c>
    </row>
    <row r="1847" spans="1:100" x14ac:dyDescent="0.25">
      <c r="A1847">
        <v>60502</v>
      </c>
      <c r="B1847" s="4" t="s">
        <v>241</v>
      </c>
      <c r="C1847" s="4" t="s">
        <v>105</v>
      </c>
      <c r="D1847" s="4" t="s">
        <v>104</v>
      </c>
      <c r="E1847" s="4" t="s">
        <v>837</v>
      </c>
      <c r="F1847">
        <v>1846</v>
      </c>
      <c r="CD1847">
        <v>1475</v>
      </c>
      <c r="CE1847">
        <v>1500</v>
      </c>
      <c r="CF1847">
        <v>1513</v>
      </c>
      <c r="CG1847">
        <v>1473.5</v>
      </c>
      <c r="CH1847">
        <v>1535.5</v>
      </c>
      <c r="CI1847">
        <v>1500</v>
      </c>
      <c r="CJ1847">
        <v>1549.5</v>
      </c>
      <c r="CK1847">
        <v>1600</v>
      </c>
      <c r="CL1847">
        <v>1621</v>
      </c>
      <c r="CM1847">
        <v>1605</v>
      </c>
      <c r="CN1847">
        <v>1629.5</v>
      </c>
      <c r="CO1847">
        <v>1625</v>
      </c>
      <c r="CP1847">
        <v>1600</v>
      </c>
      <c r="CQ1847">
        <v>1599</v>
      </c>
      <c r="CR1847">
        <v>1596.5</v>
      </c>
      <c r="CS1847">
        <v>1700</v>
      </c>
      <c r="CT1847">
        <v>1599.5</v>
      </c>
      <c r="CU1847">
        <v>1526.5</v>
      </c>
      <c r="CV1847">
        <v>1554.5</v>
      </c>
    </row>
    <row r="1848" spans="1:100" x14ac:dyDescent="0.25">
      <c r="A1848">
        <v>6032</v>
      </c>
      <c r="B1848" s="4" t="s">
        <v>1243</v>
      </c>
      <c r="C1848" s="4" t="s">
        <v>222</v>
      </c>
      <c r="D1848" s="4" t="s">
        <v>223</v>
      </c>
      <c r="E1848" s="4" t="s">
        <v>223</v>
      </c>
      <c r="F1848">
        <v>1847</v>
      </c>
      <c r="CE1848">
        <v>1500</v>
      </c>
      <c r="CF1848">
        <v>1597.5</v>
      </c>
      <c r="CG1848">
        <v>1595</v>
      </c>
      <c r="CH1848">
        <v>1550</v>
      </c>
      <c r="CI1848">
        <v>1587.5</v>
      </c>
      <c r="CJ1848">
        <v>1650</v>
      </c>
      <c r="CK1848">
        <v>1700</v>
      </c>
      <c r="CL1848">
        <v>1700</v>
      </c>
      <c r="CM1848">
        <v>1625</v>
      </c>
      <c r="CN1848">
        <v>1600</v>
      </c>
      <c r="CO1848">
        <v>1600</v>
      </c>
      <c r="CP1848">
        <v>1400</v>
      </c>
      <c r="CQ1848">
        <v>1490</v>
      </c>
      <c r="CR1848">
        <v>1485</v>
      </c>
      <c r="CS1848">
        <v>1402.5</v>
      </c>
      <c r="CT1848">
        <v>1600</v>
      </c>
      <c r="CU1848">
        <v>1600</v>
      </c>
      <c r="CV1848">
        <v>1680</v>
      </c>
    </row>
    <row r="1849" spans="1:100" x14ac:dyDescent="0.25">
      <c r="A1849">
        <v>67208</v>
      </c>
      <c r="B1849" s="4" t="s">
        <v>590</v>
      </c>
      <c r="C1849" s="4" t="s">
        <v>591</v>
      </c>
      <c r="D1849" s="4" t="s">
        <v>590</v>
      </c>
      <c r="E1849" s="4" t="s">
        <v>592</v>
      </c>
      <c r="F1849">
        <v>1848</v>
      </c>
      <c r="CJ1849">
        <v>650</v>
      </c>
      <c r="CK1849">
        <v>725</v>
      </c>
      <c r="CL1849">
        <v>687.5</v>
      </c>
      <c r="CM1849">
        <v>695</v>
      </c>
      <c r="CN1849">
        <v>700</v>
      </c>
      <c r="CO1849">
        <v>675</v>
      </c>
      <c r="CP1849">
        <v>650</v>
      </c>
      <c r="CQ1849">
        <v>695</v>
      </c>
      <c r="CR1849">
        <v>667.5</v>
      </c>
      <c r="CS1849">
        <v>695</v>
      </c>
      <c r="CT1849">
        <v>697.5</v>
      </c>
      <c r="CU1849">
        <v>695</v>
      </c>
      <c r="CV1849">
        <v>695</v>
      </c>
    </row>
    <row r="1850" spans="1:100" x14ac:dyDescent="0.25">
      <c r="A1850">
        <v>4102</v>
      </c>
      <c r="B1850" s="4" t="s">
        <v>245</v>
      </c>
      <c r="C1850" s="4" t="s">
        <v>543</v>
      </c>
      <c r="D1850" s="4" t="s">
        <v>245</v>
      </c>
      <c r="E1850" s="4" t="s">
        <v>273</v>
      </c>
      <c r="F1850">
        <v>1849</v>
      </c>
      <c r="CH1850">
        <v>1790</v>
      </c>
      <c r="CI1850">
        <v>1600</v>
      </c>
      <c r="CJ1850">
        <v>1500</v>
      </c>
      <c r="CK1850">
        <v>1500</v>
      </c>
      <c r="CL1850">
        <v>1500</v>
      </c>
      <c r="CM1850">
        <v>1400</v>
      </c>
      <c r="CN1850">
        <v>1650</v>
      </c>
      <c r="CO1850">
        <v>1600</v>
      </c>
      <c r="CP1850">
        <v>1600</v>
      </c>
      <c r="CQ1850">
        <v>1697.5</v>
      </c>
      <c r="CR1850">
        <v>1600</v>
      </c>
      <c r="CS1850">
        <v>1685</v>
      </c>
      <c r="CT1850">
        <v>1700</v>
      </c>
      <c r="CU1850">
        <v>1650</v>
      </c>
      <c r="CV1850">
        <v>1650</v>
      </c>
    </row>
    <row r="1851" spans="1:100" x14ac:dyDescent="0.25">
      <c r="A1851">
        <v>22303</v>
      </c>
      <c r="B1851" s="4" t="s">
        <v>1244</v>
      </c>
      <c r="C1851" s="4" t="s">
        <v>175</v>
      </c>
      <c r="D1851" s="4" t="s">
        <v>142</v>
      </c>
      <c r="E1851" s="4" t="s">
        <v>519</v>
      </c>
      <c r="F1851">
        <v>1850</v>
      </c>
      <c r="CE1851">
        <v>1900</v>
      </c>
      <c r="CF1851">
        <v>1999.5</v>
      </c>
      <c r="CG1851">
        <v>2045</v>
      </c>
      <c r="CH1851">
        <v>2079</v>
      </c>
      <c r="CI1851">
        <v>2043.5</v>
      </c>
      <c r="CJ1851">
        <v>1970</v>
      </c>
      <c r="CK1851">
        <v>1835</v>
      </c>
      <c r="CL1851">
        <v>1752.5</v>
      </c>
      <c r="CM1851">
        <v>1868</v>
      </c>
      <c r="CN1851">
        <v>1900</v>
      </c>
      <c r="CO1851">
        <v>1900</v>
      </c>
      <c r="CP1851">
        <v>1918.5</v>
      </c>
      <c r="CQ1851">
        <v>1940.5</v>
      </c>
      <c r="CR1851">
        <v>1936.5</v>
      </c>
      <c r="CS1851">
        <v>1900</v>
      </c>
      <c r="CT1851">
        <v>1950</v>
      </c>
      <c r="CU1851">
        <v>1946</v>
      </c>
      <c r="CV1851">
        <v>2000</v>
      </c>
    </row>
    <row r="1852" spans="1:100" x14ac:dyDescent="0.25">
      <c r="A1852">
        <v>1581</v>
      </c>
      <c r="B1852" s="4" t="s">
        <v>1245</v>
      </c>
      <c r="C1852" s="4" t="s">
        <v>199</v>
      </c>
      <c r="D1852" s="4" t="s">
        <v>988</v>
      </c>
      <c r="E1852" s="4" t="s">
        <v>988</v>
      </c>
      <c r="F1852">
        <v>1851</v>
      </c>
      <c r="CI1852">
        <v>2142</v>
      </c>
      <c r="CJ1852">
        <v>2110</v>
      </c>
      <c r="CK1852">
        <v>2010</v>
      </c>
      <c r="CL1852">
        <v>2102.5</v>
      </c>
      <c r="CM1852">
        <v>1970</v>
      </c>
      <c r="CN1852">
        <v>1970</v>
      </c>
      <c r="CO1852">
        <v>1970</v>
      </c>
      <c r="CP1852">
        <v>2000</v>
      </c>
      <c r="CQ1852">
        <v>2109</v>
      </c>
      <c r="CR1852">
        <v>2124.5</v>
      </c>
      <c r="CS1852">
        <v>2166</v>
      </c>
      <c r="CT1852">
        <v>2165</v>
      </c>
      <c r="CU1852">
        <v>2110</v>
      </c>
      <c r="CV1852">
        <v>2155</v>
      </c>
    </row>
    <row r="1853" spans="1:100" x14ac:dyDescent="0.25">
      <c r="A1853">
        <v>7071</v>
      </c>
      <c r="B1853" s="4" t="s">
        <v>1246</v>
      </c>
      <c r="C1853" s="4" t="s">
        <v>165</v>
      </c>
      <c r="D1853" s="4" t="s">
        <v>101</v>
      </c>
      <c r="E1853" s="4" t="s">
        <v>605</v>
      </c>
      <c r="F1853">
        <v>1852</v>
      </c>
      <c r="CB1853">
        <v>2247</v>
      </c>
      <c r="CC1853">
        <v>2315</v>
      </c>
      <c r="CD1853">
        <v>2060</v>
      </c>
      <c r="CE1853">
        <v>2099.5</v>
      </c>
      <c r="CF1853">
        <v>1979.5</v>
      </c>
      <c r="CG1853">
        <v>1950</v>
      </c>
      <c r="CH1853">
        <v>2025.5</v>
      </c>
      <c r="CI1853">
        <v>2367</v>
      </c>
      <c r="CJ1853">
        <v>2550</v>
      </c>
      <c r="CK1853">
        <v>2490</v>
      </c>
      <c r="CL1853">
        <v>2485.5</v>
      </c>
      <c r="CM1853">
        <v>2292</v>
      </c>
      <c r="CN1853">
        <v>2450</v>
      </c>
      <c r="CO1853">
        <v>2328.5</v>
      </c>
      <c r="CP1853">
        <v>2224</v>
      </c>
      <c r="CQ1853">
        <v>2150</v>
      </c>
      <c r="CR1853">
        <v>2156</v>
      </c>
      <c r="CS1853">
        <v>2460</v>
      </c>
      <c r="CT1853">
        <v>2461</v>
      </c>
      <c r="CU1853">
        <v>2395</v>
      </c>
      <c r="CV1853">
        <v>2627</v>
      </c>
    </row>
    <row r="1854" spans="1:100" x14ac:dyDescent="0.25">
      <c r="A1854">
        <v>55441</v>
      </c>
      <c r="B1854" s="4" t="s">
        <v>386</v>
      </c>
      <c r="C1854" s="4" t="s">
        <v>352</v>
      </c>
      <c r="D1854" s="4" t="s">
        <v>447</v>
      </c>
      <c r="E1854" s="4" t="s">
        <v>727</v>
      </c>
      <c r="F1854">
        <v>1853</v>
      </c>
      <c r="CJ1854">
        <v>1384</v>
      </c>
      <c r="CK1854">
        <v>1365</v>
      </c>
      <c r="CL1854">
        <v>1350</v>
      </c>
      <c r="CM1854">
        <v>1355</v>
      </c>
      <c r="CN1854">
        <v>1405</v>
      </c>
      <c r="CO1854">
        <v>1405</v>
      </c>
      <c r="CP1854">
        <v>1395</v>
      </c>
      <c r="CQ1854">
        <v>1425</v>
      </c>
      <c r="CR1854">
        <v>1425</v>
      </c>
      <c r="CS1854">
        <v>1434</v>
      </c>
      <c r="CT1854">
        <v>1460</v>
      </c>
      <c r="CU1854">
        <v>1470</v>
      </c>
      <c r="CV1854">
        <v>1480</v>
      </c>
    </row>
    <row r="1855" spans="1:100" x14ac:dyDescent="0.25">
      <c r="A1855">
        <v>33634</v>
      </c>
      <c r="B1855" s="4" t="s">
        <v>618</v>
      </c>
      <c r="C1855" s="4" t="s">
        <v>171</v>
      </c>
      <c r="D1855" s="4" t="s">
        <v>260</v>
      </c>
      <c r="E1855" s="4" t="s">
        <v>261</v>
      </c>
      <c r="F1855">
        <v>1854</v>
      </c>
      <c r="CD1855">
        <v>1045</v>
      </c>
      <c r="CE1855">
        <v>1029</v>
      </c>
      <c r="CF1855">
        <v>1034.5</v>
      </c>
      <c r="CG1855">
        <v>1069</v>
      </c>
      <c r="CH1855">
        <v>1095</v>
      </c>
      <c r="CI1855">
        <v>1200</v>
      </c>
      <c r="CJ1855">
        <v>1170</v>
      </c>
      <c r="CK1855">
        <v>1060</v>
      </c>
      <c r="CL1855">
        <v>1124</v>
      </c>
      <c r="CM1855">
        <v>1150</v>
      </c>
      <c r="CN1855">
        <v>1150</v>
      </c>
      <c r="CO1855">
        <v>1167.5</v>
      </c>
      <c r="CP1855">
        <v>1150</v>
      </c>
      <c r="CQ1855">
        <v>1195</v>
      </c>
      <c r="CR1855">
        <v>1195</v>
      </c>
      <c r="CS1855">
        <v>1220</v>
      </c>
      <c r="CT1855">
        <v>1225</v>
      </c>
      <c r="CU1855">
        <v>1288</v>
      </c>
      <c r="CV1855">
        <v>1303</v>
      </c>
    </row>
    <row r="1856" spans="1:100" x14ac:dyDescent="0.25">
      <c r="A1856">
        <v>60130</v>
      </c>
      <c r="B1856" s="4" t="s">
        <v>1247</v>
      </c>
      <c r="C1856" s="4" t="s">
        <v>105</v>
      </c>
      <c r="D1856" s="4" t="s">
        <v>104</v>
      </c>
      <c r="E1856" s="4" t="s">
        <v>106</v>
      </c>
      <c r="F1856">
        <v>1855</v>
      </c>
      <c r="CF1856">
        <v>1362.5</v>
      </c>
      <c r="CG1856">
        <v>1400</v>
      </c>
      <c r="CH1856">
        <v>1385</v>
      </c>
      <c r="CI1856">
        <v>1350</v>
      </c>
      <c r="CJ1856">
        <v>1300</v>
      </c>
      <c r="CK1856">
        <v>1312.5</v>
      </c>
      <c r="CL1856">
        <v>1350</v>
      </c>
      <c r="CM1856">
        <v>1297.5</v>
      </c>
      <c r="CN1856">
        <v>1300</v>
      </c>
      <c r="CO1856">
        <v>1362.5</v>
      </c>
      <c r="CP1856">
        <v>1375</v>
      </c>
      <c r="CQ1856">
        <v>1375</v>
      </c>
      <c r="CR1856">
        <v>1400</v>
      </c>
      <c r="CS1856">
        <v>1475</v>
      </c>
      <c r="CT1856">
        <v>1400</v>
      </c>
      <c r="CU1856">
        <v>1450</v>
      </c>
      <c r="CV1856">
        <v>1400</v>
      </c>
    </row>
    <row r="1857" spans="1:100" x14ac:dyDescent="0.25">
      <c r="A1857">
        <v>92106</v>
      </c>
      <c r="B1857" s="4" t="s">
        <v>217</v>
      </c>
      <c r="C1857" s="4" t="s">
        <v>117</v>
      </c>
      <c r="D1857" s="4" t="s">
        <v>217</v>
      </c>
      <c r="E1857" s="4" t="s">
        <v>217</v>
      </c>
      <c r="F1857">
        <v>1856</v>
      </c>
      <c r="CF1857">
        <v>2400</v>
      </c>
      <c r="CG1857">
        <v>2400</v>
      </c>
      <c r="CH1857">
        <v>2437.5</v>
      </c>
      <c r="CI1857">
        <v>2495</v>
      </c>
      <c r="CJ1857">
        <v>2700</v>
      </c>
      <c r="CK1857">
        <v>2925</v>
      </c>
      <c r="CL1857">
        <v>2997.5</v>
      </c>
      <c r="CM1857">
        <v>2695</v>
      </c>
      <c r="CN1857">
        <v>2525</v>
      </c>
      <c r="CO1857">
        <v>2500</v>
      </c>
      <c r="CP1857">
        <v>2340</v>
      </c>
      <c r="CQ1857">
        <v>2500</v>
      </c>
      <c r="CR1857">
        <v>2350</v>
      </c>
      <c r="CS1857">
        <v>2550</v>
      </c>
      <c r="CT1857">
        <v>2350</v>
      </c>
      <c r="CU1857">
        <v>2500</v>
      </c>
      <c r="CV1857">
        <v>2595</v>
      </c>
    </row>
    <row r="1858" spans="1:100" x14ac:dyDescent="0.25">
      <c r="A1858">
        <v>37212</v>
      </c>
      <c r="B1858" s="4" t="s">
        <v>120</v>
      </c>
      <c r="C1858" s="4" t="s">
        <v>121</v>
      </c>
      <c r="D1858" s="4" t="s">
        <v>120</v>
      </c>
      <c r="E1858" s="4" t="s">
        <v>122</v>
      </c>
      <c r="F1858">
        <v>1857</v>
      </c>
      <c r="CF1858">
        <v>2038.5</v>
      </c>
      <c r="CG1858">
        <v>2000</v>
      </c>
      <c r="CH1858">
        <v>2100</v>
      </c>
      <c r="CI1858">
        <v>2137.5</v>
      </c>
      <c r="CJ1858">
        <v>2000</v>
      </c>
      <c r="CK1858">
        <v>2000</v>
      </c>
      <c r="CL1858">
        <v>1980</v>
      </c>
      <c r="CM1858">
        <v>1995</v>
      </c>
      <c r="CN1858">
        <v>1832.5</v>
      </c>
      <c r="CO1858">
        <v>1875</v>
      </c>
      <c r="CP1858">
        <v>1874</v>
      </c>
      <c r="CQ1858">
        <v>1874.5</v>
      </c>
      <c r="CR1858">
        <v>1900</v>
      </c>
      <c r="CS1858">
        <v>2079</v>
      </c>
      <c r="CT1858">
        <v>2050</v>
      </c>
      <c r="CU1858">
        <v>2000</v>
      </c>
      <c r="CV1858">
        <v>1995</v>
      </c>
    </row>
    <row r="1859" spans="1:100" x14ac:dyDescent="0.25">
      <c r="A1859">
        <v>40204</v>
      </c>
      <c r="B1859" s="4" t="s">
        <v>810</v>
      </c>
      <c r="C1859" s="4" t="s">
        <v>375</v>
      </c>
      <c r="D1859" s="4" t="s">
        <v>811</v>
      </c>
      <c r="E1859" s="4" t="s">
        <v>357</v>
      </c>
      <c r="F1859">
        <v>1857</v>
      </c>
      <c r="CF1859">
        <v>1172.5</v>
      </c>
      <c r="CG1859">
        <v>1150</v>
      </c>
      <c r="CH1859">
        <v>1095</v>
      </c>
      <c r="CI1859">
        <v>1172.5</v>
      </c>
      <c r="CJ1859">
        <v>1135</v>
      </c>
      <c r="CK1859">
        <v>1150</v>
      </c>
      <c r="CL1859">
        <v>1072.5</v>
      </c>
      <c r="CM1859">
        <v>1097.5</v>
      </c>
      <c r="CN1859">
        <v>1197.5</v>
      </c>
      <c r="CO1859">
        <v>1200</v>
      </c>
      <c r="CP1859">
        <v>1050</v>
      </c>
      <c r="CQ1859">
        <v>1134.5</v>
      </c>
      <c r="CR1859">
        <v>1150</v>
      </c>
      <c r="CS1859">
        <v>1100</v>
      </c>
      <c r="CT1859">
        <v>1150</v>
      </c>
      <c r="CU1859">
        <v>1200</v>
      </c>
      <c r="CV1859">
        <v>1167.5</v>
      </c>
    </row>
    <row r="1860" spans="1:100" x14ac:dyDescent="0.25">
      <c r="A1860">
        <v>23221</v>
      </c>
      <c r="B1860" s="4" t="s">
        <v>209</v>
      </c>
      <c r="C1860" s="4" t="s">
        <v>175</v>
      </c>
      <c r="D1860" s="4" t="s">
        <v>209</v>
      </c>
      <c r="E1860" s="4" t="s">
        <v>373</v>
      </c>
      <c r="F1860">
        <v>1859</v>
      </c>
      <c r="CE1860">
        <v>1050</v>
      </c>
      <c r="CF1860">
        <v>1095</v>
      </c>
      <c r="CG1860">
        <v>1175</v>
      </c>
      <c r="CH1860">
        <v>1194</v>
      </c>
      <c r="CI1860">
        <v>1300</v>
      </c>
      <c r="CJ1860">
        <v>1322</v>
      </c>
      <c r="CK1860">
        <v>1422</v>
      </c>
      <c r="CL1860">
        <v>1300</v>
      </c>
      <c r="CM1860">
        <v>1271</v>
      </c>
      <c r="CN1860">
        <v>1212.5</v>
      </c>
      <c r="CO1860">
        <v>1229</v>
      </c>
      <c r="CP1860">
        <v>1227.5</v>
      </c>
      <c r="CQ1860">
        <v>1291.5</v>
      </c>
      <c r="CR1860">
        <v>1299</v>
      </c>
      <c r="CS1860">
        <v>1295</v>
      </c>
      <c r="CT1860">
        <v>1274</v>
      </c>
      <c r="CU1860">
        <v>1295</v>
      </c>
      <c r="CV1860">
        <v>1250</v>
      </c>
    </row>
    <row r="1861" spans="1:100" x14ac:dyDescent="0.25">
      <c r="A1861">
        <v>73114</v>
      </c>
      <c r="B1861" s="4" t="s">
        <v>600</v>
      </c>
      <c r="C1861" s="4" t="s">
        <v>428</v>
      </c>
      <c r="D1861" s="4" t="s">
        <v>600</v>
      </c>
      <c r="E1861" s="4" t="s">
        <v>601</v>
      </c>
      <c r="F1861">
        <v>1860</v>
      </c>
      <c r="CI1861">
        <v>795</v>
      </c>
      <c r="CJ1861">
        <v>795</v>
      </c>
      <c r="CK1861">
        <v>775</v>
      </c>
      <c r="CL1861">
        <v>750</v>
      </c>
      <c r="CM1861">
        <v>750</v>
      </c>
      <c r="CN1861">
        <v>767.5</v>
      </c>
      <c r="CO1861">
        <v>750</v>
      </c>
      <c r="CP1861">
        <v>750</v>
      </c>
      <c r="CQ1861">
        <v>772.5</v>
      </c>
      <c r="CR1861">
        <v>750</v>
      </c>
      <c r="CS1861">
        <v>797.5</v>
      </c>
      <c r="CT1861">
        <v>762.5</v>
      </c>
      <c r="CU1861">
        <v>807</v>
      </c>
      <c r="CV1861">
        <v>830</v>
      </c>
    </row>
    <row r="1862" spans="1:100" x14ac:dyDescent="0.25">
      <c r="A1862">
        <v>33129</v>
      </c>
      <c r="B1862" s="4" t="s">
        <v>607</v>
      </c>
      <c r="C1862" s="4" t="s">
        <v>171</v>
      </c>
      <c r="D1862" s="4" t="s">
        <v>172</v>
      </c>
      <c r="E1862" s="4" t="s">
        <v>173</v>
      </c>
      <c r="F1862">
        <v>1861</v>
      </c>
      <c r="I1862">
        <v>1890</v>
      </c>
      <c r="J1862">
        <v>1992.5</v>
      </c>
      <c r="K1862">
        <v>2015</v>
      </c>
      <c r="L1862">
        <v>2074.5</v>
      </c>
      <c r="M1862">
        <v>2200</v>
      </c>
      <c r="N1862">
        <v>2150</v>
      </c>
      <c r="O1862">
        <v>2300</v>
      </c>
      <c r="P1862">
        <v>2100</v>
      </c>
      <c r="Q1862">
        <v>2295</v>
      </c>
      <c r="R1862">
        <v>2150</v>
      </c>
      <c r="S1862">
        <v>2136.5</v>
      </c>
      <c r="T1862">
        <v>2200</v>
      </c>
      <c r="U1862">
        <v>2200</v>
      </c>
      <c r="V1862">
        <v>2125</v>
      </c>
      <c r="W1862">
        <v>2189</v>
      </c>
      <c r="X1862">
        <v>2237.5</v>
      </c>
      <c r="Y1862">
        <v>2212.5</v>
      </c>
      <c r="Z1862">
        <v>2400</v>
      </c>
      <c r="AA1862">
        <v>2400</v>
      </c>
      <c r="AB1862">
        <v>2312.5</v>
      </c>
      <c r="AC1862">
        <v>2339.5</v>
      </c>
      <c r="AD1862">
        <v>2204.5</v>
      </c>
      <c r="AE1862">
        <v>2200</v>
      </c>
      <c r="AF1862">
        <v>2200</v>
      </c>
      <c r="AG1862">
        <v>2200</v>
      </c>
      <c r="AH1862">
        <v>2225</v>
      </c>
      <c r="AI1862">
        <v>2200</v>
      </c>
      <c r="AJ1862">
        <v>2200</v>
      </c>
      <c r="AK1862">
        <v>2400</v>
      </c>
      <c r="AL1862">
        <v>2500</v>
      </c>
      <c r="AM1862">
        <v>2600</v>
      </c>
      <c r="AN1862">
        <v>2550</v>
      </c>
      <c r="AO1862">
        <v>2450</v>
      </c>
      <c r="AP1862">
        <v>2500</v>
      </c>
      <c r="AQ1862">
        <v>2500</v>
      </c>
      <c r="AR1862">
        <v>2524.5</v>
      </c>
      <c r="AS1862">
        <v>2500</v>
      </c>
      <c r="AT1862">
        <v>2500</v>
      </c>
      <c r="AU1862">
        <v>2500</v>
      </c>
      <c r="AV1862">
        <v>2500</v>
      </c>
      <c r="AW1862">
        <v>2500</v>
      </c>
      <c r="AX1862">
        <v>2500</v>
      </c>
      <c r="AY1862">
        <v>2500</v>
      </c>
      <c r="AZ1862">
        <v>2400</v>
      </c>
      <c r="BA1862">
        <v>2490</v>
      </c>
      <c r="BB1862">
        <v>2400</v>
      </c>
      <c r="BC1862">
        <v>2559</v>
      </c>
      <c r="BD1862">
        <v>2525</v>
      </c>
      <c r="BE1862">
        <v>2500</v>
      </c>
      <c r="BF1862">
        <v>2500</v>
      </c>
      <c r="BG1862">
        <v>2400</v>
      </c>
      <c r="BH1862">
        <v>2450</v>
      </c>
      <c r="BI1862">
        <v>2450</v>
      </c>
      <c r="BJ1862">
        <v>2532</v>
      </c>
      <c r="BK1862">
        <v>2650</v>
      </c>
      <c r="BL1862">
        <v>2550</v>
      </c>
      <c r="BM1862">
        <v>2550</v>
      </c>
      <c r="BN1862">
        <v>2500</v>
      </c>
      <c r="BO1862">
        <v>2532</v>
      </c>
      <c r="BP1862">
        <v>2625</v>
      </c>
      <c r="BQ1862">
        <v>2600</v>
      </c>
      <c r="BR1862">
        <v>2650</v>
      </c>
      <c r="BS1862">
        <v>2600</v>
      </c>
      <c r="BT1862">
        <v>2700</v>
      </c>
      <c r="BU1862">
        <v>2600</v>
      </c>
      <c r="BV1862">
        <v>2600</v>
      </c>
      <c r="BW1862">
        <v>2559</v>
      </c>
      <c r="BX1862">
        <v>2600</v>
      </c>
      <c r="BY1862">
        <v>2554.5</v>
      </c>
      <c r="BZ1862">
        <v>2550</v>
      </c>
      <c r="CA1862">
        <v>2600</v>
      </c>
      <c r="CB1862">
        <v>2550</v>
      </c>
      <c r="CC1862">
        <v>2500</v>
      </c>
      <c r="CD1862">
        <v>2504</v>
      </c>
      <c r="CE1862">
        <v>2600</v>
      </c>
      <c r="CF1862">
        <v>2554.5</v>
      </c>
      <c r="CG1862">
        <v>2600</v>
      </c>
      <c r="CH1862">
        <v>2500</v>
      </c>
      <c r="CI1862">
        <v>2579.5</v>
      </c>
      <c r="CJ1862">
        <v>2600</v>
      </c>
      <c r="CK1862">
        <v>2500</v>
      </c>
      <c r="CL1862">
        <v>2500</v>
      </c>
      <c r="CM1862">
        <v>2425</v>
      </c>
      <c r="CN1862">
        <v>2500</v>
      </c>
      <c r="CO1862">
        <v>2499</v>
      </c>
      <c r="CP1862">
        <v>2532</v>
      </c>
      <c r="CQ1862">
        <v>2559</v>
      </c>
      <c r="CR1862">
        <v>2500</v>
      </c>
      <c r="CS1862">
        <v>2600</v>
      </c>
      <c r="CT1862">
        <v>2500</v>
      </c>
      <c r="CU1862">
        <v>2559</v>
      </c>
      <c r="CV1862">
        <v>2600</v>
      </c>
    </row>
    <row r="1863" spans="1:100" x14ac:dyDescent="0.25">
      <c r="A1863">
        <v>33132</v>
      </c>
      <c r="B1863" s="4" t="s">
        <v>607</v>
      </c>
      <c r="C1863" s="4" t="s">
        <v>171</v>
      </c>
      <c r="D1863" s="4" t="s">
        <v>172</v>
      </c>
      <c r="E1863" s="4" t="s">
        <v>173</v>
      </c>
      <c r="F1863">
        <v>1862</v>
      </c>
      <c r="G1863">
        <v>2700</v>
      </c>
      <c r="H1863">
        <v>2500</v>
      </c>
      <c r="I1863">
        <v>2600</v>
      </c>
      <c r="J1863">
        <v>2500</v>
      </c>
      <c r="K1863">
        <v>2500</v>
      </c>
      <c r="L1863">
        <v>2500</v>
      </c>
      <c r="M1863">
        <v>2450</v>
      </c>
      <c r="N1863">
        <v>2350</v>
      </c>
      <c r="O1863">
        <v>2400</v>
      </c>
      <c r="P1863">
        <v>2487.5</v>
      </c>
      <c r="Q1863">
        <v>2500</v>
      </c>
      <c r="R1863">
        <v>2500</v>
      </c>
      <c r="S1863">
        <v>2550</v>
      </c>
      <c r="T1863">
        <v>2600</v>
      </c>
      <c r="U1863">
        <v>2600</v>
      </c>
      <c r="V1863">
        <v>2500</v>
      </c>
      <c r="W1863">
        <v>2550</v>
      </c>
      <c r="X1863">
        <v>2600</v>
      </c>
      <c r="Y1863">
        <v>2600</v>
      </c>
      <c r="Z1863">
        <v>2600</v>
      </c>
      <c r="AA1863">
        <v>2650</v>
      </c>
      <c r="AB1863">
        <v>2700</v>
      </c>
      <c r="AC1863">
        <v>2700</v>
      </c>
      <c r="AD1863">
        <v>2650</v>
      </c>
      <c r="AE1863">
        <v>2700</v>
      </c>
      <c r="AF1863">
        <v>2750</v>
      </c>
      <c r="AG1863">
        <v>2700</v>
      </c>
      <c r="AH1863">
        <v>2750</v>
      </c>
      <c r="AI1863">
        <v>2800</v>
      </c>
      <c r="AJ1863">
        <v>2800</v>
      </c>
      <c r="AK1863">
        <v>2800</v>
      </c>
      <c r="AL1863">
        <v>2800</v>
      </c>
      <c r="AM1863">
        <v>2800</v>
      </c>
      <c r="AN1863">
        <v>2775</v>
      </c>
      <c r="AO1863">
        <v>2700</v>
      </c>
      <c r="AP1863">
        <v>2700</v>
      </c>
      <c r="AQ1863">
        <v>2750</v>
      </c>
      <c r="AR1863">
        <v>2750</v>
      </c>
      <c r="AS1863">
        <v>2750</v>
      </c>
      <c r="AT1863">
        <v>2700</v>
      </c>
      <c r="AU1863">
        <v>2750</v>
      </c>
      <c r="AV1863">
        <v>2700</v>
      </c>
      <c r="AW1863">
        <v>2750</v>
      </c>
      <c r="AX1863">
        <v>2700</v>
      </c>
      <c r="AY1863">
        <v>2900</v>
      </c>
      <c r="AZ1863">
        <v>2900</v>
      </c>
      <c r="BA1863">
        <v>2900</v>
      </c>
      <c r="BB1863">
        <v>2825</v>
      </c>
      <c r="BC1863">
        <v>2800</v>
      </c>
      <c r="BD1863">
        <v>2700</v>
      </c>
      <c r="BE1863">
        <v>2650</v>
      </c>
      <c r="BF1863">
        <v>2650</v>
      </c>
      <c r="BG1863">
        <v>2650</v>
      </c>
      <c r="BH1863">
        <v>2600</v>
      </c>
      <c r="BI1863">
        <v>2700</v>
      </c>
      <c r="BJ1863">
        <v>2950</v>
      </c>
      <c r="BK1863">
        <v>2990</v>
      </c>
      <c r="BL1863">
        <v>2950</v>
      </c>
      <c r="BM1863">
        <v>2995</v>
      </c>
      <c r="BN1863">
        <v>3000</v>
      </c>
      <c r="BO1863">
        <v>2950</v>
      </c>
      <c r="BP1863">
        <v>2950</v>
      </c>
      <c r="BQ1863">
        <v>3000</v>
      </c>
      <c r="BR1863">
        <v>2975</v>
      </c>
      <c r="BS1863">
        <v>2975</v>
      </c>
      <c r="BT1863">
        <v>2900</v>
      </c>
      <c r="BU1863">
        <v>2900</v>
      </c>
      <c r="BV1863">
        <v>2800</v>
      </c>
      <c r="BW1863">
        <v>2800</v>
      </c>
      <c r="BX1863">
        <v>2900</v>
      </c>
      <c r="BY1863">
        <v>2799.5</v>
      </c>
      <c r="BZ1863">
        <v>2750</v>
      </c>
      <c r="CA1863">
        <v>2800</v>
      </c>
      <c r="CB1863">
        <v>2725</v>
      </c>
      <c r="CC1863">
        <v>2900</v>
      </c>
      <c r="CD1863">
        <v>2650</v>
      </c>
      <c r="CE1863">
        <v>2700</v>
      </c>
      <c r="CF1863">
        <v>2700</v>
      </c>
      <c r="CG1863">
        <v>2800</v>
      </c>
      <c r="CH1863">
        <v>2750</v>
      </c>
      <c r="CI1863">
        <v>2700</v>
      </c>
      <c r="CJ1863">
        <v>2800</v>
      </c>
      <c r="CK1863">
        <v>2800</v>
      </c>
      <c r="CL1863">
        <v>2900</v>
      </c>
      <c r="CM1863">
        <v>2900</v>
      </c>
      <c r="CN1863">
        <v>2800</v>
      </c>
      <c r="CO1863">
        <v>2799.5</v>
      </c>
      <c r="CP1863">
        <v>2800</v>
      </c>
      <c r="CQ1863">
        <v>2800</v>
      </c>
      <c r="CR1863">
        <v>2800</v>
      </c>
      <c r="CS1863">
        <v>2800</v>
      </c>
      <c r="CT1863">
        <v>2850</v>
      </c>
      <c r="CU1863">
        <v>2850</v>
      </c>
      <c r="CV1863">
        <v>2900</v>
      </c>
    </row>
    <row r="1864" spans="1:100" x14ac:dyDescent="0.25">
      <c r="A1864">
        <v>94301</v>
      </c>
      <c r="B1864" s="4" t="s">
        <v>1102</v>
      </c>
      <c r="C1864" s="4" t="s">
        <v>117</v>
      </c>
      <c r="D1864" s="4" t="s">
        <v>315</v>
      </c>
      <c r="E1864" s="4" t="s">
        <v>316</v>
      </c>
      <c r="F1864">
        <v>1863</v>
      </c>
      <c r="CI1864">
        <v>4250</v>
      </c>
      <c r="CJ1864">
        <v>4300</v>
      </c>
      <c r="CK1864">
        <v>4500</v>
      </c>
      <c r="CL1864">
        <v>4500</v>
      </c>
      <c r="CM1864">
        <v>4000</v>
      </c>
      <c r="CN1864">
        <v>4000</v>
      </c>
      <c r="CO1864">
        <v>3999.5</v>
      </c>
      <c r="CP1864">
        <v>4000</v>
      </c>
      <c r="CQ1864">
        <v>4472.5</v>
      </c>
      <c r="CR1864">
        <v>4295</v>
      </c>
      <c r="CS1864">
        <v>4300</v>
      </c>
      <c r="CT1864">
        <v>4250</v>
      </c>
      <c r="CU1864">
        <v>4200</v>
      </c>
      <c r="CV1864">
        <v>4600</v>
      </c>
    </row>
    <row r="1865" spans="1:100" x14ac:dyDescent="0.25">
      <c r="A1865">
        <v>83703</v>
      </c>
      <c r="B1865" s="4" t="s">
        <v>757</v>
      </c>
      <c r="C1865" s="4" t="s">
        <v>754</v>
      </c>
      <c r="D1865" s="4" t="s">
        <v>755</v>
      </c>
      <c r="E1865" s="4" t="s">
        <v>756</v>
      </c>
      <c r="F1865">
        <v>1864</v>
      </c>
      <c r="CF1865">
        <v>825</v>
      </c>
      <c r="CG1865">
        <v>875</v>
      </c>
      <c r="CH1865">
        <v>877.5</v>
      </c>
      <c r="CI1865">
        <v>897.5</v>
      </c>
      <c r="CJ1865">
        <v>925</v>
      </c>
      <c r="CK1865">
        <v>910</v>
      </c>
      <c r="CL1865">
        <v>895</v>
      </c>
      <c r="CM1865">
        <v>935</v>
      </c>
      <c r="CN1865">
        <v>972.5</v>
      </c>
      <c r="CO1865">
        <v>1002.5</v>
      </c>
      <c r="CP1865">
        <v>1005</v>
      </c>
      <c r="CQ1865">
        <v>1030</v>
      </c>
      <c r="CR1865">
        <v>1087.5</v>
      </c>
      <c r="CS1865">
        <v>1050</v>
      </c>
      <c r="CT1865">
        <v>1012.5</v>
      </c>
      <c r="CU1865">
        <v>995</v>
      </c>
      <c r="CV1865">
        <v>895</v>
      </c>
    </row>
    <row r="1866" spans="1:100" x14ac:dyDescent="0.25">
      <c r="A1866">
        <v>55344</v>
      </c>
      <c r="B1866" s="4" t="s">
        <v>1248</v>
      </c>
      <c r="C1866" s="4" t="s">
        <v>352</v>
      </c>
      <c r="D1866" s="4" t="s">
        <v>447</v>
      </c>
      <c r="E1866" s="4" t="s">
        <v>727</v>
      </c>
      <c r="F1866">
        <v>1865</v>
      </c>
      <c r="CF1866">
        <v>1495</v>
      </c>
      <c r="CG1866">
        <v>1624</v>
      </c>
      <c r="CH1866">
        <v>1599</v>
      </c>
      <c r="CI1866">
        <v>1435</v>
      </c>
      <c r="CJ1866">
        <v>1400</v>
      </c>
      <c r="CK1866">
        <v>1457.5</v>
      </c>
      <c r="CL1866">
        <v>1440</v>
      </c>
      <c r="CM1866">
        <v>1440</v>
      </c>
      <c r="CN1866">
        <v>1440</v>
      </c>
      <c r="CO1866">
        <v>1449</v>
      </c>
      <c r="CP1866">
        <v>1400</v>
      </c>
      <c r="CQ1866">
        <v>1385</v>
      </c>
      <c r="CR1866">
        <v>1405</v>
      </c>
      <c r="CS1866">
        <v>1410</v>
      </c>
      <c r="CT1866">
        <v>1430</v>
      </c>
      <c r="CU1866">
        <v>1455</v>
      </c>
      <c r="CV1866">
        <v>1622.5</v>
      </c>
    </row>
    <row r="1867" spans="1:100" x14ac:dyDescent="0.25">
      <c r="A1867">
        <v>92603</v>
      </c>
      <c r="B1867" s="4" t="s">
        <v>451</v>
      </c>
      <c r="C1867" s="4" t="s">
        <v>117</v>
      </c>
      <c r="D1867" s="4" t="s">
        <v>124</v>
      </c>
      <c r="E1867" s="4" t="s">
        <v>257</v>
      </c>
      <c r="F1867">
        <v>1866</v>
      </c>
      <c r="BC1867">
        <v>2400</v>
      </c>
      <c r="BD1867">
        <v>2350</v>
      </c>
      <c r="BE1867">
        <v>2385</v>
      </c>
      <c r="BF1867">
        <v>2370</v>
      </c>
      <c r="BG1867">
        <v>2405</v>
      </c>
      <c r="BH1867">
        <v>2380</v>
      </c>
      <c r="BI1867">
        <v>2340</v>
      </c>
      <c r="BJ1867">
        <v>2365</v>
      </c>
      <c r="BK1867">
        <v>2360</v>
      </c>
      <c r="BL1867">
        <v>2345</v>
      </c>
      <c r="BM1867">
        <v>2400</v>
      </c>
      <c r="BN1867">
        <v>2440</v>
      </c>
      <c r="BO1867">
        <v>2400</v>
      </c>
      <c r="BP1867">
        <v>2405</v>
      </c>
      <c r="BQ1867">
        <v>2420</v>
      </c>
      <c r="BR1867">
        <v>2500</v>
      </c>
      <c r="BS1867">
        <v>2467.5</v>
      </c>
      <c r="BT1867">
        <v>2425</v>
      </c>
      <c r="BU1867">
        <v>2400</v>
      </c>
      <c r="BV1867">
        <v>2482.5</v>
      </c>
      <c r="BW1867">
        <v>2400</v>
      </c>
      <c r="BX1867">
        <v>2500</v>
      </c>
      <c r="BY1867">
        <v>2617.5</v>
      </c>
      <c r="BZ1867">
        <v>2590</v>
      </c>
      <c r="CA1867">
        <v>2415</v>
      </c>
      <c r="CB1867">
        <v>2395</v>
      </c>
      <c r="CC1867">
        <v>2480</v>
      </c>
      <c r="CD1867">
        <v>2495</v>
      </c>
      <c r="CE1867">
        <v>2480</v>
      </c>
      <c r="CF1867">
        <v>2592.5</v>
      </c>
      <c r="CG1867">
        <v>2635</v>
      </c>
      <c r="CH1867">
        <v>2615</v>
      </c>
      <c r="CI1867">
        <v>2587.5</v>
      </c>
      <c r="CJ1867">
        <v>2550</v>
      </c>
      <c r="CK1867">
        <v>2550</v>
      </c>
      <c r="CL1867">
        <v>2597.5</v>
      </c>
      <c r="CM1867">
        <v>2694.5</v>
      </c>
      <c r="CN1867">
        <v>2640</v>
      </c>
      <c r="CO1867">
        <v>2605</v>
      </c>
      <c r="CP1867">
        <v>2630</v>
      </c>
      <c r="CQ1867">
        <v>2605</v>
      </c>
      <c r="CR1867">
        <v>2600</v>
      </c>
      <c r="CS1867">
        <v>2585</v>
      </c>
      <c r="CT1867">
        <v>2600</v>
      </c>
      <c r="CU1867">
        <v>2670</v>
      </c>
      <c r="CV1867">
        <v>2700</v>
      </c>
    </row>
    <row r="1868" spans="1:100" x14ac:dyDescent="0.25">
      <c r="A1868">
        <v>20037</v>
      </c>
      <c r="B1868" s="4" t="s">
        <v>142</v>
      </c>
      <c r="C1868" s="4" t="s">
        <v>143</v>
      </c>
      <c r="D1868" s="4" t="s">
        <v>142</v>
      </c>
      <c r="E1868" s="4" t="s">
        <v>144</v>
      </c>
      <c r="F1868">
        <v>1867</v>
      </c>
      <c r="CD1868">
        <v>3920</v>
      </c>
      <c r="CE1868">
        <v>4141.5</v>
      </c>
      <c r="CF1868">
        <v>4341</v>
      </c>
      <c r="CG1868">
        <v>4250</v>
      </c>
      <c r="CH1868">
        <v>4040</v>
      </c>
      <c r="CI1868">
        <v>3900</v>
      </c>
      <c r="CJ1868">
        <v>4012.5</v>
      </c>
      <c r="CK1868">
        <v>3873</v>
      </c>
      <c r="CL1868">
        <v>3995</v>
      </c>
      <c r="CM1868">
        <v>3900</v>
      </c>
      <c r="CN1868">
        <v>4157</v>
      </c>
      <c r="CO1868">
        <v>4140.5</v>
      </c>
      <c r="CP1868">
        <v>4000</v>
      </c>
      <c r="CQ1868">
        <v>3950</v>
      </c>
      <c r="CR1868">
        <v>4335</v>
      </c>
      <c r="CS1868">
        <v>4375</v>
      </c>
      <c r="CT1868">
        <v>4285</v>
      </c>
      <c r="CU1868">
        <v>4150</v>
      </c>
      <c r="CV1868">
        <v>4475</v>
      </c>
    </row>
    <row r="1869" spans="1:100" x14ac:dyDescent="0.25">
      <c r="A1869">
        <v>10543</v>
      </c>
      <c r="B1869" s="4" t="s">
        <v>1249</v>
      </c>
      <c r="C1869" s="4" t="s">
        <v>102</v>
      </c>
      <c r="D1869" s="4" t="s">
        <v>101</v>
      </c>
      <c r="E1869" s="4" t="s">
        <v>340</v>
      </c>
      <c r="F1869">
        <v>1868</v>
      </c>
      <c r="CD1869">
        <v>2350</v>
      </c>
      <c r="CE1869">
        <v>2250</v>
      </c>
      <c r="CF1869">
        <v>2300</v>
      </c>
      <c r="CG1869">
        <v>2350</v>
      </c>
      <c r="CH1869">
        <v>2300</v>
      </c>
      <c r="CI1869">
        <v>2350</v>
      </c>
      <c r="CJ1869">
        <v>2400</v>
      </c>
      <c r="CK1869">
        <v>2350</v>
      </c>
      <c r="CL1869">
        <v>2350</v>
      </c>
      <c r="CM1869">
        <v>2400</v>
      </c>
      <c r="CN1869">
        <v>2350</v>
      </c>
      <c r="CO1869">
        <v>2350</v>
      </c>
      <c r="CP1869">
        <v>2350</v>
      </c>
      <c r="CQ1869">
        <v>2350</v>
      </c>
      <c r="CR1869">
        <v>2350</v>
      </c>
      <c r="CS1869">
        <v>2350</v>
      </c>
      <c r="CT1869">
        <v>2375</v>
      </c>
      <c r="CU1869">
        <v>2375</v>
      </c>
      <c r="CV1869">
        <v>2400</v>
      </c>
    </row>
    <row r="1870" spans="1:100" x14ac:dyDescent="0.25">
      <c r="A1870">
        <v>80223</v>
      </c>
      <c r="B1870" s="4" t="s">
        <v>232</v>
      </c>
      <c r="C1870" s="4" t="s">
        <v>231</v>
      </c>
      <c r="D1870" s="4" t="s">
        <v>232</v>
      </c>
      <c r="E1870" s="4" t="s">
        <v>232</v>
      </c>
      <c r="F1870">
        <v>1869</v>
      </c>
      <c r="CF1870">
        <v>1762.5</v>
      </c>
      <c r="CG1870">
        <v>1950</v>
      </c>
      <c r="CH1870">
        <v>1800</v>
      </c>
      <c r="CI1870">
        <v>1900</v>
      </c>
      <c r="CJ1870">
        <v>1737.5</v>
      </c>
      <c r="CK1870">
        <v>1590</v>
      </c>
      <c r="CL1870">
        <v>1875</v>
      </c>
      <c r="CM1870">
        <v>1959</v>
      </c>
      <c r="CN1870">
        <v>1950</v>
      </c>
      <c r="CO1870">
        <v>1911</v>
      </c>
      <c r="CP1870">
        <v>1959.5</v>
      </c>
      <c r="CQ1870">
        <v>1911</v>
      </c>
      <c r="CR1870">
        <v>1885</v>
      </c>
      <c r="CS1870">
        <v>1940</v>
      </c>
      <c r="CT1870">
        <v>2010</v>
      </c>
      <c r="CU1870">
        <v>2010</v>
      </c>
      <c r="CV1870">
        <v>2010</v>
      </c>
    </row>
    <row r="1871" spans="1:100" x14ac:dyDescent="0.25">
      <c r="A1871">
        <v>7310</v>
      </c>
      <c r="B1871" s="4" t="s">
        <v>285</v>
      </c>
      <c r="C1871" s="4" t="s">
        <v>165</v>
      </c>
      <c r="D1871" s="4" t="s">
        <v>101</v>
      </c>
      <c r="E1871" s="4" t="s">
        <v>166</v>
      </c>
      <c r="F1871">
        <v>1870</v>
      </c>
      <c r="CA1871">
        <v>3575</v>
      </c>
      <c r="CB1871">
        <v>3760</v>
      </c>
      <c r="CC1871">
        <v>3680</v>
      </c>
      <c r="CD1871">
        <v>3452.5</v>
      </c>
      <c r="CE1871">
        <v>3480</v>
      </c>
      <c r="CF1871">
        <v>3615</v>
      </c>
      <c r="CG1871">
        <v>3697.5</v>
      </c>
      <c r="CH1871">
        <v>3632.5</v>
      </c>
      <c r="CI1871">
        <v>3650</v>
      </c>
      <c r="CJ1871">
        <v>3619</v>
      </c>
      <c r="CK1871">
        <v>3822.5</v>
      </c>
      <c r="CL1871">
        <v>3830</v>
      </c>
      <c r="CM1871">
        <v>3810</v>
      </c>
      <c r="CN1871">
        <v>3658</v>
      </c>
      <c r="CO1871">
        <v>3668</v>
      </c>
      <c r="CP1871">
        <v>3630</v>
      </c>
      <c r="CQ1871">
        <v>3689</v>
      </c>
      <c r="CR1871">
        <v>3800</v>
      </c>
      <c r="CS1871">
        <v>3805</v>
      </c>
      <c r="CT1871">
        <v>3905</v>
      </c>
      <c r="CU1871">
        <v>3910</v>
      </c>
      <c r="CV1871">
        <v>3855</v>
      </c>
    </row>
    <row r="1872" spans="1:100" x14ac:dyDescent="0.25">
      <c r="A1872">
        <v>75215</v>
      </c>
      <c r="B1872" s="4" t="s">
        <v>160</v>
      </c>
      <c r="C1872" s="4" t="s">
        <v>108</v>
      </c>
      <c r="D1872" s="4" t="s">
        <v>109</v>
      </c>
      <c r="E1872" s="4" t="s">
        <v>160</v>
      </c>
      <c r="F1872">
        <v>1871</v>
      </c>
      <c r="CF1872">
        <v>1810</v>
      </c>
      <c r="CG1872">
        <v>1910</v>
      </c>
      <c r="CH1872">
        <v>2005</v>
      </c>
      <c r="CI1872">
        <v>2005</v>
      </c>
      <c r="CJ1872">
        <v>1932</v>
      </c>
      <c r="CK1872">
        <v>1966</v>
      </c>
      <c r="CL1872">
        <v>1966</v>
      </c>
      <c r="CM1872">
        <v>1987.5</v>
      </c>
      <c r="CN1872">
        <v>1929</v>
      </c>
      <c r="CO1872">
        <v>1908</v>
      </c>
      <c r="CP1872">
        <v>1952.5</v>
      </c>
      <c r="CQ1872">
        <v>1941</v>
      </c>
      <c r="CR1872">
        <v>1917</v>
      </c>
      <c r="CS1872">
        <v>1972</v>
      </c>
      <c r="CT1872">
        <v>1926</v>
      </c>
      <c r="CU1872">
        <v>1961</v>
      </c>
      <c r="CV1872">
        <v>1919</v>
      </c>
    </row>
    <row r="1873" spans="1:100" x14ac:dyDescent="0.25">
      <c r="A1873">
        <v>2451</v>
      </c>
      <c r="B1873" s="4" t="s">
        <v>1072</v>
      </c>
      <c r="C1873" s="4" t="s">
        <v>199</v>
      </c>
      <c r="D1873" s="4" t="s">
        <v>200</v>
      </c>
      <c r="E1873" s="4" t="s">
        <v>259</v>
      </c>
      <c r="F1873">
        <v>1872</v>
      </c>
      <c r="CD1873">
        <v>2395</v>
      </c>
      <c r="CE1873">
        <v>2195</v>
      </c>
      <c r="CF1873">
        <v>2197.5</v>
      </c>
      <c r="CG1873">
        <v>2200</v>
      </c>
      <c r="CH1873">
        <v>2210</v>
      </c>
      <c r="CI1873">
        <v>2295</v>
      </c>
      <c r="CJ1873">
        <v>2420</v>
      </c>
      <c r="CK1873">
        <v>2450</v>
      </c>
      <c r="CL1873">
        <v>2287.5</v>
      </c>
      <c r="CM1873">
        <v>2225</v>
      </c>
      <c r="CN1873">
        <v>2285</v>
      </c>
      <c r="CO1873">
        <v>2385</v>
      </c>
      <c r="CP1873">
        <v>2345</v>
      </c>
      <c r="CQ1873">
        <v>2140</v>
      </c>
      <c r="CR1873">
        <v>2300</v>
      </c>
      <c r="CS1873">
        <v>2415</v>
      </c>
      <c r="CT1873">
        <v>2345</v>
      </c>
      <c r="CU1873">
        <v>2490</v>
      </c>
      <c r="CV1873">
        <v>2285</v>
      </c>
    </row>
    <row r="1874" spans="1:100" x14ac:dyDescent="0.25">
      <c r="A1874">
        <v>23508</v>
      </c>
      <c r="B1874" s="4" t="s">
        <v>201</v>
      </c>
      <c r="C1874" s="4" t="s">
        <v>175</v>
      </c>
      <c r="D1874" s="4" t="s">
        <v>174</v>
      </c>
      <c r="E1874" s="4" t="s">
        <v>971</v>
      </c>
      <c r="F1874">
        <v>1873</v>
      </c>
      <c r="CE1874">
        <v>995</v>
      </c>
      <c r="CF1874">
        <v>1100</v>
      </c>
      <c r="CG1874">
        <v>1100</v>
      </c>
      <c r="CH1874">
        <v>1000</v>
      </c>
      <c r="CI1874">
        <v>1000</v>
      </c>
      <c r="CJ1874">
        <v>1000</v>
      </c>
      <c r="CK1874">
        <v>1047.5</v>
      </c>
      <c r="CL1874">
        <v>1122.5</v>
      </c>
      <c r="CM1874">
        <v>1150</v>
      </c>
      <c r="CN1874">
        <v>1150</v>
      </c>
      <c r="CO1874">
        <v>1100</v>
      </c>
      <c r="CP1874">
        <v>1100</v>
      </c>
      <c r="CQ1874">
        <v>1175</v>
      </c>
      <c r="CR1874">
        <v>1060</v>
      </c>
      <c r="CS1874">
        <v>1075</v>
      </c>
      <c r="CT1874">
        <v>1047.5</v>
      </c>
      <c r="CU1874">
        <v>1032.5</v>
      </c>
      <c r="CV1874">
        <v>1100</v>
      </c>
    </row>
    <row r="1875" spans="1:100" x14ac:dyDescent="0.25">
      <c r="A1875">
        <v>70125</v>
      </c>
      <c r="B1875" s="4" t="s">
        <v>515</v>
      </c>
      <c r="C1875" s="4" t="s">
        <v>516</v>
      </c>
      <c r="D1875" s="4" t="s">
        <v>515</v>
      </c>
      <c r="E1875" s="4" t="s">
        <v>517</v>
      </c>
      <c r="F1875">
        <v>1874</v>
      </c>
      <c r="CI1875">
        <v>1400</v>
      </c>
      <c r="CJ1875">
        <v>1400</v>
      </c>
      <c r="CK1875">
        <v>1350</v>
      </c>
      <c r="CL1875">
        <v>1350</v>
      </c>
      <c r="CM1875">
        <v>1397.5</v>
      </c>
      <c r="CN1875">
        <v>1300</v>
      </c>
      <c r="CO1875">
        <v>1295</v>
      </c>
      <c r="CP1875">
        <v>1325</v>
      </c>
      <c r="CQ1875">
        <v>1400</v>
      </c>
      <c r="CR1875">
        <v>1400</v>
      </c>
      <c r="CS1875">
        <v>1357.5</v>
      </c>
      <c r="CT1875">
        <v>1475</v>
      </c>
      <c r="CU1875">
        <v>1500</v>
      </c>
      <c r="CV1875">
        <v>1400</v>
      </c>
    </row>
    <row r="1876" spans="1:100" x14ac:dyDescent="0.25">
      <c r="A1876">
        <v>19801</v>
      </c>
      <c r="B1876" s="4" t="s">
        <v>644</v>
      </c>
      <c r="C1876" s="4" t="s">
        <v>390</v>
      </c>
      <c r="D1876" s="4" t="s">
        <v>207</v>
      </c>
      <c r="E1876" s="4" t="s">
        <v>389</v>
      </c>
      <c r="F1876">
        <v>1875</v>
      </c>
      <c r="CI1876">
        <v>1462</v>
      </c>
      <c r="CJ1876">
        <v>1450</v>
      </c>
      <c r="CK1876">
        <v>1447.5</v>
      </c>
      <c r="CL1876">
        <v>1460</v>
      </c>
      <c r="CM1876">
        <v>1470</v>
      </c>
      <c r="CN1876">
        <v>1545</v>
      </c>
      <c r="CO1876">
        <v>1432.5</v>
      </c>
      <c r="CP1876">
        <v>1345</v>
      </c>
      <c r="CQ1876">
        <v>1390</v>
      </c>
      <c r="CR1876">
        <v>1388.5</v>
      </c>
      <c r="CS1876">
        <v>1600</v>
      </c>
      <c r="CT1876">
        <v>1529.5</v>
      </c>
      <c r="CU1876">
        <v>1650</v>
      </c>
      <c r="CV1876">
        <v>1710</v>
      </c>
    </row>
    <row r="1877" spans="1:100" x14ac:dyDescent="0.25">
      <c r="A1877">
        <v>11232</v>
      </c>
      <c r="B1877" s="4" t="s">
        <v>101</v>
      </c>
      <c r="C1877" s="4" t="s">
        <v>102</v>
      </c>
      <c r="D1877" s="4" t="s">
        <v>101</v>
      </c>
      <c r="E1877" s="4" t="s">
        <v>118</v>
      </c>
      <c r="F1877">
        <v>1876</v>
      </c>
      <c r="P1877">
        <v>1650</v>
      </c>
      <c r="Q1877">
        <v>1675</v>
      </c>
      <c r="R1877">
        <v>1675</v>
      </c>
      <c r="S1877">
        <v>1650</v>
      </c>
      <c r="T1877">
        <v>1650</v>
      </c>
      <c r="U1877">
        <v>1700</v>
      </c>
      <c r="V1877">
        <v>1700</v>
      </c>
      <c r="W1877">
        <v>1700</v>
      </c>
      <c r="X1877">
        <v>1650</v>
      </c>
      <c r="Y1877">
        <v>1650</v>
      </c>
      <c r="Z1877">
        <v>1700</v>
      </c>
      <c r="AA1877">
        <v>1800</v>
      </c>
      <c r="AB1877">
        <v>1850</v>
      </c>
      <c r="AC1877">
        <v>1800</v>
      </c>
      <c r="AD1877">
        <v>1861</v>
      </c>
      <c r="AE1877">
        <v>1925</v>
      </c>
      <c r="AF1877">
        <v>1800</v>
      </c>
      <c r="AG1877">
        <v>1925</v>
      </c>
      <c r="AH1877">
        <v>1975</v>
      </c>
      <c r="AI1877">
        <v>1950</v>
      </c>
      <c r="AJ1877">
        <v>1800</v>
      </c>
      <c r="AK1877">
        <v>1850</v>
      </c>
      <c r="AL1877">
        <v>2000</v>
      </c>
      <c r="AM1877">
        <v>2025</v>
      </c>
      <c r="AN1877">
        <v>2000</v>
      </c>
      <c r="AO1877">
        <v>2000</v>
      </c>
      <c r="AP1877">
        <v>2000</v>
      </c>
      <c r="AQ1877">
        <v>2000</v>
      </c>
      <c r="AR1877">
        <v>2000</v>
      </c>
      <c r="AS1877">
        <v>2000</v>
      </c>
      <c r="AT1877">
        <v>1995</v>
      </c>
      <c r="AU1877">
        <v>1990</v>
      </c>
      <c r="AV1877">
        <v>1950</v>
      </c>
      <c r="AW1877">
        <v>1975</v>
      </c>
      <c r="AX1877">
        <v>1975</v>
      </c>
      <c r="AY1877">
        <v>2050</v>
      </c>
      <c r="AZ1877">
        <v>2225</v>
      </c>
      <c r="BA1877">
        <v>2100</v>
      </c>
      <c r="BB1877">
        <v>2000</v>
      </c>
      <c r="BC1877">
        <v>2000</v>
      </c>
      <c r="BD1877">
        <v>2000</v>
      </c>
      <c r="BE1877">
        <v>2000</v>
      </c>
      <c r="BF1877">
        <v>2000</v>
      </c>
      <c r="BG1877">
        <v>2000</v>
      </c>
      <c r="BH1877">
        <v>2000</v>
      </c>
      <c r="BI1877">
        <v>2000</v>
      </c>
      <c r="BJ1877">
        <v>2100</v>
      </c>
      <c r="BK1877">
        <v>2200</v>
      </c>
      <c r="BL1877">
        <v>2200</v>
      </c>
      <c r="BM1877">
        <v>2099</v>
      </c>
      <c r="BN1877">
        <v>2150</v>
      </c>
      <c r="BO1877">
        <v>2172.5</v>
      </c>
      <c r="BP1877">
        <v>2150</v>
      </c>
      <c r="BQ1877">
        <v>2200</v>
      </c>
      <c r="BR1877">
        <v>2200</v>
      </c>
      <c r="BS1877">
        <v>2100</v>
      </c>
      <c r="BT1877">
        <v>2100</v>
      </c>
      <c r="BU1877">
        <v>2100</v>
      </c>
      <c r="BV1877">
        <v>2100</v>
      </c>
      <c r="BW1877">
        <v>2100</v>
      </c>
      <c r="BX1877">
        <v>2200</v>
      </c>
      <c r="BY1877">
        <v>2200</v>
      </c>
      <c r="BZ1877">
        <v>2150</v>
      </c>
      <c r="CA1877">
        <v>2100</v>
      </c>
      <c r="CB1877">
        <v>2300</v>
      </c>
      <c r="CC1877">
        <v>2200</v>
      </c>
      <c r="CD1877">
        <v>2100</v>
      </c>
      <c r="CE1877">
        <v>2300</v>
      </c>
      <c r="CF1877">
        <v>2100</v>
      </c>
      <c r="CG1877">
        <v>2100</v>
      </c>
      <c r="CH1877">
        <v>2100</v>
      </c>
      <c r="CI1877">
        <v>2200</v>
      </c>
      <c r="CJ1877">
        <v>2237.5</v>
      </c>
      <c r="CK1877">
        <v>2250</v>
      </c>
      <c r="CL1877">
        <v>2200</v>
      </c>
      <c r="CM1877">
        <v>2198.5</v>
      </c>
      <c r="CN1877">
        <v>2300</v>
      </c>
      <c r="CO1877">
        <v>2150</v>
      </c>
      <c r="CP1877">
        <v>2200</v>
      </c>
      <c r="CQ1877">
        <v>2200</v>
      </c>
      <c r="CR1877">
        <v>2150</v>
      </c>
      <c r="CS1877">
        <v>2275</v>
      </c>
      <c r="CT1877">
        <v>2237.5</v>
      </c>
      <c r="CU1877">
        <v>2300</v>
      </c>
      <c r="CV1877">
        <v>2500</v>
      </c>
    </row>
    <row r="1878" spans="1:100" x14ac:dyDescent="0.25">
      <c r="A1878">
        <v>55435</v>
      </c>
      <c r="B1878" s="4" t="s">
        <v>1250</v>
      </c>
      <c r="C1878" s="4" t="s">
        <v>352</v>
      </c>
      <c r="D1878" s="4" t="s">
        <v>447</v>
      </c>
      <c r="E1878" s="4" t="s">
        <v>727</v>
      </c>
      <c r="F1878">
        <v>1877</v>
      </c>
      <c r="CF1878">
        <v>2174</v>
      </c>
      <c r="CG1878">
        <v>2221</v>
      </c>
      <c r="CH1878">
        <v>2231</v>
      </c>
      <c r="CI1878">
        <v>2169</v>
      </c>
      <c r="CJ1878">
        <v>2138</v>
      </c>
      <c r="CK1878">
        <v>2071</v>
      </c>
      <c r="CL1878">
        <v>2107</v>
      </c>
      <c r="CM1878">
        <v>1959</v>
      </c>
      <c r="CN1878">
        <v>1831</v>
      </c>
      <c r="CO1878">
        <v>1695</v>
      </c>
      <c r="CP1878">
        <v>1617</v>
      </c>
      <c r="CQ1878">
        <v>1602</v>
      </c>
      <c r="CR1878">
        <v>1725</v>
      </c>
      <c r="CS1878">
        <v>1684</v>
      </c>
      <c r="CT1878">
        <v>1663</v>
      </c>
      <c r="CU1878">
        <v>1650</v>
      </c>
      <c r="CV1878">
        <v>1694</v>
      </c>
    </row>
    <row r="1879" spans="1:100" x14ac:dyDescent="0.25">
      <c r="A1879">
        <v>34228</v>
      </c>
      <c r="B1879" s="4" t="s">
        <v>1251</v>
      </c>
      <c r="C1879" s="4" t="s">
        <v>171</v>
      </c>
      <c r="D1879" s="4" t="s">
        <v>583</v>
      </c>
      <c r="E1879" s="4" t="s">
        <v>799</v>
      </c>
      <c r="F1879">
        <v>1878</v>
      </c>
      <c r="CF1879">
        <v>3500</v>
      </c>
      <c r="CG1879">
        <v>3800</v>
      </c>
      <c r="CH1879">
        <v>3800</v>
      </c>
      <c r="CI1879">
        <v>3500</v>
      </c>
      <c r="CJ1879">
        <v>3500</v>
      </c>
      <c r="CK1879">
        <v>3350</v>
      </c>
      <c r="CL1879">
        <v>3500</v>
      </c>
      <c r="CM1879">
        <v>3500</v>
      </c>
      <c r="CN1879">
        <v>3500</v>
      </c>
      <c r="CO1879">
        <v>3500</v>
      </c>
      <c r="CP1879">
        <v>4000</v>
      </c>
      <c r="CQ1879">
        <v>4000</v>
      </c>
      <c r="CR1879">
        <v>4000</v>
      </c>
      <c r="CS1879">
        <v>4200</v>
      </c>
      <c r="CT1879">
        <v>4050</v>
      </c>
      <c r="CU1879">
        <v>3750</v>
      </c>
      <c r="CV1879">
        <v>3500</v>
      </c>
    </row>
    <row r="1880" spans="1:100" x14ac:dyDescent="0.25">
      <c r="A1880">
        <v>34239</v>
      </c>
      <c r="B1880" s="4" t="s">
        <v>799</v>
      </c>
      <c r="C1880" s="4" t="s">
        <v>171</v>
      </c>
      <c r="D1880" s="4" t="s">
        <v>583</v>
      </c>
      <c r="E1880" s="4" t="s">
        <v>799</v>
      </c>
      <c r="F1880">
        <v>1879</v>
      </c>
      <c r="CH1880">
        <v>1450</v>
      </c>
      <c r="CI1880">
        <v>1497.5</v>
      </c>
      <c r="CJ1880">
        <v>1490</v>
      </c>
      <c r="CK1880">
        <v>1525</v>
      </c>
      <c r="CL1880">
        <v>1550</v>
      </c>
      <c r="CM1880">
        <v>1575</v>
      </c>
      <c r="CN1880">
        <v>1525</v>
      </c>
      <c r="CO1880">
        <v>1672.5</v>
      </c>
      <c r="CP1880">
        <v>1672.5</v>
      </c>
      <c r="CQ1880">
        <v>1550</v>
      </c>
      <c r="CR1880">
        <v>1600</v>
      </c>
      <c r="CS1880">
        <v>1600</v>
      </c>
      <c r="CT1880">
        <v>1612.5</v>
      </c>
      <c r="CU1880">
        <v>1595</v>
      </c>
      <c r="CV1880">
        <v>1550</v>
      </c>
    </row>
    <row r="1881" spans="1:100" x14ac:dyDescent="0.25">
      <c r="A1881">
        <v>33635</v>
      </c>
      <c r="B1881" s="4" t="s">
        <v>618</v>
      </c>
      <c r="C1881" s="4" t="s">
        <v>171</v>
      </c>
      <c r="D1881" s="4" t="s">
        <v>260</v>
      </c>
      <c r="E1881" s="4" t="s">
        <v>261</v>
      </c>
      <c r="F1881">
        <v>1880</v>
      </c>
      <c r="CI1881">
        <v>1344.5</v>
      </c>
      <c r="CJ1881">
        <v>1350</v>
      </c>
      <c r="CK1881">
        <v>1367</v>
      </c>
      <c r="CL1881">
        <v>1319</v>
      </c>
      <c r="CM1881">
        <v>1347.5</v>
      </c>
      <c r="CN1881">
        <v>1297.5</v>
      </c>
      <c r="CO1881">
        <v>1359</v>
      </c>
      <c r="CP1881">
        <v>1349.5</v>
      </c>
      <c r="CQ1881">
        <v>1322</v>
      </c>
      <c r="CR1881">
        <v>1275</v>
      </c>
      <c r="CS1881">
        <v>1289.5</v>
      </c>
      <c r="CT1881">
        <v>1349</v>
      </c>
      <c r="CU1881">
        <v>1324.5</v>
      </c>
      <c r="CV1881">
        <v>1375</v>
      </c>
    </row>
    <row r="1882" spans="1:100" x14ac:dyDescent="0.25">
      <c r="A1882">
        <v>34237</v>
      </c>
      <c r="B1882" s="4" t="s">
        <v>799</v>
      </c>
      <c r="C1882" s="4" t="s">
        <v>171</v>
      </c>
      <c r="D1882" s="4" t="s">
        <v>583</v>
      </c>
      <c r="E1882" s="4" t="s">
        <v>799</v>
      </c>
      <c r="F1882">
        <v>1881</v>
      </c>
      <c r="CJ1882">
        <v>1250</v>
      </c>
      <c r="CK1882">
        <v>1250</v>
      </c>
      <c r="CL1882">
        <v>1200</v>
      </c>
      <c r="CM1882">
        <v>1200</v>
      </c>
      <c r="CN1882">
        <v>1200</v>
      </c>
      <c r="CO1882">
        <v>1250</v>
      </c>
      <c r="CP1882">
        <v>1325</v>
      </c>
      <c r="CQ1882">
        <v>1250</v>
      </c>
      <c r="CR1882">
        <v>1250</v>
      </c>
      <c r="CS1882">
        <v>1350</v>
      </c>
      <c r="CT1882">
        <v>1300</v>
      </c>
      <c r="CU1882">
        <v>1295</v>
      </c>
      <c r="CV1882">
        <v>1300</v>
      </c>
    </row>
    <row r="1883" spans="1:100" x14ac:dyDescent="0.25">
      <c r="A1883">
        <v>33331</v>
      </c>
      <c r="B1883" s="4" t="s">
        <v>1061</v>
      </c>
      <c r="C1883" s="4" t="s">
        <v>171</v>
      </c>
      <c r="D1883" s="4" t="s">
        <v>172</v>
      </c>
      <c r="E1883" s="4" t="s">
        <v>194</v>
      </c>
      <c r="F1883">
        <v>1882</v>
      </c>
      <c r="CJ1883">
        <v>2100</v>
      </c>
      <c r="CK1883">
        <v>2150</v>
      </c>
      <c r="CL1883">
        <v>2200</v>
      </c>
      <c r="CM1883">
        <v>2275</v>
      </c>
      <c r="CN1883">
        <v>2400</v>
      </c>
      <c r="CO1883">
        <v>2491.5</v>
      </c>
      <c r="CP1883">
        <v>2233</v>
      </c>
      <c r="CQ1883">
        <v>2293</v>
      </c>
      <c r="CR1883">
        <v>2213</v>
      </c>
      <c r="CS1883">
        <v>2450</v>
      </c>
      <c r="CT1883">
        <v>2373.5</v>
      </c>
      <c r="CU1883">
        <v>2297.5</v>
      </c>
      <c r="CV1883">
        <v>2350</v>
      </c>
    </row>
    <row r="1884" spans="1:100" x14ac:dyDescent="0.25">
      <c r="A1884">
        <v>94105</v>
      </c>
      <c r="B1884" s="4" t="s">
        <v>116</v>
      </c>
      <c r="C1884" s="4" t="s">
        <v>117</v>
      </c>
      <c r="D1884" s="4" t="s">
        <v>116</v>
      </c>
      <c r="E1884" s="4" t="s">
        <v>116</v>
      </c>
      <c r="F1884">
        <v>1883</v>
      </c>
      <c r="X1884">
        <v>4052</v>
      </c>
      <c r="Y1884">
        <v>4000</v>
      </c>
      <c r="Z1884">
        <v>3995</v>
      </c>
      <c r="AA1884">
        <v>4304</v>
      </c>
      <c r="AB1884">
        <v>4365.5</v>
      </c>
      <c r="AC1884">
        <v>4440</v>
      </c>
      <c r="AD1884">
        <v>3947.5</v>
      </c>
      <c r="AE1884">
        <v>4340</v>
      </c>
      <c r="AF1884">
        <v>4295</v>
      </c>
      <c r="AG1884">
        <v>4495</v>
      </c>
      <c r="AH1884">
        <v>4362</v>
      </c>
      <c r="AI1884">
        <v>4465</v>
      </c>
      <c r="AJ1884">
        <v>4772.5</v>
      </c>
      <c r="AK1884">
        <v>5230</v>
      </c>
      <c r="AL1884">
        <v>5059</v>
      </c>
      <c r="AM1884">
        <v>5075</v>
      </c>
      <c r="AN1884">
        <v>5300</v>
      </c>
      <c r="AO1884">
        <v>5460</v>
      </c>
      <c r="AP1884">
        <v>5200</v>
      </c>
      <c r="AQ1884">
        <v>5000</v>
      </c>
      <c r="AR1884">
        <v>5128.5</v>
      </c>
      <c r="AS1884">
        <v>5034</v>
      </c>
      <c r="AT1884">
        <v>4924</v>
      </c>
      <c r="AU1884">
        <v>4852.5</v>
      </c>
      <c r="AV1884">
        <v>4815</v>
      </c>
      <c r="AW1884">
        <v>4975</v>
      </c>
      <c r="AX1884">
        <v>4950</v>
      </c>
      <c r="AY1884">
        <v>5100</v>
      </c>
      <c r="AZ1884">
        <v>5200</v>
      </c>
      <c r="BA1884">
        <v>5548</v>
      </c>
      <c r="BB1884">
        <v>5600</v>
      </c>
      <c r="BC1884">
        <v>6050</v>
      </c>
      <c r="BD1884">
        <v>5900</v>
      </c>
      <c r="BE1884">
        <v>5950</v>
      </c>
      <c r="BF1884">
        <v>5800</v>
      </c>
      <c r="BG1884">
        <v>5975</v>
      </c>
      <c r="BH1884">
        <v>5862.5</v>
      </c>
      <c r="BI1884">
        <v>5595</v>
      </c>
      <c r="BJ1884">
        <v>5595</v>
      </c>
      <c r="BK1884">
        <v>5775</v>
      </c>
      <c r="BL1884">
        <v>5625</v>
      </c>
      <c r="BM1884">
        <v>5787.5</v>
      </c>
      <c r="BN1884">
        <v>5894</v>
      </c>
      <c r="BO1884">
        <v>5995</v>
      </c>
      <c r="BP1884">
        <v>6000</v>
      </c>
      <c r="BQ1884">
        <v>5500</v>
      </c>
      <c r="BR1884">
        <v>5635</v>
      </c>
      <c r="BS1884">
        <v>6350</v>
      </c>
      <c r="BT1884">
        <v>6000</v>
      </c>
      <c r="BU1884">
        <v>5834.5</v>
      </c>
      <c r="BV1884">
        <v>6000</v>
      </c>
      <c r="BW1884">
        <v>5750</v>
      </c>
      <c r="BX1884">
        <v>5900</v>
      </c>
      <c r="BY1884">
        <v>5237.5</v>
      </c>
      <c r="BZ1884">
        <v>5850</v>
      </c>
      <c r="CA1884">
        <v>5644</v>
      </c>
      <c r="CB1884">
        <v>5999</v>
      </c>
      <c r="CC1884">
        <v>5595</v>
      </c>
      <c r="CD1884">
        <v>5595</v>
      </c>
      <c r="CE1884">
        <v>5700</v>
      </c>
      <c r="CF1884">
        <v>5875</v>
      </c>
      <c r="CG1884">
        <v>5791.5</v>
      </c>
      <c r="CH1884">
        <v>5896</v>
      </c>
      <c r="CI1884">
        <v>5900</v>
      </c>
      <c r="CJ1884">
        <v>5789</v>
      </c>
      <c r="CK1884">
        <v>5550</v>
      </c>
      <c r="CL1884">
        <v>5500</v>
      </c>
      <c r="CM1884">
        <v>5762.5</v>
      </c>
      <c r="CN1884">
        <v>5800</v>
      </c>
      <c r="CO1884">
        <v>5499.5</v>
      </c>
      <c r="CP1884">
        <v>5823</v>
      </c>
      <c r="CQ1884">
        <v>5798</v>
      </c>
      <c r="CR1884">
        <v>5854</v>
      </c>
      <c r="CS1884">
        <v>5998</v>
      </c>
      <c r="CT1884">
        <v>5972.5</v>
      </c>
      <c r="CU1884">
        <v>5936</v>
      </c>
      <c r="CV1884">
        <v>5926</v>
      </c>
    </row>
    <row r="1885" spans="1:100" x14ac:dyDescent="0.25">
      <c r="A1885">
        <v>71108</v>
      </c>
      <c r="B1885" s="4" t="s">
        <v>680</v>
      </c>
      <c r="C1885" s="4" t="s">
        <v>516</v>
      </c>
      <c r="D1885" s="4" t="s">
        <v>680</v>
      </c>
      <c r="E1885" s="4" t="s">
        <v>1252</v>
      </c>
      <c r="F1885">
        <v>1884</v>
      </c>
      <c r="CF1885">
        <v>525</v>
      </c>
      <c r="CG1885">
        <v>500</v>
      </c>
      <c r="CH1885">
        <v>550</v>
      </c>
      <c r="CI1885">
        <v>550</v>
      </c>
      <c r="CJ1885">
        <v>550</v>
      </c>
      <c r="CK1885">
        <v>550</v>
      </c>
      <c r="CL1885">
        <v>550</v>
      </c>
      <c r="CM1885">
        <v>550</v>
      </c>
      <c r="CN1885">
        <v>525</v>
      </c>
      <c r="CO1885">
        <v>500</v>
      </c>
      <c r="CP1885">
        <v>500</v>
      </c>
      <c r="CQ1885">
        <v>525</v>
      </c>
      <c r="CR1885">
        <v>525</v>
      </c>
      <c r="CS1885">
        <v>512.5</v>
      </c>
      <c r="CT1885">
        <v>565</v>
      </c>
      <c r="CU1885">
        <v>575</v>
      </c>
      <c r="CV1885">
        <v>550</v>
      </c>
    </row>
    <row r="1886" spans="1:100" x14ac:dyDescent="0.25">
      <c r="A1886">
        <v>99701</v>
      </c>
      <c r="B1886" s="4" t="s">
        <v>1253</v>
      </c>
      <c r="C1886" s="4" t="s">
        <v>848</v>
      </c>
      <c r="D1886" s="4" t="s">
        <v>1253</v>
      </c>
      <c r="E1886" s="4" t="s">
        <v>1254</v>
      </c>
      <c r="F1886">
        <v>1885</v>
      </c>
      <c r="CG1886">
        <v>1225</v>
      </c>
      <c r="CH1886">
        <v>1212.5</v>
      </c>
      <c r="CI1886">
        <v>1200</v>
      </c>
      <c r="CJ1886">
        <v>1240</v>
      </c>
      <c r="CK1886">
        <v>1200</v>
      </c>
      <c r="CL1886">
        <v>1200</v>
      </c>
      <c r="CM1886">
        <v>1200</v>
      </c>
      <c r="CN1886">
        <v>1162.5</v>
      </c>
      <c r="CO1886">
        <v>1175</v>
      </c>
      <c r="CP1886">
        <v>1150</v>
      </c>
      <c r="CQ1886">
        <v>1200</v>
      </c>
      <c r="CR1886">
        <v>1150</v>
      </c>
      <c r="CS1886">
        <v>1175</v>
      </c>
      <c r="CT1886">
        <v>1200</v>
      </c>
      <c r="CU1886">
        <v>1200</v>
      </c>
      <c r="CV1886">
        <v>1175</v>
      </c>
    </row>
    <row r="1887" spans="1:100" x14ac:dyDescent="0.25">
      <c r="A1887">
        <v>71104</v>
      </c>
      <c r="B1887" s="4" t="s">
        <v>680</v>
      </c>
      <c r="C1887" s="4" t="s">
        <v>516</v>
      </c>
      <c r="D1887" s="4" t="s">
        <v>680</v>
      </c>
      <c r="E1887" s="4" t="s">
        <v>1252</v>
      </c>
      <c r="F1887">
        <v>1886</v>
      </c>
      <c r="CE1887">
        <v>750</v>
      </c>
      <c r="CF1887">
        <v>850</v>
      </c>
      <c r="CG1887">
        <v>925</v>
      </c>
      <c r="CH1887">
        <v>850</v>
      </c>
      <c r="CI1887">
        <v>850</v>
      </c>
      <c r="CJ1887">
        <v>750</v>
      </c>
      <c r="CK1887">
        <v>800</v>
      </c>
      <c r="CL1887">
        <v>800</v>
      </c>
      <c r="CM1887">
        <v>800</v>
      </c>
      <c r="CN1887">
        <v>800</v>
      </c>
      <c r="CO1887">
        <v>795</v>
      </c>
      <c r="CP1887">
        <v>800</v>
      </c>
      <c r="CQ1887">
        <v>800</v>
      </c>
      <c r="CR1887">
        <v>800</v>
      </c>
      <c r="CS1887">
        <v>895</v>
      </c>
      <c r="CT1887">
        <v>900</v>
      </c>
      <c r="CU1887">
        <v>900</v>
      </c>
      <c r="CV1887">
        <v>850</v>
      </c>
    </row>
    <row r="1888" spans="1:100" x14ac:dyDescent="0.25">
      <c r="A1888">
        <v>33316</v>
      </c>
      <c r="B1888" s="4" t="s">
        <v>320</v>
      </c>
      <c r="C1888" s="4" t="s">
        <v>171</v>
      </c>
      <c r="D1888" s="4" t="s">
        <v>172</v>
      </c>
      <c r="E1888" s="4" t="s">
        <v>194</v>
      </c>
      <c r="F1888">
        <v>1887</v>
      </c>
      <c r="CD1888">
        <v>1800</v>
      </c>
      <c r="CE1888">
        <v>2007</v>
      </c>
      <c r="CF1888">
        <v>1971</v>
      </c>
      <c r="CG1888">
        <v>2000</v>
      </c>
      <c r="CH1888">
        <v>2000</v>
      </c>
      <c r="CI1888">
        <v>2059</v>
      </c>
      <c r="CJ1888">
        <v>2059</v>
      </c>
      <c r="CK1888">
        <v>2000</v>
      </c>
      <c r="CL1888">
        <v>2000</v>
      </c>
      <c r="CM1888">
        <v>2059</v>
      </c>
      <c r="CN1888">
        <v>2000</v>
      </c>
      <c r="CO1888">
        <v>1995</v>
      </c>
      <c r="CP1888">
        <v>2000</v>
      </c>
      <c r="CQ1888">
        <v>1950</v>
      </c>
      <c r="CR1888">
        <v>2000</v>
      </c>
      <c r="CS1888">
        <v>2000</v>
      </c>
      <c r="CT1888">
        <v>2350</v>
      </c>
      <c r="CU1888">
        <v>2200</v>
      </c>
      <c r="CV1888">
        <v>2350</v>
      </c>
    </row>
    <row r="1889" spans="1:100" x14ac:dyDescent="0.25">
      <c r="A1889">
        <v>29492</v>
      </c>
      <c r="B1889" s="4" t="s">
        <v>371</v>
      </c>
      <c r="C1889" s="4" t="s">
        <v>333</v>
      </c>
      <c r="D1889" s="4" t="s">
        <v>371</v>
      </c>
      <c r="E1889" s="4" t="s">
        <v>371</v>
      </c>
      <c r="F1889">
        <v>1888</v>
      </c>
      <c r="CE1889">
        <v>1865</v>
      </c>
      <c r="CF1889">
        <v>1872</v>
      </c>
      <c r="CG1889">
        <v>1625</v>
      </c>
      <c r="CH1889">
        <v>1674</v>
      </c>
      <c r="CI1889">
        <v>1712.5</v>
      </c>
      <c r="CJ1889">
        <v>1537.5</v>
      </c>
      <c r="CK1889">
        <v>1499</v>
      </c>
      <c r="CL1889">
        <v>1529</v>
      </c>
      <c r="CM1889">
        <v>1608.5</v>
      </c>
      <c r="CN1889">
        <v>1670</v>
      </c>
      <c r="CO1889">
        <v>1687</v>
      </c>
      <c r="CP1889">
        <v>1825</v>
      </c>
      <c r="CQ1889">
        <v>1922</v>
      </c>
      <c r="CR1889">
        <v>1817.5</v>
      </c>
      <c r="CS1889">
        <v>1752</v>
      </c>
      <c r="CT1889">
        <v>1725</v>
      </c>
      <c r="CU1889">
        <v>1775</v>
      </c>
      <c r="CV1889">
        <v>1640</v>
      </c>
    </row>
    <row r="1890" spans="1:100" x14ac:dyDescent="0.25">
      <c r="A1890">
        <v>10805</v>
      </c>
      <c r="B1890" s="4" t="s">
        <v>983</v>
      </c>
      <c r="C1890" s="4" t="s">
        <v>102</v>
      </c>
      <c r="D1890" s="4" t="s">
        <v>101</v>
      </c>
      <c r="E1890" s="4" t="s">
        <v>340</v>
      </c>
      <c r="F1890">
        <v>1889</v>
      </c>
      <c r="BZ1890">
        <v>1899</v>
      </c>
      <c r="CA1890">
        <v>1899</v>
      </c>
      <c r="CB1890">
        <v>1850</v>
      </c>
      <c r="CC1890">
        <v>1850</v>
      </c>
      <c r="CD1890">
        <v>1899</v>
      </c>
      <c r="CE1890">
        <v>1800</v>
      </c>
      <c r="CF1890">
        <v>1843</v>
      </c>
      <c r="CG1890">
        <v>1899</v>
      </c>
      <c r="CH1890">
        <v>1899.5</v>
      </c>
      <c r="CI1890">
        <v>1995</v>
      </c>
      <c r="CJ1890">
        <v>1995</v>
      </c>
      <c r="CK1890">
        <v>1950</v>
      </c>
      <c r="CL1890">
        <v>1997.5</v>
      </c>
      <c r="CM1890">
        <v>1972.5</v>
      </c>
      <c r="CN1890">
        <v>1912</v>
      </c>
      <c r="CO1890">
        <v>1972.5</v>
      </c>
      <c r="CP1890">
        <v>1937.5</v>
      </c>
      <c r="CQ1890">
        <v>1950</v>
      </c>
      <c r="CR1890">
        <v>1950</v>
      </c>
      <c r="CS1890">
        <v>1995</v>
      </c>
      <c r="CT1890">
        <v>2020</v>
      </c>
      <c r="CU1890">
        <v>2040</v>
      </c>
      <c r="CV1890">
        <v>2044.5</v>
      </c>
    </row>
    <row r="1891" spans="1:100" x14ac:dyDescent="0.25">
      <c r="A1891">
        <v>76015</v>
      </c>
      <c r="B1891" s="4" t="s">
        <v>392</v>
      </c>
      <c r="C1891" s="4" t="s">
        <v>108</v>
      </c>
      <c r="D1891" s="4" t="s">
        <v>109</v>
      </c>
      <c r="E1891" s="4" t="s">
        <v>271</v>
      </c>
      <c r="F1891">
        <v>1890</v>
      </c>
      <c r="CI1891">
        <v>1340</v>
      </c>
      <c r="CJ1891">
        <v>1370</v>
      </c>
      <c r="CK1891">
        <v>1350</v>
      </c>
      <c r="CL1891">
        <v>1340</v>
      </c>
      <c r="CM1891">
        <v>1309.5</v>
      </c>
      <c r="CN1891">
        <v>1295</v>
      </c>
      <c r="CO1891">
        <v>1285</v>
      </c>
      <c r="CP1891">
        <v>1242</v>
      </c>
      <c r="CQ1891">
        <v>1352</v>
      </c>
      <c r="CR1891">
        <v>1352</v>
      </c>
      <c r="CS1891">
        <v>1363</v>
      </c>
      <c r="CT1891">
        <v>1366</v>
      </c>
      <c r="CU1891">
        <v>1373</v>
      </c>
      <c r="CV1891">
        <v>1364</v>
      </c>
    </row>
    <row r="1892" spans="1:100" x14ac:dyDescent="0.25">
      <c r="A1892">
        <v>88130</v>
      </c>
      <c r="B1892" s="4" t="s">
        <v>1255</v>
      </c>
      <c r="C1892" s="4" t="s">
        <v>219</v>
      </c>
      <c r="D1892" s="4" t="s">
        <v>1255</v>
      </c>
      <c r="E1892" s="4" t="s">
        <v>1256</v>
      </c>
      <c r="F1892">
        <v>1891</v>
      </c>
      <c r="CI1892">
        <v>625</v>
      </c>
      <c r="CJ1892">
        <v>700</v>
      </c>
      <c r="CK1892">
        <v>700</v>
      </c>
      <c r="CL1892">
        <v>675</v>
      </c>
      <c r="CM1892">
        <v>650</v>
      </c>
      <c r="CN1892">
        <v>650</v>
      </c>
      <c r="CO1892">
        <v>650</v>
      </c>
      <c r="CP1892">
        <v>700</v>
      </c>
      <c r="CQ1892">
        <v>700</v>
      </c>
      <c r="CR1892">
        <v>685</v>
      </c>
      <c r="CS1892">
        <v>650</v>
      </c>
      <c r="CT1892">
        <v>650</v>
      </c>
      <c r="CU1892">
        <v>600</v>
      </c>
      <c r="CV1892">
        <v>600</v>
      </c>
    </row>
    <row r="1893" spans="1:100" x14ac:dyDescent="0.25">
      <c r="A1893">
        <v>17745</v>
      </c>
      <c r="B1893" s="4" t="s">
        <v>1257</v>
      </c>
      <c r="C1893" s="4" t="s">
        <v>208</v>
      </c>
      <c r="D1893" s="4" t="s">
        <v>1257</v>
      </c>
      <c r="E1893" s="4" t="s">
        <v>1258</v>
      </c>
      <c r="F1893">
        <v>1892</v>
      </c>
      <c r="CC1893">
        <v>725</v>
      </c>
      <c r="CD1893">
        <v>760</v>
      </c>
      <c r="CE1893">
        <v>725</v>
      </c>
      <c r="CF1893">
        <v>750</v>
      </c>
      <c r="CG1893">
        <v>750</v>
      </c>
      <c r="CH1893">
        <v>750</v>
      </c>
      <c r="CI1893">
        <v>750</v>
      </c>
      <c r="CJ1893">
        <v>750</v>
      </c>
      <c r="CK1893">
        <v>750</v>
      </c>
      <c r="CL1893">
        <v>750</v>
      </c>
      <c r="CM1893">
        <v>725</v>
      </c>
      <c r="CN1893">
        <v>735</v>
      </c>
      <c r="CO1893">
        <v>722.5</v>
      </c>
      <c r="CP1893">
        <v>700</v>
      </c>
      <c r="CQ1893">
        <v>697.5</v>
      </c>
      <c r="CR1893">
        <v>700</v>
      </c>
      <c r="CS1893">
        <v>750</v>
      </c>
      <c r="CT1893">
        <v>775</v>
      </c>
      <c r="CU1893">
        <v>762.5</v>
      </c>
      <c r="CV1893">
        <v>750</v>
      </c>
    </row>
    <row r="1894" spans="1:100" x14ac:dyDescent="0.25">
      <c r="A1894">
        <v>45220</v>
      </c>
      <c r="B1894" s="4" t="s">
        <v>437</v>
      </c>
      <c r="C1894" s="4" t="s">
        <v>188</v>
      </c>
      <c r="D1894" s="4" t="s">
        <v>437</v>
      </c>
      <c r="E1894" s="4" t="s">
        <v>541</v>
      </c>
      <c r="F1894">
        <v>1893</v>
      </c>
      <c r="CF1894">
        <v>975</v>
      </c>
      <c r="CG1894">
        <v>995</v>
      </c>
      <c r="CH1894">
        <v>945</v>
      </c>
      <c r="CI1894">
        <v>999.5</v>
      </c>
      <c r="CJ1894">
        <v>1022.5</v>
      </c>
      <c r="CK1894">
        <v>1055</v>
      </c>
      <c r="CL1894">
        <v>1052.5</v>
      </c>
      <c r="CM1894">
        <v>1100</v>
      </c>
      <c r="CN1894">
        <v>1046.5</v>
      </c>
      <c r="CO1894">
        <v>1050</v>
      </c>
      <c r="CP1894">
        <v>1050</v>
      </c>
      <c r="CQ1894">
        <v>1087.5</v>
      </c>
      <c r="CR1894">
        <v>1025</v>
      </c>
      <c r="CS1894">
        <v>1022.5</v>
      </c>
      <c r="CT1894">
        <v>1037.5</v>
      </c>
      <c r="CU1894">
        <v>999</v>
      </c>
      <c r="CV1894">
        <v>980</v>
      </c>
    </row>
    <row r="1895" spans="1:100" x14ac:dyDescent="0.25">
      <c r="A1895">
        <v>34242</v>
      </c>
      <c r="B1895" s="4" t="s">
        <v>1259</v>
      </c>
      <c r="C1895" s="4" t="s">
        <v>171</v>
      </c>
      <c r="D1895" s="4" t="s">
        <v>583</v>
      </c>
      <c r="E1895" s="4" t="s">
        <v>799</v>
      </c>
      <c r="F1895">
        <v>1894</v>
      </c>
      <c r="CI1895">
        <v>2800</v>
      </c>
      <c r="CJ1895">
        <v>2800</v>
      </c>
      <c r="CK1895">
        <v>3000</v>
      </c>
      <c r="CL1895">
        <v>3000</v>
      </c>
      <c r="CM1895">
        <v>3000</v>
      </c>
      <c r="CN1895">
        <v>3200</v>
      </c>
      <c r="CO1895">
        <v>3295</v>
      </c>
      <c r="CP1895">
        <v>3500</v>
      </c>
      <c r="CQ1895">
        <v>3500</v>
      </c>
      <c r="CR1895">
        <v>3700</v>
      </c>
      <c r="CS1895">
        <v>3500</v>
      </c>
      <c r="CT1895">
        <v>3250</v>
      </c>
      <c r="CU1895">
        <v>3200</v>
      </c>
      <c r="CV1895">
        <v>3000</v>
      </c>
    </row>
    <row r="1896" spans="1:100" x14ac:dyDescent="0.25">
      <c r="A1896">
        <v>35816</v>
      </c>
      <c r="B1896" s="4" t="s">
        <v>1104</v>
      </c>
      <c r="C1896" s="4" t="s">
        <v>355</v>
      </c>
      <c r="D1896" s="4" t="s">
        <v>1104</v>
      </c>
      <c r="E1896" s="4" t="s">
        <v>458</v>
      </c>
      <c r="F1896">
        <v>1895</v>
      </c>
      <c r="CC1896">
        <v>594</v>
      </c>
      <c r="CD1896">
        <v>500</v>
      </c>
      <c r="CE1896">
        <v>525</v>
      </c>
      <c r="CF1896">
        <v>525</v>
      </c>
      <c r="CG1896">
        <v>550</v>
      </c>
      <c r="CH1896">
        <v>525</v>
      </c>
      <c r="CI1896">
        <v>535</v>
      </c>
      <c r="CJ1896">
        <v>550</v>
      </c>
      <c r="CK1896">
        <v>550</v>
      </c>
      <c r="CL1896">
        <v>525</v>
      </c>
      <c r="CM1896">
        <v>525</v>
      </c>
      <c r="CN1896">
        <v>525</v>
      </c>
      <c r="CO1896">
        <v>525</v>
      </c>
      <c r="CP1896">
        <v>525</v>
      </c>
      <c r="CQ1896">
        <v>525</v>
      </c>
      <c r="CR1896">
        <v>525</v>
      </c>
      <c r="CS1896">
        <v>525</v>
      </c>
      <c r="CT1896">
        <v>542.5</v>
      </c>
      <c r="CU1896">
        <v>550</v>
      </c>
      <c r="CV1896">
        <v>550</v>
      </c>
    </row>
    <row r="1897" spans="1:100" x14ac:dyDescent="0.25">
      <c r="A1897">
        <v>2141</v>
      </c>
      <c r="B1897" s="4" t="s">
        <v>866</v>
      </c>
      <c r="C1897" s="4" t="s">
        <v>199</v>
      </c>
      <c r="D1897" s="4" t="s">
        <v>200</v>
      </c>
      <c r="E1897" s="4" t="s">
        <v>259</v>
      </c>
      <c r="F1897">
        <v>1896</v>
      </c>
      <c r="BK1897">
        <v>2625</v>
      </c>
      <c r="BL1897">
        <v>2600</v>
      </c>
      <c r="BM1897">
        <v>2737.5</v>
      </c>
      <c r="BN1897">
        <v>2600</v>
      </c>
      <c r="BO1897">
        <v>2500</v>
      </c>
      <c r="BP1897">
        <v>2500</v>
      </c>
      <c r="BQ1897">
        <v>2500</v>
      </c>
      <c r="BR1897">
        <v>2500</v>
      </c>
      <c r="BS1897">
        <v>2450</v>
      </c>
      <c r="BT1897">
        <v>2537.5</v>
      </c>
      <c r="BU1897">
        <v>2600</v>
      </c>
      <c r="BV1897">
        <v>2575</v>
      </c>
      <c r="BW1897">
        <v>2600</v>
      </c>
      <c r="BX1897">
        <v>2500</v>
      </c>
      <c r="BY1897">
        <v>2600</v>
      </c>
      <c r="BZ1897">
        <v>2550</v>
      </c>
      <c r="CA1897">
        <v>2575</v>
      </c>
      <c r="CB1897">
        <v>3000</v>
      </c>
      <c r="CC1897">
        <v>2850</v>
      </c>
      <c r="CD1897">
        <v>2900</v>
      </c>
      <c r="CE1897">
        <v>2700</v>
      </c>
      <c r="CF1897">
        <v>2972.5</v>
      </c>
      <c r="CG1897">
        <v>2900</v>
      </c>
      <c r="CH1897">
        <v>2800</v>
      </c>
      <c r="CI1897">
        <v>2700</v>
      </c>
      <c r="CJ1897">
        <v>2600</v>
      </c>
      <c r="CK1897">
        <v>2650</v>
      </c>
      <c r="CL1897">
        <v>2600</v>
      </c>
      <c r="CM1897">
        <v>2600</v>
      </c>
      <c r="CN1897">
        <v>2600</v>
      </c>
      <c r="CO1897">
        <v>2700</v>
      </c>
      <c r="CP1897">
        <v>2850</v>
      </c>
      <c r="CQ1897">
        <v>3000</v>
      </c>
      <c r="CR1897">
        <v>3200</v>
      </c>
      <c r="CS1897">
        <v>3100</v>
      </c>
      <c r="CT1897">
        <v>2800</v>
      </c>
      <c r="CU1897">
        <v>2850</v>
      </c>
      <c r="CV1897">
        <v>2995</v>
      </c>
    </row>
    <row r="1898" spans="1:100" x14ac:dyDescent="0.25">
      <c r="A1898">
        <v>38108</v>
      </c>
      <c r="B1898" s="4" t="s">
        <v>509</v>
      </c>
      <c r="C1898" s="4" t="s">
        <v>121</v>
      </c>
      <c r="D1898" s="4" t="s">
        <v>509</v>
      </c>
      <c r="E1898" s="4" t="s">
        <v>510</v>
      </c>
      <c r="F1898">
        <v>1896</v>
      </c>
      <c r="CG1898">
        <v>450</v>
      </c>
      <c r="CH1898">
        <v>500</v>
      </c>
      <c r="CI1898">
        <v>450</v>
      </c>
      <c r="CJ1898">
        <v>450</v>
      </c>
      <c r="CK1898">
        <v>450</v>
      </c>
      <c r="CL1898">
        <v>475</v>
      </c>
      <c r="CM1898">
        <v>485</v>
      </c>
      <c r="CN1898">
        <v>495</v>
      </c>
      <c r="CO1898">
        <v>495</v>
      </c>
      <c r="CP1898">
        <v>495</v>
      </c>
      <c r="CQ1898">
        <v>475</v>
      </c>
      <c r="CR1898">
        <v>510</v>
      </c>
      <c r="CS1898">
        <v>525</v>
      </c>
      <c r="CT1898">
        <v>495</v>
      </c>
      <c r="CU1898">
        <v>495</v>
      </c>
      <c r="CV1898">
        <v>495</v>
      </c>
    </row>
    <row r="1899" spans="1:100" x14ac:dyDescent="0.25">
      <c r="A1899">
        <v>75209</v>
      </c>
      <c r="B1899" s="4" t="s">
        <v>160</v>
      </c>
      <c r="C1899" s="4" t="s">
        <v>108</v>
      </c>
      <c r="D1899" s="4" t="s">
        <v>109</v>
      </c>
      <c r="E1899" s="4" t="s">
        <v>160</v>
      </c>
      <c r="F1899">
        <v>1898</v>
      </c>
      <c r="CF1899">
        <v>1945</v>
      </c>
      <c r="CG1899">
        <v>1940</v>
      </c>
      <c r="CH1899">
        <v>1945</v>
      </c>
      <c r="CI1899">
        <v>1871</v>
      </c>
      <c r="CJ1899">
        <v>1871</v>
      </c>
      <c r="CK1899">
        <v>1918.5</v>
      </c>
      <c r="CL1899">
        <v>1979</v>
      </c>
      <c r="CM1899">
        <v>1869</v>
      </c>
      <c r="CN1899">
        <v>1979</v>
      </c>
      <c r="CO1899">
        <v>2014</v>
      </c>
      <c r="CP1899">
        <v>2070</v>
      </c>
      <c r="CQ1899">
        <v>2002</v>
      </c>
      <c r="CR1899">
        <v>1984</v>
      </c>
      <c r="CS1899">
        <v>1984</v>
      </c>
      <c r="CT1899">
        <v>1950</v>
      </c>
      <c r="CU1899">
        <v>1808</v>
      </c>
      <c r="CV1899">
        <v>1809</v>
      </c>
    </row>
    <row r="1900" spans="1:100" x14ac:dyDescent="0.25">
      <c r="A1900">
        <v>64110</v>
      </c>
      <c r="B1900" s="4" t="s">
        <v>651</v>
      </c>
      <c r="C1900" s="4" t="s">
        <v>153</v>
      </c>
      <c r="D1900" s="4" t="s">
        <v>651</v>
      </c>
      <c r="E1900" s="4" t="s">
        <v>858</v>
      </c>
      <c r="F1900">
        <v>1899</v>
      </c>
      <c r="CF1900">
        <v>750</v>
      </c>
      <c r="CG1900">
        <v>825</v>
      </c>
      <c r="CH1900">
        <v>900</v>
      </c>
      <c r="CI1900">
        <v>900</v>
      </c>
      <c r="CJ1900">
        <v>897.5</v>
      </c>
      <c r="CK1900">
        <v>925</v>
      </c>
      <c r="CL1900">
        <v>925</v>
      </c>
      <c r="CM1900">
        <v>895</v>
      </c>
      <c r="CN1900">
        <v>895</v>
      </c>
      <c r="CO1900">
        <v>895</v>
      </c>
      <c r="CP1900">
        <v>895</v>
      </c>
      <c r="CQ1900">
        <v>895</v>
      </c>
      <c r="CR1900">
        <v>900</v>
      </c>
      <c r="CS1900">
        <v>850</v>
      </c>
      <c r="CT1900">
        <v>872.5</v>
      </c>
      <c r="CU1900">
        <v>885</v>
      </c>
      <c r="CV1900">
        <v>850</v>
      </c>
    </row>
    <row r="1901" spans="1:100" x14ac:dyDescent="0.25">
      <c r="A1901">
        <v>20903</v>
      </c>
      <c r="B1901" s="4" t="s">
        <v>244</v>
      </c>
      <c r="C1901" s="4" t="s">
        <v>168</v>
      </c>
      <c r="D1901" s="4" t="s">
        <v>142</v>
      </c>
      <c r="E1901" s="4" t="s">
        <v>151</v>
      </c>
      <c r="F1901">
        <v>1900</v>
      </c>
      <c r="CI1901">
        <v>1580</v>
      </c>
      <c r="CJ1901">
        <v>1565</v>
      </c>
      <c r="CK1901">
        <v>1570</v>
      </c>
      <c r="CL1901">
        <v>1505</v>
      </c>
      <c r="CM1901">
        <v>1500</v>
      </c>
      <c r="CN1901">
        <v>1495</v>
      </c>
      <c r="CO1901">
        <v>1455</v>
      </c>
      <c r="CP1901">
        <v>1465</v>
      </c>
      <c r="CQ1901">
        <v>1465</v>
      </c>
      <c r="CR1901">
        <v>1475</v>
      </c>
      <c r="CS1901">
        <v>1487.5</v>
      </c>
      <c r="CT1901">
        <v>1527.5</v>
      </c>
      <c r="CU1901">
        <v>1527.5</v>
      </c>
      <c r="CV1901">
        <v>1540</v>
      </c>
    </row>
    <row r="1902" spans="1:100" x14ac:dyDescent="0.25">
      <c r="A1902">
        <v>37204</v>
      </c>
      <c r="B1902" s="4" t="s">
        <v>120</v>
      </c>
      <c r="C1902" s="4" t="s">
        <v>121</v>
      </c>
      <c r="D1902" s="4" t="s">
        <v>120</v>
      </c>
      <c r="E1902" s="4" t="s">
        <v>122</v>
      </c>
      <c r="F1902">
        <v>1901</v>
      </c>
      <c r="CF1902">
        <v>1987</v>
      </c>
      <c r="CG1902">
        <v>1935</v>
      </c>
      <c r="CH1902">
        <v>2012</v>
      </c>
      <c r="CI1902">
        <v>1968.5</v>
      </c>
      <c r="CJ1902">
        <v>1900</v>
      </c>
      <c r="CK1902">
        <v>1987</v>
      </c>
      <c r="CL1902">
        <v>2095</v>
      </c>
      <c r="CM1902">
        <v>2054</v>
      </c>
      <c r="CN1902">
        <v>1933.5</v>
      </c>
      <c r="CO1902">
        <v>1880.5</v>
      </c>
      <c r="CP1902">
        <v>1853</v>
      </c>
      <c r="CQ1902">
        <v>1900</v>
      </c>
      <c r="CR1902">
        <v>1924</v>
      </c>
      <c r="CS1902">
        <v>1949</v>
      </c>
      <c r="CT1902">
        <v>1990</v>
      </c>
      <c r="CU1902">
        <v>2020</v>
      </c>
      <c r="CV1902">
        <v>2017.5</v>
      </c>
    </row>
    <row r="1903" spans="1:100" x14ac:dyDescent="0.25">
      <c r="A1903">
        <v>6515</v>
      </c>
      <c r="B1903" s="4" t="s">
        <v>417</v>
      </c>
      <c r="C1903" s="4" t="s">
        <v>222</v>
      </c>
      <c r="D1903" s="4" t="s">
        <v>417</v>
      </c>
      <c r="E1903" s="4" t="s">
        <v>417</v>
      </c>
      <c r="F1903">
        <v>1902</v>
      </c>
      <c r="CE1903">
        <v>1272.5</v>
      </c>
      <c r="CF1903">
        <v>1295</v>
      </c>
      <c r="CG1903">
        <v>1250</v>
      </c>
      <c r="CH1903">
        <v>1295</v>
      </c>
      <c r="CI1903">
        <v>1300</v>
      </c>
      <c r="CJ1903">
        <v>1300</v>
      </c>
      <c r="CK1903">
        <v>1295</v>
      </c>
      <c r="CL1903">
        <v>1250</v>
      </c>
      <c r="CM1903">
        <v>1250</v>
      </c>
      <c r="CN1903">
        <v>1250</v>
      </c>
      <c r="CO1903">
        <v>1250</v>
      </c>
      <c r="CP1903">
        <v>1237.5</v>
      </c>
      <c r="CQ1903">
        <v>1275</v>
      </c>
      <c r="CR1903">
        <v>1275</v>
      </c>
      <c r="CS1903">
        <v>1250</v>
      </c>
      <c r="CT1903">
        <v>1260</v>
      </c>
      <c r="CU1903">
        <v>1250</v>
      </c>
      <c r="CV1903">
        <v>1250</v>
      </c>
    </row>
    <row r="1904" spans="1:100" x14ac:dyDescent="0.25">
      <c r="A1904">
        <v>2467</v>
      </c>
      <c r="B1904" s="4" t="s">
        <v>953</v>
      </c>
      <c r="C1904" s="4" t="s">
        <v>199</v>
      </c>
      <c r="D1904" s="4" t="s">
        <v>200</v>
      </c>
      <c r="E1904" s="4" t="s">
        <v>201</v>
      </c>
      <c r="F1904">
        <v>1903</v>
      </c>
      <c r="N1904">
        <v>1980</v>
      </c>
      <c r="O1904">
        <v>1980</v>
      </c>
      <c r="P1904">
        <v>1950</v>
      </c>
      <c r="Q1904">
        <v>1920</v>
      </c>
      <c r="R1904">
        <v>1930</v>
      </c>
      <c r="S1904">
        <v>1900</v>
      </c>
      <c r="T1904">
        <v>1900</v>
      </c>
      <c r="U1904">
        <v>1905</v>
      </c>
      <c r="V1904">
        <v>1925</v>
      </c>
      <c r="W1904">
        <v>1980</v>
      </c>
      <c r="X1904">
        <v>2010</v>
      </c>
      <c r="Y1904">
        <v>2100</v>
      </c>
      <c r="Z1904">
        <v>2065</v>
      </c>
      <c r="AA1904">
        <v>2160</v>
      </c>
      <c r="AB1904">
        <v>2075</v>
      </c>
      <c r="AC1904">
        <v>2065</v>
      </c>
      <c r="AD1904">
        <v>2062.5</v>
      </c>
      <c r="AE1904">
        <v>2100</v>
      </c>
      <c r="AF1904">
        <v>2100</v>
      </c>
      <c r="AG1904">
        <v>2160</v>
      </c>
      <c r="AH1904">
        <v>2160</v>
      </c>
      <c r="AI1904">
        <v>2200</v>
      </c>
      <c r="AJ1904">
        <v>2250</v>
      </c>
      <c r="AK1904">
        <v>2245</v>
      </c>
      <c r="AL1904">
        <v>2225</v>
      </c>
      <c r="AM1904">
        <v>2220</v>
      </c>
      <c r="AN1904">
        <v>2222.5</v>
      </c>
      <c r="AO1904">
        <v>2215</v>
      </c>
      <c r="AP1904">
        <v>2200</v>
      </c>
      <c r="AQ1904">
        <v>2220</v>
      </c>
      <c r="AR1904">
        <v>2250</v>
      </c>
      <c r="AS1904">
        <v>2275</v>
      </c>
      <c r="AT1904">
        <v>2275</v>
      </c>
      <c r="AU1904">
        <v>2300</v>
      </c>
      <c r="AV1904">
        <v>2310</v>
      </c>
      <c r="AW1904">
        <v>2310</v>
      </c>
      <c r="AX1904">
        <v>2340</v>
      </c>
      <c r="AY1904">
        <v>2375</v>
      </c>
      <c r="AZ1904">
        <v>2322.5</v>
      </c>
      <c r="BA1904">
        <v>2320</v>
      </c>
      <c r="BB1904">
        <v>2330</v>
      </c>
      <c r="BC1904">
        <v>2310</v>
      </c>
      <c r="BD1904">
        <v>2285</v>
      </c>
      <c r="BE1904">
        <v>2300</v>
      </c>
      <c r="BF1904">
        <v>2260</v>
      </c>
      <c r="BG1904">
        <v>2277.5</v>
      </c>
      <c r="BH1904">
        <v>2265</v>
      </c>
      <c r="BI1904">
        <v>2267.5</v>
      </c>
      <c r="BJ1904">
        <v>2300</v>
      </c>
      <c r="BK1904">
        <v>2300</v>
      </c>
      <c r="BL1904">
        <v>2300</v>
      </c>
      <c r="BM1904">
        <v>2300</v>
      </c>
      <c r="BN1904">
        <v>2260</v>
      </c>
      <c r="BO1904">
        <v>2227.5</v>
      </c>
      <c r="BP1904">
        <v>2215</v>
      </c>
      <c r="BQ1904">
        <v>2252.5</v>
      </c>
      <c r="BR1904">
        <v>2300</v>
      </c>
      <c r="BS1904">
        <v>2365</v>
      </c>
      <c r="BT1904">
        <v>2365</v>
      </c>
      <c r="BU1904">
        <v>2365</v>
      </c>
      <c r="BV1904">
        <v>2400</v>
      </c>
      <c r="BW1904">
        <v>2390</v>
      </c>
      <c r="BX1904">
        <v>2300</v>
      </c>
      <c r="BY1904">
        <v>2387.5</v>
      </c>
      <c r="BZ1904">
        <v>2480</v>
      </c>
      <c r="CA1904">
        <v>2435</v>
      </c>
      <c r="CB1904">
        <v>2420</v>
      </c>
      <c r="CC1904">
        <v>2447.5</v>
      </c>
      <c r="CD1904">
        <v>2480</v>
      </c>
      <c r="CE1904">
        <v>2515</v>
      </c>
      <c r="CF1904">
        <v>2480</v>
      </c>
      <c r="CG1904">
        <v>2480</v>
      </c>
      <c r="CH1904">
        <v>2480</v>
      </c>
      <c r="CI1904">
        <v>2550</v>
      </c>
      <c r="CJ1904">
        <v>2540</v>
      </c>
      <c r="CK1904">
        <v>2500</v>
      </c>
      <c r="CL1904">
        <v>2480</v>
      </c>
      <c r="CM1904">
        <v>2510</v>
      </c>
      <c r="CN1904">
        <v>2500</v>
      </c>
      <c r="CO1904">
        <v>2500</v>
      </c>
      <c r="CP1904">
        <v>2600</v>
      </c>
      <c r="CQ1904">
        <v>2650</v>
      </c>
      <c r="CR1904">
        <v>2730</v>
      </c>
      <c r="CS1904">
        <v>2650</v>
      </c>
      <c r="CT1904">
        <v>2650</v>
      </c>
      <c r="CU1904">
        <v>2750</v>
      </c>
      <c r="CV1904">
        <v>2730</v>
      </c>
    </row>
    <row r="1905" spans="1:100" x14ac:dyDescent="0.25">
      <c r="A1905">
        <v>7020</v>
      </c>
      <c r="B1905" s="4" t="s">
        <v>1260</v>
      </c>
      <c r="C1905" s="4" t="s">
        <v>165</v>
      </c>
      <c r="D1905" s="4" t="s">
        <v>101</v>
      </c>
      <c r="E1905" s="4" t="s">
        <v>605</v>
      </c>
      <c r="F1905">
        <v>1904</v>
      </c>
      <c r="CD1905">
        <v>3175</v>
      </c>
      <c r="CE1905">
        <v>3187.5</v>
      </c>
      <c r="CF1905">
        <v>3195</v>
      </c>
      <c r="CG1905">
        <v>3260</v>
      </c>
      <c r="CH1905">
        <v>3170</v>
      </c>
      <c r="CI1905">
        <v>3225</v>
      </c>
      <c r="CJ1905">
        <v>3200</v>
      </c>
      <c r="CK1905">
        <v>3195</v>
      </c>
      <c r="CL1905">
        <v>3237.5</v>
      </c>
      <c r="CM1905">
        <v>2998</v>
      </c>
      <c r="CN1905">
        <v>3150</v>
      </c>
      <c r="CO1905">
        <v>3136</v>
      </c>
      <c r="CP1905">
        <v>3177</v>
      </c>
      <c r="CQ1905">
        <v>3230</v>
      </c>
      <c r="CR1905">
        <v>3264</v>
      </c>
      <c r="CS1905">
        <v>3267.5</v>
      </c>
      <c r="CT1905">
        <v>3190</v>
      </c>
      <c r="CU1905">
        <v>3282.5</v>
      </c>
      <c r="CV1905">
        <v>3202.5</v>
      </c>
    </row>
    <row r="1906" spans="1:100" x14ac:dyDescent="0.25">
      <c r="A1906">
        <v>33616</v>
      </c>
      <c r="B1906" s="4" t="s">
        <v>260</v>
      </c>
      <c r="C1906" s="4" t="s">
        <v>171</v>
      </c>
      <c r="D1906" s="4" t="s">
        <v>260</v>
      </c>
      <c r="E1906" s="4" t="s">
        <v>261</v>
      </c>
      <c r="F1906">
        <v>1905</v>
      </c>
      <c r="CG1906">
        <v>1350</v>
      </c>
      <c r="CH1906">
        <v>1300</v>
      </c>
      <c r="CI1906">
        <v>1301</v>
      </c>
      <c r="CJ1906">
        <v>1319.5</v>
      </c>
      <c r="CK1906">
        <v>1418.5</v>
      </c>
      <c r="CL1906">
        <v>1357.5</v>
      </c>
      <c r="CM1906">
        <v>1388.5</v>
      </c>
      <c r="CN1906">
        <v>1260</v>
      </c>
      <c r="CO1906">
        <v>1299</v>
      </c>
      <c r="CP1906">
        <v>1350</v>
      </c>
      <c r="CQ1906">
        <v>1377</v>
      </c>
      <c r="CR1906">
        <v>1508</v>
      </c>
      <c r="CS1906">
        <v>1459</v>
      </c>
      <c r="CT1906">
        <v>1500</v>
      </c>
      <c r="CU1906">
        <v>1573</v>
      </c>
      <c r="CV1906">
        <v>1509</v>
      </c>
    </row>
    <row r="1907" spans="1:100" x14ac:dyDescent="0.25">
      <c r="A1907">
        <v>99517</v>
      </c>
      <c r="B1907" s="4" t="s">
        <v>847</v>
      </c>
      <c r="C1907" s="4" t="s">
        <v>848</v>
      </c>
      <c r="D1907" s="4" t="s">
        <v>847</v>
      </c>
      <c r="E1907" s="4" t="s">
        <v>847</v>
      </c>
      <c r="F1907">
        <v>1906</v>
      </c>
      <c r="CI1907">
        <v>1195</v>
      </c>
      <c r="CJ1907">
        <v>1185</v>
      </c>
      <c r="CK1907">
        <v>1200</v>
      </c>
      <c r="CL1907">
        <v>1200</v>
      </c>
      <c r="CM1907">
        <v>1125</v>
      </c>
      <c r="CN1907">
        <v>1100</v>
      </c>
      <c r="CO1907">
        <v>1100</v>
      </c>
      <c r="CP1907">
        <v>1100</v>
      </c>
      <c r="CQ1907">
        <v>1100</v>
      </c>
      <c r="CR1907">
        <v>1082.5</v>
      </c>
      <c r="CS1907">
        <v>1150</v>
      </c>
      <c r="CT1907">
        <v>1195</v>
      </c>
      <c r="CU1907">
        <v>1162.5</v>
      </c>
      <c r="CV1907">
        <v>1100</v>
      </c>
    </row>
    <row r="1908" spans="1:100" x14ac:dyDescent="0.25">
      <c r="A1908">
        <v>7086</v>
      </c>
      <c r="B1908" s="4" t="s">
        <v>1261</v>
      </c>
      <c r="C1908" s="4" t="s">
        <v>165</v>
      </c>
      <c r="D1908" s="4" t="s">
        <v>101</v>
      </c>
      <c r="E1908" s="4" t="s">
        <v>166</v>
      </c>
      <c r="F1908">
        <v>1907</v>
      </c>
      <c r="CB1908">
        <v>3427.5</v>
      </c>
      <c r="CC1908">
        <v>3205</v>
      </c>
      <c r="CD1908">
        <v>3245</v>
      </c>
      <c r="CE1908">
        <v>3250</v>
      </c>
      <c r="CF1908">
        <v>3235</v>
      </c>
      <c r="CG1908">
        <v>3250</v>
      </c>
      <c r="CH1908">
        <v>3275</v>
      </c>
      <c r="CI1908">
        <v>3060</v>
      </c>
      <c r="CJ1908">
        <v>3072.5</v>
      </c>
      <c r="CK1908">
        <v>3135</v>
      </c>
      <c r="CL1908">
        <v>3310</v>
      </c>
      <c r="CM1908">
        <v>3414</v>
      </c>
      <c r="CN1908">
        <v>3449.5</v>
      </c>
      <c r="CO1908">
        <v>3275</v>
      </c>
      <c r="CP1908">
        <v>3190</v>
      </c>
      <c r="CQ1908">
        <v>3307</v>
      </c>
      <c r="CR1908">
        <v>3421</v>
      </c>
      <c r="CS1908">
        <v>3334.5</v>
      </c>
      <c r="CT1908">
        <v>3134</v>
      </c>
      <c r="CU1908">
        <v>3189</v>
      </c>
      <c r="CV1908">
        <v>3200</v>
      </c>
    </row>
    <row r="1909" spans="1:100" x14ac:dyDescent="0.25">
      <c r="A1909">
        <v>22046</v>
      </c>
      <c r="B1909" s="4" t="s">
        <v>1073</v>
      </c>
      <c r="C1909" s="4" t="s">
        <v>175</v>
      </c>
      <c r="D1909" s="4" t="s">
        <v>142</v>
      </c>
      <c r="E1909" s="4" t="s">
        <v>519</v>
      </c>
      <c r="F1909">
        <v>1908</v>
      </c>
      <c r="CE1909">
        <v>2615</v>
      </c>
      <c r="CF1909">
        <v>2530</v>
      </c>
      <c r="CG1909">
        <v>2475</v>
      </c>
      <c r="CH1909">
        <v>2499</v>
      </c>
      <c r="CI1909">
        <v>2530</v>
      </c>
      <c r="CJ1909">
        <v>2515</v>
      </c>
      <c r="CK1909">
        <v>2595</v>
      </c>
      <c r="CL1909">
        <v>2647.5</v>
      </c>
      <c r="CM1909">
        <v>2700</v>
      </c>
      <c r="CN1909">
        <v>2650</v>
      </c>
      <c r="CO1909">
        <v>2650</v>
      </c>
      <c r="CP1909">
        <v>2585</v>
      </c>
      <c r="CQ1909">
        <v>2277.5</v>
      </c>
      <c r="CR1909">
        <v>2562.5</v>
      </c>
      <c r="CS1909">
        <v>2582.5</v>
      </c>
      <c r="CT1909">
        <v>2453</v>
      </c>
      <c r="CU1909">
        <v>2712.5</v>
      </c>
      <c r="CV1909">
        <v>2784</v>
      </c>
    </row>
    <row r="1910" spans="1:100" x14ac:dyDescent="0.25">
      <c r="A1910">
        <v>2459</v>
      </c>
      <c r="B1910" s="4" t="s">
        <v>1262</v>
      </c>
      <c r="C1910" s="4" t="s">
        <v>199</v>
      </c>
      <c r="D1910" s="4" t="s">
        <v>200</v>
      </c>
      <c r="E1910" s="4" t="s">
        <v>259</v>
      </c>
      <c r="F1910">
        <v>1909</v>
      </c>
      <c r="CE1910">
        <v>2195</v>
      </c>
      <c r="CF1910">
        <v>2200</v>
      </c>
      <c r="CG1910">
        <v>2400</v>
      </c>
      <c r="CH1910">
        <v>2500</v>
      </c>
      <c r="CI1910">
        <v>2500</v>
      </c>
      <c r="CJ1910">
        <v>2462.5</v>
      </c>
      <c r="CK1910">
        <v>2497.5</v>
      </c>
      <c r="CL1910">
        <v>2500</v>
      </c>
      <c r="CM1910">
        <v>2475</v>
      </c>
      <c r="CN1910">
        <v>2300</v>
      </c>
      <c r="CO1910">
        <v>2300</v>
      </c>
      <c r="CP1910">
        <v>2400</v>
      </c>
      <c r="CQ1910">
        <v>2500</v>
      </c>
      <c r="CR1910">
        <v>2500</v>
      </c>
      <c r="CS1910">
        <v>2700</v>
      </c>
      <c r="CT1910">
        <v>2650</v>
      </c>
      <c r="CU1910">
        <v>2695</v>
      </c>
      <c r="CV1910">
        <v>2625</v>
      </c>
    </row>
    <row r="1911" spans="1:100" x14ac:dyDescent="0.25">
      <c r="A1911">
        <v>73118</v>
      </c>
      <c r="B1911" s="4" t="s">
        <v>600</v>
      </c>
      <c r="C1911" s="4" t="s">
        <v>428</v>
      </c>
      <c r="D1911" s="4" t="s">
        <v>600</v>
      </c>
      <c r="E1911" s="4" t="s">
        <v>601</v>
      </c>
      <c r="F1911">
        <v>1910</v>
      </c>
      <c r="CD1911">
        <v>937.5</v>
      </c>
      <c r="CE1911">
        <v>995</v>
      </c>
      <c r="CF1911">
        <v>900</v>
      </c>
      <c r="CG1911">
        <v>875</v>
      </c>
      <c r="CH1911">
        <v>912.5</v>
      </c>
      <c r="CI1911">
        <v>892.5</v>
      </c>
      <c r="CJ1911">
        <v>900</v>
      </c>
      <c r="CK1911">
        <v>895</v>
      </c>
      <c r="CL1911">
        <v>900</v>
      </c>
      <c r="CM1911">
        <v>895</v>
      </c>
      <c r="CN1911">
        <v>850</v>
      </c>
      <c r="CO1911">
        <v>850</v>
      </c>
      <c r="CP1911">
        <v>875</v>
      </c>
      <c r="CQ1911">
        <v>895</v>
      </c>
      <c r="CR1911">
        <v>937.5</v>
      </c>
      <c r="CS1911">
        <v>950</v>
      </c>
      <c r="CT1911">
        <v>995</v>
      </c>
      <c r="CU1911">
        <v>900</v>
      </c>
      <c r="CV1911">
        <v>895</v>
      </c>
    </row>
    <row r="1912" spans="1:100" x14ac:dyDescent="0.25">
      <c r="A1912">
        <v>23605</v>
      </c>
      <c r="B1912" s="4" t="s">
        <v>638</v>
      </c>
      <c r="C1912" s="4" t="s">
        <v>175</v>
      </c>
      <c r="D1912" s="4" t="s">
        <v>174</v>
      </c>
      <c r="E1912" s="4" t="s">
        <v>639</v>
      </c>
      <c r="F1912">
        <v>1911</v>
      </c>
      <c r="CE1912">
        <v>899</v>
      </c>
      <c r="CF1912">
        <v>909.5</v>
      </c>
      <c r="CG1912">
        <v>899</v>
      </c>
      <c r="CH1912">
        <v>925</v>
      </c>
      <c r="CI1912">
        <v>849</v>
      </c>
      <c r="CJ1912">
        <v>899</v>
      </c>
      <c r="CK1912">
        <v>909</v>
      </c>
      <c r="CL1912">
        <v>909</v>
      </c>
      <c r="CM1912">
        <v>929</v>
      </c>
      <c r="CN1912">
        <v>929</v>
      </c>
      <c r="CO1912">
        <v>850</v>
      </c>
      <c r="CP1912">
        <v>899</v>
      </c>
      <c r="CQ1912">
        <v>904</v>
      </c>
      <c r="CR1912">
        <v>909</v>
      </c>
      <c r="CS1912">
        <v>979</v>
      </c>
      <c r="CT1912">
        <v>929</v>
      </c>
      <c r="CU1912">
        <v>934</v>
      </c>
      <c r="CV1912">
        <v>969</v>
      </c>
    </row>
    <row r="1913" spans="1:100" x14ac:dyDescent="0.25">
      <c r="A1913">
        <v>92625</v>
      </c>
      <c r="B1913" s="4" t="s">
        <v>841</v>
      </c>
      <c r="C1913" s="4" t="s">
        <v>117</v>
      </c>
      <c r="D1913" s="4" t="s">
        <v>124</v>
      </c>
      <c r="E1913" s="4" t="s">
        <v>257</v>
      </c>
      <c r="F1913">
        <v>1912</v>
      </c>
      <c r="CE1913">
        <v>4500</v>
      </c>
      <c r="CF1913">
        <v>3995</v>
      </c>
      <c r="CG1913">
        <v>3995</v>
      </c>
      <c r="CH1913">
        <v>3700</v>
      </c>
      <c r="CI1913">
        <v>3950</v>
      </c>
      <c r="CJ1913">
        <v>3900</v>
      </c>
      <c r="CK1913">
        <v>3925</v>
      </c>
      <c r="CL1913">
        <v>3995</v>
      </c>
      <c r="CM1913">
        <v>3950</v>
      </c>
      <c r="CN1913">
        <v>3850</v>
      </c>
      <c r="CO1913">
        <v>3997.5</v>
      </c>
      <c r="CP1913">
        <v>4200</v>
      </c>
      <c r="CQ1913">
        <v>3700</v>
      </c>
      <c r="CR1913">
        <v>3900</v>
      </c>
      <c r="CS1913">
        <v>3950</v>
      </c>
      <c r="CT1913">
        <v>3800</v>
      </c>
      <c r="CU1913">
        <v>3600</v>
      </c>
      <c r="CV1913">
        <v>3475</v>
      </c>
    </row>
    <row r="1914" spans="1:100" x14ac:dyDescent="0.25">
      <c r="A1914">
        <v>6119</v>
      </c>
      <c r="B1914" s="4" t="s">
        <v>1263</v>
      </c>
      <c r="C1914" s="4" t="s">
        <v>222</v>
      </c>
      <c r="D1914" s="4" t="s">
        <v>223</v>
      </c>
      <c r="E1914" s="4" t="s">
        <v>223</v>
      </c>
      <c r="F1914">
        <v>1913</v>
      </c>
      <c r="CE1914">
        <v>1400</v>
      </c>
      <c r="CF1914">
        <v>1400</v>
      </c>
      <c r="CG1914">
        <v>1400</v>
      </c>
      <c r="CH1914">
        <v>1400</v>
      </c>
      <c r="CI1914">
        <v>1400</v>
      </c>
      <c r="CJ1914">
        <v>1400</v>
      </c>
      <c r="CK1914">
        <v>1375</v>
      </c>
      <c r="CL1914">
        <v>1437.5</v>
      </c>
      <c r="CM1914">
        <v>1390</v>
      </c>
      <c r="CN1914">
        <v>1375</v>
      </c>
      <c r="CO1914">
        <v>1350</v>
      </c>
      <c r="CP1914">
        <v>1400</v>
      </c>
      <c r="CQ1914">
        <v>1425</v>
      </c>
      <c r="CR1914">
        <v>1400</v>
      </c>
      <c r="CS1914">
        <v>1375</v>
      </c>
      <c r="CT1914">
        <v>1425</v>
      </c>
      <c r="CU1914">
        <v>1400</v>
      </c>
      <c r="CV1914">
        <v>1400</v>
      </c>
    </row>
    <row r="1915" spans="1:100" x14ac:dyDescent="0.25">
      <c r="A1915">
        <v>33149</v>
      </c>
      <c r="B1915" s="4" t="s">
        <v>1264</v>
      </c>
      <c r="C1915" s="4" t="s">
        <v>171</v>
      </c>
      <c r="D1915" s="4" t="s">
        <v>172</v>
      </c>
      <c r="E1915" s="4" t="s">
        <v>173</v>
      </c>
      <c r="F1915">
        <v>1914</v>
      </c>
      <c r="G1915">
        <v>3200</v>
      </c>
      <c r="H1915">
        <v>3175</v>
      </c>
      <c r="I1915">
        <v>3000</v>
      </c>
      <c r="J1915">
        <v>3000</v>
      </c>
      <c r="K1915">
        <v>3000</v>
      </c>
      <c r="L1915">
        <v>2950</v>
      </c>
      <c r="M1915">
        <v>2950</v>
      </c>
      <c r="N1915">
        <v>2962.5</v>
      </c>
      <c r="O1915">
        <v>3000</v>
      </c>
      <c r="P1915">
        <v>3200</v>
      </c>
      <c r="Q1915">
        <v>3200</v>
      </c>
      <c r="R1915">
        <v>3150</v>
      </c>
      <c r="S1915">
        <v>3200</v>
      </c>
      <c r="T1915">
        <v>3300</v>
      </c>
      <c r="U1915">
        <v>3500</v>
      </c>
      <c r="V1915">
        <v>3400</v>
      </c>
      <c r="W1915">
        <v>3150</v>
      </c>
      <c r="X1915">
        <v>3000</v>
      </c>
      <c r="Y1915">
        <v>3300</v>
      </c>
      <c r="Z1915">
        <v>3300</v>
      </c>
      <c r="AA1915">
        <v>3300</v>
      </c>
      <c r="AB1915">
        <v>3500</v>
      </c>
      <c r="AC1915">
        <v>3500</v>
      </c>
      <c r="AD1915">
        <v>3850</v>
      </c>
      <c r="AE1915">
        <v>3850</v>
      </c>
      <c r="AF1915">
        <v>3800</v>
      </c>
      <c r="AG1915">
        <v>3800</v>
      </c>
      <c r="AH1915">
        <v>3500</v>
      </c>
      <c r="AI1915">
        <v>3500</v>
      </c>
      <c r="AJ1915">
        <v>3600</v>
      </c>
      <c r="AK1915">
        <v>3600</v>
      </c>
      <c r="AL1915">
        <v>3800</v>
      </c>
      <c r="AM1915">
        <v>3775</v>
      </c>
      <c r="AN1915">
        <v>3800</v>
      </c>
      <c r="AO1915">
        <v>3875</v>
      </c>
      <c r="AP1915">
        <v>3900</v>
      </c>
      <c r="AQ1915">
        <v>4000</v>
      </c>
      <c r="AR1915">
        <v>3900</v>
      </c>
      <c r="AS1915">
        <v>4000</v>
      </c>
      <c r="AT1915">
        <v>3850</v>
      </c>
      <c r="AU1915">
        <v>4000</v>
      </c>
      <c r="AV1915">
        <v>4000</v>
      </c>
      <c r="AW1915">
        <v>4000</v>
      </c>
      <c r="AX1915">
        <v>3875</v>
      </c>
      <c r="AY1915">
        <v>3995</v>
      </c>
      <c r="AZ1915">
        <v>4000</v>
      </c>
      <c r="BA1915">
        <v>4000</v>
      </c>
      <c r="BB1915">
        <v>3987.5</v>
      </c>
      <c r="BC1915">
        <v>3975</v>
      </c>
      <c r="BD1915">
        <v>3937.5</v>
      </c>
      <c r="BE1915">
        <v>4000</v>
      </c>
      <c r="BF1915">
        <v>4600</v>
      </c>
      <c r="BG1915">
        <v>4600</v>
      </c>
      <c r="BH1915">
        <v>4800</v>
      </c>
      <c r="BI1915">
        <v>4800</v>
      </c>
      <c r="BJ1915">
        <v>4500</v>
      </c>
      <c r="BK1915">
        <v>4800</v>
      </c>
      <c r="BL1915">
        <v>4600</v>
      </c>
      <c r="BM1915">
        <v>4500</v>
      </c>
      <c r="BN1915">
        <v>4000</v>
      </c>
      <c r="BO1915">
        <v>4100</v>
      </c>
      <c r="BP1915">
        <v>4800</v>
      </c>
      <c r="BQ1915">
        <v>4850</v>
      </c>
      <c r="BR1915">
        <v>4500</v>
      </c>
      <c r="BS1915">
        <v>4350</v>
      </c>
      <c r="BT1915">
        <v>4350</v>
      </c>
      <c r="BU1915">
        <v>4472.5</v>
      </c>
      <c r="BV1915">
        <v>4297.5</v>
      </c>
      <c r="BW1915">
        <v>4100</v>
      </c>
      <c r="BX1915">
        <v>4250</v>
      </c>
      <c r="BY1915">
        <v>3950</v>
      </c>
      <c r="BZ1915">
        <v>4200</v>
      </c>
      <c r="CA1915">
        <v>4500</v>
      </c>
      <c r="CB1915">
        <v>4300</v>
      </c>
      <c r="CC1915">
        <v>4275</v>
      </c>
      <c r="CD1915">
        <v>4000</v>
      </c>
      <c r="CE1915">
        <v>4100</v>
      </c>
      <c r="CF1915">
        <v>4000</v>
      </c>
      <c r="CG1915">
        <v>3950</v>
      </c>
      <c r="CH1915">
        <v>3975</v>
      </c>
      <c r="CI1915">
        <v>4000</v>
      </c>
      <c r="CJ1915">
        <v>3950</v>
      </c>
      <c r="CK1915">
        <v>4000</v>
      </c>
      <c r="CL1915">
        <v>4100</v>
      </c>
      <c r="CM1915">
        <v>4000</v>
      </c>
      <c r="CN1915">
        <v>4100</v>
      </c>
      <c r="CO1915">
        <v>4100</v>
      </c>
      <c r="CP1915">
        <v>4000</v>
      </c>
      <c r="CQ1915">
        <v>4100</v>
      </c>
      <c r="CR1915">
        <v>4200</v>
      </c>
      <c r="CS1915">
        <v>4200</v>
      </c>
      <c r="CT1915">
        <v>4250</v>
      </c>
      <c r="CU1915">
        <v>4400</v>
      </c>
      <c r="CV1915">
        <v>4350</v>
      </c>
    </row>
    <row r="1916" spans="1:100" x14ac:dyDescent="0.25">
      <c r="A1916">
        <v>90293</v>
      </c>
      <c r="B1916" s="4" t="s">
        <v>125</v>
      </c>
      <c r="C1916" s="4" t="s">
        <v>117</v>
      </c>
      <c r="D1916" s="4" t="s">
        <v>124</v>
      </c>
      <c r="E1916" s="4" t="s">
        <v>125</v>
      </c>
      <c r="F1916">
        <v>1915</v>
      </c>
      <c r="CK1916">
        <v>3050</v>
      </c>
      <c r="CL1916">
        <v>3063.5</v>
      </c>
      <c r="CM1916">
        <v>3150</v>
      </c>
      <c r="CN1916">
        <v>3000</v>
      </c>
      <c r="CO1916">
        <v>2960</v>
      </c>
      <c r="CP1916">
        <v>3000</v>
      </c>
      <c r="CQ1916">
        <v>2995</v>
      </c>
      <c r="CR1916">
        <v>3110</v>
      </c>
      <c r="CS1916">
        <v>3100</v>
      </c>
      <c r="CT1916">
        <v>3000</v>
      </c>
      <c r="CU1916">
        <v>3000</v>
      </c>
      <c r="CV1916">
        <v>3150</v>
      </c>
    </row>
    <row r="1917" spans="1:100" x14ac:dyDescent="0.25">
      <c r="A1917">
        <v>95110</v>
      </c>
      <c r="B1917" s="4" t="s">
        <v>315</v>
      </c>
      <c r="C1917" s="4" t="s">
        <v>117</v>
      </c>
      <c r="D1917" s="4" t="s">
        <v>315</v>
      </c>
      <c r="E1917" s="4" t="s">
        <v>316</v>
      </c>
      <c r="F1917">
        <v>1916</v>
      </c>
      <c r="CE1917">
        <v>3265</v>
      </c>
      <c r="CF1917">
        <v>3490</v>
      </c>
      <c r="CG1917">
        <v>3525</v>
      </c>
      <c r="CH1917">
        <v>3498</v>
      </c>
      <c r="CI1917">
        <v>3374</v>
      </c>
      <c r="CJ1917">
        <v>3348</v>
      </c>
      <c r="CK1917">
        <v>3201</v>
      </c>
      <c r="CL1917">
        <v>3113</v>
      </c>
      <c r="CM1917">
        <v>2995</v>
      </c>
      <c r="CN1917">
        <v>2995</v>
      </c>
      <c r="CO1917">
        <v>3066</v>
      </c>
      <c r="CP1917">
        <v>3050</v>
      </c>
      <c r="CQ1917">
        <v>3225</v>
      </c>
      <c r="CR1917">
        <v>3212.5</v>
      </c>
      <c r="CS1917">
        <v>3396.5</v>
      </c>
      <c r="CT1917">
        <v>3335</v>
      </c>
      <c r="CU1917">
        <v>3337</v>
      </c>
      <c r="CV1917">
        <v>3500</v>
      </c>
    </row>
    <row r="1918" spans="1:100" x14ac:dyDescent="0.25">
      <c r="A1918">
        <v>15232</v>
      </c>
      <c r="B1918" s="4" t="s">
        <v>597</v>
      </c>
      <c r="C1918" s="4" t="s">
        <v>208</v>
      </c>
      <c r="D1918" s="4" t="s">
        <v>597</v>
      </c>
      <c r="E1918" s="4" t="s">
        <v>598</v>
      </c>
      <c r="F1918">
        <v>1917</v>
      </c>
      <c r="CE1918">
        <v>1494</v>
      </c>
      <c r="CF1918">
        <v>1494.5</v>
      </c>
      <c r="CG1918">
        <v>1494</v>
      </c>
      <c r="CH1918">
        <v>1494</v>
      </c>
      <c r="CI1918">
        <v>1425</v>
      </c>
      <c r="CJ1918">
        <v>1397.5</v>
      </c>
      <c r="CK1918">
        <v>1450</v>
      </c>
      <c r="CL1918">
        <v>1390</v>
      </c>
      <c r="CM1918">
        <v>1397.5</v>
      </c>
      <c r="CN1918">
        <v>1392.5</v>
      </c>
      <c r="CO1918">
        <v>1450</v>
      </c>
      <c r="CP1918">
        <v>1445</v>
      </c>
      <c r="CQ1918">
        <v>1440</v>
      </c>
      <c r="CR1918">
        <v>1495</v>
      </c>
      <c r="CS1918">
        <v>1469</v>
      </c>
      <c r="CT1918">
        <v>1470</v>
      </c>
      <c r="CU1918">
        <v>1470</v>
      </c>
      <c r="CV1918">
        <v>1400</v>
      </c>
    </row>
    <row r="1919" spans="1:100" x14ac:dyDescent="0.25">
      <c r="A1919">
        <v>2188</v>
      </c>
      <c r="B1919" s="4" t="s">
        <v>1265</v>
      </c>
      <c r="C1919" s="4" t="s">
        <v>199</v>
      </c>
      <c r="D1919" s="4" t="s">
        <v>200</v>
      </c>
      <c r="E1919" s="4" t="s">
        <v>201</v>
      </c>
      <c r="F1919">
        <v>1918</v>
      </c>
      <c r="CF1919">
        <v>1780</v>
      </c>
      <c r="CG1919">
        <v>1802</v>
      </c>
      <c r="CH1919">
        <v>1887.5</v>
      </c>
      <c r="CI1919">
        <v>1855</v>
      </c>
      <c r="CJ1919">
        <v>1977.5</v>
      </c>
      <c r="CK1919">
        <v>2135</v>
      </c>
      <c r="CL1919">
        <v>1948</v>
      </c>
      <c r="CM1919">
        <v>1945</v>
      </c>
      <c r="CN1919">
        <v>1950.5</v>
      </c>
      <c r="CO1919">
        <v>1865</v>
      </c>
      <c r="CP1919">
        <v>1948.5</v>
      </c>
      <c r="CQ1919">
        <v>1828</v>
      </c>
      <c r="CR1919">
        <v>1916</v>
      </c>
      <c r="CS1919">
        <v>1981.5</v>
      </c>
      <c r="CT1919">
        <v>1896</v>
      </c>
      <c r="CU1919">
        <v>1892</v>
      </c>
      <c r="CV1919">
        <v>1913.5</v>
      </c>
    </row>
    <row r="1920" spans="1:100" x14ac:dyDescent="0.25">
      <c r="A1920">
        <v>2421</v>
      </c>
      <c r="B1920" s="4" t="s">
        <v>332</v>
      </c>
      <c r="C1920" s="4" t="s">
        <v>199</v>
      </c>
      <c r="D1920" s="4" t="s">
        <v>200</v>
      </c>
      <c r="E1920" s="4" t="s">
        <v>259</v>
      </c>
      <c r="F1920">
        <v>1919</v>
      </c>
      <c r="CF1920">
        <v>2575</v>
      </c>
      <c r="CG1920">
        <v>2375</v>
      </c>
      <c r="CH1920">
        <v>2435</v>
      </c>
      <c r="CI1920">
        <v>2517.5</v>
      </c>
      <c r="CJ1920">
        <v>2475</v>
      </c>
      <c r="CK1920">
        <v>2400</v>
      </c>
      <c r="CL1920">
        <v>2425</v>
      </c>
      <c r="CM1920">
        <v>2440</v>
      </c>
      <c r="CN1920">
        <v>2470</v>
      </c>
      <c r="CO1920">
        <v>2300</v>
      </c>
      <c r="CP1920">
        <v>2420</v>
      </c>
      <c r="CQ1920">
        <v>2550</v>
      </c>
      <c r="CR1920">
        <v>2550</v>
      </c>
      <c r="CS1920">
        <v>2550</v>
      </c>
      <c r="CT1920">
        <v>2550</v>
      </c>
      <c r="CU1920">
        <v>2535</v>
      </c>
      <c r="CV1920">
        <v>2600</v>
      </c>
    </row>
    <row r="1921" spans="1:100" x14ac:dyDescent="0.25">
      <c r="A1921">
        <v>91203</v>
      </c>
      <c r="B1921" s="4" t="s">
        <v>1015</v>
      </c>
      <c r="C1921" s="4" t="s">
        <v>117</v>
      </c>
      <c r="D1921" s="4" t="s">
        <v>124</v>
      </c>
      <c r="E1921" s="4" t="s">
        <v>125</v>
      </c>
      <c r="F1921">
        <v>1920</v>
      </c>
      <c r="CE1921">
        <v>2800</v>
      </c>
      <c r="CF1921">
        <v>3086</v>
      </c>
      <c r="CG1921">
        <v>3425</v>
      </c>
      <c r="CH1921">
        <v>3327.5</v>
      </c>
      <c r="CI1921">
        <v>3227.5</v>
      </c>
      <c r="CJ1921">
        <v>3182.5</v>
      </c>
      <c r="CK1921">
        <v>3190</v>
      </c>
      <c r="CL1921">
        <v>3238</v>
      </c>
      <c r="CM1921">
        <v>3238</v>
      </c>
      <c r="CN1921">
        <v>3115</v>
      </c>
      <c r="CO1921">
        <v>3115</v>
      </c>
      <c r="CP1921">
        <v>3115</v>
      </c>
      <c r="CQ1921">
        <v>3115</v>
      </c>
      <c r="CR1921">
        <v>3123</v>
      </c>
      <c r="CS1921">
        <v>3227</v>
      </c>
      <c r="CT1921">
        <v>3240</v>
      </c>
      <c r="CU1921">
        <v>3240</v>
      </c>
      <c r="CV1921">
        <v>3280</v>
      </c>
    </row>
    <row r="1922" spans="1:100" x14ac:dyDescent="0.25">
      <c r="A1922">
        <v>7029</v>
      </c>
      <c r="B1922" s="4" t="s">
        <v>1266</v>
      </c>
      <c r="C1922" s="4" t="s">
        <v>165</v>
      </c>
      <c r="D1922" s="4" t="s">
        <v>101</v>
      </c>
      <c r="E1922" s="4" t="s">
        <v>166</v>
      </c>
      <c r="F1922">
        <v>1921</v>
      </c>
      <c r="CI1922">
        <v>2255</v>
      </c>
      <c r="CJ1922">
        <v>2453</v>
      </c>
      <c r="CK1922">
        <v>2347.5</v>
      </c>
      <c r="CL1922">
        <v>2420</v>
      </c>
      <c r="CM1922">
        <v>2530</v>
      </c>
      <c r="CN1922">
        <v>2525</v>
      </c>
      <c r="CO1922">
        <v>2500</v>
      </c>
      <c r="CP1922">
        <v>2510</v>
      </c>
      <c r="CQ1922">
        <v>2500</v>
      </c>
      <c r="CR1922">
        <v>2480</v>
      </c>
      <c r="CS1922">
        <v>2520</v>
      </c>
      <c r="CT1922">
        <v>2585</v>
      </c>
      <c r="CU1922">
        <v>2790</v>
      </c>
      <c r="CV1922">
        <v>2689</v>
      </c>
    </row>
    <row r="1923" spans="1:100" x14ac:dyDescent="0.25">
      <c r="A1923">
        <v>90212</v>
      </c>
      <c r="B1923" s="4" t="s">
        <v>1267</v>
      </c>
      <c r="C1923" s="4" t="s">
        <v>117</v>
      </c>
      <c r="D1923" s="4" t="s">
        <v>124</v>
      </c>
      <c r="E1923" s="4" t="s">
        <v>125</v>
      </c>
      <c r="F1923">
        <v>1922</v>
      </c>
      <c r="CG1923">
        <v>4097.5</v>
      </c>
      <c r="CH1923">
        <v>3750</v>
      </c>
      <c r="CI1923">
        <v>4000</v>
      </c>
      <c r="CJ1923">
        <v>4200</v>
      </c>
      <c r="CK1923">
        <v>4500</v>
      </c>
      <c r="CL1923">
        <v>4000</v>
      </c>
      <c r="CM1923">
        <v>4495</v>
      </c>
      <c r="CN1923">
        <v>4000</v>
      </c>
      <c r="CO1923">
        <v>4000</v>
      </c>
      <c r="CP1923">
        <v>3995</v>
      </c>
      <c r="CQ1923">
        <v>3900</v>
      </c>
      <c r="CR1923">
        <v>3850</v>
      </c>
      <c r="CS1923">
        <v>3900</v>
      </c>
      <c r="CT1923">
        <v>3875</v>
      </c>
      <c r="CU1923">
        <v>4197.5</v>
      </c>
      <c r="CV1923">
        <v>4225</v>
      </c>
    </row>
    <row r="1924" spans="1:100" x14ac:dyDescent="0.25">
      <c r="A1924">
        <v>2351</v>
      </c>
      <c r="B1924" s="4" t="s">
        <v>1268</v>
      </c>
      <c r="C1924" s="4" t="s">
        <v>199</v>
      </c>
      <c r="D1924" s="4" t="s">
        <v>200</v>
      </c>
      <c r="E1924" s="4" t="s">
        <v>386</v>
      </c>
      <c r="F1924">
        <v>1923</v>
      </c>
      <c r="CJ1924">
        <v>2025</v>
      </c>
      <c r="CK1924">
        <v>2025</v>
      </c>
      <c r="CL1924">
        <v>2025</v>
      </c>
      <c r="CM1924">
        <v>2032.5</v>
      </c>
      <c r="CN1924">
        <v>1995</v>
      </c>
      <c r="CO1924">
        <v>1940</v>
      </c>
      <c r="CP1924">
        <v>1938</v>
      </c>
      <c r="CQ1924">
        <v>1925</v>
      </c>
      <c r="CR1924">
        <v>1935</v>
      </c>
      <c r="CS1924">
        <v>1997.5</v>
      </c>
      <c r="CT1924">
        <v>2000</v>
      </c>
      <c r="CU1924">
        <v>1995</v>
      </c>
      <c r="CV1924">
        <v>2012</v>
      </c>
    </row>
    <row r="1925" spans="1:100" x14ac:dyDescent="0.25">
      <c r="A1925">
        <v>11356</v>
      </c>
      <c r="B1925" s="4" t="s">
        <v>101</v>
      </c>
      <c r="C1925" s="4" t="s">
        <v>102</v>
      </c>
      <c r="D1925" s="4" t="s">
        <v>101</v>
      </c>
      <c r="E1925" s="4" t="s">
        <v>119</v>
      </c>
      <c r="F1925">
        <v>1924</v>
      </c>
      <c r="CE1925">
        <v>1800</v>
      </c>
      <c r="CF1925">
        <v>1800</v>
      </c>
      <c r="CG1925">
        <v>1825</v>
      </c>
      <c r="CH1925">
        <v>1900</v>
      </c>
      <c r="CI1925">
        <v>1900</v>
      </c>
      <c r="CJ1925">
        <v>1900</v>
      </c>
      <c r="CK1925">
        <v>1800</v>
      </c>
      <c r="CL1925">
        <v>1900</v>
      </c>
      <c r="CM1925">
        <v>1900</v>
      </c>
      <c r="CN1925">
        <v>2000</v>
      </c>
      <c r="CO1925">
        <v>1900</v>
      </c>
      <c r="CP1925">
        <v>1875</v>
      </c>
      <c r="CQ1925">
        <v>1800</v>
      </c>
      <c r="CR1925">
        <v>1850</v>
      </c>
      <c r="CS1925">
        <v>1850</v>
      </c>
      <c r="CT1925">
        <v>1900</v>
      </c>
      <c r="CU1925">
        <v>1900</v>
      </c>
      <c r="CV1925">
        <v>2000</v>
      </c>
    </row>
    <row r="1926" spans="1:100" x14ac:dyDescent="0.25">
      <c r="A1926">
        <v>33305</v>
      </c>
      <c r="B1926" s="4" t="s">
        <v>320</v>
      </c>
      <c r="C1926" s="4" t="s">
        <v>171</v>
      </c>
      <c r="D1926" s="4" t="s">
        <v>172</v>
      </c>
      <c r="E1926" s="4" t="s">
        <v>194</v>
      </c>
      <c r="F1926">
        <v>1925</v>
      </c>
      <c r="BT1926">
        <v>2150</v>
      </c>
      <c r="BU1926">
        <v>1825</v>
      </c>
      <c r="BV1926">
        <v>1650</v>
      </c>
      <c r="BW1926">
        <v>1425</v>
      </c>
      <c r="BX1926">
        <v>1650</v>
      </c>
      <c r="BY1926">
        <v>1500</v>
      </c>
      <c r="BZ1926">
        <v>1595</v>
      </c>
      <c r="CA1926">
        <v>1500</v>
      </c>
      <c r="CB1926">
        <v>1400</v>
      </c>
      <c r="CC1926">
        <v>1597.5</v>
      </c>
      <c r="CD1926">
        <v>1425</v>
      </c>
      <c r="CE1926">
        <v>1500</v>
      </c>
      <c r="CF1926">
        <v>1700</v>
      </c>
      <c r="CG1926">
        <v>1800</v>
      </c>
      <c r="CH1926">
        <v>1800</v>
      </c>
      <c r="CI1926">
        <v>1999</v>
      </c>
      <c r="CJ1926">
        <v>1999</v>
      </c>
      <c r="CK1926">
        <v>1950</v>
      </c>
      <c r="CL1926">
        <v>1950</v>
      </c>
      <c r="CM1926">
        <v>1999</v>
      </c>
      <c r="CN1926">
        <v>1999</v>
      </c>
      <c r="CO1926">
        <v>1762.5</v>
      </c>
      <c r="CP1926">
        <v>1900</v>
      </c>
      <c r="CQ1926">
        <v>1999</v>
      </c>
      <c r="CR1926">
        <v>1925</v>
      </c>
      <c r="CS1926">
        <v>1812.5</v>
      </c>
      <c r="CT1926">
        <v>1900</v>
      </c>
      <c r="CU1926">
        <v>1900</v>
      </c>
      <c r="CV1926">
        <v>1922.5</v>
      </c>
    </row>
    <row r="1927" spans="1:100" x14ac:dyDescent="0.25">
      <c r="A1927">
        <v>22301</v>
      </c>
      <c r="B1927" s="4" t="s">
        <v>324</v>
      </c>
      <c r="C1927" s="4" t="s">
        <v>175</v>
      </c>
      <c r="D1927" s="4" t="s">
        <v>142</v>
      </c>
      <c r="E1927" s="4" t="s">
        <v>325</v>
      </c>
      <c r="F1927">
        <v>1926</v>
      </c>
      <c r="CE1927">
        <v>2440</v>
      </c>
      <c r="CF1927">
        <v>2482.5</v>
      </c>
      <c r="CG1927">
        <v>2580</v>
      </c>
      <c r="CH1927">
        <v>2515</v>
      </c>
      <c r="CI1927">
        <v>2470</v>
      </c>
      <c r="CJ1927">
        <v>2389</v>
      </c>
      <c r="CK1927">
        <v>2426.5</v>
      </c>
      <c r="CL1927">
        <v>2519</v>
      </c>
      <c r="CM1927">
        <v>2499</v>
      </c>
      <c r="CN1927">
        <v>2463</v>
      </c>
      <c r="CO1927">
        <v>2407.5</v>
      </c>
      <c r="CP1927">
        <v>2386</v>
      </c>
      <c r="CQ1927">
        <v>2260</v>
      </c>
      <c r="CR1927">
        <v>2261</v>
      </c>
      <c r="CS1927">
        <v>2250</v>
      </c>
      <c r="CT1927">
        <v>2238</v>
      </c>
      <c r="CU1927">
        <v>2305</v>
      </c>
      <c r="CV1927">
        <v>2305</v>
      </c>
    </row>
    <row r="1928" spans="1:100" x14ac:dyDescent="0.25">
      <c r="A1928">
        <v>78701</v>
      </c>
      <c r="B1928" s="4" t="s">
        <v>127</v>
      </c>
      <c r="C1928" s="4" t="s">
        <v>108</v>
      </c>
      <c r="D1928" s="4" t="s">
        <v>127</v>
      </c>
      <c r="E1928" s="4" t="s">
        <v>128</v>
      </c>
      <c r="F1928">
        <v>1927</v>
      </c>
      <c r="CC1928">
        <v>2435</v>
      </c>
      <c r="CD1928">
        <v>2450</v>
      </c>
      <c r="CE1928">
        <v>2578</v>
      </c>
      <c r="CF1928">
        <v>3015</v>
      </c>
      <c r="CG1928">
        <v>2945</v>
      </c>
      <c r="CH1928">
        <v>2900</v>
      </c>
      <c r="CI1928">
        <v>3000</v>
      </c>
      <c r="CJ1928">
        <v>3125</v>
      </c>
      <c r="CK1928">
        <v>3202.5</v>
      </c>
      <c r="CL1928">
        <v>2995</v>
      </c>
      <c r="CM1928">
        <v>3020</v>
      </c>
      <c r="CN1928">
        <v>2980</v>
      </c>
      <c r="CO1928">
        <v>2920</v>
      </c>
      <c r="CP1928">
        <v>2882.5</v>
      </c>
      <c r="CQ1928">
        <v>2922</v>
      </c>
      <c r="CR1928">
        <v>2899</v>
      </c>
      <c r="CS1928">
        <v>2866.5</v>
      </c>
      <c r="CT1928">
        <v>3360.5</v>
      </c>
      <c r="CU1928">
        <v>3199</v>
      </c>
      <c r="CV1928">
        <v>2950</v>
      </c>
    </row>
    <row r="1929" spans="1:100" x14ac:dyDescent="0.25">
      <c r="A1929">
        <v>14222</v>
      </c>
      <c r="B1929" s="4" t="s">
        <v>379</v>
      </c>
      <c r="C1929" s="4" t="s">
        <v>102</v>
      </c>
      <c r="D1929" s="4" t="s">
        <v>379</v>
      </c>
      <c r="E1929" s="4" t="s">
        <v>380</v>
      </c>
      <c r="F1929">
        <v>1928</v>
      </c>
      <c r="CK1929">
        <v>1150</v>
      </c>
      <c r="CL1929">
        <v>1075</v>
      </c>
      <c r="CM1929">
        <v>1150</v>
      </c>
      <c r="CN1929">
        <v>1050</v>
      </c>
      <c r="CO1929">
        <v>1050</v>
      </c>
      <c r="CP1929">
        <v>1157.5</v>
      </c>
      <c r="CQ1929">
        <v>1150</v>
      </c>
      <c r="CR1929">
        <v>1200</v>
      </c>
      <c r="CS1929">
        <v>1250</v>
      </c>
      <c r="CT1929">
        <v>1222.5</v>
      </c>
      <c r="CU1929">
        <v>1197.5</v>
      </c>
      <c r="CV1929">
        <v>1300</v>
      </c>
    </row>
    <row r="1930" spans="1:100" x14ac:dyDescent="0.25">
      <c r="A1930">
        <v>33315</v>
      </c>
      <c r="B1930" s="4" t="s">
        <v>320</v>
      </c>
      <c r="C1930" s="4" t="s">
        <v>171</v>
      </c>
      <c r="D1930" s="4" t="s">
        <v>172</v>
      </c>
      <c r="E1930" s="4" t="s">
        <v>194</v>
      </c>
      <c r="F1930">
        <v>1929</v>
      </c>
      <c r="AS1930">
        <v>1500</v>
      </c>
      <c r="AT1930">
        <v>1327.5</v>
      </c>
      <c r="AU1930">
        <v>1300</v>
      </c>
      <c r="AV1930">
        <v>1300</v>
      </c>
      <c r="AW1930">
        <v>1300</v>
      </c>
      <c r="AX1930">
        <v>1300</v>
      </c>
      <c r="AY1930">
        <v>1300</v>
      </c>
      <c r="AZ1930">
        <v>1300</v>
      </c>
      <c r="BA1930">
        <v>1350</v>
      </c>
      <c r="BB1930">
        <v>1300</v>
      </c>
      <c r="BC1930">
        <v>1300</v>
      </c>
      <c r="BD1930">
        <v>1525</v>
      </c>
      <c r="BE1930">
        <v>1500</v>
      </c>
      <c r="BF1930">
        <v>1500</v>
      </c>
      <c r="BG1930">
        <v>1400</v>
      </c>
      <c r="BH1930">
        <v>1365</v>
      </c>
      <c r="BI1930">
        <v>1450</v>
      </c>
      <c r="BJ1930">
        <v>1487.5</v>
      </c>
      <c r="BK1930">
        <v>1599.5</v>
      </c>
      <c r="BL1930">
        <v>1600</v>
      </c>
      <c r="BM1930">
        <v>1550</v>
      </c>
      <c r="BN1930">
        <v>1500</v>
      </c>
      <c r="BO1930">
        <v>1512</v>
      </c>
      <c r="BP1930">
        <v>1475</v>
      </c>
      <c r="BQ1930">
        <v>1512.5</v>
      </c>
      <c r="BR1930">
        <v>1525</v>
      </c>
      <c r="BS1930">
        <v>1512.5</v>
      </c>
      <c r="BT1930">
        <v>1450</v>
      </c>
      <c r="BU1930">
        <v>1500</v>
      </c>
      <c r="BV1930">
        <v>1650</v>
      </c>
      <c r="BW1930">
        <v>1525</v>
      </c>
      <c r="BX1930">
        <v>1500</v>
      </c>
      <c r="BY1930">
        <v>1500</v>
      </c>
      <c r="BZ1930">
        <v>1500</v>
      </c>
      <c r="CA1930">
        <v>1525</v>
      </c>
      <c r="CB1930">
        <v>1487.5</v>
      </c>
      <c r="CC1930">
        <v>1550</v>
      </c>
      <c r="CD1930">
        <v>1500</v>
      </c>
      <c r="CE1930">
        <v>1500</v>
      </c>
      <c r="CF1930">
        <v>1500</v>
      </c>
      <c r="CG1930">
        <v>1550</v>
      </c>
      <c r="CH1930">
        <v>1575</v>
      </c>
      <c r="CI1930">
        <v>1700</v>
      </c>
      <c r="CJ1930">
        <v>1700</v>
      </c>
      <c r="CK1930">
        <v>1650</v>
      </c>
      <c r="CL1930">
        <v>1650</v>
      </c>
      <c r="CM1930">
        <v>1650</v>
      </c>
      <c r="CN1930">
        <v>1500</v>
      </c>
      <c r="CO1930">
        <v>1500</v>
      </c>
      <c r="CP1930">
        <v>1500</v>
      </c>
      <c r="CQ1930">
        <v>1497.5</v>
      </c>
      <c r="CR1930">
        <v>1500</v>
      </c>
      <c r="CS1930">
        <v>1555</v>
      </c>
      <c r="CT1930">
        <v>1550</v>
      </c>
      <c r="CU1930">
        <v>1595</v>
      </c>
      <c r="CV1930">
        <v>1700</v>
      </c>
    </row>
    <row r="1931" spans="1:100" x14ac:dyDescent="0.25">
      <c r="A1931">
        <v>63132</v>
      </c>
      <c r="B1931" s="4" t="s">
        <v>1269</v>
      </c>
      <c r="C1931" s="4" t="s">
        <v>153</v>
      </c>
      <c r="D1931" s="4" t="s">
        <v>154</v>
      </c>
      <c r="E1931" s="4" t="s">
        <v>368</v>
      </c>
      <c r="F1931">
        <v>1930</v>
      </c>
      <c r="CJ1931">
        <v>1315</v>
      </c>
      <c r="CK1931">
        <v>1280</v>
      </c>
      <c r="CL1931">
        <v>1230</v>
      </c>
      <c r="CM1931">
        <v>1160</v>
      </c>
      <c r="CN1931">
        <v>1047.5</v>
      </c>
      <c r="CO1931">
        <v>1225</v>
      </c>
      <c r="CP1931">
        <v>1147.5</v>
      </c>
      <c r="CQ1931">
        <v>1085</v>
      </c>
      <c r="CR1931">
        <v>1095</v>
      </c>
      <c r="CS1931">
        <v>1165</v>
      </c>
      <c r="CT1931">
        <v>1300</v>
      </c>
      <c r="CU1931">
        <v>1273</v>
      </c>
      <c r="CV1931">
        <v>1282</v>
      </c>
    </row>
    <row r="1932" spans="1:100" x14ac:dyDescent="0.25">
      <c r="A1932">
        <v>29601</v>
      </c>
      <c r="B1932" s="4" t="s">
        <v>327</v>
      </c>
      <c r="C1932" s="4" t="s">
        <v>333</v>
      </c>
      <c r="D1932" s="4" t="s">
        <v>327</v>
      </c>
      <c r="E1932" s="4" t="s">
        <v>327</v>
      </c>
      <c r="F1932">
        <v>1931</v>
      </c>
      <c r="CF1932">
        <v>1715</v>
      </c>
      <c r="CG1932">
        <v>1715</v>
      </c>
      <c r="CH1932">
        <v>1680</v>
      </c>
      <c r="CI1932">
        <v>1725</v>
      </c>
      <c r="CJ1932">
        <v>1677.5</v>
      </c>
      <c r="CK1932">
        <v>1508</v>
      </c>
      <c r="CL1932">
        <v>1628</v>
      </c>
      <c r="CM1932">
        <v>1626</v>
      </c>
      <c r="CN1932">
        <v>1588</v>
      </c>
      <c r="CO1932">
        <v>1495</v>
      </c>
      <c r="CP1932">
        <v>1459</v>
      </c>
      <c r="CQ1932">
        <v>1418.5</v>
      </c>
      <c r="CR1932">
        <v>1440.5</v>
      </c>
      <c r="CS1932">
        <v>1368.5</v>
      </c>
      <c r="CT1932">
        <v>1410</v>
      </c>
      <c r="CU1932">
        <v>1521</v>
      </c>
      <c r="CV1932">
        <v>1548</v>
      </c>
    </row>
    <row r="1933" spans="1:100" x14ac:dyDescent="0.25">
      <c r="A1933">
        <v>91105</v>
      </c>
      <c r="B1933" s="4" t="s">
        <v>1023</v>
      </c>
      <c r="C1933" s="4" t="s">
        <v>117</v>
      </c>
      <c r="D1933" s="4" t="s">
        <v>124</v>
      </c>
      <c r="E1933" s="4" t="s">
        <v>125</v>
      </c>
      <c r="F1933">
        <v>1932</v>
      </c>
      <c r="CB1933">
        <v>3150</v>
      </c>
      <c r="CC1933">
        <v>3000</v>
      </c>
      <c r="CD1933">
        <v>2972.5</v>
      </c>
      <c r="CE1933">
        <v>3000</v>
      </c>
      <c r="CF1933">
        <v>3382</v>
      </c>
      <c r="CG1933">
        <v>3200</v>
      </c>
      <c r="CH1933">
        <v>3100</v>
      </c>
      <c r="CI1933">
        <v>2995</v>
      </c>
      <c r="CJ1933">
        <v>3150</v>
      </c>
      <c r="CK1933">
        <v>3150</v>
      </c>
      <c r="CL1933">
        <v>3214</v>
      </c>
      <c r="CM1933">
        <v>3207</v>
      </c>
      <c r="CN1933">
        <v>3150</v>
      </c>
      <c r="CO1933">
        <v>3264</v>
      </c>
      <c r="CP1933">
        <v>3455</v>
      </c>
      <c r="CQ1933">
        <v>3266.5</v>
      </c>
      <c r="CR1933">
        <v>3365</v>
      </c>
      <c r="CS1933">
        <v>3146</v>
      </c>
      <c r="CT1933">
        <v>3146</v>
      </c>
      <c r="CU1933">
        <v>3017</v>
      </c>
      <c r="CV1933">
        <v>3120.5</v>
      </c>
    </row>
    <row r="1934" spans="1:100" x14ac:dyDescent="0.25">
      <c r="A1934">
        <v>99503</v>
      </c>
      <c r="B1934" s="4" t="s">
        <v>847</v>
      </c>
      <c r="C1934" s="4" t="s">
        <v>848</v>
      </c>
      <c r="D1934" s="4" t="s">
        <v>847</v>
      </c>
      <c r="E1934" s="4" t="s">
        <v>847</v>
      </c>
      <c r="F1934">
        <v>1933</v>
      </c>
      <c r="CF1934">
        <v>1087.5</v>
      </c>
      <c r="CG1934">
        <v>1100</v>
      </c>
      <c r="CH1934">
        <v>1150</v>
      </c>
      <c r="CI1934">
        <v>1175</v>
      </c>
      <c r="CJ1934">
        <v>1225</v>
      </c>
      <c r="CK1934">
        <v>1250</v>
      </c>
      <c r="CL1934">
        <v>1100</v>
      </c>
      <c r="CM1934">
        <v>1100</v>
      </c>
      <c r="CN1934">
        <v>1125</v>
      </c>
      <c r="CO1934">
        <v>1150</v>
      </c>
      <c r="CP1934">
        <v>1150</v>
      </c>
      <c r="CQ1934">
        <v>1150</v>
      </c>
      <c r="CR1934">
        <v>1125</v>
      </c>
      <c r="CS1934">
        <v>1150</v>
      </c>
      <c r="CT1934">
        <v>1137.5</v>
      </c>
      <c r="CU1934">
        <v>1150</v>
      </c>
      <c r="CV1934">
        <v>1150</v>
      </c>
    </row>
    <row r="1935" spans="1:100" x14ac:dyDescent="0.25">
      <c r="A1935">
        <v>65806</v>
      </c>
      <c r="B1935" s="4" t="s">
        <v>252</v>
      </c>
      <c r="C1935" s="4" t="s">
        <v>153</v>
      </c>
      <c r="D1935" s="4" t="s">
        <v>252</v>
      </c>
      <c r="E1935" s="4" t="s">
        <v>253</v>
      </c>
      <c r="F1935">
        <v>1934</v>
      </c>
      <c r="CE1935">
        <v>625</v>
      </c>
      <c r="CF1935">
        <v>632.5</v>
      </c>
      <c r="CG1935">
        <v>640</v>
      </c>
      <c r="CH1935">
        <v>675</v>
      </c>
      <c r="CI1935">
        <v>600</v>
      </c>
      <c r="CJ1935">
        <v>625</v>
      </c>
      <c r="CK1935">
        <v>625</v>
      </c>
      <c r="CL1935">
        <v>625</v>
      </c>
      <c r="CM1935">
        <v>600</v>
      </c>
      <c r="CN1935">
        <v>595</v>
      </c>
      <c r="CO1935">
        <v>575</v>
      </c>
      <c r="CP1935">
        <v>590</v>
      </c>
      <c r="CQ1935">
        <v>600</v>
      </c>
      <c r="CR1935">
        <v>650</v>
      </c>
      <c r="CS1935">
        <v>650</v>
      </c>
      <c r="CT1935">
        <v>650</v>
      </c>
      <c r="CU1935">
        <v>650</v>
      </c>
      <c r="CV1935">
        <v>675</v>
      </c>
    </row>
    <row r="1936" spans="1:100" x14ac:dyDescent="0.25">
      <c r="A1936">
        <v>10018</v>
      </c>
      <c r="B1936" s="4" t="s">
        <v>101</v>
      </c>
      <c r="C1936" s="4" t="s">
        <v>102</v>
      </c>
      <c r="D1936" s="4" t="s">
        <v>101</v>
      </c>
      <c r="E1936" s="4" t="s">
        <v>101</v>
      </c>
      <c r="F1936">
        <v>1935</v>
      </c>
      <c r="BK1936">
        <v>4870.5</v>
      </c>
      <c r="BL1936">
        <v>4902.5</v>
      </c>
      <c r="BM1936">
        <v>4767.5</v>
      </c>
      <c r="BN1936">
        <v>4895</v>
      </c>
      <c r="BO1936">
        <v>4767.5</v>
      </c>
      <c r="BP1936">
        <v>4955</v>
      </c>
      <c r="BQ1936">
        <v>4897.5</v>
      </c>
      <c r="BR1936">
        <v>4897.5</v>
      </c>
      <c r="BS1936">
        <v>4760</v>
      </c>
      <c r="BT1936">
        <v>4722.5</v>
      </c>
      <c r="BU1936">
        <v>4650</v>
      </c>
      <c r="BV1936">
        <v>4425</v>
      </c>
      <c r="BW1936">
        <v>4530</v>
      </c>
      <c r="BX1936">
        <v>4500</v>
      </c>
      <c r="BY1936">
        <v>4190</v>
      </c>
      <c r="BZ1936">
        <v>4687.5</v>
      </c>
      <c r="CA1936">
        <v>4687.5</v>
      </c>
      <c r="CB1936">
        <v>4650</v>
      </c>
      <c r="CC1936">
        <v>4687.5</v>
      </c>
      <c r="CD1936">
        <v>4615</v>
      </c>
      <c r="CE1936">
        <v>4685</v>
      </c>
      <c r="CF1936">
        <v>4627.5</v>
      </c>
      <c r="CG1936">
        <v>4662.5</v>
      </c>
      <c r="CH1936">
        <v>4330</v>
      </c>
      <c r="CI1936">
        <v>4300</v>
      </c>
      <c r="CJ1936">
        <v>4300</v>
      </c>
      <c r="CK1936">
        <v>4475</v>
      </c>
      <c r="CL1936">
        <v>4560</v>
      </c>
      <c r="CM1936">
        <v>4577.5</v>
      </c>
      <c r="CN1936">
        <v>4650</v>
      </c>
      <c r="CO1936">
        <v>4490</v>
      </c>
      <c r="CP1936">
        <v>4615</v>
      </c>
      <c r="CQ1936">
        <v>4600</v>
      </c>
      <c r="CR1936">
        <v>4610</v>
      </c>
      <c r="CS1936">
        <v>4690</v>
      </c>
      <c r="CT1936">
        <v>4846</v>
      </c>
      <c r="CU1936">
        <v>4792.5</v>
      </c>
      <c r="CV1936">
        <v>4775</v>
      </c>
    </row>
    <row r="1937" spans="1:100" x14ac:dyDescent="0.25">
      <c r="A1937">
        <v>92075</v>
      </c>
      <c r="B1937" s="4" t="s">
        <v>1270</v>
      </c>
      <c r="C1937" s="4" t="s">
        <v>117</v>
      </c>
      <c r="D1937" s="4" t="s">
        <v>217</v>
      </c>
      <c r="E1937" s="4" t="s">
        <v>217</v>
      </c>
      <c r="F1937">
        <v>1936</v>
      </c>
      <c r="CF1937">
        <v>3200</v>
      </c>
      <c r="CG1937">
        <v>3125</v>
      </c>
      <c r="CH1937">
        <v>3000</v>
      </c>
      <c r="CI1937">
        <v>3100</v>
      </c>
      <c r="CJ1937">
        <v>3000</v>
      </c>
      <c r="CK1937">
        <v>2975</v>
      </c>
      <c r="CL1937">
        <v>3500</v>
      </c>
      <c r="CM1937">
        <v>3700</v>
      </c>
      <c r="CN1937">
        <v>3500</v>
      </c>
      <c r="CO1937">
        <v>3400</v>
      </c>
      <c r="CP1937">
        <v>3400</v>
      </c>
      <c r="CQ1937">
        <v>3450</v>
      </c>
      <c r="CR1937">
        <v>3400</v>
      </c>
      <c r="CS1937">
        <v>3600</v>
      </c>
      <c r="CT1937">
        <v>3500</v>
      </c>
      <c r="CU1937">
        <v>3500</v>
      </c>
      <c r="CV1937">
        <v>3447.5</v>
      </c>
    </row>
    <row r="1938" spans="1:100" x14ac:dyDescent="0.25">
      <c r="A1938">
        <v>66103</v>
      </c>
      <c r="B1938" s="4" t="s">
        <v>651</v>
      </c>
      <c r="C1938" s="4" t="s">
        <v>591</v>
      </c>
      <c r="D1938" s="4" t="s">
        <v>651</v>
      </c>
      <c r="E1938" s="4" t="s">
        <v>1271</v>
      </c>
      <c r="F1938">
        <v>1937</v>
      </c>
      <c r="CI1938">
        <v>962.5</v>
      </c>
      <c r="CJ1938">
        <v>1005</v>
      </c>
      <c r="CK1938">
        <v>1050</v>
      </c>
      <c r="CL1938">
        <v>1106</v>
      </c>
      <c r="CM1938">
        <v>1056</v>
      </c>
      <c r="CN1938">
        <v>1058</v>
      </c>
      <c r="CO1938">
        <v>1000</v>
      </c>
      <c r="CP1938">
        <v>989</v>
      </c>
      <c r="CQ1938">
        <v>996</v>
      </c>
      <c r="CR1938">
        <v>963</v>
      </c>
      <c r="CS1938">
        <v>972.5</v>
      </c>
      <c r="CT1938">
        <v>1000</v>
      </c>
      <c r="CU1938">
        <v>1050</v>
      </c>
      <c r="CV1938">
        <v>1050</v>
      </c>
    </row>
    <row r="1939" spans="1:100" x14ac:dyDescent="0.25">
      <c r="A1939">
        <v>33136</v>
      </c>
      <c r="B1939" s="4" t="s">
        <v>607</v>
      </c>
      <c r="C1939" s="4" t="s">
        <v>171</v>
      </c>
      <c r="D1939" s="4" t="s">
        <v>172</v>
      </c>
      <c r="E1939" s="4" t="s">
        <v>173</v>
      </c>
      <c r="F1939">
        <v>1938</v>
      </c>
      <c r="CF1939">
        <v>1800</v>
      </c>
      <c r="CG1939">
        <v>1800</v>
      </c>
      <c r="CH1939">
        <v>1825</v>
      </c>
      <c r="CI1939">
        <v>1850</v>
      </c>
      <c r="CJ1939">
        <v>1800</v>
      </c>
      <c r="CK1939">
        <v>1800</v>
      </c>
      <c r="CL1939">
        <v>1850</v>
      </c>
      <c r="CM1939">
        <v>1782.5</v>
      </c>
      <c r="CN1939">
        <v>1837.5</v>
      </c>
      <c r="CO1939">
        <v>1837.5</v>
      </c>
      <c r="CP1939">
        <v>1850</v>
      </c>
      <c r="CQ1939">
        <v>1750</v>
      </c>
      <c r="CR1939">
        <v>1750</v>
      </c>
      <c r="CS1939">
        <v>1900</v>
      </c>
      <c r="CT1939">
        <v>1950</v>
      </c>
      <c r="CU1939">
        <v>2050</v>
      </c>
      <c r="CV1939">
        <v>1875</v>
      </c>
    </row>
    <row r="1940" spans="1:100" x14ac:dyDescent="0.25">
      <c r="A1940">
        <v>33559</v>
      </c>
      <c r="B1940" s="4" t="s">
        <v>1272</v>
      </c>
      <c r="C1940" s="4" t="s">
        <v>171</v>
      </c>
      <c r="D1940" s="4" t="s">
        <v>260</v>
      </c>
      <c r="E1940" s="4" t="s">
        <v>261</v>
      </c>
      <c r="F1940">
        <v>1939</v>
      </c>
      <c r="CI1940">
        <v>1135</v>
      </c>
      <c r="CJ1940">
        <v>1185</v>
      </c>
      <c r="CK1940">
        <v>1162.5</v>
      </c>
      <c r="CL1940">
        <v>1131</v>
      </c>
      <c r="CM1940">
        <v>1162.5</v>
      </c>
      <c r="CN1940">
        <v>1106</v>
      </c>
      <c r="CO1940">
        <v>1012.5</v>
      </c>
      <c r="CP1940">
        <v>1070</v>
      </c>
      <c r="CQ1940">
        <v>1078</v>
      </c>
      <c r="CR1940">
        <v>1121</v>
      </c>
      <c r="CS1940">
        <v>1160</v>
      </c>
      <c r="CT1940">
        <v>1133.5</v>
      </c>
      <c r="CU1940">
        <v>1194</v>
      </c>
      <c r="CV1940">
        <v>1295</v>
      </c>
    </row>
    <row r="1941" spans="1:100" x14ac:dyDescent="0.25">
      <c r="A1941">
        <v>78732</v>
      </c>
      <c r="B1941" s="4" t="s">
        <v>127</v>
      </c>
      <c r="C1941" s="4" t="s">
        <v>108</v>
      </c>
      <c r="D1941" s="4" t="s">
        <v>127</v>
      </c>
      <c r="E1941" s="4" t="s">
        <v>128</v>
      </c>
      <c r="F1941">
        <v>1940</v>
      </c>
      <c r="CF1941">
        <v>1655</v>
      </c>
      <c r="CG1941">
        <v>1700</v>
      </c>
      <c r="CH1941">
        <v>1585</v>
      </c>
      <c r="CI1941">
        <v>1585</v>
      </c>
      <c r="CJ1941">
        <v>1595</v>
      </c>
      <c r="CK1941">
        <v>1555</v>
      </c>
      <c r="CL1941">
        <v>1545</v>
      </c>
      <c r="CM1941">
        <v>1575</v>
      </c>
      <c r="CN1941">
        <v>1575</v>
      </c>
      <c r="CO1941">
        <v>1555</v>
      </c>
      <c r="CP1941">
        <v>1632.5</v>
      </c>
      <c r="CQ1941">
        <v>1575</v>
      </c>
      <c r="CR1941">
        <v>1458</v>
      </c>
      <c r="CS1941">
        <v>1429</v>
      </c>
      <c r="CT1941">
        <v>1502.5</v>
      </c>
      <c r="CU1941">
        <v>1507</v>
      </c>
      <c r="CV1941">
        <v>1680</v>
      </c>
    </row>
    <row r="1942" spans="1:100" x14ac:dyDescent="0.25">
      <c r="A1942">
        <v>33896</v>
      </c>
      <c r="B1942" s="4" t="s">
        <v>1176</v>
      </c>
      <c r="C1942" s="4" t="s">
        <v>171</v>
      </c>
      <c r="D1942" s="4" t="s">
        <v>299</v>
      </c>
      <c r="E1942" s="4" t="s">
        <v>1177</v>
      </c>
      <c r="F1942">
        <v>1941</v>
      </c>
      <c r="CF1942">
        <v>1595</v>
      </c>
      <c r="CG1942">
        <v>1587.5</v>
      </c>
      <c r="CH1942">
        <v>1500</v>
      </c>
      <c r="CI1942">
        <v>1495</v>
      </c>
      <c r="CJ1942">
        <v>1481</v>
      </c>
      <c r="CK1942">
        <v>1450</v>
      </c>
      <c r="CL1942">
        <v>1500</v>
      </c>
      <c r="CM1942">
        <v>1534</v>
      </c>
      <c r="CN1942">
        <v>1534</v>
      </c>
      <c r="CO1942">
        <v>1495</v>
      </c>
      <c r="CP1942">
        <v>1460</v>
      </c>
      <c r="CQ1942">
        <v>1500</v>
      </c>
      <c r="CR1942">
        <v>1538</v>
      </c>
      <c r="CS1942">
        <v>1599</v>
      </c>
      <c r="CT1942">
        <v>1599</v>
      </c>
      <c r="CU1942">
        <v>1600</v>
      </c>
      <c r="CV1942">
        <v>1609.5</v>
      </c>
    </row>
    <row r="1943" spans="1:100" x14ac:dyDescent="0.25">
      <c r="A1943">
        <v>10005</v>
      </c>
      <c r="B1943" s="4" t="s">
        <v>101</v>
      </c>
      <c r="C1943" s="4" t="s">
        <v>102</v>
      </c>
      <c r="D1943" s="4" t="s">
        <v>101</v>
      </c>
      <c r="E1943" s="4" t="s">
        <v>101</v>
      </c>
      <c r="F1943">
        <v>1942</v>
      </c>
      <c r="M1943">
        <v>3900</v>
      </c>
      <c r="N1943">
        <v>3625</v>
      </c>
      <c r="O1943">
        <v>4195</v>
      </c>
      <c r="P1943">
        <v>4400</v>
      </c>
      <c r="Q1943">
        <v>4685</v>
      </c>
      <c r="R1943">
        <v>4500</v>
      </c>
      <c r="S1943">
        <v>4500</v>
      </c>
      <c r="T1943">
        <v>4250</v>
      </c>
      <c r="U1943">
        <v>4097.5</v>
      </c>
      <c r="V1943">
        <v>4153</v>
      </c>
      <c r="W1943">
        <v>4100</v>
      </c>
      <c r="X1943">
        <v>4112.5</v>
      </c>
      <c r="Y1943">
        <v>4150</v>
      </c>
      <c r="Z1943">
        <v>4100</v>
      </c>
      <c r="AA1943">
        <v>4200</v>
      </c>
      <c r="AB1943">
        <v>4376</v>
      </c>
      <c r="AC1943">
        <v>4418</v>
      </c>
      <c r="AD1943">
        <v>4350</v>
      </c>
      <c r="AE1943">
        <v>4125</v>
      </c>
      <c r="AF1943">
        <v>4095</v>
      </c>
      <c r="AG1943">
        <v>4413</v>
      </c>
      <c r="AH1943">
        <v>4691</v>
      </c>
      <c r="AI1943">
        <v>4850</v>
      </c>
      <c r="AJ1943">
        <v>4495</v>
      </c>
      <c r="AK1943">
        <v>4384</v>
      </c>
      <c r="AL1943">
        <v>4386.5</v>
      </c>
      <c r="AM1943">
        <v>4250</v>
      </c>
      <c r="AN1943">
        <v>4495</v>
      </c>
      <c r="AO1943">
        <v>4675</v>
      </c>
      <c r="AP1943">
        <v>4685</v>
      </c>
      <c r="AQ1943">
        <v>4995</v>
      </c>
      <c r="AR1943">
        <v>4995</v>
      </c>
      <c r="AS1943">
        <v>4900</v>
      </c>
      <c r="AT1943">
        <v>4800</v>
      </c>
      <c r="AU1943">
        <v>5000</v>
      </c>
      <c r="AV1943">
        <v>4995</v>
      </c>
      <c r="AW1943">
        <v>4800</v>
      </c>
      <c r="AX1943">
        <v>4630</v>
      </c>
      <c r="AY1943">
        <v>4350</v>
      </c>
      <c r="AZ1943">
        <v>4800</v>
      </c>
      <c r="BA1943">
        <v>5110</v>
      </c>
      <c r="BB1943">
        <v>5500</v>
      </c>
      <c r="BC1943">
        <v>5495</v>
      </c>
      <c r="BD1943">
        <v>5467</v>
      </c>
      <c r="BE1943">
        <v>5197.5</v>
      </c>
      <c r="BF1943">
        <v>5395</v>
      </c>
      <c r="BG1943">
        <v>5371.5</v>
      </c>
      <c r="BH1943">
        <v>5595</v>
      </c>
      <c r="BI1943">
        <v>5445</v>
      </c>
      <c r="BJ1943">
        <v>5497.5</v>
      </c>
      <c r="BK1943">
        <v>5297.5</v>
      </c>
      <c r="BL1943">
        <v>5495</v>
      </c>
      <c r="BM1943">
        <v>5147.5</v>
      </c>
      <c r="BN1943">
        <v>5495</v>
      </c>
      <c r="BO1943">
        <v>5495</v>
      </c>
      <c r="BP1943">
        <v>5395</v>
      </c>
      <c r="BQ1943">
        <v>5047.5</v>
      </c>
      <c r="BR1943">
        <v>4995</v>
      </c>
      <c r="BS1943">
        <v>4768.5</v>
      </c>
      <c r="BT1943">
        <v>4752.5</v>
      </c>
      <c r="BU1943">
        <v>5395</v>
      </c>
      <c r="BV1943">
        <v>5200</v>
      </c>
      <c r="BW1943">
        <v>5395</v>
      </c>
      <c r="BX1943">
        <v>5495</v>
      </c>
      <c r="BY1943">
        <v>5395</v>
      </c>
      <c r="BZ1943">
        <v>5445</v>
      </c>
      <c r="CA1943">
        <v>5547.5</v>
      </c>
      <c r="CB1943">
        <v>5192</v>
      </c>
      <c r="CC1943">
        <v>5250</v>
      </c>
      <c r="CD1943">
        <v>5050</v>
      </c>
      <c r="CE1943">
        <v>5252.5</v>
      </c>
      <c r="CF1943">
        <v>5497.5</v>
      </c>
      <c r="CG1943">
        <v>5495</v>
      </c>
      <c r="CH1943">
        <v>5495</v>
      </c>
      <c r="CI1943">
        <v>5695</v>
      </c>
      <c r="CJ1943">
        <v>5945</v>
      </c>
      <c r="CK1943">
        <v>5995</v>
      </c>
      <c r="CL1943">
        <v>5695</v>
      </c>
      <c r="CM1943">
        <v>5595</v>
      </c>
      <c r="CN1943">
        <v>5262</v>
      </c>
      <c r="CO1943">
        <v>5141</v>
      </c>
      <c r="CP1943">
        <v>5183.5</v>
      </c>
      <c r="CQ1943">
        <v>5147.5</v>
      </c>
      <c r="CR1943">
        <v>5061.5</v>
      </c>
      <c r="CS1943">
        <v>5395</v>
      </c>
      <c r="CT1943">
        <v>5200</v>
      </c>
      <c r="CU1943">
        <v>5520</v>
      </c>
      <c r="CV1943">
        <v>5610</v>
      </c>
    </row>
    <row r="1944" spans="1:100" x14ac:dyDescent="0.25">
      <c r="A1944">
        <v>15203</v>
      </c>
      <c r="B1944" s="4" t="s">
        <v>597</v>
      </c>
      <c r="C1944" s="4" t="s">
        <v>208</v>
      </c>
      <c r="D1944" s="4" t="s">
        <v>597</v>
      </c>
      <c r="E1944" s="4" t="s">
        <v>598</v>
      </c>
      <c r="F1944">
        <v>1943</v>
      </c>
      <c r="BR1944">
        <v>2010</v>
      </c>
      <c r="BS1944">
        <v>1950</v>
      </c>
      <c r="BT1944">
        <v>1715</v>
      </c>
      <c r="BU1944">
        <v>1587.5</v>
      </c>
      <c r="BV1944">
        <v>1600</v>
      </c>
      <c r="BW1944">
        <v>1650</v>
      </c>
      <c r="BX1944">
        <v>1687.5</v>
      </c>
      <c r="BY1944">
        <v>1650</v>
      </c>
      <c r="BZ1944">
        <v>1562.5</v>
      </c>
      <c r="CA1944">
        <v>1800</v>
      </c>
      <c r="CB1944">
        <v>1675</v>
      </c>
      <c r="CC1944">
        <v>1599</v>
      </c>
      <c r="CD1944">
        <v>1550</v>
      </c>
      <c r="CE1944">
        <v>1600</v>
      </c>
      <c r="CF1944">
        <v>1575</v>
      </c>
      <c r="CG1944">
        <v>1500</v>
      </c>
      <c r="CH1944">
        <v>1450</v>
      </c>
      <c r="CI1944">
        <v>1500</v>
      </c>
      <c r="CJ1944">
        <v>1500</v>
      </c>
      <c r="CK1944">
        <v>1500</v>
      </c>
      <c r="CL1944">
        <v>1490</v>
      </c>
      <c r="CM1944">
        <v>1397</v>
      </c>
      <c r="CN1944">
        <v>1367.5</v>
      </c>
      <c r="CO1944">
        <v>1385</v>
      </c>
      <c r="CP1944">
        <v>1375</v>
      </c>
      <c r="CQ1944">
        <v>1495</v>
      </c>
      <c r="CR1944">
        <v>1431.5</v>
      </c>
      <c r="CS1944">
        <v>1500</v>
      </c>
      <c r="CT1944">
        <v>1400</v>
      </c>
      <c r="CU1944">
        <v>1350</v>
      </c>
      <c r="CV1944">
        <v>1387.5</v>
      </c>
    </row>
    <row r="1945" spans="1:100" x14ac:dyDescent="0.25">
      <c r="A1945">
        <v>15211</v>
      </c>
      <c r="B1945" s="4" t="s">
        <v>597</v>
      </c>
      <c r="C1945" s="4" t="s">
        <v>208</v>
      </c>
      <c r="D1945" s="4" t="s">
        <v>597</v>
      </c>
      <c r="E1945" s="4" t="s">
        <v>598</v>
      </c>
      <c r="F1945">
        <v>1944</v>
      </c>
      <c r="CE1945">
        <v>1100</v>
      </c>
      <c r="CF1945">
        <v>1197</v>
      </c>
      <c r="CG1945">
        <v>1100</v>
      </c>
      <c r="CH1945">
        <v>1125</v>
      </c>
      <c r="CI1945">
        <v>1175</v>
      </c>
      <c r="CJ1945">
        <v>1150</v>
      </c>
      <c r="CK1945">
        <v>1112.5</v>
      </c>
      <c r="CL1945">
        <v>1082.5</v>
      </c>
      <c r="CM1945">
        <v>1100</v>
      </c>
      <c r="CN1945">
        <v>1100</v>
      </c>
      <c r="CO1945">
        <v>1155</v>
      </c>
      <c r="CP1945">
        <v>1150</v>
      </c>
      <c r="CQ1945">
        <v>1199.5</v>
      </c>
      <c r="CR1945">
        <v>1200</v>
      </c>
      <c r="CS1945">
        <v>1200</v>
      </c>
      <c r="CT1945">
        <v>1200</v>
      </c>
      <c r="CU1945">
        <v>1250</v>
      </c>
      <c r="CV1945">
        <v>1200</v>
      </c>
    </row>
    <row r="1946" spans="1:100" x14ac:dyDescent="0.25">
      <c r="A1946">
        <v>95814</v>
      </c>
      <c r="B1946" s="4" t="s">
        <v>206</v>
      </c>
      <c r="C1946" s="4" t="s">
        <v>117</v>
      </c>
      <c r="D1946" s="4" t="s">
        <v>206</v>
      </c>
      <c r="E1946" s="4" t="s">
        <v>206</v>
      </c>
      <c r="F1946">
        <v>1945</v>
      </c>
      <c r="CI1946">
        <v>2392</v>
      </c>
      <c r="CJ1946">
        <v>2276.5</v>
      </c>
      <c r="CK1946">
        <v>2186</v>
      </c>
      <c r="CL1946">
        <v>2208</v>
      </c>
      <c r="CM1946">
        <v>2159</v>
      </c>
      <c r="CN1946">
        <v>2054</v>
      </c>
      <c r="CO1946">
        <v>2159</v>
      </c>
      <c r="CP1946">
        <v>2100</v>
      </c>
      <c r="CQ1946">
        <v>2037.5</v>
      </c>
      <c r="CR1946">
        <v>2089</v>
      </c>
      <c r="CS1946">
        <v>2165</v>
      </c>
      <c r="CT1946">
        <v>2159.5</v>
      </c>
      <c r="CU1946">
        <v>2178</v>
      </c>
      <c r="CV1946">
        <v>2200</v>
      </c>
    </row>
    <row r="1947" spans="1:100" x14ac:dyDescent="0.25">
      <c r="A1947">
        <v>32827</v>
      </c>
      <c r="B1947" s="4" t="s">
        <v>299</v>
      </c>
      <c r="C1947" s="4" t="s">
        <v>171</v>
      </c>
      <c r="D1947" s="4" t="s">
        <v>299</v>
      </c>
      <c r="E1947" s="4" t="s">
        <v>257</v>
      </c>
      <c r="F1947">
        <v>1946</v>
      </c>
      <c r="CG1947">
        <v>1502</v>
      </c>
      <c r="CH1947">
        <v>1565</v>
      </c>
      <c r="CI1947">
        <v>1578</v>
      </c>
      <c r="CJ1947">
        <v>1431</v>
      </c>
      <c r="CK1947">
        <v>1455</v>
      </c>
      <c r="CL1947">
        <v>1587</v>
      </c>
      <c r="CM1947">
        <v>1553.5</v>
      </c>
      <c r="CN1947">
        <v>1535</v>
      </c>
      <c r="CO1947">
        <v>1547.5</v>
      </c>
      <c r="CP1947">
        <v>1535</v>
      </c>
      <c r="CQ1947">
        <v>1485</v>
      </c>
      <c r="CR1947">
        <v>1467</v>
      </c>
      <c r="CS1947">
        <v>1510</v>
      </c>
      <c r="CT1947">
        <v>1540</v>
      </c>
      <c r="CU1947">
        <v>1522.5</v>
      </c>
      <c r="CV1947">
        <v>1510</v>
      </c>
    </row>
    <row r="1948" spans="1:100" x14ac:dyDescent="0.25">
      <c r="A1948">
        <v>77801</v>
      </c>
      <c r="B1948" s="4" t="s">
        <v>1145</v>
      </c>
      <c r="C1948" s="4" t="s">
        <v>108</v>
      </c>
      <c r="D1948" s="4" t="s">
        <v>277</v>
      </c>
      <c r="E1948" s="4" t="s">
        <v>278</v>
      </c>
      <c r="F1948">
        <v>1947</v>
      </c>
      <c r="CF1948">
        <v>695</v>
      </c>
      <c r="CG1948">
        <v>750</v>
      </c>
      <c r="CH1948">
        <v>750</v>
      </c>
      <c r="CI1948">
        <v>750</v>
      </c>
      <c r="CJ1948">
        <v>725</v>
      </c>
      <c r="CK1948">
        <v>650</v>
      </c>
      <c r="CL1948">
        <v>650</v>
      </c>
      <c r="CM1948">
        <v>650</v>
      </c>
      <c r="CN1948">
        <v>650</v>
      </c>
      <c r="CO1948">
        <v>650</v>
      </c>
      <c r="CP1948">
        <v>665</v>
      </c>
      <c r="CQ1948">
        <v>725</v>
      </c>
      <c r="CR1948">
        <v>697.5</v>
      </c>
      <c r="CS1948">
        <v>745</v>
      </c>
      <c r="CT1948">
        <v>745</v>
      </c>
      <c r="CU1948">
        <v>750</v>
      </c>
      <c r="CV1948">
        <v>695</v>
      </c>
    </row>
    <row r="1949" spans="1:100" x14ac:dyDescent="0.25">
      <c r="A1949">
        <v>64112</v>
      </c>
      <c r="B1949" s="4" t="s">
        <v>651</v>
      </c>
      <c r="C1949" s="4" t="s">
        <v>153</v>
      </c>
      <c r="D1949" s="4" t="s">
        <v>651</v>
      </c>
      <c r="E1949" s="4" t="s">
        <v>858</v>
      </c>
      <c r="F1949">
        <v>1948</v>
      </c>
      <c r="CF1949">
        <v>1350</v>
      </c>
      <c r="CG1949">
        <v>1300</v>
      </c>
      <c r="CH1949">
        <v>1375</v>
      </c>
      <c r="CI1949">
        <v>1380</v>
      </c>
      <c r="CJ1949">
        <v>1380</v>
      </c>
      <c r="CK1949">
        <v>1392</v>
      </c>
      <c r="CL1949">
        <v>1300</v>
      </c>
      <c r="CM1949">
        <v>1299</v>
      </c>
      <c r="CN1949">
        <v>1295</v>
      </c>
      <c r="CO1949">
        <v>1297</v>
      </c>
      <c r="CP1949">
        <v>1299.5</v>
      </c>
      <c r="CQ1949">
        <v>1321</v>
      </c>
      <c r="CR1949">
        <v>1300</v>
      </c>
      <c r="CS1949">
        <v>1315</v>
      </c>
      <c r="CT1949">
        <v>1390</v>
      </c>
      <c r="CU1949">
        <v>1299</v>
      </c>
      <c r="CV1949">
        <v>1300</v>
      </c>
    </row>
    <row r="1950" spans="1:100" x14ac:dyDescent="0.25">
      <c r="A1950">
        <v>68131</v>
      </c>
      <c r="B1950" s="4" t="s">
        <v>1202</v>
      </c>
      <c r="C1950" s="4" t="s">
        <v>677</v>
      </c>
      <c r="D1950" s="4" t="s">
        <v>1202</v>
      </c>
      <c r="E1950" s="4" t="s">
        <v>233</v>
      </c>
      <c r="F1950">
        <v>1949</v>
      </c>
      <c r="CG1950">
        <v>924.5</v>
      </c>
      <c r="CH1950">
        <v>950</v>
      </c>
      <c r="CI1950">
        <v>950</v>
      </c>
      <c r="CJ1950">
        <v>950</v>
      </c>
      <c r="CK1950">
        <v>950</v>
      </c>
      <c r="CL1950">
        <v>950</v>
      </c>
      <c r="CM1950">
        <v>950</v>
      </c>
      <c r="CN1950">
        <v>947.5</v>
      </c>
      <c r="CO1950">
        <v>950</v>
      </c>
      <c r="CP1950">
        <v>1000</v>
      </c>
      <c r="CQ1950">
        <v>900</v>
      </c>
      <c r="CR1950">
        <v>950</v>
      </c>
      <c r="CS1950">
        <v>950</v>
      </c>
      <c r="CT1950">
        <v>997.5</v>
      </c>
      <c r="CU1950">
        <v>950</v>
      </c>
      <c r="CV1950">
        <v>900</v>
      </c>
    </row>
    <row r="1951" spans="1:100" x14ac:dyDescent="0.25">
      <c r="A1951">
        <v>15219</v>
      </c>
      <c r="B1951" s="4" t="s">
        <v>597</v>
      </c>
      <c r="C1951" s="4" t="s">
        <v>208</v>
      </c>
      <c r="D1951" s="4" t="s">
        <v>597</v>
      </c>
      <c r="E1951" s="4" t="s">
        <v>598</v>
      </c>
      <c r="F1951">
        <v>1950</v>
      </c>
      <c r="CG1951">
        <v>1540</v>
      </c>
      <c r="CH1951">
        <v>1525</v>
      </c>
      <c r="CI1951">
        <v>1450</v>
      </c>
      <c r="CJ1951">
        <v>1450</v>
      </c>
      <c r="CK1951">
        <v>1555</v>
      </c>
      <c r="CL1951">
        <v>1464</v>
      </c>
      <c r="CM1951">
        <v>1459.5</v>
      </c>
      <c r="CN1951">
        <v>1392</v>
      </c>
      <c r="CO1951">
        <v>1404</v>
      </c>
      <c r="CP1951">
        <v>1403.5</v>
      </c>
      <c r="CQ1951">
        <v>1295</v>
      </c>
      <c r="CR1951">
        <v>1300</v>
      </c>
      <c r="CS1951">
        <v>1380.5</v>
      </c>
      <c r="CT1951">
        <v>1388</v>
      </c>
      <c r="CU1951">
        <v>1488</v>
      </c>
      <c r="CV1951">
        <v>1571</v>
      </c>
    </row>
    <row r="1952" spans="1:100" x14ac:dyDescent="0.25">
      <c r="A1952">
        <v>75244</v>
      </c>
      <c r="B1952" s="4" t="s">
        <v>160</v>
      </c>
      <c r="C1952" s="4" t="s">
        <v>108</v>
      </c>
      <c r="D1952" s="4" t="s">
        <v>109</v>
      </c>
      <c r="E1952" s="4" t="s">
        <v>160</v>
      </c>
      <c r="F1952">
        <v>1951</v>
      </c>
      <c r="CF1952">
        <v>1518</v>
      </c>
      <c r="CG1952">
        <v>1578</v>
      </c>
      <c r="CH1952">
        <v>1613</v>
      </c>
      <c r="CI1952">
        <v>1521</v>
      </c>
      <c r="CJ1952">
        <v>1586</v>
      </c>
      <c r="CK1952">
        <v>1695</v>
      </c>
      <c r="CL1952">
        <v>1784</v>
      </c>
      <c r="CM1952">
        <v>1680.5</v>
      </c>
      <c r="CN1952">
        <v>1612</v>
      </c>
      <c r="CO1952">
        <v>1694</v>
      </c>
      <c r="CP1952">
        <v>1694</v>
      </c>
      <c r="CQ1952">
        <v>1707</v>
      </c>
      <c r="CR1952">
        <v>1740</v>
      </c>
      <c r="CS1952">
        <v>1801</v>
      </c>
      <c r="CT1952">
        <v>1831</v>
      </c>
      <c r="CU1952">
        <v>1797</v>
      </c>
      <c r="CV1952">
        <v>1823</v>
      </c>
    </row>
    <row r="1953" spans="1:100" x14ac:dyDescent="0.25">
      <c r="A1953">
        <v>20194</v>
      </c>
      <c r="B1953" s="4" t="s">
        <v>1273</v>
      </c>
      <c r="C1953" s="4" t="s">
        <v>175</v>
      </c>
      <c r="D1953" s="4" t="s">
        <v>142</v>
      </c>
      <c r="E1953" s="4" t="s">
        <v>519</v>
      </c>
      <c r="F1953">
        <v>1952</v>
      </c>
      <c r="CG1953">
        <v>1972.5</v>
      </c>
      <c r="CH1953">
        <v>1950</v>
      </c>
      <c r="CI1953">
        <v>1830</v>
      </c>
      <c r="CJ1953">
        <v>1850</v>
      </c>
      <c r="CK1953">
        <v>1879</v>
      </c>
      <c r="CL1953">
        <v>1940</v>
      </c>
      <c r="CM1953">
        <v>1859</v>
      </c>
      <c r="CN1953">
        <v>1875</v>
      </c>
      <c r="CO1953">
        <v>1884</v>
      </c>
      <c r="CP1953">
        <v>1904</v>
      </c>
      <c r="CQ1953">
        <v>1854</v>
      </c>
      <c r="CR1953">
        <v>1900</v>
      </c>
      <c r="CS1953">
        <v>1873</v>
      </c>
      <c r="CT1953">
        <v>1900</v>
      </c>
      <c r="CU1953">
        <v>1950</v>
      </c>
      <c r="CV1953">
        <v>1997</v>
      </c>
    </row>
    <row r="1954" spans="1:100" x14ac:dyDescent="0.25">
      <c r="A1954">
        <v>90401</v>
      </c>
      <c r="B1954" s="4" t="s">
        <v>895</v>
      </c>
      <c r="C1954" s="4" t="s">
        <v>117</v>
      </c>
      <c r="D1954" s="4" t="s">
        <v>124</v>
      </c>
      <c r="E1954" s="4" t="s">
        <v>125</v>
      </c>
      <c r="F1954">
        <v>1953</v>
      </c>
      <c r="CG1954">
        <v>3751</v>
      </c>
      <c r="CH1954">
        <v>3643</v>
      </c>
      <c r="CI1954">
        <v>3940.5</v>
      </c>
      <c r="CJ1954">
        <v>3895</v>
      </c>
      <c r="CK1954">
        <v>4127</v>
      </c>
      <c r="CL1954">
        <v>3990.5</v>
      </c>
      <c r="CM1954">
        <v>4010.5</v>
      </c>
      <c r="CN1954">
        <v>4060.5</v>
      </c>
      <c r="CO1954">
        <v>4061</v>
      </c>
      <c r="CP1954">
        <v>4060</v>
      </c>
      <c r="CQ1954">
        <v>3950</v>
      </c>
      <c r="CR1954">
        <v>3755</v>
      </c>
      <c r="CS1954">
        <v>3867</v>
      </c>
      <c r="CT1954">
        <v>3886</v>
      </c>
      <c r="CU1954">
        <v>4100</v>
      </c>
      <c r="CV1954">
        <v>4003</v>
      </c>
    </row>
    <row r="1955" spans="1:100" x14ac:dyDescent="0.25">
      <c r="A1955">
        <v>90094</v>
      </c>
      <c r="B1955" s="4" t="s">
        <v>125</v>
      </c>
      <c r="C1955" s="4" t="s">
        <v>117</v>
      </c>
      <c r="D1955" s="4" t="s">
        <v>124</v>
      </c>
      <c r="E1955" s="4" t="s">
        <v>125</v>
      </c>
      <c r="F1955">
        <v>1954</v>
      </c>
      <c r="CE1955">
        <v>3872.5</v>
      </c>
      <c r="CF1955">
        <v>4000</v>
      </c>
      <c r="CG1955">
        <v>4085</v>
      </c>
      <c r="CH1955">
        <v>4275</v>
      </c>
      <c r="CI1955">
        <v>4200</v>
      </c>
      <c r="CJ1955">
        <v>4105</v>
      </c>
      <c r="CK1955">
        <v>3935</v>
      </c>
      <c r="CL1955">
        <v>3940</v>
      </c>
      <c r="CM1955">
        <v>4060</v>
      </c>
      <c r="CN1955">
        <v>4217.5</v>
      </c>
      <c r="CO1955">
        <v>4200</v>
      </c>
      <c r="CP1955">
        <v>4097.5</v>
      </c>
      <c r="CQ1955">
        <v>4092.5</v>
      </c>
      <c r="CR1955">
        <v>4082.5</v>
      </c>
      <c r="CS1955">
        <v>4250</v>
      </c>
      <c r="CT1955">
        <v>4400</v>
      </c>
      <c r="CU1955">
        <v>4182.5</v>
      </c>
      <c r="CV1955">
        <v>4315</v>
      </c>
    </row>
    <row r="1956" spans="1:100" x14ac:dyDescent="0.25">
      <c r="A1956">
        <v>10601</v>
      </c>
      <c r="B1956" s="4" t="s">
        <v>1274</v>
      </c>
      <c r="C1956" s="4" t="s">
        <v>102</v>
      </c>
      <c r="D1956" s="4" t="s">
        <v>101</v>
      </c>
      <c r="E1956" s="4" t="s">
        <v>340</v>
      </c>
      <c r="F1956">
        <v>1955</v>
      </c>
      <c r="CC1956">
        <v>3103</v>
      </c>
      <c r="CD1956">
        <v>3060</v>
      </c>
      <c r="CE1956">
        <v>3173</v>
      </c>
      <c r="CF1956">
        <v>2822</v>
      </c>
      <c r="CG1956">
        <v>3257</v>
      </c>
      <c r="CH1956">
        <v>3170.5</v>
      </c>
      <c r="CI1956">
        <v>3167</v>
      </c>
      <c r="CJ1956">
        <v>3189</v>
      </c>
      <c r="CK1956">
        <v>3159.5</v>
      </c>
      <c r="CL1956">
        <v>3000</v>
      </c>
      <c r="CM1956">
        <v>3122.5</v>
      </c>
      <c r="CN1956">
        <v>3300</v>
      </c>
      <c r="CO1956">
        <v>3070</v>
      </c>
      <c r="CP1956">
        <v>3070</v>
      </c>
      <c r="CQ1956">
        <v>3015</v>
      </c>
      <c r="CR1956">
        <v>2935</v>
      </c>
      <c r="CS1956">
        <v>3000</v>
      </c>
      <c r="CT1956">
        <v>3005</v>
      </c>
      <c r="CU1956">
        <v>3172</v>
      </c>
      <c r="CV1956">
        <v>3162</v>
      </c>
    </row>
    <row r="1957" spans="1:100" x14ac:dyDescent="0.25">
      <c r="A1957">
        <v>93301</v>
      </c>
      <c r="B1957" s="4" t="s">
        <v>396</v>
      </c>
      <c r="C1957" s="4" t="s">
        <v>117</v>
      </c>
      <c r="D1957" s="4" t="s">
        <v>396</v>
      </c>
      <c r="E1957" s="4" t="s">
        <v>397</v>
      </c>
      <c r="F1957">
        <v>1956</v>
      </c>
      <c r="CK1957">
        <v>837.5</v>
      </c>
      <c r="CL1957">
        <v>795</v>
      </c>
      <c r="CM1957">
        <v>750</v>
      </c>
      <c r="CN1957">
        <v>750</v>
      </c>
      <c r="CO1957">
        <v>795</v>
      </c>
      <c r="CP1957">
        <v>795</v>
      </c>
      <c r="CQ1957">
        <v>750</v>
      </c>
      <c r="CR1957">
        <v>750</v>
      </c>
      <c r="CS1957">
        <v>762.5</v>
      </c>
      <c r="CT1957">
        <v>795</v>
      </c>
      <c r="CU1957">
        <v>795</v>
      </c>
      <c r="CV1957">
        <v>795</v>
      </c>
    </row>
    <row r="1958" spans="1:100" x14ac:dyDescent="0.25">
      <c r="A1958">
        <v>33403</v>
      </c>
      <c r="B1958" s="4" t="s">
        <v>1275</v>
      </c>
      <c r="C1958" s="4" t="s">
        <v>171</v>
      </c>
      <c r="D1958" s="4" t="s">
        <v>172</v>
      </c>
      <c r="E1958" s="4" t="s">
        <v>196</v>
      </c>
      <c r="F1958">
        <v>1957</v>
      </c>
      <c r="CH1958">
        <v>1599</v>
      </c>
      <c r="CI1958">
        <v>1589</v>
      </c>
      <c r="CJ1958">
        <v>1606</v>
      </c>
      <c r="CK1958">
        <v>1638.5</v>
      </c>
      <c r="CL1958">
        <v>1550</v>
      </c>
      <c r="CM1958">
        <v>1500</v>
      </c>
      <c r="CN1958">
        <v>1544</v>
      </c>
      <c r="CO1958">
        <v>1550</v>
      </c>
      <c r="CP1958">
        <v>1450</v>
      </c>
      <c r="CQ1958">
        <v>1500</v>
      </c>
      <c r="CR1958">
        <v>1550</v>
      </c>
      <c r="CS1958">
        <v>1700</v>
      </c>
      <c r="CT1958">
        <v>1700</v>
      </c>
      <c r="CU1958">
        <v>1500</v>
      </c>
      <c r="CV1958">
        <v>1475</v>
      </c>
    </row>
    <row r="1959" spans="1:100" x14ac:dyDescent="0.25">
      <c r="A1959">
        <v>33413</v>
      </c>
      <c r="B1959" s="4" t="s">
        <v>391</v>
      </c>
      <c r="C1959" s="4" t="s">
        <v>171</v>
      </c>
      <c r="D1959" s="4" t="s">
        <v>172</v>
      </c>
      <c r="E1959" s="4" t="s">
        <v>196</v>
      </c>
      <c r="F1959">
        <v>1958</v>
      </c>
      <c r="CG1959">
        <v>1340</v>
      </c>
      <c r="CH1959">
        <v>1398.5</v>
      </c>
      <c r="CI1959">
        <v>1352</v>
      </c>
      <c r="CJ1959">
        <v>1370</v>
      </c>
      <c r="CK1959">
        <v>1352.5</v>
      </c>
      <c r="CL1959">
        <v>1297</v>
      </c>
      <c r="CM1959">
        <v>1278</v>
      </c>
      <c r="CN1959">
        <v>1320</v>
      </c>
      <c r="CO1959">
        <v>1341.5</v>
      </c>
      <c r="CP1959">
        <v>1392</v>
      </c>
      <c r="CQ1959">
        <v>1384</v>
      </c>
      <c r="CR1959">
        <v>1353</v>
      </c>
      <c r="CS1959">
        <v>1399</v>
      </c>
      <c r="CT1959">
        <v>1484</v>
      </c>
      <c r="CU1959">
        <v>1370</v>
      </c>
      <c r="CV1959">
        <v>1416</v>
      </c>
    </row>
    <row r="1960" spans="1:100" x14ac:dyDescent="0.25">
      <c r="A1960">
        <v>2903</v>
      </c>
      <c r="B1960" s="4" t="s">
        <v>674</v>
      </c>
      <c r="C1960" s="4" t="s">
        <v>673</v>
      </c>
      <c r="D1960" s="4" t="s">
        <v>674</v>
      </c>
      <c r="E1960" s="4" t="s">
        <v>674</v>
      </c>
      <c r="F1960">
        <v>1959</v>
      </c>
      <c r="AE1960">
        <v>2065</v>
      </c>
      <c r="AF1960">
        <v>1850</v>
      </c>
      <c r="AG1960">
        <v>1785</v>
      </c>
      <c r="AH1960">
        <v>2047.5</v>
      </c>
      <c r="AI1960">
        <v>2000</v>
      </c>
      <c r="AJ1960">
        <v>1845</v>
      </c>
      <c r="AK1960">
        <v>2000</v>
      </c>
      <c r="AL1960">
        <v>2100</v>
      </c>
      <c r="AM1960">
        <v>2045</v>
      </c>
      <c r="AN1960">
        <v>2100</v>
      </c>
      <c r="AO1960">
        <v>2050</v>
      </c>
      <c r="AP1960">
        <v>2100</v>
      </c>
      <c r="AQ1960">
        <v>2100</v>
      </c>
      <c r="AR1960">
        <v>2100</v>
      </c>
      <c r="AS1960">
        <v>2100</v>
      </c>
      <c r="AT1960">
        <v>2100</v>
      </c>
      <c r="AU1960">
        <v>2100</v>
      </c>
      <c r="AV1960">
        <v>2175</v>
      </c>
      <c r="AW1960">
        <v>2135</v>
      </c>
      <c r="AX1960">
        <v>2135</v>
      </c>
      <c r="AY1960">
        <v>2135</v>
      </c>
      <c r="AZ1960">
        <v>2100</v>
      </c>
      <c r="BA1960">
        <v>2025</v>
      </c>
      <c r="BB1960">
        <v>2085</v>
      </c>
      <c r="BC1960">
        <v>2100</v>
      </c>
      <c r="BD1960">
        <v>2100</v>
      </c>
      <c r="BE1960">
        <v>2062.5</v>
      </c>
      <c r="BF1960">
        <v>2175</v>
      </c>
      <c r="BG1960">
        <v>2187.5</v>
      </c>
      <c r="BH1960">
        <v>2100</v>
      </c>
      <c r="BI1960">
        <v>2012.5</v>
      </c>
      <c r="BJ1960">
        <v>1950</v>
      </c>
      <c r="BK1960">
        <v>1750</v>
      </c>
      <c r="BL1960">
        <v>1600</v>
      </c>
      <c r="BM1960">
        <v>1800</v>
      </c>
      <c r="BN1960">
        <v>2000</v>
      </c>
      <c r="BO1960">
        <v>2100</v>
      </c>
      <c r="BP1960">
        <v>1800</v>
      </c>
      <c r="BQ1960">
        <v>2020</v>
      </c>
      <c r="BR1960">
        <v>1900</v>
      </c>
      <c r="BS1960">
        <v>1899</v>
      </c>
      <c r="BT1960">
        <v>1900</v>
      </c>
      <c r="BU1960">
        <v>2000</v>
      </c>
      <c r="BV1960">
        <v>2000</v>
      </c>
      <c r="BW1960">
        <v>1800</v>
      </c>
      <c r="BX1960">
        <v>2100</v>
      </c>
      <c r="BY1960">
        <v>2100</v>
      </c>
      <c r="BZ1960">
        <v>2100</v>
      </c>
      <c r="CA1960">
        <v>2100</v>
      </c>
      <c r="CB1960">
        <v>2100</v>
      </c>
      <c r="CC1960">
        <v>2200</v>
      </c>
      <c r="CD1960">
        <v>2175</v>
      </c>
      <c r="CE1960">
        <v>2100</v>
      </c>
      <c r="CF1960">
        <v>2100</v>
      </c>
      <c r="CG1960">
        <v>2000</v>
      </c>
      <c r="CH1960">
        <v>1950</v>
      </c>
      <c r="CI1960">
        <v>2000</v>
      </c>
      <c r="CJ1960">
        <v>2025</v>
      </c>
      <c r="CK1960">
        <v>2112.5</v>
      </c>
      <c r="CL1960">
        <v>2180</v>
      </c>
      <c r="CM1960">
        <v>2100</v>
      </c>
      <c r="CN1960">
        <v>2100</v>
      </c>
      <c r="CO1960">
        <v>2100</v>
      </c>
      <c r="CP1960">
        <v>2100</v>
      </c>
      <c r="CQ1960">
        <v>2100</v>
      </c>
      <c r="CR1960">
        <v>2115</v>
      </c>
      <c r="CS1960">
        <v>2000</v>
      </c>
      <c r="CT1960">
        <v>2000</v>
      </c>
      <c r="CU1960">
        <v>2097.5</v>
      </c>
      <c r="CV1960">
        <v>2100</v>
      </c>
    </row>
    <row r="1961" spans="1:100" x14ac:dyDescent="0.25">
      <c r="A1961">
        <v>10606</v>
      </c>
      <c r="B1961" s="4" t="s">
        <v>1274</v>
      </c>
      <c r="C1961" s="4" t="s">
        <v>102</v>
      </c>
      <c r="D1961" s="4" t="s">
        <v>101</v>
      </c>
      <c r="E1961" s="4" t="s">
        <v>340</v>
      </c>
      <c r="F1961">
        <v>1960</v>
      </c>
      <c r="CG1961">
        <v>2500</v>
      </c>
      <c r="CH1961">
        <v>2500</v>
      </c>
      <c r="CI1961">
        <v>2760</v>
      </c>
      <c r="CJ1961">
        <v>2850</v>
      </c>
      <c r="CK1961">
        <v>2600</v>
      </c>
      <c r="CL1961">
        <v>2748</v>
      </c>
      <c r="CM1961">
        <v>3005</v>
      </c>
      <c r="CN1961">
        <v>2987.5</v>
      </c>
      <c r="CO1961">
        <v>2940</v>
      </c>
      <c r="CP1961">
        <v>2741</v>
      </c>
      <c r="CQ1961">
        <v>3094.5</v>
      </c>
      <c r="CR1961">
        <v>3100</v>
      </c>
      <c r="CS1961">
        <v>3143.5</v>
      </c>
      <c r="CT1961">
        <v>3200</v>
      </c>
      <c r="CU1961">
        <v>3300</v>
      </c>
      <c r="CV1961">
        <v>3350</v>
      </c>
    </row>
    <row r="1962" spans="1:100" x14ac:dyDescent="0.25">
      <c r="A1962">
        <v>33035</v>
      </c>
      <c r="B1962" s="4" t="s">
        <v>634</v>
      </c>
      <c r="C1962" s="4" t="s">
        <v>171</v>
      </c>
      <c r="D1962" s="4" t="s">
        <v>172</v>
      </c>
      <c r="E1962" s="4" t="s">
        <v>173</v>
      </c>
      <c r="F1962">
        <v>1961</v>
      </c>
      <c r="CB1962">
        <v>1150</v>
      </c>
      <c r="CC1962">
        <v>1200</v>
      </c>
      <c r="CD1962">
        <v>1100</v>
      </c>
      <c r="CE1962">
        <v>1200</v>
      </c>
      <c r="CF1962">
        <v>1200</v>
      </c>
      <c r="CG1962">
        <v>1200</v>
      </c>
      <c r="CH1962">
        <v>1200</v>
      </c>
      <c r="CI1962">
        <v>1200</v>
      </c>
      <c r="CJ1962">
        <v>1200</v>
      </c>
      <c r="CK1962">
        <v>1200</v>
      </c>
      <c r="CL1962">
        <v>1225</v>
      </c>
      <c r="CM1962">
        <v>1250</v>
      </c>
      <c r="CN1962">
        <v>1237.5</v>
      </c>
      <c r="CO1962">
        <v>1200</v>
      </c>
      <c r="CP1962">
        <v>1200</v>
      </c>
      <c r="CQ1962">
        <v>1200</v>
      </c>
      <c r="CR1962">
        <v>1200</v>
      </c>
      <c r="CS1962">
        <v>1212.5</v>
      </c>
      <c r="CT1962">
        <v>1212.5</v>
      </c>
      <c r="CU1962">
        <v>1237.5</v>
      </c>
      <c r="CV1962">
        <v>1250</v>
      </c>
    </row>
    <row r="1963" spans="1:100" x14ac:dyDescent="0.25">
      <c r="A1963">
        <v>80216</v>
      </c>
      <c r="B1963" s="4" t="s">
        <v>232</v>
      </c>
      <c r="C1963" s="4" t="s">
        <v>231</v>
      </c>
      <c r="D1963" s="4" t="s">
        <v>232</v>
      </c>
      <c r="E1963" s="4" t="s">
        <v>232</v>
      </c>
      <c r="F1963">
        <v>1962</v>
      </c>
      <c r="CE1963">
        <v>1725</v>
      </c>
      <c r="CF1963">
        <v>1747.5</v>
      </c>
      <c r="CG1963">
        <v>1770</v>
      </c>
      <c r="CH1963">
        <v>1975</v>
      </c>
      <c r="CI1963">
        <v>2050</v>
      </c>
      <c r="CJ1963">
        <v>2043</v>
      </c>
      <c r="CK1963">
        <v>2140</v>
      </c>
      <c r="CL1963">
        <v>2102</v>
      </c>
      <c r="CM1963">
        <v>2148</v>
      </c>
      <c r="CN1963">
        <v>2131</v>
      </c>
      <c r="CO1963">
        <v>2096.5</v>
      </c>
      <c r="CP1963">
        <v>2096.5</v>
      </c>
      <c r="CQ1963">
        <v>2030</v>
      </c>
      <c r="CR1963">
        <v>2120</v>
      </c>
      <c r="CS1963">
        <v>2080</v>
      </c>
      <c r="CT1963">
        <v>2120</v>
      </c>
      <c r="CU1963">
        <v>2324</v>
      </c>
      <c r="CV1963">
        <v>2355</v>
      </c>
    </row>
    <row r="1964" spans="1:100" x14ac:dyDescent="0.25">
      <c r="A1964">
        <v>55101</v>
      </c>
      <c r="B1964" s="4" t="s">
        <v>636</v>
      </c>
      <c r="C1964" s="4" t="s">
        <v>352</v>
      </c>
      <c r="D1964" s="4" t="s">
        <v>447</v>
      </c>
      <c r="E1964" s="4" t="s">
        <v>637</v>
      </c>
      <c r="F1964">
        <v>1963</v>
      </c>
      <c r="BJ1964">
        <v>1547.5</v>
      </c>
      <c r="BK1964">
        <v>1562</v>
      </c>
      <c r="BL1964">
        <v>1675</v>
      </c>
      <c r="BM1964">
        <v>1720</v>
      </c>
      <c r="BN1964">
        <v>1655</v>
      </c>
      <c r="BO1964">
        <v>1597.5</v>
      </c>
      <c r="BP1964">
        <v>1720</v>
      </c>
      <c r="BQ1964">
        <v>1682.5</v>
      </c>
      <c r="BR1964">
        <v>1770</v>
      </c>
      <c r="BS1964">
        <v>1815</v>
      </c>
      <c r="BT1964">
        <v>1815</v>
      </c>
      <c r="BU1964">
        <v>1802.5</v>
      </c>
      <c r="BV1964">
        <v>1737.5</v>
      </c>
      <c r="BW1964">
        <v>2010</v>
      </c>
      <c r="BX1964">
        <v>1925</v>
      </c>
      <c r="BY1964">
        <v>1900</v>
      </c>
      <c r="BZ1964">
        <v>2070</v>
      </c>
      <c r="CA1964">
        <v>1940</v>
      </c>
      <c r="CB1964">
        <v>2025</v>
      </c>
      <c r="CC1964">
        <v>1912.5</v>
      </c>
      <c r="CD1964">
        <v>1685.5</v>
      </c>
      <c r="CE1964">
        <v>1738</v>
      </c>
      <c r="CF1964">
        <v>1739.5</v>
      </c>
      <c r="CG1964">
        <v>1845</v>
      </c>
      <c r="CH1964">
        <v>1775</v>
      </c>
      <c r="CI1964">
        <v>1700</v>
      </c>
      <c r="CJ1964">
        <v>1745</v>
      </c>
      <c r="CK1964">
        <v>1803</v>
      </c>
      <c r="CL1964">
        <v>1776</v>
      </c>
      <c r="CM1964">
        <v>1815</v>
      </c>
      <c r="CN1964">
        <v>1827.5</v>
      </c>
      <c r="CO1964">
        <v>1840</v>
      </c>
      <c r="CP1964">
        <v>1885</v>
      </c>
      <c r="CQ1964">
        <v>1842</v>
      </c>
      <c r="CR1964">
        <v>1925</v>
      </c>
      <c r="CS1964">
        <v>1810</v>
      </c>
      <c r="CT1964">
        <v>1800</v>
      </c>
      <c r="CU1964">
        <v>1800</v>
      </c>
      <c r="CV1964">
        <v>1800</v>
      </c>
    </row>
    <row r="1965" spans="1:100" x14ac:dyDescent="0.25">
      <c r="A1965">
        <v>65583</v>
      </c>
      <c r="B1965" s="4" t="s">
        <v>1276</v>
      </c>
      <c r="C1965" s="4" t="s">
        <v>153</v>
      </c>
      <c r="D1965" s="4" t="s">
        <v>1277</v>
      </c>
      <c r="E1965" s="4" t="s">
        <v>790</v>
      </c>
      <c r="F1965">
        <v>1964</v>
      </c>
      <c r="CF1965">
        <v>650</v>
      </c>
      <c r="CG1965">
        <v>640</v>
      </c>
      <c r="CH1965">
        <v>632.5</v>
      </c>
      <c r="CI1965">
        <v>620</v>
      </c>
      <c r="CJ1965">
        <v>620</v>
      </c>
      <c r="CK1965">
        <v>640</v>
      </c>
      <c r="CL1965">
        <v>640</v>
      </c>
      <c r="CM1965">
        <v>632.5</v>
      </c>
      <c r="CN1965">
        <v>630</v>
      </c>
      <c r="CO1965">
        <v>600</v>
      </c>
      <c r="CP1965">
        <v>645</v>
      </c>
      <c r="CQ1965">
        <v>640</v>
      </c>
      <c r="CR1965">
        <v>600</v>
      </c>
      <c r="CS1965">
        <v>620</v>
      </c>
      <c r="CT1965">
        <v>600</v>
      </c>
      <c r="CU1965">
        <v>630</v>
      </c>
      <c r="CV1965">
        <v>607.5</v>
      </c>
    </row>
    <row r="1966" spans="1:100" x14ac:dyDescent="0.25">
      <c r="A1966">
        <v>90402</v>
      </c>
      <c r="B1966" s="4" t="s">
        <v>895</v>
      </c>
      <c r="C1966" s="4" t="s">
        <v>117</v>
      </c>
      <c r="D1966" s="4" t="s">
        <v>124</v>
      </c>
      <c r="E1966" s="4" t="s">
        <v>125</v>
      </c>
      <c r="F1966">
        <v>1965</v>
      </c>
      <c r="CF1966">
        <v>7950</v>
      </c>
      <c r="CG1966">
        <v>7025</v>
      </c>
      <c r="CH1966">
        <v>7600</v>
      </c>
      <c r="CI1966">
        <v>7850</v>
      </c>
      <c r="CJ1966">
        <v>7700</v>
      </c>
      <c r="CK1966">
        <v>8000</v>
      </c>
      <c r="CL1966">
        <v>8600</v>
      </c>
      <c r="CM1966">
        <v>9000</v>
      </c>
      <c r="CN1966">
        <v>8325</v>
      </c>
      <c r="CO1966">
        <v>7500</v>
      </c>
      <c r="CP1966">
        <v>7500</v>
      </c>
      <c r="CQ1966">
        <v>7500</v>
      </c>
      <c r="CR1966">
        <v>7000</v>
      </c>
      <c r="CS1966">
        <v>6995</v>
      </c>
      <c r="CT1966">
        <v>8000</v>
      </c>
      <c r="CU1966">
        <v>7500</v>
      </c>
      <c r="CV1966">
        <v>7500</v>
      </c>
    </row>
    <row r="1967" spans="1:100" x14ac:dyDescent="0.25">
      <c r="A1967">
        <v>68102</v>
      </c>
      <c r="B1967" s="4" t="s">
        <v>1202</v>
      </c>
      <c r="C1967" s="4" t="s">
        <v>677</v>
      </c>
      <c r="D1967" s="4" t="s">
        <v>1202</v>
      </c>
      <c r="E1967" s="4" t="s">
        <v>233</v>
      </c>
      <c r="F1967">
        <v>1966</v>
      </c>
      <c r="CF1967">
        <v>1224</v>
      </c>
      <c r="CG1967">
        <v>1259</v>
      </c>
      <c r="CH1967">
        <v>1407.5</v>
      </c>
      <c r="CI1967">
        <v>1405</v>
      </c>
      <c r="CJ1967">
        <v>1400</v>
      </c>
      <c r="CK1967">
        <v>1429</v>
      </c>
      <c r="CL1967">
        <v>1364.5</v>
      </c>
      <c r="CM1967">
        <v>1337.5</v>
      </c>
      <c r="CN1967">
        <v>1285</v>
      </c>
      <c r="CO1967">
        <v>1210</v>
      </c>
      <c r="CP1967">
        <v>1190</v>
      </c>
      <c r="CQ1967">
        <v>1171.5</v>
      </c>
      <c r="CR1967">
        <v>1187.5</v>
      </c>
      <c r="CS1967">
        <v>1225</v>
      </c>
      <c r="CT1967">
        <v>1275</v>
      </c>
      <c r="CU1967">
        <v>1295</v>
      </c>
      <c r="CV1967">
        <v>1290</v>
      </c>
    </row>
    <row r="1968" spans="1:100" x14ac:dyDescent="0.25">
      <c r="A1968">
        <v>2452</v>
      </c>
      <c r="B1968" s="4" t="s">
        <v>1072</v>
      </c>
      <c r="C1968" s="4" t="s">
        <v>199</v>
      </c>
      <c r="D1968" s="4" t="s">
        <v>200</v>
      </c>
      <c r="E1968" s="4" t="s">
        <v>259</v>
      </c>
      <c r="F1968">
        <v>1967</v>
      </c>
      <c r="CE1968">
        <v>1970</v>
      </c>
      <c r="CF1968">
        <v>1975</v>
      </c>
      <c r="CG1968">
        <v>2000</v>
      </c>
      <c r="CH1968">
        <v>2026</v>
      </c>
      <c r="CI1968">
        <v>2165</v>
      </c>
      <c r="CJ1968">
        <v>2137.5</v>
      </c>
      <c r="CK1968">
        <v>2345</v>
      </c>
      <c r="CL1968">
        <v>2205</v>
      </c>
      <c r="CM1968">
        <v>2000</v>
      </c>
      <c r="CN1968">
        <v>1985</v>
      </c>
      <c r="CO1968">
        <v>1945</v>
      </c>
      <c r="CP1968">
        <v>2000</v>
      </c>
      <c r="CQ1968">
        <v>2000</v>
      </c>
      <c r="CR1968">
        <v>2000</v>
      </c>
      <c r="CS1968">
        <v>1950</v>
      </c>
      <c r="CT1968">
        <v>2240</v>
      </c>
      <c r="CU1968">
        <v>2175</v>
      </c>
      <c r="CV1968">
        <v>2000</v>
      </c>
    </row>
    <row r="1969" spans="1:100" x14ac:dyDescent="0.25">
      <c r="A1969">
        <v>77003</v>
      </c>
      <c r="B1969" s="4" t="s">
        <v>112</v>
      </c>
      <c r="C1969" s="4" t="s">
        <v>108</v>
      </c>
      <c r="D1969" s="4" t="s">
        <v>112</v>
      </c>
      <c r="E1969" s="4" t="s">
        <v>113</v>
      </c>
      <c r="F1969">
        <v>1968</v>
      </c>
      <c r="CE1969">
        <v>1729</v>
      </c>
      <c r="CF1969">
        <v>1821</v>
      </c>
      <c r="CG1969">
        <v>1710</v>
      </c>
      <c r="CH1969">
        <v>1735</v>
      </c>
      <c r="CI1969">
        <v>1695</v>
      </c>
      <c r="CJ1969">
        <v>1735</v>
      </c>
      <c r="CK1969">
        <v>1749.5</v>
      </c>
      <c r="CL1969">
        <v>1735</v>
      </c>
      <c r="CM1969">
        <v>1766</v>
      </c>
      <c r="CN1969">
        <v>1758</v>
      </c>
      <c r="CO1969">
        <v>1796.5</v>
      </c>
      <c r="CP1969">
        <v>1705</v>
      </c>
      <c r="CQ1969">
        <v>1735</v>
      </c>
      <c r="CR1969">
        <v>1729</v>
      </c>
      <c r="CS1969">
        <v>1735</v>
      </c>
      <c r="CT1969">
        <v>1705.5</v>
      </c>
      <c r="CU1969">
        <v>1703.5</v>
      </c>
      <c r="CV1969">
        <v>1720</v>
      </c>
    </row>
    <row r="1970" spans="1:100" x14ac:dyDescent="0.25">
      <c r="A1970">
        <v>2120</v>
      </c>
      <c r="B1970" s="4" t="s">
        <v>200</v>
      </c>
      <c r="C1970" s="4" t="s">
        <v>199</v>
      </c>
      <c r="D1970" s="4" t="s">
        <v>200</v>
      </c>
      <c r="E1970" s="4" t="s">
        <v>465</v>
      </c>
      <c r="F1970">
        <v>1969</v>
      </c>
      <c r="W1970">
        <v>2000</v>
      </c>
      <c r="X1970">
        <v>2050</v>
      </c>
      <c r="Y1970">
        <v>2197.5</v>
      </c>
      <c r="Z1970">
        <v>2100</v>
      </c>
      <c r="AA1970">
        <v>2180</v>
      </c>
      <c r="AB1970">
        <v>2200</v>
      </c>
      <c r="AC1970">
        <v>2300</v>
      </c>
      <c r="AD1970">
        <v>2400</v>
      </c>
      <c r="AE1970">
        <v>2500</v>
      </c>
      <c r="AF1970">
        <v>2500</v>
      </c>
      <c r="AG1970">
        <v>2595</v>
      </c>
      <c r="AH1970">
        <v>2592.5</v>
      </c>
      <c r="AI1970">
        <v>2500</v>
      </c>
      <c r="AJ1970">
        <v>2450</v>
      </c>
      <c r="AK1970">
        <v>2500</v>
      </c>
      <c r="AL1970">
        <v>2350</v>
      </c>
      <c r="AM1970">
        <v>2500</v>
      </c>
      <c r="AN1970">
        <v>2550</v>
      </c>
      <c r="AO1970">
        <v>2550</v>
      </c>
      <c r="AP1970">
        <v>2595</v>
      </c>
      <c r="AQ1970">
        <v>2525</v>
      </c>
      <c r="AR1970">
        <v>2500</v>
      </c>
      <c r="AS1970">
        <v>2550</v>
      </c>
      <c r="AT1970">
        <v>2500</v>
      </c>
      <c r="AU1970">
        <v>2400</v>
      </c>
      <c r="AV1970">
        <v>2400</v>
      </c>
      <c r="AW1970">
        <v>2400</v>
      </c>
      <c r="AX1970">
        <v>2400</v>
      </c>
      <c r="AY1970">
        <v>2400</v>
      </c>
      <c r="AZ1970">
        <v>2400</v>
      </c>
      <c r="BA1970">
        <v>2400</v>
      </c>
      <c r="BB1970">
        <v>2400</v>
      </c>
      <c r="BC1970">
        <v>2400</v>
      </c>
      <c r="BD1970">
        <v>2500</v>
      </c>
      <c r="BE1970">
        <v>2500</v>
      </c>
      <c r="BF1970">
        <v>2500</v>
      </c>
      <c r="BG1970">
        <v>2500</v>
      </c>
      <c r="BH1970">
        <v>2497.5</v>
      </c>
      <c r="BI1970">
        <v>2450</v>
      </c>
      <c r="BJ1970">
        <v>2400</v>
      </c>
      <c r="BK1970">
        <v>2395</v>
      </c>
      <c r="BL1970">
        <v>2300</v>
      </c>
      <c r="BM1970">
        <v>2300</v>
      </c>
      <c r="BN1970">
        <v>2300</v>
      </c>
      <c r="BO1970">
        <v>2397.5</v>
      </c>
      <c r="BP1970">
        <v>2350</v>
      </c>
      <c r="BQ1970">
        <v>2372.5</v>
      </c>
      <c r="BR1970">
        <v>2450</v>
      </c>
      <c r="BS1970">
        <v>2500</v>
      </c>
      <c r="BT1970">
        <v>2500</v>
      </c>
      <c r="BU1970">
        <v>2495</v>
      </c>
      <c r="BV1970">
        <v>2450</v>
      </c>
      <c r="BW1970">
        <v>2495</v>
      </c>
      <c r="BX1970">
        <v>2400</v>
      </c>
      <c r="BY1970">
        <v>2350</v>
      </c>
      <c r="BZ1970">
        <v>2400</v>
      </c>
      <c r="CA1970">
        <v>2500</v>
      </c>
      <c r="CB1970">
        <v>2500</v>
      </c>
      <c r="CC1970">
        <v>2395</v>
      </c>
      <c r="CD1970">
        <v>2525</v>
      </c>
      <c r="CE1970">
        <v>2600</v>
      </c>
      <c r="CF1970">
        <v>2600</v>
      </c>
      <c r="CG1970">
        <v>2600</v>
      </c>
      <c r="CH1970">
        <v>2550</v>
      </c>
      <c r="CI1970">
        <v>2495</v>
      </c>
      <c r="CJ1970">
        <v>2450</v>
      </c>
      <c r="CK1970">
        <v>2500</v>
      </c>
      <c r="CL1970">
        <v>2500</v>
      </c>
      <c r="CM1970">
        <v>2600</v>
      </c>
      <c r="CN1970">
        <v>2800</v>
      </c>
      <c r="CO1970">
        <v>2650</v>
      </c>
      <c r="CP1970">
        <v>2700</v>
      </c>
      <c r="CQ1970">
        <v>2700</v>
      </c>
      <c r="CR1970">
        <v>2600</v>
      </c>
      <c r="CS1970">
        <v>2600</v>
      </c>
      <c r="CT1970">
        <v>2600</v>
      </c>
      <c r="CU1970">
        <v>2600</v>
      </c>
      <c r="CV1970">
        <v>2600</v>
      </c>
    </row>
    <row r="1971" spans="1:100" x14ac:dyDescent="0.25">
      <c r="A1971">
        <v>33146</v>
      </c>
      <c r="B1971" s="4" t="s">
        <v>1278</v>
      </c>
      <c r="C1971" s="4" t="s">
        <v>171</v>
      </c>
      <c r="D1971" s="4" t="s">
        <v>172</v>
      </c>
      <c r="E1971" s="4" t="s">
        <v>173</v>
      </c>
      <c r="F1971">
        <v>1970</v>
      </c>
      <c r="CE1971">
        <v>2850</v>
      </c>
      <c r="CF1971">
        <v>2960</v>
      </c>
      <c r="CG1971">
        <v>2569</v>
      </c>
      <c r="CH1971">
        <v>2707</v>
      </c>
      <c r="CI1971">
        <v>2607</v>
      </c>
      <c r="CJ1971">
        <v>2665</v>
      </c>
      <c r="CK1971">
        <v>2600</v>
      </c>
      <c r="CL1971">
        <v>2528</v>
      </c>
      <c r="CM1971">
        <v>2550</v>
      </c>
      <c r="CN1971">
        <v>2500</v>
      </c>
      <c r="CO1971">
        <v>2450</v>
      </c>
      <c r="CP1971">
        <v>2450</v>
      </c>
      <c r="CQ1971">
        <v>2645</v>
      </c>
      <c r="CR1971">
        <v>2594.5</v>
      </c>
      <c r="CS1971">
        <v>2750</v>
      </c>
      <c r="CT1971">
        <v>2950</v>
      </c>
      <c r="CU1971">
        <v>2950</v>
      </c>
      <c r="CV1971">
        <v>2800</v>
      </c>
    </row>
    <row r="1972" spans="1:100" x14ac:dyDescent="0.25">
      <c r="A1972">
        <v>73106</v>
      </c>
      <c r="B1972" s="4" t="s">
        <v>600</v>
      </c>
      <c r="C1972" s="4" t="s">
        <v>428</v>
      </c>
      <c r="D1972" s="4" t="s">
        <v>600</v>
      </c>
      <c r="E1972" s="4" t="s">
        <v>601</v>
      </c>
      <c r="F1972">
        <v>1971</v>
      </c>
      <c r="CF1972">
        <v>900</v>
      </c>
      <c r="CG1972">
        <v>1000</v>
      </c>
      <c r="CH1972">
        <v>972.5</v>
      </c>
      <c r="CI1972">
        <v>1100</v>
      </c>
      <c r="CJ1972">
        <v>986</v>
      </c>
      <c r="CK1972">
        <v>895</v>
      </c>
      <c r="CL1972">
        <v>1000</v>
      </c>
      <c r="CM1972">
        <v>995</v>
      </c>
      <c r="CN1972">
        <v>995</v>
      </c>
      <c r="CO1972">
        <v>975</v>
      </c>
      <c r="CP1972">
        <v>870</v>
      </c>
      <c r="CQ1972">
        <v>870</v>
      </c>
      <c r="CR1972">
        <v>972.5</v>
      </c>
      <c r="CS1972">
        <v>950</v>
      </c>
      <c r="CT1972">
        <v>985</v>
      </c>
      <c r="CU1972">
        <v>995</v>
      </c>
      <c r="CV1972">
        <v>995</v>
      </c>
    </row>
    <row r="1973" spans="1:100" x14ac:dyDescent="0.25">
      <c r="A1973">
        <v>78256</v>
      </c>
      <c r="B1973" s="4" t="s">
        <v>146</v>
      </c>
      <c r="C1973" s="4" t="s">
        <v>108</v>
      </c>
      <c r="D1973" s="4" t="s">
        <v>146</v>
      </c>
      <c r="E1973" s="4" t="s">
        <v>224</v>
      </c>
      <c r="F1973">
        <v>1972</v>
      </c>
      <c r="CF1973">
        <v>1599</v>
      </c>
      <c r="CG1973">
        <v>1675</v>
      </c>
      <c r="CH1973">
        <v>1750</v>
      </c>
      <c r="CI1973">
        <v>1814</v>
      </c>
      <c r="CJ1973">
        <v>1794.5</v>
      </c>
      <c r="CK1973">
        <v>1685</v>
      </c>
      <c r="CL1973">
        <v>1710</v>
      </c>
      <c r="CM1973">
        <v>1765</v>
      </c>
      <c r="CN1973">
        <v>1750</v>
      </c>
      <c r="CO1973">
        <v>1680</v>
      </c>
      <c r="CP1973">
        <v>1685.5</v>
      </c>
      <c r="CQ1973">
        <v>1710</v>
      </c>
      <c r="CR1973">
        <v>1702</v>
      </c>
      <c r="CS1973">
        <v>1650</v>
      </c>
      <c r="CT1973">
        <v>1552</v>
      </c>
      <c r="CU1973">
        <v>1792</v>
      </c>
      <c r="CV1973">
        <v>1750</v>
      </c>
    </row>
    <row r="1974" spans="1:100" x14ac:dyDescent="0.25">
      <c r="A1974">
        <v>64109</v>
      </c>
      <c r="B1974" s="4" t="s">
        <v>651</v>
      </c>
      <c r="C1974" s="4" t="s">
        <v>153</v>
      </c>
      <c r="D1974" s="4" t="s">
        <v>651</v>
      </c>
      <c r="E1974" s="4" t="s">
        <v>858</v>
      </c>
      <c r="F1974">
        <v>1973</v>
      </c>
      <c r="CG1974">
        <v>1024</v>
      </c>
      <c r="CH1974">
        <v>1024</v>
      </c>
      <c r="CI1974">
        <v>1087</v>
      </c>
      <c r="CJ1974">
        <v>1069</v>
      </c>
      <c r="CK1974">
        <v>1045</v>
      </c>
      <c r="CL1974">
        <v>1099</v>
      </c>
      <c r="CM1974">
        <v>1026</v>
      </c>
      <c r="CN1974">
        <v>1025.5</v>
      </c>
      <c r="CO1974">
        <v>1023</v>
      </c>
      <c r="CP1974">
        <v>940</v>
      </c>
      <c r="CQ1974">
        <v>968.5</v>
      </c>
      <c r="CR1974">
        <v>981</v>
      </c>
      <c r="CS1974">
        <v>1000</v>
      </c>
      <c r="CT1974">
        <v>1000</v>
      </c>
      <c r="CU1974">
        <v>1026</v>
      </c>
      <c r="CV1974">
        <v>1055</v>
      </c>
    </row>
    <row r="1975" spans="1:100" x14ac:dyDescent="0.25">
      <c r="A1975">
        <v>2458</v>
      </c>
      <c r="B1975" s="4" t="s">
        <v>1262</v>
      </c>
      <c r="C1975" s="4" t="s">
        <v>199</v>
      </c>
      <c r="D1975" s="4" t="s">
        <v>200</v>
      </c>
      <c r="E1975" s="4" t="s">
        <v>259</v>
      </c>
      <c r="F1975">
        <v>1974</v>
      </c>
      <c r="AA1975">
        <v>1475</v>
      </c>
      <c r="AB1975">
        <v>1600</v>
      </c>
      <c r="AC1975">
        <v>1700</v>
      </c>
      <c r="AD1975">
        <v>1700</v>
      </c>
      <c r="AE1975">
        <v>1600</v>
      </c>
      <c r="AF1975">
        <v>1675</v>
      </c>
      <c r="AG1975">
        <v>1700</v>
      </c>
      <c r="AH1975">
        <v>1725</v>
      </c>
      <c r="AI1975">
        <v>1700</v>
      </c>
      <c r="AJ1975">
        <v>1750</v>
      </c>
      <c r="AK1975">
        <v>1895</v>
      </c>
      <c r="AL1975">
        <v>1947.5</v>
      </c>
      <c r="AM1975">
        <v>2100</v>
      </c>
      <c r="AN1975">
        <v>1950</v>
      </c>
      <c r="AO1975">
        <v>1925</v>
      </c>
      <c r="AP1975">
        <v>1950</v>
      </c>
      <c r="AQ1975">
        <v>1950</v>
      </c>
      <c r="AR1975">
        <v>1800</v>
      </c>
      <c r="AS1975">
        <v>1825</v>
      </c>
      <c r="AT1975">
        <v>1900</v>
      </c>
      <c r="AU1975">
        <v>1947.5</v>
      </c>
      <c r="AV1975">
        <v>1900</v>
      </c>
      <c r="AW1975">
        <v>1950</v>
      </c>
      <c r="AX1975">
        <v>1995</v>
      </c>
      <c r="AY1975">
        <v>1975</v>
      </c>
      <c r="AZ1975">
        <v>2000</v>
      </c>
      <c r="BA1975">
        <v>2000</v>
      </c>
      <c r="BB1975">
        <v>1995</v>
      </c>
      <c r="BC1975">
        <v>1800</v>
      </c>
      <c r="BD1975">
        <v>1850</v>
      </c>
      <c r="BE1975">
        <v>1900</v>
      </c>
      <c r="BF1975">
        <v>1950</v>
      </c>
      <c r="BG1975">
        <v>2000</v>
      </c>
      <c r="BH1975">
        <v>2000</v>
      </c>
      <c r="BI1975">
        <v>2000</v>
      </c>
      <c r="BJ1975">
        <v>2147.5</v>
      </c>
      <c r="BK1975">
        <v>2125</v>
      </c>
      <c r="BL1975">
        <v>2095</v>
      </c>
      <c r="BM1975">
        <v>2100</v>
      </c>
      <c r="BN1975">
        <v>2150</v>
      </c>
      <c r="BO1975">
        <v>1995</v>
      </c>
      <c r="BP1975">
        <v>1900</v>
      </c>
      <c r="BQ1975">
        <v>1995</v>
      </c>
      <c r="BR1975">
        <v>1925</v>
      </c>
      <c r="BS1975">
        <v>1950</v>
      </c>
      <c r="BT1975">
        <v>2000</v>
      </c>
      <c r="BU1975">
        <v>2095</v>
      </c>
      <c r="BV1975">
        <v>2095</v>
      </c>
      <c r="BW1975">
        <v>2095</v>
      </c>
      <c r="BX1975">
        <v>2100</v>
      </c>
      <c r="BY1975">
        <v>2175</v>
      </c>
      <c r="BZ1975">
        <v>2100</v>
      </c>
      <c r="CA1975">
        <v>2100</v>
      </c>
      <c r="CB1975">
        <v>2100</v>
      </c>
      <c r="CC1975">
        <v>2095</v>
      </c>
      <c r="CD1975">
        <v>2195</v>
      </c>
      <c r="CE1975">
        <v>2095</v>
      </c>
      <c r="CF1975">
        <v>2025</v>
      </c>
      <c r="CG1975">
        <v>2150</v>
      </c>
      <c r="CH1975">
        <v>2195</v>
      </c>
      <c r="CI1975">
        <v>2200</v>
      </c>
      <c r="CJ1975">
        <v>2200</v>
      </c>
      <c r="CK1975">
        <v>2200</v>
      </c>
      <c r="CL1975">
        <v>2200</v>
      </c>
      <c r="CM1975">
        <v>2150</v>
      </c>
      <c r="CN1975">
        <v>2150</v>
      </c>
      <c r="CO1975">
        <v>2172.5</v>
      </c>
      <c r="CP1975">
        <v>2100</v>
      </c>
      <c r="CQ1975">
        <v>2095</v>
      </c>
      <c r="CR1975">
        <v>2100</v>
      </c>
      <c r="CS1975">
        <v>2195</v>
      </c>
      <c r="CT1975">
        <v>2195</v>
      </c>
      <c r="CU1975">
        <v>2300</v>
      </c>
      <c r="CV1975">
        <v>2300</v>
      </c>
    </row>
    <row r="1976" spans="1:100" x14ac:dyDescent="0.25">
      <c r="A1976">
        <v>46204</v>
      </c>
      <c r="B1976" s="4" t="s">
        <v>289</v>
      </c>
      <c r="C1976" s="4" t="s">
        <v>290</v>
      </c>
      <c r="D1976" s="4" t="s">
        <v>289</v>
      </c>
      <c r="E1976" s="4" t="s">
        <v>291</v>
      </c>
      <c r="F1976">
        <v>1975</v>
      </c>
      <c r="CF1976">
        <v>1692.5</v>
      </c>
      <c r="CG1976">
        <v>1747</v>
      </c>
      <c r="CH1976">
        <v>1765</v>
      </c>
      <c r="CI1976">
        <v>1881</v>
      </c>
      <c r="CJ1976">
        <v>1719.5</v>
      </c>
      <c r="CK1976">
        <v>1829.5</v>
      </c>
      <c r="CL1976">
        <v>1800</v>
      </c>
      <c r="CM1976">
        <v>1744</v>
      </c>
      <c r="CN1976">
        <v>1700.5</v>
      </c>
      <c r="CO1976">
        <v>1724.5</v>
      </c>
      <c r="CP1976">
        <v>1800</v>
      </c>
      <c r="CQ1976">
        <v>1884.5</v>
      </c>
      <c r="CR1976">
        <v>1730</v>
      </c>
      <c r="CS1976">
        <v>1705</v>
      </c>
      <c r="CT1976">
        <v>1700</v>
      </c>
      <c r="CU1976">
        <v>1700</v>
      </c>
      <c r="CV1976">
        <v>1638</v>
      </c>
    </row>
    <row r="1977" spans="1:100" x14ac:dyDescent="0.25">
      <c r="A1977">
        <v>29401</v>
      </c>
      <c r="B1977" s="4" t="s">
        <v>371</v>
      </c>
      <c r="C1977" s="4" t="s">
        <v>333</v>
      </c>
      <c r="D1977" s="4" t="s">
        <v>371</v>
      </c>
      <c r="E1977" s="4" t="s">
        <v>371</v>
      </c>
      <c r="F1977">
        <v>1976</v>
      </c>
      <c r="CE1977">
        <v>2450</v>
      </c>
      <c r="CF1977">
        <v>2500</v>
      </c>
      <c r="CG1977">
        <v>2500</v>
      </c>
      <c r="CH1977">
        <v>2650</v>
      </c>
      <c r="CI1977">
        <v>2690</v>
      </c>
      <c r="CJ1977">
        <v>2500</v>
      </c>
      <c r="CK1977">
        <v>2500</v>
      </c>
      <c r="CL1977">
        <v>2500</v>
      </c>
      <c r="CM1977">
        <v>2500</v>
      </c>
      <c r="CN1977">
        <v>2500</v>
      </c>
      <c r="CO1977">
        <v>2600</v>
      </c>
      <c r="CP1977">
        <v>2550</v>
      </c>
      <c r="CQ1977">
        <v>2400</v>
      </c>
      <c r="CR1977">
        <v>2500</v>
      </c>
      <c r="CS1977">
        <v>2500</v>
      </c>
      <c r="CT1977">
        <v>2450</v>
      </c>
      <c r="CU1977">
        <v>2500</v>
      </c>
      <c r="CV1977">
        <v>2500</v>
      </c>
    </row>
    <row r="1978" spans="1:100" x14ac:dyDescent="0.25">
      <c r="A1978">
        <v>89029</v>
      </c>
      <c r="B1978" s="4" t="s">
        <v>1279</v>
      </c>
      <c r="C1978" s="4" t="s">
        <v>226</v>
      </c>
      <c r="D1978" s="4" t="s">
        <v>225</v>
      </c>
      <c r="E1978" s="4" t="s">
        <v>227</v>
      </c>
      <c r="F1978">
        <v>1977</v>
      </c>
      <c r="CH1978">
        <v>686</v>
      </c>
      <c r="CI1978">
        <v>746</v>
      </c>
      <c r="CJ1978">
        <v>772.5</v>
      </c>
      <c r="CK1978">
        <v>800</v>
      </c>
      <c r="CL1978">
        <v>812.5</v>
      </c>
      <c r="CM1978">
        <v>750</v>
      </c>
      <c r="CN1978">
        <v>722</v>
      </c>
      <c r="CO1978">
        <v>775</v>
      </c>
      <c r="CP1978">
        <v>775</v>
      </c>
      <c r="CQ1978">
        <v>725</v>
      </c>
      <c r="CR1978">
        <v>700</v>
      </c>
      <c r="CS1978">
        <v>759</v>
      </c>
      <c r="CT1978">
        <v>789.5</v>
      </c>
      <c r="CU1978">
        <v>804</v>
      </c>
      <c r="CV1978">
        <v>814</v>
      </c>
    </row>
    <row r="1979" spans="1:100" x14ac:dyDescent="0.25">
      <c r="A1979">
        <v>32814</v>
      </c>
      <c r="B1979" s="4" t="s">
        <v>299</v>
      </c>
      <c r="C1979" s="4" t="s">
        <v>171</v>
      </c>
      <c r="D1979" s="4" t="s">
        <v>299</v>
      </c>
      <c r="E1979" s="4" t="s">
        <v>257</v>
      </c>
      <c r="F1979">
        <v>1978</v>
      </c>
      <c r="CC1979">
        <v>1795</v>
      </c>
      <c r="CD1979">
        <v>1610</v>
      </c>
      <c r="CE1979">
        <v>1715</v>
      </c>
      <c r="CF1979">
        <v>1795</v>
      </c>
      <c r="CG1979">
        <v>1665</v>
      </c>
      <c r="CH1979">
        <v>1755</v>
      </c>
      <c r="CI1979">
        <v>1785</v>
      </c>
      <c r="CJ1979">
        <v>1835</v>
      </c>
      <c r="CK1979">
        <v>1805</v>
      </c>
      <c r="CL1979">
        <v>1825</v>
      </c>
      <c r="CM1979">
        <v>1710</v>
      </c>
      <c r="CN1979">
        <v>1730</v>
      </c>
      <c r="CO1979">
        <v>1770</v>
      </c>
      <c r="CP1979">
        <v>1802.5</v>
      </c>
      <c r="CQ1979">
        <v>1730</v>
      </c>
      <c r="CR1979">
        <v>1692.5</v>
      </c>
      <c r="CS1979">
        <v>1830</v>
      </c>
      <c r="CT1979">
        <v>1838</v>
      </c>
      <c r="CU1979">
        <v>1955</v>
      </c>
      <c r="CV1979">
        <v>1847.5</v>
      </c>
    </row>
    <row r="1980" spans="1:100" x14ac:dyDescent="0.25">
      <c r="A1980">
        <v>65584</v>
      </c>
      <c r="B1980" s="4" t="s">
        <v>1280</v>
      </c>
      <c r="C1980" s="4" t="s">
        <v>153</v>
      </c>
      <c r="D1980" s="4" t="s">
        <v>1277</v>
      </c>
      <c r="E1980" s="4" t="s">
        <v>790</v>
      </c>
      <c r="F1980">
        <v>1979</v>
      </c>
      <c r="CE1980">
        <v>700</v>
      </c>
      <c r="CF1980">
        <v>690</v>
      </c>
      <c r="CG1980">
        <v>695</v>
      </c>
      <c r="CH1980">
        <v>700</v>
      </c>
      <c r="CI1980">
        <v>695</v>
      </c>
      <c r="CJ1980">
        <v>675</v>
      </c>
      <c r="CK1980">
        <v>675</v>
      </c>
      <c r="CL1980">
        <v>675</v>
      </c>
      <c r="CM1980">
        <v>695</v>
      </c>
      <c r="CN1980">
        <v>695</v>
      </c>
      <c r="CO1980">
        <v>697.5</v>
      </c>
      <c r="CP1980">
        <v>675</v>
      </c>
      <c r="CQ1980">
        <v>662.5</v>
      </c>
      <c r="CR1980">
        <v>675</v>
      </c>
      <c r="CS1980">
        <v>695</v>
      </c>
      <c r="CT1980">
        <v>695</v>
      </c>
      <c r="CU1980">
        <v>697.5</v>
      </c>
      <c r="CV1980">
        <v>695</v>
      </c>
    </row>
    <row r="1981" spans="1:100" x14ac:dyDescent="0.25">
      <c r="A1981">
        <v>28204</v>
      </c>
      <c r="B1981" s="4" t="s">
        <v>133</v>
      </c>
      <c r="C1981" s="4" t="s">
        <v>134</v>
      </c>
      <c r="D1981" s="4" t="s">
        <v>133</v>
      </c>
      <c r="E1981" s="4" t="s">
        <v>135</v>
      </c>
      <c r="F1981">
        <v>1980</v>
      </c>
      <c r="CE1981">
        <v>1797.5</v>
      </c>
      <c r="CF1981">
        <v>1775</v>
      </c>
      <c r="CG1981">
        <v>1820</v>
      </c>
      <c r="CH1981">
        <v>1820</v>
      </c>
      <c r="CI1981">
        <v>1790</v>
      </c>
      <c r="CJ1981">
        <v>1743.5</v>
      </c>
      <c r="CK1981">
        <v>1782</v>
      </c>
      <c r="CL1981">
        <v>1772.5</v>
      </c>
      <c r="CM1981">
        <v>1780</v>
      </c>
      <c r="CN1981">
        <v>1757</v>
      </c>
      <c r="CO1981">
        <v>1695</v>
      </c>
      <c r="CP1981">
        <v>1679</v>
      </c>
      <c r="CQ1981">
        <v>1745</v>
      </c>
      <c r="CR1981">
        <v>1747</v>
      </c>
      <c r="CS1981">
        <v>1750</v>
      </c>
      <c r="CT1981">
        <v>1750</v>
      </c>
      <c r="CU1981">
        <v>1766</v>
      </c>
      <c r="CV1981">
        <v>1820</v>
      </c>
    </row>
    <row r="1982" spans="1:100" x14ac:dyDescent="0.25">
      <c r="A1982">
        <v>20166</v>
      </c>
      <c r="B1982" s="4" t="s">
        <v>1281</v>
      </c>
      <c r="C1982" s="4" t="s">
        <v>175</v>
      </c>
      <c r="D1982" s="4" t="s">
        <v>142</v>
      </c>
      <c r="E1982" s="4" t="s">
        <v>350</v>
      </c>
      <c r="F1982">
        <v>1981</v>
      </c>
      <c r="CG1982">
        <v>1868</v>
      </c>
      <c r="CH1982">
        <v>1995</v>
      </c>
      <c r="CI1982">
        <v>1850</v>
      </c>
      <c r="CJ1982">
        <v>1866</v>
      </c>
      <c r="CK1982">
        <v>1885</v>
      </c>
      <c r="CL1982">
        <v>1905</v>
      </c>
      <c r="CM1982">
        <v>1889.5</v>
      </c>
      <c r="CN1982">
        <v>1878.5</v>
      </c>
      <c r="CO1982">
        <v>1884</v>
      </c>
      <c r="CP1982">
        <v>1839</v>
      </c>
      <c r="CQ1982">
        <v>1850</v>
      </c>
      <c r="CR1982">
        <v>1892.5</v>
      </c>
      <c r="CS1982">
        <v>1895</v>
      </c>
      <c r="CT1982">
        <v>1940</v>
      </c>
      <c r="CU1982">
        <v>1894</v>
      </c>
      <c r="CV1982">
        <v>1905</v>
      </c>
    </row>
    <row r="1983" spans="1:100" x14ac:dyDescent="0.25">
      <c r="A1983">
        <v>10528</v>
      </c>
      <c r="B1983" s="4" t="s">
        <v>1266</v>
      </c>
      <c r="C1983" s="4" t="s">
        <v>102</v>
      </c>
      <c r="D1983" s="4" t="s">
        <v>101</v>
      </c>
      <c r="E1983" s="4" t="s">
        <v>340</v>
      </c>
      <c r="F1983">
        <v>1982</v>
      </c>
      <c r="CG1983">
        <v>2300</v>
      </c>
      <c r="CH1983">
        <v>2300</v>
      </c>
      <c r="CI1983">
        <v>2200</v>
      </c>
      <c r="CJ1983">
        <v>2200</v>
      </c>
      <c r="CK1983">
        <v>2200</v>
      </c>
      <c r="CL1983">
        <v>2200</v>
      </c>
      <c r="CM1983">
        <v>2250</v>
      </c>
      <c r="CN1983">
        <v>2300</v>
      </c>
      <c r="CO1983">
        <v>2300</v>
      </c>
      <c r="CP1983">
        <v>2300</v>
      </c>
      <c r="CQ1983">
        <v>2250</v>
      </c>
      <c r="CR1983">
        <v>2200</v>
      </c>
      <c r="CS1983">
        <v>2200</v>
      </c>
      <c r="CT1983">
        <v>2300</v>
      </c>
      <c r="CU1983">
        <v>2250</v>
      </c>
      <c r="CV1983">
        <v>2300</v>
      </c>
    </row>
    <row r="1984" spans="1:100" x14ac:dyDescent="0.25">
      <c r="A1984">
        <v>27601</v>
      </c>
      <c r="B1984" s="4" t="s">
        <v>282</v>
      </c>
      <c r="C1984" s="4" t="s">
        <v>134</v>
      </c>
      <c r="D1984" s="4" t="s">
        <v>282</v>
      </c>
      <c r="E1984" s="4" t="s">
        <v>283</v>
      </c>
      <c r="F1984">
        <v>1983</v>
      </c>
      <c r="CK1984">
        <v>1930</v>
      </c>
      <c r="CL1984">
        <v>1860</v>
      </c>
      <c r="CM1984">
        <v>1952.5</v>
      </c>
      <c r="CN1984">
        <v>1980</v>
      </c>
      <c r="CO1984">
        <v>1878.5</v>
      </c>
      <c r="CP1984">
        <v>1945</v>
      </c>
      <c r="CQ1984">
        <v>1949</v>
      </c>
      <c r="CR1984">
        <v>1949</v>
      </c>
      <c r="CS1984">
        <v>1949</v>
      </c>
      <c r="CT1984">
        <v>1897.5</v>
      </c>
      <c r="CU1984">
        <v>1845.5</v>
      </c>
      <c r="CV1984">
        <v>1960</v>
      </c>
    </row>
    <row r="1985" spans="1:100" x14ac:dyDescent="0.25">
      <c r="A1985">
        <v>89109</v>
      </c>
      <c r="B1985" s="4" t="s">
        <v>225</v>
      </c>
      <c r="C1985" s="4" t="s">
        <v>226</v>
      </c>
      <c r="D1985" s="4" t="s">
        <v>225</v>
      </c>
      <c r="E1985" s="4" t="s">
        <v>227</v>
      </c>
      <c r="F1985">
        <v>1984</v>
      </c>
      <c r="BY1985">
        <v>2132.5</v>
      </c>
      <c r="BZ1985">
        <v>2250</v>
      </c>
      <c r="CA1985">
        <v>1975</v>
      </c>
      <c r="CB1985">
        <v>2175</v>
      </c>
      <c r="CC1985">
        <v>2350</v>
      </c>
      <c r="CD1985">
        <v>2250</v>
      </c>
      <c r="CE1985">
        <v>2300</v>
      </c>
      <c r="CF1985">
        <v>2300</v>
      </c>
      <c r="CG1985">
        <v>2250</v>
      </c>
      <c r="CH1985">
        <v>2200</v>
      </c>
      <c r="CI1985">
        <v>2200</v>
      </c>
      <c r="CJ1985">
        <v>2200</v>
      </c>
      <c r="CK1985">
        <v>2200</v>
      </c>
      <c r="CL1985">
        <v>2200</v>
      </c>
      <c r="CM1985">
        <v>2172.5</v>
      </c>
      <c r="CN1985">
        <v>2150</v>
      </c>
      <c r="CO1985">
        <v>2000</v>
      </c>
      <c r="CP1985">
        <v>2195</v>
      </c>
      <c r="CQ1985">
        <v>2200</v>
      </c>
      <c r="CR1985">
        <v>2300</v>
      </c>
      <c r="CS1985">
        <v>2297.5</v>
      </c>
      <c r="CT1985">
        <v>2300</v>
      </c>
      <c r="CU1985">
        <v>2200</v>
      </c>
      <c r="CV1985">
        <v>2200</v>
      </c>
    </row>
    <row r="1986" spans="1:100" x14ac:dyDescent="0.25">
      <c r="A1986">
        <v>64106</v>
      </c>
      <c r="B1986" s="4" t="s">
        <v>651</v>
      </c>
      <c r="C1986" s="4" t="s">
        <v>153</v>
      </c>
      <c r="D1986" s="4" t="s">
        <v>651</v>
      </c>
      <c r="E1986" s="4" t="s">
        <v>858</v>
      </c>
      <c r="F1986">
        <v>1985</v>
      </c>
      <c r="CI1986">
        <v>1700</v>
      </c>
      <c r="CJ1986">
        <v>1700</v>
      </c>
      <c r="CK1986">
        <v>1700</v>
      </c>
      <c r="CL1986">
        <v>1700</v>
      </c>
      <c r="CM1986">
        <v>1700</v>
      </c>
      <c r="CN1986">
        <v>1700</v>
      </c>
      <c r="CO1986">
        <v>1712.5</v>
      </c>
      <c r="CP1986">
        <v>1700</v>
      </c>
      <c r="CQ1986">
        <v>1700</v>
      </c>
      <c r="CR1986">
        <v>1700</v>
      </c>
      <c r="CS1986">
        <v>1500</v>
      </c>
      <c r="CT1986">
        <v>1700</v>
      </c>
      <c r="CU1986">
        <v>1800</v>
      </c>
      <c r="CV1986">
        <v>1900</v>
      </c>
    </row>
    <row r="1987" spans="1:100" x14ac:dyDescent="0.25">
      <c r="A1987">
        <v>94158</v>
      </c>
      <c r="B1987" s="4" t="s">
        <v>116</v>
      </c>
      <c r="C1987" s="4" t="s">
        <v>117</v>
      </c>
      <c r="D1987" s="4" t="s">
        <v>116</v>
      </c>
      <c r="E1987" s="4" t="s">
        <v>116</v>
      </c>
      <c r="F1987">
        <v>1986</v>
      </c>
      <c r="CE1987">
        <v>4814</v>
      </c>
      <c r="CF1987">
        <v>5031</v>
      </c>
      <c r="CG1987">
        <v>4624</v>
      </c>
      <c r="CH1987">
        <v>4822.5</v>
      </c>
      <c r="CI1987">
        <v>4960</v>
      </c>
      <c r="CJ1987">
        <v>5076</v>
      </c>
      <c r="CK1987">
        <v>5090</v>
      </c>
      <c r="CL1987">
        <v>4829</v>
      </c>
      <c r="CM1987">
        <v>4846.5</v>
      </c>
      <c r="CN1987">
        <v>4950</v>
      </c>
      <c r="CO1987">
        <v>4892.5</v>
      </c>
      <c r="CP1987">
        <v>4788</v>
      </c>
      <c r="CQ1987">
        <v>4795</v>
      </c>
      <c r="CR1987">
        <v>4896</v>
      </c>
      <c r="CS1987">
        <v>5030</v>
      </c>
      <c r="CT1987">
        <v>5000</v>
      </c>
      <c r="CU1987">
        <v>5250</v>
      </c>
      <c r="CV1987">
        <v>5231</v>
      </c>
    </row>
    <row r="1988" spans="1:100" x14ac:dyDescent="0.25">
      <c r="A1988">
        <v>2113</v>
      </c>
      <c r="B1988" s="4" t="s">
        <v>200</v>
      </c>
      <c r="C1988" s="4" t="s">
        <v>199</v>
      </c>
      <c r="D1988" s="4" t="s">
        <v>200</v>
      </c>
      <c r="E1988" s="4" t="s">
        <v>465</v>
      </c>
      <c r="F1988">
        <v>1987</v>
      </c>
      <c r="R1988">
        <v>2600</v>
      </c>
      <c r="S1988">
        <v>2500</v>
      </c>
      <c r="T1988">
        <v>2395</v>
      </c>
      <c r="U1988">
        <v>2285</v>
      </c>
      <c r="V1988">
        <v>2400</v>
      </c>
      <c r="W1988">
        <v>2400</v>
      </c>
      <c r="X1988">
        <v>2400</v>
      </c>
      <c r="Y1988">
        <v>2600</v>
      </c>
      <c r="Z1988">
        <v>2600</v>
      </c>
      <c r="AA1988">
        <v>2600</v>
      </c>
      <c r="AB1988">
        <v>2650</v>
      </c>
      <c r="AC1988">
        <v>2600</v>
      </c>
      <c r="AD1988">
        <v>2700</v>
      </c>
      <c r="AE1988">
        <v>2750</v>
      </c>
      <c r="AF1988">
        <v>2825</v>
      </c>
      <c r="AG1988">
        <v>2850</v>
      </c>
      <c r="AH1988">
        <v>2800</v>
      </c>
      <c r="AI1988">
        <v>2700</v>
      </c>
      <c r="AJ1988">
        <v>2600</v>
      </c>
      <c r="AK1988">
        <v>2600</v>
      </c>
      <c r="AL1988">
        <v>2600</v>
      </c>
      <c r="AM1988">
        <v>2700</v>
      </c>
      <c r="AN1988">
        <v>2775</v>
      </c>
      <c r="AO1988">
        <v>2800</v>
      </c>
      <c r="AP1988">
        <v>2750</v>
      </c>
      <c r="AQ1988">
        <v>2750</v>
      </c>
      <c r="AR1988">
        <v>2700</v>
      </c>
      <c r="AS1988">
        <v>2690</v>
      </c>
      <c r="AT1988">
        <v>2700</v>
      </c>
      <c r="AU1988">
        <v>2600</v>
      </c>
      <c r="AV1988">
        <v>2600</v>
      </c>
      <c r="AW1988">
        <v>2700</v>
      </c>
      <c r="AX1988">
        <v>2700</v>
      </c>
      <c r="AY1988">
        <v>2650</v>
      </c>
      <c r="AZ1988">
        <v>2700</v>
      </c>
      <c r="BA1988">
        <v>2700</v>
      </c>
      <c r="BB1988">
        <v>2700</v>
      </c>
      <c r="BC1988">
        <v>2600</v>
      </c>
      <c r="BD1988">
        <v>2600</v>
      </c>
      <c r="BE1988">
        <v>2600</v>
      </c>
      <c r="BF1988">
        <v>2600</v>
      </c>
      <c r="BG1988">
        <v>2600</v>
      </c>
      <c r="BH1988">
        <v>2600</v>
      </c>
      <c r="BI1988">
        <v>2700</v>
      </c>
      <c r="BJ1988">
        <v>2700</v>
      </c>
      <c r="BK1988">
        <v>2795</v>
      </c>
      <c r="BL1988">
        <v>2750</v>
      </c>
      <c r="BM1988">
        <v>2700</v>
      </c>
      <c r="BN1988">
        <v>2650</v>
      </c>
      <c r="BO1988">
        <v>2600</v>
      </c>
      <c r="BP1988">
        <v>2600</v>
      </c>
      <c r="BQ1988">
        <v>2550</v>
      </c>
      <c r="BR1988">
        <v>2600</v>
      </c>
      <c r="BS1988">
        <v>2600</v>
      </c>
      <c r="BT1988">
        <v>2600</v>
      </c>
      <c r="BU1988">
        <v>2695</v>
      </c>
      <c r="BV1988">
        <v>2700</v>
      </c>
      <c r="BW1988">
        <v>2695</v>
      </c>
      <c r="BX1988">
        <v>2700</v>
      </c>
      <c r="BY1988">
        <v>2700</v>
      </c>
      <c r="BZ1988">
        <v>2750</v>
      </c>
      <c r="CA1988">
        <v>2750</v>
      </c>
      <c r="CB1988">
        <v>2750</v>
      </c>
      <c r="CC1988">
        <v>2725</v>
      </c>
      <c r="CD1988">
        <v>2700</v>
      </c>
      <c r="CE1988">
        <v>2750</v>
      </c>
      <c r="CF1988">
        <v>2750</v>
      </c>
      <c r="CG1988">
        <v>2750</v>
      </c>
      <c r="CH1988">
        <v>2800</v>
      </c>
      <c r="CI1988">
        <v>2795</v>
      </c>
      <c r="CJ1988">
        <v>2780</v>
      </c>
      <c r="CK1988">
        <v>2800</v>
      </c>
      <c r="CL1988">
        <v>2795</v>
      </c>
      <c r="CM1988">
        <v>2750</v>
      </c>
      <c r="CN1988">
        <v>2700</v>
      </c>
      <c r="CO1988">
        <v>2700</v>
      </c>
      <c r="CP1988">
        <v>2700</v>
      </c>
      <c r="CQ1988">
        <v>2700</v>
      </c>
      <c r="CR1988">
        <v>2700</v>
      </c>
      <c r="CS1988">
        <v>2721</v>
      </c>
      <c r="CT1988">
        <v>2795</v>
      </c>
      <c r="CU1988">
        <v>2800</v>
      </c>
      <c r="CV1988">
        <v>2800</v>
      </c>
    </row>
    <row r="1989" spans="1:100" x14ac:dyDescent="0.25">
      <c r="A1989">
        <v>78756</v>
      </c>
      <c r="B1989" s="4" t="s">
        <v>127</v>
      </c>
      <c r="C1989" s="4" t="s">
        <v>108</v>
      </c>
      <c r="D1989" s="4" t="s">
        <v>127</v>
      </c>
      <c r="E1989" s="4" t="s">
        <v>128</v>
      </c>
      <c r="F1989">
        <v>1988</v>
      </c>
      <c r="CE1989">
        <v>1262.5</v>
      </c>
      <c r="CF1989">
        <v>1339</v>
      </c>
      <c r="CG1989">
        <v>1274</v>
      </c>
      <c r="CH1989">
        <v>1274.5</v>
      </c>
      <c r="CI1989">
        <v>1362</v>
      </c>
      <c r="CJ1989">
        <v>1512</v>
      </c>
      <c r="CK1989">
        <v>1450</v>
      </c>
      <c r="CL1989">
        <v>1499</v>
      </c>
      <c r="CM1989">
        <v>1436.5</v>
      </c>
      <c r="CN1989">
        <v>1425</v>
      </c>
      <c r="CO1989">
        <v>1350</v>
      </c>
      <c r="CP1989">
        <v>1325</v>
      </c>
      <c r="CQ1989">
        <v>1300</v>
      </c>
      <c r="CR1989">
        <v>1350</v>
      </c>
      <c r="CS1989">
        <v>1549.5</v>
      </c>
      <c r="CT1989">
        <v>1475</v>
      </c>
      <c r="CU1989">
        <v>1450</v>
      </c>
      <c r="CV1989">
        <v>1562.5</v>
      </c>
    </row>
    <row r="1990" spans="1:100" x14ac:dyDescent="0.25">
      <c r="A1990">
        <v>2465</v>
      </c>
      <c r="B1990" s="4" t="s">
        <v>1262</v>
      </c>
      <c r="C1990" s="4" t="s">
        <v>199</v>
      </c>
      <c r="D1990" s="4" t="s">
        <v>200</v>
      </c>
      <c r="E1990" s="4" t="s">
        <v>259</v>
      </c>
      <c r="F1990">
        <v>1989</v>
      </c>
      <c r="CF1990">
        <v>1900</v>
      </c>
      <c r="CG1990">
        <v>2000</v>
      </c>
      <c r="CH1990">
        <v>2000</v>
      </c>
      <c r="CI1990">
        <v>1987.5</v>
      </c>
      <c r="CJ1990">
        <v>2200</v>
      </c>
      <c r="CK1990">
        <v>2195</v>
      </c>
      <c r="CL1990">
        <v>2200</v>
      </c>
      <c r="CM1990">
        <v>2300</v>
      </c>
      <c r="CN1990">
        <v>2300</v>
      </c>
      <c r="CO1990">
        <v>2495</v>
      </c>
      <c r="CP1990">
        <v>2400</v>
      </c>
      <c r="CQ1990">
        <v>2400</v>
      </c>
      <c r="CR1990">
        <v>2325</v>
      </c>
      <c r="CS1990">
        <v>2495</v>
      </c>
      <c r="CT1990">
        <v>2450</v>
      </c>
      <c r="CU1990">
        <v>2600</v>
      </c>
      <c r="CV1990">
        <v>2700</v>
      </c>
    </row>
    <row r="1991" spans="1:100" x14ac:dyDescent="0.25">
      <c r="A1991">
        <v>92657</v>
      </c>
      <c r="B1991" s="4" t="s">
        <v>1282</v>
      </c>
      <c r="C1991" s="4" t="s">
        <v>117</v>
      </c>
      <c r="D1991" s="4" t="s">
        <v>124</v>
      </c>
      <c r="E1991" s="4" t="s">
        <v>257</v>
      </c>
      <c r="F1991">
        <v>1990</v>
      </c>
      <c r="CE1991">
        <v>2662.5</v>
      </c>
      <c r="CF1991">
        <v>2660</v>
      </c>
      <c r="CG1991">
        <v>2667.5</v>
      </c>
      <c r="CH1991">
        <v>2705</v>
      </c>
      <c r="CI1991">
        <v>2820</v>
      </c>
      <c r="CJ1991">
        <v>2825</v>
      </c>
      <c r="CK1991">
        <v>2710</v>
      </c>
      <c r="CL1991">
        <v>2665</v>
      </c>
      <c r="CM1991">
        <v>2840</v>
      </c>
      <c r="CN1991">
        <v>2992.5</v>
      </c>
      <c r="CO1991">
        <v>2890</v>
      </c>
      <c r="CP1991">
        <v>2855</v>
      </c>
      <c r="CQ1991">
        <v>2817.5</v>
      </c>
      <c r="CR1991">
        <v>2782.5</v>
      </c>
      <c r="CS1991">
        <v>2715</v>
      </c>
      <c r="CT1991">
        <v>2745</v>
      </c>
      <c r="CU1991">
        <v>2745</v>
      </c>
      <c r="CV1991">
        <v>2750</v>
      </c>
    </row>
    <row r="1992" spans="1:100" x14ac:dyDescent="0.25">
      <c r="A1992">
        <v>2111</v>
      </c>
      <c r="B1992" s="4" t="s">
        <v>200</v>
      </c>
      <c r="C1992" s="4" t="s">
        <v>199</v>
      </c>
      <c r="D1992" s="4" t="s">
        <v>200</v>
      </c>
      <c r="E1992" s="4" t="s">
        <v>465</v>
      </c>
      <c r="F1992">
        <v>1991</v>
      </c>
      <c r="CC1992">
        <v>3816.5</v>
      </c>
      <c r="CD1992">
        <v>3831</v>
      </c>
      <c r="CE1992">
        <v>4007.5</v>
      </c>
      <c r="CF1992">
        <v>4150</v>
      </c>
      <c r="CG1992">
        <v>4000</v>
      </c>
      <c r="CH1992">
        <v>3735</v>
      </c>
      <c r="CI1992">
        <v>4025</v>
      </c>
      <c r="CJ1992">
        <v>3850</v>
      </c>
      <c r="CK1992">
        <v>3797.5</v>
      </c>
      <c r="CL1992">
        <v>3950</v>
      </c>
      <c r="CM1992">
        <v>3750</v>
      </c>
      <c r="CN1992">
        <v>3700</v>
      </c>
      <c r="CO1992">
        <v>3695.5</v>
      </c>
      <c r="CP1992">
        <v>3700</v>
      </c>
      <c r="CQ1992">
        <v>3789</v>
      </c>
      <c r="CR1992">
        <v>3700</v>
      </c>
      <c r="CS1992">
        <v>3645.5</v>
      </c>
      <c r="CT1992">
        <v>3700</v>
      </c>
      <c r="CU1992">
        <v>4000</v>
      </c>
      <c r="CV1992">
        <v>4130.5</v>
      </c>
    </row>
    <row r="1993" spans="1:100" x14ac:dyDescent="0.25">
      <c r="A1993">
        <v>85054</v>
      </c>
      <c r="B1993" s="4" t="s">
        <v>161</v>
      </c>
      <c r="C1993" s="4" t="s">
        <v>162</v>
      </c>
      <c r="D1993" s="4" t="s">
        <v>161</v>
      </c>
      <c r="E1993" s="4" t="s">
        <v>163</v>
      </c>
      <c r="F1993">
        <v>1992</v>
      </c>
      <c r="CF1993">
        <v>1532</v>
      </c>
      <c r="CG1993">
        <v>1512</v>
      </c>
      <c r="CH1993">
        <v>1525</v>
      </c>
      <c r="CI1993">
        <v>1505</v>
      </c>
      <c r="CJ1993">
        <v>1552.5</v>
      </c>
      <c r="CK1993">
        <v>1510</v>
      </c>
      <c r="CL1993">
        <v>1412.5</v>
      </c>
      <c r="CM1993">
        <v>1370</v>
      </c>
      <c r="CN1993">
        <v>1438.5</v>
      </c>
      <c r="CO1993">
        <v>1373</v>
      </c>
      <c r="CP1993">
        <v>1498</v>
      </c>
      <c r="CQ1993">
        <v>1380</v>
      </c>
      <c r="CR1993">
        <v>1430</v>
      </c>
      <c r="CS1993">
        <v>1437.5</v>
      </c>
      <c r="CT1993">
        <v>1515</v>
      </c>
      <c r="CU1993">
        <v>1550</v>
      </c>
      <c r="CV1993">
        <v>1614</v>
      </c>
    </row>
    <row r="1994" spans="1:100" x14ac:dyDescent="0.25">
      <c r="A1994">
        <v>76102</v>
      </c>
      <c r="B1994" s="4" t="s">
        <v>270</v>
      </c>
      <c r="C1994" s="4" t="s">
        <v>108</v>
      </c>
      <c r="D1994" s="4" t="s">
        <v>109</v>
      </c>
      <c r="E1994" s="4" t="s">
        <v>271</v>
      </c>
      <c r="F1994">
        <v>1993</v>
      </c>
      <c r="CH1994">
        <v>1702.5</v>
      </c>
      <c r="CI1994">
        <v>1717</v>
      </c>
      <c r="CJ1994">
        <v>1792</v>
      </c>
      <c r="CK1994">
        <v>1758.5</v>
      </c>
      <c r="CL1994">
        <v>1765</v>
      </c>
      <c r="CM1994">
        <v>1800</v>
      </c>
      <c r="CN1994">
        <v>1756</v>
      </c>
      <c r="CO1994">
        <v>1627</v>
      </c>
      <c r="CP1994">
        <v>1627</v>
      </c>
      <c r="CQ1994">
        <v>1572.5</v>
      </c>
      <c r="CR1994">
        <v>1580</v>
      </c>
      <c r="CS1994">
        <v>1604.5</v>
      </c>
      <c r="CT1994">
        <v>1630</v>
      </c>
      <c r="CU1994">
        <v>1790</v>
      </c>
      <c r="CV1994">
        <v>1823.5</v>
      </c>
    </row>
    <row r="1995" spans="1:100" x14ac:dyDescent="0.25">
      <c r="A1995">
        <v>32204</v>
      </c>
      <c r="B1995" s="4" t="s">
        <v>212</v>
      </c>
      <c r="C1995" s="4" t="s">
        <v>171</v>
      </c>
      <c r="D1995" s="4" t="s">
        <v>212</v>
      </c>
      <c r="E1995" s="4" t="s">
        <v>213</v>
      </c>
      <c r="F1995">
        <v>1994</v>
      </c>
      <c r="CK1995">
        <v>1395</v>
      </c>
      <c r="CL1995">
        <v>1262.5</v>
      </c>
      <c r="CM1995">
        <v>1285</v>
      </c>
      <c r="CN1995">
        <v>1200</v>
      </c>
      <c r="CO1995">
        <v>1405</v>
      </c>
      <c r="CP1995">
        <v>1495</v>
      </c>
      <c r="CQ1995">
        <v>1492.5</v>
      </c>
      <c r="CR1995">
        <v>1450</v>
      </c>
      <c r="CS1995">
        <v>1400</v>
      </c>
      <c r="CT1995">
        <v>1400</v>
      </c>
      <c r="CU1995">
        <v>1360</v>
      </c>
      <c r="CV1995">
        <v>1545</v>
      </c>
    </row>
    <row r="1996" spans="1:100" x14ac:dyDescent="0.25">
      <c r="A1996">
        <v>23510</v>
      </c>
      <c r="B1996" s="4" t="s">
        <v>201</v>
      </c>
      <c r="C1996" s="4" t="s">
        <v>175</v>
      </c>
      <c r="D1996" s="4" t="s">
        <v>174</v>
      </c>
      <c r="E1996" s="4" t="s">
        <v>971</v>
      </c>
      <c r="F1996">
        <v>1995</v>
      </c>
      <c r="BC1996">
        <v>1512.5</v>
      </c>
      <c r="BD1996">
        <v>1512.5</v>
      </c>
      <c r="BE1996">
        <v>1570</v>
      </c>
      <c r="BF1996">
        <v>1650</v>
      </c>
      <c r="BG1996">
        <v>1597</v>
      </c>
      <c r="BH1996">
        <v>1610</v>
      </c>
      <c r="BI1996">
        <v>1600</v>
      </c>
      <c r="BJ1996">
        <v>1675</v>
      </c>
      <c r="BK1996">
        <v>1685</v>
      </c>
      <c r="BL1996">
        <v>1695</v>
      </c>
      <c r="BM1996">
        <v>1699</v>
      </c>
      <c r="BN1996">
        <v>1665</v>
      </c>
      <c r="BO1996">
        <v>1650</v>
      </c>
      <c r="BP1996">
        <v>1599</v>
      </c>
      <c r="BQ1996">
        <v>1600</v>
      </c>
      <c r="BR1996">
        <v>1600</v>
      </c>
      <c r="BS1996">
        <v>1600</v>
      </c>
      <c r="BT1996">
        <v>1600</v>
      </c>
      <c r="BU1996">
        <v>1600</v>
      </c>
      <c r="BV1996">
        <v>1600</v>
      </c>
      <c r="BW1996">
        <v>1700</v>
      </c>
      <c r="BX1996">
        <v>1700</v>
      </c>
      <c r="BY1996">
        <v>1700</v>
      </c>
      <c r="BZ1996">
        <v>1700</v>
      </c>
      <c r="CA1996">
        <v>1735</v>
      </c>
      <c r="CB1996">
        <v>1600</v>
      </c>
      <c r="CC1996">
        <v>1595</v>
      </c>
      <c r="CD1996">
        <v>1584</v>
      </c>
      <c r="CE1996">
        <v>1605</v>
      </c>
      <c r="CF1996">
        <v>1700</v>
      </c>
      <c r="CG1996">
        <v>1725</v>
      </c>
      <c r="CH1996">
        <v>1650</v>
      </c>
      <c r="CI1996">
        <v>1758</v>
      </c>
      <c r="CJ1996">
        <v>1700</v>
      </c>
      <c r="CK1996">
        <v>1646</v>
      </c>
      <c r="CL1996">
        <v>1610</v>
      </c>
      <c r="CM1996">
        <v>1605</v>
      </c>
      <c r="CN1996">
        <v>1654</v>
      </c>
      <c r="CO1996">
        <v>1650</v>
      </c>
      <c r="CP1996">
        <v>1665</v>
      </c>
      <c r="CQ1996">
        <v>1700</v>
      </c>
      <c r="CR1996">
        <v>1706</v>
      </c>
      <c r="CS1996">
        <v>1670</v>
      </c>
      <c r="CT1996">
        <v>1670</v>
      </c>
      <c r="CU1996">
        <v>1700</v>
      </c>
      <c r="CV1996">
        <v>1725</v>
      </c>
    </row>
    <row r="1997" spans="1:100" x14ac:dyDescent="0.25">
      <c r="A1997">
        <v>11109</v>
      </c>
      <c r="B1997" s="4" t="s">
        <v>101</v>
      </c>
      <c r="C1997" s="4" t="s">
        <v>102</v>
      </c>
      <c r="D1997" s="4" t="s">
        <v>101</v>
      </c>
      <c r="E1997" s="4" t="s">
        <v>101</v>
      </c>
      <c r="F1997">
        <v>1996</v>
      </c>
      <c r="Y1997">
        <v>3485</v>
      </c>
      <c r="Z1997">
        <v>3500</v>
      </c>
      <c r="AA1997">
        <v>3535</v>
      </c>
      <c r="AB1997">
        <v>3360</v>
      </c>
      <c r="AC1997">
        <v>3425</v>
      </c>
      <c r="AD1997">
        <v>3500</v>
      </c>
      <c r="AE1997">
        <v>3675</v>
      </c>
      <c r="AF1997">
        <v>3750</v>
      </c>
      <c r="AG1997">
        <v>3780</v>
      </c>
      <c r="AH1997">
        <v>3811</v>
      </c>
      <c r="AI1997">
        <v>3846</v>
      </c>
      <c r="AJ1997">
        <v>3897.5</v>
      </c>
      <c r="AK1997">
        <v>3900</v>
      </c>
      <c r="AL1997">
        <v>3995</v>
      </c>
      <c r="AM1997">
        <v>3968</v>
      </c>
      <c r="AN1997">
        <v>3840.5</v>
      </c>
      <c r="AO1997">
        <v>3848</v>
      </c>
      <c r="AP1997">
        <v>3830.5</v>
      </c>
      <c r="AQ1997">
        <v>3785</v>
      </c>
      <c r="AR1997">
        <v>3650</v>
      </c>
      <c r="AS1997">
        <v>3700</v>
      </c>
      <c r="AT1997">
        <v>3767.5</v>
      </c>
      <c r="AU1997">
        <v>3760</v>
      </c>
      <c r="AV1997">
        <v>3795</v>
      </c>
      <c r="AW1997">
        <v>3780</v>
      </c>
      <c r="AX1997">
        <v>3797.5</v>
      </c>
      <c r="AY1997">
        <v>3940</v>
      </c>
      <c r="AZ1997">
        <v>3970</v>
      </c>
      <c r="BA1997">
        <v>3957.5</v>
      </c>
      <c r="BB1997">
        <v>4036</v>
      </c>
      <c r="BC1997">
        <v>4087.5</v>
      </c>
      <c r="BD1997">
        <v>4108</v>
      </c>
      <c r="BE1997">
        <v>4090</v>
      </c>
      <c r="BF1997">
        <v>4090</v>
      </c>
      <c r="BG1997">
        <v>4090</v>
      </c>
      <c r="BH1997">
        <v>4108</v>
      </c>
      <c r="BI1997">
        <v>4090</v>
      </c>
      <c r="BJ1997">
        <v>4000</v>
      </c>
      <c r="BK1997">
        <v>4100</v>
      </c>
      <c r="BL1997">
        <v>4097.5</v>
      </c>
      <c r="BM1997">
        <v>4100</v>
      </c>
      <c r="BN1997">
        <v>4006</v>
      </c>
      <c r="BO1997">
        <v>4021</v>
      </c>
      <c r="BP1997">
        <v>4021</v>
      </c>
      <c r="BQ1997">
        <v>3995</v>
      </c>
      <c r="BR1997">
        <v>3970</v>
      </c>
      <c r="BS1997">
        <v>3995</v>
      </c>
      <c r="BT1997">
        <v>4006</v>
      </c>
      <c r="BU1997">
        <v>4000</v>
      </c>
      <c r="BV1997">
        <v>4000</v>
      </c>
      <c r="BW1997">
        <v>3950</v>
      </c>
      <c r="BX1997">
        <v>4000</v>
      </c>
      <c r="BY1997">
        <v>3995</v>
      </c>
      <c r="BZ1997">
        <v>3990</v>
      </c>
      <c r="CA1997">
        <v>4000</v>
      </c>
      <c r="CB1997">
        <v>3963.5</v>
      </c>
      <c r="CC1997">
        <v>3921.5</v>
      </c>
      <c r="CD1997">
        <v>4071</v>
      </c>
      <c r="CE1997">
        <v>4038.5</v>
      </c>
      <c r="CF1997">
        <v>4123</v>
      </c>
      <c r="CG1997">
        <v>4115.5</v>
      </c>
      <c r="CH1997">
        <v>4108</v>
      </c>
      <c r="CI1997">
        <v>4123</v>
      </c>
      <c r="CJ1997">
        <v>4159</v>
      </c>
      <c r="CK1997">
        <v>4166</v>
      </c>
      <c r="CL1997">
        <v>4281</v>
      </c>
      <c r="CM1997">
        <v>4162</v>
      </c>
      <c r="CN1997">
        <v>4041</v>
      </c>
      <c r="CO1997">
        <v>4063</v>
      </c>
      <c r="CP1997">
        <v>4036</v>
      </c>
      <c r="CQ1997">
        <v>4078</v>
      </c>
      <c r="CR1997">
        <v>4092.5</v>
      </c>
      <c r="CS1997">
        <v>4108</v>
      </c>
      <c r="CT1997">
        <v>4108</v>
      </c>
      <c r="CU1997">
        <v>4100</v>
      </c>
      <c r="CV1997">
        <v>4100</v>
      </c>
    </row>
    <row r="1998" spans="1:100" x14ac:dyDescent="0.25">
      <c r="A1998">
        <v>19102</v>
      </c>
      <c r="B1998" s="4" t="s">
        <v>207</v>
      </c>
      <c r="C1998" s="4" t="s">
        <v>208</v>
      </c>
      <c r="D1998" s="4" t="s">
        <v>207</v>
      </c>
      <c r="E1998" s="4" t="s">
        <v>207</v>
      </c>
      <c r="F1998">
        <v>1997</v>
      </c>
      <c r="CG1998">
        <v>2750</v>
      </c>
      <c r="CH1998">
        <v>2771</v>
      </c>
      <c r="CI1998">
        <v>2888</v>
      </c>
      <c r="CJ1998">
        <v>2895</v>
      </c>
      <c r="CK1998">
        <v>3047.5</v>
      </c>
      <c r="CL1998">
        <v>2945</v>
      </c>
      <c r="CM1998">
        <v>2930</v>
      </c>
      <c r="CN1998">
        <v>2881</v>
      </c>
      <c r="CO1998">
        <v>2893.5</v>
      </c>
      <c r="CP1998">
        <v>2803</v>
      </c>
      <c r="CQ1998">
        <v>3050</v>
      </c>
      <c r="CR1998">
        <v>3020.5</v>
      </c>
      <c r="CS1998">
        <v>3123</v>
      </c>
      <c r="CT1998">
        <v>3125</v>
      </c>
      <c r="CU1998">
        <v>2634</v>
      </c>
      <c r="CV1998">
        <v>2895</v>
      </c>
    </row>
    <row r="1999" spans="1:100" x14ac:dyDescent="0.25">
      <c r="A1999">
        <v>10522</v>
      </c>
      <c r="B1999" s="4" t="s">
        <v>1283</v>
      </c>
      <c r="C1999" s="4" t="s">
        <v>102</v>
      </c>
      <c r="D1999" s="4" t="s">
        <v>101</v>
      </c>
      <c r="E1999" s="4" t="s">
        <v>340</v>
      </c>
      <c r="F1999">
        <v>1998</v>
      </c>
      <c r="CG1999">
        <v>2397.5</v>
      </c>
      <c r="CH1999">
        <v>2500</v>
      </c>
      <c r="CI1999">
        <v>2725</v>
      </c>
      <c r="CJ1999">
        <v>2700</v>
      </c>
      <c r="CK1999">
        <v>2450</v>
      </c>
      <c r="CL1999">
        <v>2647.5</v>
      </c>
      <c r="CM1999">
        <v>2700</v>
      </c>
      <c r="CN1999">
        <v>2600</v>
      </c>
      <c r="CO1999">
        <v>2700</v>
      </c>
      <c r="CP1999">
        <v>2500</v>
      </c>
      <c r="CQ1999">
        <v>2500</v>
      </c>
      <c r="CR1999">
        <v>2500</v>
      </c>
      <c r="CS1999">
        <v>2700</v>
      </c>
      <c r="CT1999">
        <v>2547.5</v>
      </c>
      <c r="CU1999">
        <v>2550</v>
      </c>
      <c r="CV1999">
        <v>2550</v>
      </c>
    </row>
    <row r="2000" spans="1:100" x14ac:dyDescent="0.25">
      <c r="A2000">
        <v>90211</v>
      </c>
      <c r="B2000" s="4" t="s">
        <v>1267</v>
      </c>
      <c r="C2000" s="4" t="s">
        <v>117</v>
      </c>
      <c r="D2000" s="4" t="s">
        <v>124</v>
      </c>
      <c r="E2000" s="4" t="s">
        <v>125</v>
      </c>
      <c r="F2000">
        <v>1999</v>
      </c>
      <c r="CG2000">
        <v>3875</v>
      </c>
      <c r="CH2000">
        <v>3647.5</v>
      </c>
      <c r="CI2000">
        <v>3595</v>
      </c>
      <c r="CJ2000">
        <v>3795</v>
      </c>
      <c r="CK2000">
        <v>3872.5</v>
      </c>
      <c r="CL2000">
        <v>3600</v>
      </c>
      <c r="CM2000">
        <v>3895</v>
      </c>
      <c r="CN2000">
        <v>3922.5</v>
      </c>
      <c r="CO2000">
        <v>3750</v>
      </c>
      <c r="CP2000">
        <v>3750</v>
      </c>
      <c r="CQ2000">
        <v>3700</v>
      </c>
      <c r="CR2000">
        <v>3395</v>
      </c>
      <c r="CS2000">
        <v>3472.5</v>
      </c>
      <c r="CT2000">
        <v>3400</v>
      </c>
      <c r="CU2000">
        <v>3495</v>
      </c>
      <c r="CV2000">
        <v>3450</v>
      </c>
    </row>
    <row r="2001" spans="1:100" x14ac:dyDescent="0.25">
      <c r="A2001">
        <v>30346</v>
      </c>
      <c r="B2001" s="4" t="s">
        <v>898</v>
      </c>
      <c r="C2001" s="4" t="s">
        <v>139</v>
      </c>
      <c r="D2001" s="4" t="s">
        <v>140</v>
      </c>
      <c r="E2001" s="4" t="s">
        <v>507</v>
      </c>
      <c r="F2001">
        <v>2000</v>
      </c>
      <c r="CE2001">
        <v>1674</v>
      </c>
      <c r="CF2001">
        <v>1762.5</v>
      </c>
      <c r="CG2001">
        <v>1737.5</v>
      </c>
      <c r="CH2001">
        <v>1755</v>
      </c>
      <c r="CI2001">
        <v>1880</v>
      </c>
      <c r="CJ2001">
        <v>1855</v>
      </c>
      <c r="CK2001">
        <v>1790</v>
      </c>
      <c r="CL2001">
        <v>1868</v>
      </c>
      <c r="CM2001">
        <v>1734</v>
      </c>
      <c r="CN2001">
        <v>1732.5</v>
      </c>
      <c r="CO2001">
        <v>1767.5</v>
      </c>
      <c r="CP2001">
        <v>1730</v>
      </c>
      <c r="CQ2001">
        <v>1730</v>
      </c>
      <c r="CR2001">
        <v>1748</v>
      </c>
      <c r="CS2001">
        <v>1780</v>
      </c>
      <c r="CT2001">
        <v>1719</v>
      </c>
      <c r="CU2001">
        <v>1729.5</v>
      </c>
      <c r="CV2001">
        <v>1884.5</v>
      </c>
    </row>
    <row r="2002" spans="1:100" x14ac:dyDescent="0.25">
      <c r="A2002">
        <v>2460</v>
      </c>
      <c r="B2002" s="4" t="s">
        <v>1262</v>
      </c>
      <c r="C2002" s="4" t="s">
        <v>199</v>
      </c>
      <c r="D2002" s="4" t="s">
        <v>200</v>
      </c>
      <c r="E2002" s="4" t="s">
        <v>259</v>
      </c>
      <c r="F2002">
        <v>2001</v>
      </c>
      <c r="CE2002">
        <v>2000</v>
      </c>
      <c r="CF2002">
        <v>2000</v>
      </c>
      <c r="CG2002">
        <v>2100</v>
      </c>
      <c r="CH2002">
        <v>2100</v>
      </c>
      <c r="CI2002">
        <v>2050</v>
      </c>
      <c r="CJ2002">
        <v>2200</v>
      </c>
      <c r="CK2002">
        <v>2200</v>
      </c>
      <c r="CL2002">
        <v>2200</v>
      </c>
      <c r="CM2002">
        <v>2100</v>
      </c>
      <c r="CN2002">
        <v>2300</v>
      </c>
      <c r="CO2002">
        <v>2400</v>
      </c>
      <c r="CP2002">
        <v>2300</v>
      </c>
      <c r="CQ2002">
        <v>2100</v>
      </c>
      <c r="CR2002">
        <v>2175</v>
      </c>
      <c r="CS2002">
        <v>2200</v>
      </c>
      <c r="CT2002">
        <v>2300</v>
      </c>
      <c r="CU2002">
        <v>2300</v>
      </c>
      <c r="CV2002">
        <v>2300</v>
      </c>
    </row>
    <row r="2003" spans="1:100" x14ac:dyDescent="0.25">
      <c r="A2003">
        <v>46280</v>
      </c>
      <c r="B2003" s="4" t="s">
        <v>289</v>
      </c>
      <c r="C2003" s="4" t="s">
        <v>290</v>
      </c>
      <c r="D2003" s="4" t="s">
        <v>289</v>
      </c>
      <c r="E2003" s="4" t="s">
        <v>291</v>
      </c>
      <c r="F2003">
        <v>2002</v>
      </c>
      <c r="CG2003">
        <v>1449.5</v>
      </c>
      <c r="CH2003">
        <v>1429</v>
      </c>
      <c r="CI2003">
        <v>1434</v>
      </c>
      <c r="CJ2003">
        <v>1434</v>
      </c>
      <c r="CK2003">
        <v>1470</v>
      </c>
      <c r="CL2003">
        <v>1400</v>
      </c>
      <c r="CM2003">
        <v>1434</v>
      </c>
      <c r="CN2003">
        <v>1506.5</v>
      </c>
      <c r="CO2003">
        <v>1535</v>
      </c>
      <c r="CP2003">
        <v>1579</v>
      </c>
      <c r="CQ2003">
        <v>1534</v>
      </c>
      <c r="CR2003">
        <v>1526.5</v>
      </c>
      <c r="CS2003">
        <v>1519</v>
      </c>
      <c r="CT2003">
        <v>1507</v>
      </c>
      <c r="CU2003">
        <v>1497</v>
      </c>
      <c r="CV2003">
        <v>1459</v>
      </c>
    </row>
    <row r="2004" spans="1:100" x14ac:dyDescent="0.25">
      <c r="A2004">
        <v>85004</v>
      </c>
      <c r="B2004" s="4" t="s">
        <v>161</v>
      </c>
      <c r="C2004" s="4" t="s">
        <v>162</v>
      </c>
      <c r="D2004" s="4" t="s">
        <v>161</v>
      </c>
      <c r="E2004" s="4" t="s">
        <v>163</v>
      </c>
      <c r="F2004">
        <v>2003</v>
      </c>
      <c r="CG2004">
        <v>1940</v>
      </c>
      <c r="CH2004">
        <v>1955</v>
      </c>
      <c r="CI2004">
        <v>1840.5</v>
      </c>
      <c r="CJ2004">
        <v>1801.5</v>
      </c>
      <c r="CK2004">
        <v>1785</v>
      </c>
      <c r="CL2004">
        <v>1785</v>
      </c>
      <c r="CM2004">
        <v>1770</v>
      </c>
      <c r="CN2004">
        <v>1755</v>
      </c>
      <c r="CO2004">
        <v>1755</v>
      </c>
      <c r="CP2004">
        <v>1740</v>
      </c>
      <c r="CQ2004">
        <v>1756</v>
      </c>
      <c r="CR2004">
        <v>1681.5</v>
      </c>
      <c r="CS2004">
        <v>1713</v>
      </c>
      <c r="CT2004">
        <v>1714</v>
      </c>
      <c r="CU2004">
        <v>1801</v>
      </c>
      <c r="CV2004">
        <v>1726</v>
      </c>
    </row>
    <row r="2005" spans="1:100" x14ac:dyDescent="0.25">
      <c r="A2005">
        <v>23219</v>
      </c>
      <c r="B2005" s="4" t="s">
        <v>209</v>
      </c>
      <c r="C2005" s="4" t="s">
        <v>175</v>
      </c>
      <c r="D2005" s="4" t="s">
        <v>209</v>
      </c>
      <c r="E2005" s="4" t="s">
        <v>373</v>
      </c>
      <c r="F2005">
        <v>2004</v>
      </c>
      <c r="CG2005">
        <v>1733</v>
      </c>
      <c r="CH2005">
        <v>1619</v>
      </c>
      <c r="CI2005">
        <v>1469</v>
      </c>
      <c r="CJ2005">
        <v>1397.5</v>
      </c>
      <c r="CK2005">
        <v>1597</v>
      </c>
      <c r="CL2005">
        <v>1600</v>
      </c>
      <c r="CM2005">
        <v>1619</v>
      </c>
      <c r="CN2005">
        <v>1695</v>
      </c>
      <c r="CO2005">
        <v>1680</v>
      </c>
      <c r="CP2005">
        <v>1680</v>
      </c>
      <c r="CQ2005">
        <v>1585</v>
      </c>
      <c r="CR2005">
        <v>1690</v>
      </c>
      <c r="CS2005">
        <v>1665</v>
      </c>
      <c r="CT2005">
        <v>1657</v>
      </c>
      <c r="CU2005">
        <v>1598</v>
      </c>
      <c r="CV2005">
        <v>1599</v>
      </c>
    </row>
    <row r="2006" spans="1:100" x14ac:dyDescent="0.25">
      <c r="A2006">
        <v>10007</v>
      </c>
      <c r="B2006" s="4" t="s">
        <v>101</v>
      </c>
      <c r="C2006" s="4" t="s">
        <v>102</v>
      </c>
      <c r="D2006" s="4" t="s">
        <v>101</v>
      </c>
      <c r="E2006" s="4" t="s">
        <v>101</v>
      </c>
      <c r="F2006">
        <v>2005</v>
      </c>
      <c r="N2006">
        <v>5497.5</v>
      </c>
      <c r="O2006">
        <v>5495</v>
      </c>
      <c r="P2006">
        <v>5495</v>
      </c>
      <c r="Q2006">
        <v>5500</v>
      </c>
      <c r="R2006">
        <v>5595</v>
      </c>
      <c r="S2006">
        <v>5550</v>
      </c>
      <c r="T2006">
        <v>5500</v>
      </c>
      <c r="U2006">
        <v>5850</v>
      </c>
      <c r="V2006">
        <v>5500</v>
      </c>
      <c r="W2006">
        <v>5720</v>
      </c>
      <c r="X2006">
        <v>5795</v>
      </c>
      <c r="Y2006">
        <v>5500</v>
      </c>
      <c r="Z2006">
        <v>5495</v>
      </c>
      <c r="AA2006">
        <v>5695</v>
      </c>
      <c r="AB2006">
        <v>5795</v>
      </c>
      <c r="AC2006">
        <v>5850</v>
      </c>
      <c r="AD2006">
        <v>5872.5</v>
      </c>
      <c r="AE2006">
        <v>5795</v>
      </c>
      <c r="AF2006">
        <v>5795</v>
      </c>
      <c r="AG2006">
        <v>5595</v>
      </c>
      <c r="AH2006">
        <v>5995</v>
      </c>
      <c r="AI2006">
        <v>5850</v>
      </c>
      <c r="AJ2006">
        <v>5797.5</v>
      </c>
      <c r="AK2006">
        <v>5897.5</v>
      </c>
      <c r="AL2006">
        <v>6000</v>
      </c>
      <c r="AM2006">
        <v>5995</v>
      </c>
      <c r="AN2006">
        <v>6100</v>
      </c>
      <c r="AO2006">
        <v>6000</v>
      </c>
      <c r="AP2006">
        <v>6000</v>
      </c>
      <c r="AQ2006">
        <v>6000</v>
      </c>
      <c r="AR2006">
        <v>5995</v>
      </c>
      <c r="AS2006">
        <v>6000</v>
      </c>
      <c r="AT2006">
        <v>6295</v>
      </c>
      <c r="AU2006">
        <v>6000</v>
      </c>
      <c r="AV2006">
        <v>5995</v>
      </c>
      <c r="AW2006">
        <v>5995</v>
      </c>
      <c r="AX2006">
        <v>6495</v>
      </c>
      <c r="AY2006">
        <v>6200</v>
      </c>
      <c r="AZ2006">
        <v>6000</v>
      </c>
      <c r="BA2006">
        <v>6722.5</v>
      </c>
      <c r="BB2006">
        <v>6995</v>
      </c>
      <c r="BC2006">
        <v>6345</v>
      </c>
      <c r="BD2006">
        <v>6495</v>
      </c>
      <c r="BE2006">
        <v>6935</v>
      </c>
      <c r="BF2006">
        <v>6147.5</v>
      </c>
      <c r="BG2006">
        <v>6595</v>
      </c>
      <c r="BH2006">
        <v>6297.5</v>
      </c>
      <c r="BI2006">
        <v>6250</v>
      </c>
      <c r="BJ2006">
        <v>6145</v>
      </c>
      <c r="BK2006">
        <v>6595</v>
      </c>
      <c r="BL2006">
        <v>6595</v>
      </c>
      <c r="BM2006">
        <v>6795</v>
      </c>
      <c r="BN2006">
        <v>7165</v>
      </c>
      <c r="BO2006">
        <v>7100</v>
      </c>
      <c r="BP2006">
        <v>6995</v>
      </c>
      <c r="BQ2006">
        <v>6795</v>
      </c>
      <c r="BR2006">
        <v>6300</v>
      </c>
      <c r="BS2006">
        <v>6402</v>
      </c>
      <c r="BT2006">
        <v>6500</v>
      </c>
      <c r="BU2006">
        <v>6647.5</v>
      </c>
      <c r="BV2006">
        <v>6595</v>
      </c>
      <c r="BW2006">
        <v>6527.5</v>
      </c>
      <c r="BX2006">
        <v>6242.5</v>
      </c>
      <c r="BY2006">
        <v>6585</v>
      </c>
      <c r="BZ2006">
        <v>6216</v>
      </c>
      <c r="CA2006">
        <v>6280</v>
      </c>
      <c r="CB2006">
        <v>6687</v>
      </c>
      <c r="CC2006">
        <v>6800</v>
      </c>
      <c r="CD2006">
        <v>6297.5</v>
      </c>
      <c r="CE2006">
        <v>6995</v>
      </c>
      <c r="CF2006">
        <v>7375</v>
      </c>
      <c r="CG2006">
        <v>7495</v>
      </c>
      <c r="CH2006">
        <v>7247.5</v>
      </c>
      <c r="CI2006">
        <v>7350</v>
      </c>
      <c r="CJ2006">
        <v>7245</v>
      </c>
      <c r="CK2006">
        <v>6595</v>
      </c>
      <c r="CL2006">
        <v>6595</v>
      </c>
      <c r="CM2006">
        <v>6445</v>
      </c>
      <c r="CN2006">
        <v>6247.5</v>
      </c>
      <c r="CO2006">
        <v>6030</v>
      </c>
      <c r="CP2006">
        <v>6445</v>
      </c>
      <c r="CQ2006">
        <v>6595</v>
      </c>
      <c r="CR2006">
        <v>6595</v>
      </c>
      <c r="CS2006">
        <v>6595</v>
      </c>
      <c r="CT2006">
        <v>6872.5</v>
      </c>
      <c r="CU2006">
        <v>6772.5</v>
      </c>
      <c r="CV2006">
        <v>6895</v>
      </c>
    </row>
    <row r="2007" spans="1:100" x14ac:dyDescent="0.25">
      <c r="A2007">
        <v>2466</v>
      </c>
      <c r="B2007" s="4" t="s">
        <v>1262</v>
      </c>
      <c r="C2007" s="4" t="s">
        <v>199</v>
      </c>
      <c r="D2007" s="4" t="s">
        <v>200</v>
      </c>
      <c r="E2007" s="4" t="s">
        <v>259</v>
      </c>
      <c r="F2007">
        <v>2006</v>
      </c>
      <c r="BT2007">
        <v>2025</v>
      </c>
      <c r="BU2007">
        <v>2062.5</v>
      </c>
      <c r="BV2007">
        <v>2000</v>
      </c>
      <c r="BW2007">
        <v>2225</v>
      </c>
      <c r="BX2007">
        <v>2250</v>
      </c>
      <c r="BY2007">
        <v>2225</v>
      </c>
      <c r="BZ2007">
        <v>1975</v>
      </c>
      <c r="CA2007">
        <v>2100</v>
      </c>
      <c r="CB2007">
        <v>2012.5</v>
      </c>
      <c r="CC2007">
        <v>2100</v>
      </c>
      <c r="CD2007">
        <v>2000</v>
      </c>
      <c r="CE2007">
        <v>1895</v>
      </c>
      <c r="CF2007">
        <v>1975</v>
      </c>
      <c r="CG2007">
        <v>2200</v>
      </c>
      <c r="CH2007">
        <v>2200</v>
      </c>
      <c r="CI2007">
        <v>2100</v>
      </c>
      <c r="CJ2007">
        <v>1975</v>
      </c>
      <c r="CK2007">
        <v>2000</v>
      </c>
      <c r="CL2007">
        <v>2100</v>
      </c>
      <c r="CM2007">
        <v>2100</v>
      </c>
      <c r="CN2007">
        <v>2100</v>
      </c>
      <c r="CO2007">
        <v>2100</v>
      </c>
      <c r="CP2007">
        <v>2100</v>
      </c>
      <c r="CQ2007">
        <v>2030</v>
      </c>
      <c r="CR2007">
        <v>2050</v>
      </c>
      <c r="CS2007">
        <v>2050</v>
      </c>
      <c r="CT2007">
        <v>2050</v>
      </c>
      <c r="CU2007">
        <v>2050</v>
      </c>
      <c r="CV2007">
        <v>2100</v>
      </c>
    </row>
    <row r="2008" spans="1:100" x14ac:dyDescent="0.25">
      <c r="A2008">
        <v>23517</v>
      </c>
      <c r="B2008" s="4" t="s">
        <v>201</v>
      </c>
      <c r="C2008" s="4" t="s">
        <v>175</v>
      </c>
      <c r="D2008" s="4" t="s">
        <v>174</v>
      </c>
      <c r="E2008" s="4" t="s">
        <v>971</v>
      </c>
      <c r="F2008">
        <v>2007</v>
      </c>
      <c r="CK2008">
        <v>1225</v>
      </c>
      <c r="CL2008">
        <v>1225</v>
      </c>
      <c r="CM2008">
        <v>1200</v>
      </c>
      <c r="CN2008">
        <v>1350</v>
      </c>
      <c r="CO2008">
        <v>1200</v>
      </c>
      <c r="CP2008">
        <v>1350</v>
      </c>
      <c r="CQ2008">
        <v>1350</v>
      </c>
      <c r="CR2008">
        <v>1400</v>
      </c>
      <c r="CS2008">
        <v>1400</v>
      </c>
      <c r="CT2008">
        <v>1500</v>
      </c>
      <c r="CU2008">
        <v>1500</v>
      </c>
      <c r="CV2008">
        <v>1545</v>
      </c>
    </row>
    <row r="2009" spans="1:100" x14ac:dyDescent="0.25">
      <c r="A2009">
        <v>10282</v>
      </c>
      <c r="B2009" s="4" t="s">
        <v>101</v>
      </c>
      <c r="C2009" s="4" t="s">
        <v>102</v>
      </c>
      <c r="D2009" s="4" t="s">
        <v>101</v>
      </c>
      <c r="E2009" s="4" t="s">
        <v>101</v>
      </c>
      <c r="F2009">
        <v>2008</v>
      </c>
      <c r="M2009">
        <v>5200</v>
      </c>
      <c r="N2009">
        <v>5037</v>
      </c>
      <c r="O2009">
        <v>5065</v>
      </c>
      <c r="P2009">
        <v>5100</v>
      </c>
      <c r="Q2009">
        <v>5472.5</v>
      </c>
      <c r="R2009">
        <v>5325</v>
      </c>
      <c r="S2009">
        <v>5200</v>
      </c>
      <c r="T2009">
        <v>5195</v>
      </c>
      <c r="U2009">
        <v>5100</v>
      </c>
      <c r="V2009">
        <v>5100</v>
      </c>
      <c r="W2009">
        <v>5395</v>
      </c>
      <c r="X2009">
        <v>5500</v>
      </c>
      <c r="Y2009">
        <v>5600</v>
      </c>
      <c r="Z2009">
        <v>5695</v>
      </c>
      <c r="AA2009">
        <v>5850</v>
      </c>
      <c r="AB2009">
        <v>5995</v>
      </c>
      <c r="AC2009">
        <v>6000</v>
      </c>
      <c r="AD2009">
        <v>6000</v>
      </c>
      <c r="AE2009">
        <v>6000</v>
      </c>
      <c r="AF2009">
        <v>6025</v>
      </c>
      <c r="AG2009">
        <v>6000</v>
      </c>
      <c r="AH2009">
        <v>6000</v>
      </c>
      <c r="AI2009">
        <v>6000</v>
      </c>
      <c r="AJ2009">
        <v>6175</v>
      </c>
      <c r="AK2009">
        <v>6150</v>
      </c>
      <c r="AL2009">
        <v>6195</v>
      </c>
      <c r="AM2009">
        <v>6295</v>
      </c>
      <c r="AN2009">
        <v>6295</v>
      </c>
      <c r="AO2009">
        <v>6330</v>
      </c>
      <c r="AP2009">
        <v>6250</v>
      </c>
      <c r="AQ2009">
        <v>6195</v>
      </c>
      <c r="AR2009">
        <v>6250</v>
      </c>
      <c r="AS2009">
        <v>6310</v>
      </c>
      <c r="AT2009">
        <v>6395</v>
      </c>
      <c r="AU2009">
        <v>6397.5</v>
      </c>
      <c r="AV2009">
        <v>6400</v>
      </c>
      <c r="AW2009">
        <v>6500</v>
      </c>
      <c r="AX2009">
        <v>6500</v>
      </c>
      <c r="AY2009">
        <v>6500</v>
      </c>
      <c r="AZ2009">
        <v>6550</v>
      </c>
      <c r="BA2009">
        <v>6600</v>
      </c>
      <c r="BB2009">
        <v>6679</v>
      </c>
      <c r="BC2009">
        <v>6595</v>
      </c>
      <c r="BD2009">
        <v>6495</v>
      </c>
      <c r="BE2009">
        <v>6340</v>
      </c>
      <c r="BF2009">
        <v>6350</v>
      </c>
      <c r="BG2009">
        <v>6495</v>
      </c>
      <c r="BH2009">
        <v>6500</v>
      </c>
      <c r="BI2009">
        <v>6500</v>
      </c>
      <c r="BJ2009">
        <v>6495</v>
      </c>
      <c r="BK2009">
        <v>6500</v>
      </c>
      <c r="BL2009">
        <v>6595</v>
      </c>
      <c r="BM2009">
        <v>6772.5</v>
      </c>
      <c r="BN2009">
        <v>6600</v>
      </c>
      <c r="BO2009">
        <v>6597.5</v>
      </c>
      <c r="BP2009">
        <v>6595</v>
      </c>
      <c r="BQ2009">
        <v>6495</v>
      </c>
      <c r="BR2009">
        <v>6500</v>
      </c>
      <c r="BS2009">
        <v>6495</v>
      </c>
      <c r="BT2009">
        <v>6400</v>
      </c>
      <c r="BU2009">
        <v>6340</v>
      </c>
      <c r="BV2009">
        <v>6372.5</v>
      </c>
      <c r="BW2009">
        <v>6372.5</v>
      </c>
      <c r="BX2009">
        <v>6372.5</v>
      </c>
      <c r="BY2009">
        <v>6390</v>
      </c>
      <c r="BZ2009">
        <v>6395</v>
      </c>
      <c r="CA2009">
        <v>6300</v>
      </c>
      <c r="CB2009">
        <v>6300</v>
      </c>
      <c r="CC2009">
        <v>6395</v>
      </c>
      <c r="CD2009">
        <v>6275</v>
      </c>
      <c r="CE2009">
        <v>6500</v>
      </c>
      <c r="CF2009">
        <v>6500</v>
      </c>
      <c r="CG2009">
        <v>6500</v>
      </c>
      <c r="CH2009">
        <v>6597.5</v>
      </c>
      <c r="CI2009">
        <v>6555</v>
      </c>
      <c r="CJ2009">
        <v>6600</v>
      </c>
      <c r="CK2009">
        <v>6700</v>
      </c>
      <c r="CL2009">
        <v>6597.5</v>
      </c>
      <c r="CM2009">
        <v>6595</v>
      </c>
      <c r="CN2009">
        <v>6495</v>
      </c>
      <c r="CO2009">
        <v>6395</v>
      </c>
      <c r="CP2009">
        <v>6495</v>
      </c>
      <c r="CQ2009">
        <v>6320</v>
      </c>
      <c r="CR2009">
        <v>6395</v>
      </c>
      <c r="CS2009">
        <v>6372.5</v>
      </c>
      <c r="CT2009">
        <v>6495</v>
      </c>
      <c r="CU2009">
        <v>6591.5</v>
      </c>
      <c r="CV2009">
        <v>6547.5</v>
      </c>
    </row>
    <row r="2010" spans="1:100" x14ac:dyDescent="0.25">
      <c r="A2010">
        <v>60606</v>
      </c>
      <c r="B2010" s="4" t="s">
        <v>104</v>
      </c>
      <c r="C2010" s="4" t="s">
        <v>105</v>
      </c>
      <c r="D2010" s="4" t="s">
        <v>104</v>
      </c>
      <c r="E2010" s="4" t="s">
        <v>106</v>
      </c>
      <c r="F2010">
        <v>2009</v>
      </c>
      <c r="CI2010">
        <v>3192.5</v>
      </c>
      <c r="CJ2010">
        <v>3255</v>
      </c>
      <c r="CK2010">
        <v>3140</v>
      </c>
      <c r="CL2010">
        <v>2938.5</v>
      </c>
      <c r="CM2010">
        <v>3042</v>
      </c>
      <c r="CN2010">
        <v>2761</v>
      </c>
      <c r="CO2010">
        <v>2585</v>
      </c>
      <c r="CP2010">
        <v>2588.5</v>
      </c>
      <c r="CQ2010">
        <v>2587</v>
      </c>
      <c r="CR2010">
        <v>2590</v>
      </c>
      <c r="CS2010">
        <v>2800</v>
      </c>
      <c r="CT2010">
        <v>2937.5</v>
      </c>
      <c r="CU2010">
        <v>2890</v>
      </c>
      <c r="CV2010">
        <v>2859</v>
      </c>
    </row>
    <row r="2011" spans="1:100" x14ac:dyDescent="0.25">
      <c r="A2011">
        <v>2210</v>
      </c>
      <c r="B2011" s="4" t="s">
        <v>200</v>
      </c>
      <c r="C2011" s="4" t="s">
        <v>199</v>
      </c>
      <c r="D2011" s="4" t="s">
        <v>200</v>
      </c>
      <c r="E2011" s="4" t="s">
        <v>465</v>
      </c>
      <c r="F2011">
        <v>2010</v>
      </c>
      <c r="CI2011">
        <v>5120</v>
      </c>
      <c r="CJ2011">
        <v>5037</v>
      </c>
      <c r="CK2011">
        <v>5018.5</v>
      </c>
      <c r="CL2011">
        <v>5018.5</v>
      </c>
      <c r="CM2011">
        <v>4979</v>
      </c>
      <c r="CN2011">
        <v>4983</v>
      </c>
      <c r="CO2011">
        <v>4992</v>
      </c>
      <c r="CP2011">
        <v>4849</v>
      </c>
      <c r="CQ2011">
        <v>4523</v>
      </c>
      <c r="CR2011">
        <v>4815</v>
      </c>
      <c r="CS2011">
        <v>4590</v>
      </c>
      <c r="CT2011">
        <v>4608</v>
      </c>
      <c r="CU2011">
        <v>4686</v>
      </c>
      <c r="CV2011">
        <v>5050</v>
      </c>
    </row>
    <row r="2012" spans="1:100" x14ac:dyDescent="0.25">
      <c r="A2012">
        <v>30363</v>
      </c>
      <c r="B2012" s="4" t="s">
        <v>140</v>
      </c>
      <c r="C2012" s="4" t="s">
        <v>139</v>
      </c>
      <c r="D2012" s="4" t="s">
        <v>140</v>
      </c>
      <c r="E2012" s="4" t="s">
        <v>300</v>
      </c>
      <c r="F2012">
        <v>2011</v>
      </c>
      <c r="CH2012">
        <v>1952.5</v>
      </c>
      <c r="CI2012">
        <v>2062</v>
      </c>
      <c r="CJ2012">
        <v>2147.5</v>
      </c>
      <c r="CK2012">
        <v>2095</v>
      </c>
      <c r="CL2012">
        <v>2100</v>
      </c>
      <c r="CM2012">
        <v>2045.5</v>
      </c>
      <c r="CN2012">
        <v>2024</v>
      </c>
      <c r="CO2012">
        <v>2024</v>
      </c>
      <c r="CP2012">
        <v>2057</v>
      </c>
      <c r="CQ2012">
        <v>1991</v>
      </c>
      <c r="CR2012">
        <v>1900</v>
      </c>
      <c r="CS2012">
        <v>1921</v>
      </c>
      <c r="CT2012">
        <v>1972.5</v>
      </c>
      <c r="CU2012">
        <v>1997.5</v>
      </c>
      <c r="CV2012">
        <v>1960</v>
      </c>
    </row>
    <row r="2013" spans="1:100" x14ac:dyDescent="0.25">
      <c r="A2013">
        <v>2142</v>
      </c>
      <c r="B2013" s="4" t="s">
        <v>866</v>
      </c>
      <c r="C2013" s="4" t="s">
        <v>199</v>
      </c>
      <c r="D2013" s="4" t="s">
        <v>200</v>
      </c>
      <c r="E2013" s="4" t="s">
        <v>259</v>
      </c>
      <c r="F2013">
        <v>2012</v>
      </c>
      <c r="W2013">
        <v>3369</v>
      </c>
      <c r="X2013">
        <v>3240</v>
      </c>
      <c r="Y2013">
        <v>3525</v>
      </c>
      <c r="Z2013">
        <v>3601</v>
      </c>
      <c r="AA2013">
        <v>3555.5</v>
      </c>
      <c r="AB2013">
        <v>3435</v>
      </c>
      <c r="AC2013">
        <v>3567</v>
      </c>
      <c r="AD2013">
        <v>3265</v>
      </c>
      <c r="AE2013">
        <v>3265</v>
      </c>
      <c r="AF2013">
        <v>3500</v>
      </c>
      <c r="AG2013">
        <v>3532.5</v>
      </c>
      <c r="AH2013">
        <v>3509</v>
      </c>
      <c r="AI2013">
        <v>3558</v>
      </c>
      <c r="AJ2013">
        <v>3450</v>
      </c>
      <c r="AK2013">
        <v>3428.5</v>
      </c>
      <c r="AL2013">
        <v>3397</v>
      </c>
      <c r="AM2013">
        <v>3572.5</v>
      </c>
      <c r="AN2013">
        <v>3350</v>
      </c>
      <c r="AO2013">
        <v>3262</v>
      </c>
      <c r="AP2013">
        <v>3487.5</v>
      </c>
      <c r="AQ2013">
        <v>3436</v>
      </c>
      <c r="AR2013">
        <v>3368.5</v>
      </c>
      <c r="AS2013">
        <v>3345.5</v>
      </c>
      <c r="AT2013">
        <v>3277.5</v>
      </c>
      <c r="AU2013">
        <v>3311</v>
      </c>
      <c r="AV2013">
        <v>3331</v>
      </c>
      <c r="AW2013">
        <v>3290</v>
      </c>
      <c r="AX2013">
        <v>3329</v>
      </c>
      <c r="AY2013">
        <v>3483.5</v>
      </c>
      <c r="AZ2013">
        <v>3431</v>
      </c>
      <c r="BA2013">
        <v>3575.5</v>
      </c>
      <c r="BB2013">
        <v>3442</v>
      </c>
      <c r="BC2013">
        <v>3408</v>
      </c>
      <c r="BD2013">
        <v>3431</v>
      </c>
      <c r="BE2013">
        <v>3538</v>
      </c>
      <c r="BF2013">
        <v>3367</v>
      </c>
      <c r="BG2013">
        <v>3384</v>
      </c>
      <c r="BH2013">
        <v>3397</v>
      </c>
      <c r="BI2013">
        <v>3398.5</v>
      </c>
      <c r="BJ2013">
        <v>3433</v>
      </c>
      <c r="BK2013">
        <v>3519.5</v>
      </c>
      <c r="BL2013">
        <v>3492.5</v>
      </c>
      <c r="BM2013">
        <v>3546</v>
      </c>
      <c r="BN2013">
        <v>3546</v>
      </c>
      <c r="BO2013">
        <v>3558</v>
      </c>
      <c r="BP2013">
        <v>3617.5</v>
      </c>
      <c r="BQ2013">
        <v>3640</v>
      </c>
      <c r="BR2013">
        <v>3641</v>
      </c>
      <c r="BS2013">
        <v>3600</v>
      </c>
      <c r="BT2013">
        <v>3539</v>
      </c>
      <c r="BU2013">
        <v>3591</v>
      </c>
      <c r="BV2013">
        <v>3539</v>
      </c>
      <c r="BW2013">
        <v>3641.5</v>
      </c>
      <c r="BX2013">
        <v>3539</v>
      </c>
      <c r="BY2013">
        <v>3142</v>
      </c>
      <c r="BZ2013">
        <v>3483.5</v>
      </c>
      <c r="CA2013">
        <v>3367</v>
      </c>
      <c r="CB2013">
        <v>3491</v>
      </c>
      <c r="CC2013">
        <v>3332.5</v>
      </c>
      <c r="CD2013">
        <v>3500</v>
      </c>
      <c r="CE2013">
        <v>3539</v>
      </c>
      <c r="CF2013">
        <v>3490.5</v>
      </c>
      <c r="CG2013">
        <v>3600</v>
      </c>
      <c r="CH2013">
        <v>3653.5</v>
      </c>
      <c r="CI2013">
        <v>3651</v>
      </c>
      <c r="CJ2013">
        <v>3675</v>
      </c>
      <c r="CK2013">
        <v>3696</v>
      </c>
      <c r="CL2013">
        <v>3660</v>
      </c>
      <c r="CM2013">
        <v>3655</v>
      </c>
      <c r="CN2013">
        <v>3650</v>
      </c>
      <c r="CO2013">
        <v>3590</v>
      </c>
      <c r="CP2013">
        <v>3580</v>
      </c>
      <c r="CQ2013">
        <v>3501</v>
      </c>
      <c r="CR2013">
        <v>3570</v>
      </c>
      <c r="CS2013">
        <v>3657.5</v>
      </c>
      <c r="CT2013">
        <v>3657.5</v>
      </c>
      <c r="CU2013">
        <v>3799</v>
      </c>
      <c r="CV2013">
        <v>3841</v>
      </c>
    </row>
    <row r="2014" spans="1:100" x14ac:dyDescent="0.25">
      <c r="A2014">
        <v>2109</v>
      </c>
      <c r="B2014" s="4" t="s">
        <v>200</v>
      </c>
      <c r="C2014" s="4" t="s">
        <v>199</v>
      </c>
      <c r="D2014" s="4" t="s">
        <v>200</v>
      </c>
      <c r="E2014" s="4" t="s">
        <v>465</v>
      </c>
      <c r="F2014">
        <v>2013</v>
      </c>
      <c r="CC2014">
        <v>2900</v>
      </c>
      <c r="CD2014">
        <v>3300</v>
      </c>
      <c r="CE2014">
        <v>3400</v>
      </c>
      <c r="CF2014">
        <v>3400</v>
      </c>
      <c r="CG2014">
        <v>3200</v>
      </c>
      <c r="CH2014">
        <v>2975</v>
      </c>
      <c r="CI2014">
        <v>3025</v>
      </c>
      <c r="CJ2014">
        <v>2850</v>
      </c>
      <c r="CK2014">
        <v>2950</v>
      </c>
      <c r="CL2014">
        <v>3200</v>
      </c>
      <c r="CM2014">
        <v>3200</v>
      </c>
      <c r="CN2014">
        <v>3200</v>
      </c>
      <c r="CO2014">
        <v>3200</v>
      </c>
      <c r="CP2014">
        <v>3300</v>
      </c>
      <c r="CQ2014">
        <v>3400</v>
      </c>
      <c r="CR2014">
        <v>3497.5</v>
      </c>
      <c r="CS2014">
        <v>3487.5</v>
      </c>
      <c r="CT2014">
        <v>3200</v>
      </c>
      <c r="CU2014">
        <v>3200</v>
      </c>
      <c r="CV2014">
        <v>3100</v>
      </c>
    </row>
    <row r="2015" spans="1:100" x14ac:dyDescent="0.25">
      <c r="A2015">
        <v>10004</v>
      </c>
      <c r="B2015" s="4" t="s">
        <v>101</v>
      </c>
      <c r="C2015" s="4" t="s">
        <v>102</v>
      </c>
      <c r="D2015" s="4" t="s">
        <v>101</v>
      </c>
      <c r="E2015" s="4" t="s">
        <v>101</v>
      </c>
      <c r="F2015">
        <v>2014</v>
      </c>
      <c r="U2015">
        <v>4500</v>
      </c>
      <c r="V2015">
        <v>4400</v>
      </c>
      <c r="W2015">
        <v>4585</v>
      </c>
      <c r="X2015">
        <v>4428</v>
      </c>
      <c r="Y2015">
        <v>4541</v>
      </c>
      <c r="Z2015">
        <v>4548.5</v>
      </c>
      <c r="AA2015">
        <v>4552.5</v>
      </c>
      <c r="AB2015">
        <v>4800</v>
      </c>
      <c r="AC2015">
        <v>4990</v>
      </c>
      <c r="AD2015">
        <v>5100</v>
      </c>
      <c r="AE2015">
        <v>5099</v>
      </c>
      <c r="AF2015">
        <v>4995</v>
      </c>
      <c r="AG2015">
        <v>5095</v>
      </c>
      <c r="AH2015">
        <v>5137.5</v>
      </c>
      <c r="AI2015">
        <v>5095</v>
      </c>
      <c r="AJ2015">
        <v>5100</v>
      </c>
      <c r="AK2015">
        <v>5350</v>
      </c>
      <c r="AL2015">
        <v>5200</v>
      </c>
      <c r="AM2015">
        <v>5190</v>
      </c>
      <c r="AN2015">
        <v>5099</v>
      </c>
      <c r="AO2015">
        <v>5047.5</v>
      </c>
      <c r="AP2015">
        <v>5105</v>
      </c>
      <c r="AQ2015">
        <v>5350</v>
      </c>
      <c r="AR2015">
        <v>5395</v>
      </c>
      <c r="AS2015">
        <v>5344.5</v>
      </c>
      <c r="AT2015">
        <v>5253</v>
      </c>
      <c r="AU2015">
        <v>5095</v>
      </c>
      <c r="AV2015">
        <v>5000</v>
      </c>
      <c r="AW2015">
        <v>5000</v>
      </c>
      <c r="AX2015">
        <v>5000</v>
      </c>
      <c r="AY2015">
        <v>5195</v>
      </c>
      <c r="AZ2015">
        <v>5310</v>
      </c>
      <c r="BA2015">
        <v>5595</v>
      </c>
      <c r="BB2015">
        <v>5450</v>
      </c>
      <c r="BC2015">
        <v>5500</v>
      </c>
      <c r="BD2015">
        <v>5500</v>
      </c>
      <c r="BE2015">
        <v>5550</v>
      </c>
      <c r="BF2015">
        <v>5550</v>
      </c>
      <c r="BG2015">
        <v>5597.5</v>
      </c>
      <c r="BH2015">
        <v>5582.5</v>
      </c>
      <c r="BI2015">
        <v>5777.5</v>
      </c>
      <c r="BJ2015">
        <v>5819</v>
      </c>
      <c r="BK2015">
        <v>5582.5</v>
      </c>
      <c r="BL2015">
        <v>5570</v>
      </c>
      <c r="BM2015">
        <v>5520</v>
      </c>
      <c r="BN2015">
        <v>5560</v>
      </c>
      <c r="BO2015">
        <v>5600</v>
      </c>
      <c r="BP2015">
        <v>5582.5</v>
      </c>
      <c r="BQ2015">
        <v>5560</v>
      </c>
      <c r="BR2015">
        <v>5510</v>
      </c>
      <c r="BS2015">
        <v>5497.5</v>
      </c>
      <c r="BT2015">
        <v>5492.5</v>
      </c>
      <c r="BU2015">
        <v>5495</v>
      </c>
      <c r="BV2015">
        <v>5550</v>
      </c>
      <c r="BW2015">
        <v>5570</v>
      </c>
      <c r="BX2015">
        <v>5495</v>
      </c>
      <c r="BY2015">
        <v>5550</v>
      </c>
      <c r="BZ2015">
        <v>5350</v>
      </c>
      <c r="CA2015">
        <v>5550</v>
      </c>
      <c r="CB2015">
        <v>5522.5</v>
      </c>
      <c r="CC2015">
        <v>5422.5</v>
      </c>
      <c r="CD2015">
        <v>5350</v>
      </c>
      <c r="CE2015">
        <v>5522.5</v>
      </c>
      <c r="CF2015">
        <v>5430</v>
      </c>
      <c r="CG2015">
        <v>5382</v>
      </c>
      <c r="CH2015">
        <v>5350</v>
      </c>
      <c r="CI2015">
        <v>5455</v>
      </c>
      <c r="CJ2015">
        <v>5372.5</v>
      </c>
      <c r="CK2015">
        <v>5350</v>
      </c>
      <c r="CL2015">
        <v>5495</v>
      </c>
      <c r="CM2015">
        <v>5550</v>
      </c>
      <c r="CN2015">
        <v>5571</v>
      </c>
      <c r="CO2015">
        <v>5447.5</v>
      </c>
      <c r="CP2015">
        <v>5350</v>
      </c>
      <c r="CQ2015">
        <v>5350</v>
      </c>
      <c r="CR2015">
        <v>5550</v>
      </c>
      <c r="CS2015">
        <v>5572.5</v>
      </c>
      <c r="CT2015">
        <v>5550</v>
      </c>
      <c r="CU2015">
        <v>5595</v>
      </c>
      <c r="CV2015">
        <v>5456</v>
      </c>
    </row>
    <row r="2016" spans="1:100" x14ac:dyDescent="0.25">
      <c r="A2016">
        <v>78215</v>
      </c>
      <c r="B2016" s="4" t="s">
        <v>146</v>
      </c>
      <c r="C2016" s="4" t="s">
        <v>108</v>
      </c>
      <c r="D2016" s="4" t="s">
        <v>146</v>
      </c>
      <c r="E2016" s="4" t="s">
        <v>224</v>
      </c>
      <c r="F2016">
        <v>2015</v>
      </c>
      <c r="CE2016">
        <v>2350</v>
      </c>
      <c r="CF2016">
        <v>2208.5</v>
      </c>
      <c r="CG2016">
        <v>2208.5</v>
      </c>
      <c r="CH2016">
        <v>2150</v>
      </c>
      <c r="CI2016">
        <v>2180</v>
      </c>
      <c r="CJ2016">
        <v>2180</v>
      </c>
      <c r="CK2016">
        <v>2197.5</v>
      </c>
      <c r="CL2016">
        <v>2267.5</v>
      </c>
      <c r="CM2016">
        <v>2270</v>
      </c>
      <c r="CN2016">
        <v>2217</v>
      </c>
      <c r="CO2016">
        <v>2217</v>
      </c>
      <c r="CP2016">
        <v>2280</v>
      </c>
      <c r="CQ2016">
        <v>2207.5</v>
      </c>
      <c r="CR2016">
        <v>2217</v>
      </c>
      <c r="CS2016">
        <v>2180</v>
      </c>
      <c r="CT2016">
        <v>2330</v>
      </c>
      <c r="CU2016">
        <v>2330</v>
      </c>
      <c r="CV2016">
        <v>2600</v>
      </c>
    </row>
    <row r="2017" spans="1:100" x14ac:dyDescent="0.25">
      <c r="A2017">
        <v>2108</v>
      </c>
      <c r="B2017" s="4" t="s">
        <v>200</v>
      </c>
      <c r="C2017" s="4" t="s">
        <v>199</v>
      </c>
      <c r="D2017" s="4" t="s">
        <v>200</v>
      </c>
      <c r="E2017" s="4" t="s">
        <v>465</v>
      </c>
      <c r="F2017">
        <v>2016</v>
      </c>
      <c r="BQ2017">
        <v>2900</v>
      </c>
      <c r="BR2017">
        <v>2900</v>
      </c>
      <c r="BS2017">
        <v>2900</v>
      </c>
      <c r="BT2017">
        <v>2900</v>
      </c>
      <c r="BU2017">
        <v>2950</v>
      </c>
      <c r="BV2017">
        <v>3250</v>
      </c>
      <c r="BW2017">
        <v>3375</v>
      </c>
      <c r="BX2017">
        <v>3400</v>
      </c>
      <c r="BY2017">
        <v>3300</v>
      </c>
      <c r="BZ2017">
        <v>3400</v>
      </c>
      <c r="CA2017">
        <v>3650</v>
      </c>
      <c r="CB2017">
        <v>3200</v>
      </c>
      <c r="CC2017">
        <v>3200</v>
      </c>
      <c r="CD2017">
        <v>3600</v>
      </c>
      <c r="CE2017">
        <v>3100</v>
      </c>
      <c r="CF2017">
        <v>3300</v>
      </c>
      <c r="CG2017">
        <v>3400</v>
      </c>
      <c r="CH2017">
        <v>3450</v>
      </c>
      <c r="CI2017">
        <v>3500</v>
      </c>
      <c r="CJ2017">
        <v>3500</v>
      </c>
      <c r="CK2017">
        <v>3475</v>
      </c>
      <c r="CL2017">
        <v>3400</v>
      </c>
      <c r="CM2017">
        <v>3400</v>
      </c>
      <c r="CN2017">
        <v>3500</v>
      </c>
      <c r="CO2017">
        <v>3400</v>
      </c>
      <c r="CP2017">
        <v>3200</v>
      </c>
      <c r="CQ2017">
        <v>3200</v>
      </c>
      <c r="CR2017">
        <v>3200</v>
      </c>
      <c r="CS2017">
        <v>3300</v>
      </c>
      <c r="CT2017">
        <v>3200</v>
      </c>
      <c r="CU2017">
        <v>3200</v>
      </c>
      <c r="CV2017">
        <v>3400</v>
      </c>
    </row>
    <row r="2018" spans="1:100" x14ac:dyDescent="0.25">
      <c r="A2018">
        <v>75202</v>
      </c>
      <c r="B2018" s="4" t="s">
        <v>160</v>
      </c>
      <c r="C2018" s="4" t="s">
        <v>108</v>
      </c>
      <c r="D2018" s="4" t="s">
        <v>109</v>
      </c>
      <c r="E2018" s="4" t="s">
        <v>160</v>
      </c>
      <c r="F2018">
        <v>2017</v>
      </c>
      <c r="CG2018">
        <v>1898.5</v>
      </c>
      <c r="CH2018">
        <v>1950</v>
      </c>
      <c r="CI2018">
        <v>1897</v>
      </c>
      <c r="CJ2018">
        <v>1950</v>
      </c>
      <c r="CK2018">
        <v>2060</v>
      </c>
      <c r="CL2018">
        <v>2070</v>
      </c>
      <c r="CM2018">
        <v>1960</v>
      </c>
      <c r="CN2018">
        <v>1880</v>
      </c>
      <c r="CO2018">
        <v>1955</v>
      </c>
      <c r="CP2018">
        <v>1995</v>
      </c>
      <c r="CQ2018">
        <v>2045</v>
      </c>
      <c r="CR2018">
        <v>2100</v>
      </c>
      <c r="CS2018">
        <v>1997</v>
      </c>
      <c r="CT2018">
        <v>2030</v>
      </c>
      <c r="CU2018">
        <v>2117.5</v>
      </c>
      <c r="CV2018">
        <v>2390</v>
      </c>
    </row>
    <row r="2019" spans="1:100" x14ac:dyDescent="0.25">
      <c r="A2019">
        <v>75207</v>
      </c>
      <c r="B2019" s="4" t="s">
        <v>160</v>
      </c>
      <c r="C2019" s="4" t="s">
        <v>108</v>
      </c>
      <c r="D2019" s="4" t="s">
        <v>109</v>
      </c>
      <c r="E2019" s="4" t="s">
        <v>160</v>
      </c>
      <c r="F2019">
        <v>2018</v>
      </c>
      <c r="CG2019">
        <v>1869</v>
      </c>
      <c r="CH2019">
        <v>1977</v>
      </c>
      <c r="CI2019">
        <v>1871.5</v>
      </c>
      <c r="CJ2019">
        <v>1869</v>
      </c>
      <c r="CK2019">
        <v>1884</v>
      </c>
      <c r="CL2019">
        <v>1880</v>
      </c>
      <c r="CM2019">
        <v>1809</v>
      </c>
      <c r="CN2019">
        <v>1820</v>
      </c>
      <c r="CO2019">
        <v>1807.5</v>
      </c>
      <c r="CP2019">
        <v>1779</v>
      </c>
      <c r="CQ2019">
        <v>1779</v>
      </c>
      <c r="CR2019">
        <v>1872.5</v>
      </c>
      <c r="CS2019">
        <v>1850</v>
      </c>
      <c r="CT2019">
        <v>1960</v>
      </c>
      <c r="CU2019">
        <v>1860</v>
      </c>
      <c r="CV2019">
        <v>1865</v>
      </c>
    </row>
    <row r="2020" spans="1:100" x14ac:dyDescent="0.25">
      <c r="A2020">
        <v>60301</v>
      </c>
      <c r="B2020" s="4" t="s">
        <v>885</v>
      </c>
      <c r="C2020" s="4" t="s">
        <v>105</v>
      </c>
      <c r="D2020" s="4" t="s">
        <v>104</v>
      </c>
      <c r="E2020" s="4" t="s">
        <v>106</v>
      </c>
      <c r="F2020">
        <v>2019</v>
      </c>
      <c r="CJ2020">
        <v>2787</v>
      </c>
      <c r="CK2020">
        <v>2698</v>
      </c>
      <c r="CL2020">
        <v>2735</v>
      </c>
      <c r="CM2020">
        <v>2766.5</v>
      </c>
      <c r="CN2020">
        <v>2716</v>
      </c>
      <c r="CO2020">
        <v>2717</v>
      </c>
      <c r="CP2020">
        <v>2691</v>
      </c>
      <c r="CQ2020">
        <v>2595</v>
      </c>
      <c r="CR2020">
        <v>2680</v>
      </c>
      <c r="CS2020">
        <v>2500</v>
      </c>
      <c r="CT2020">
        <v>2417</v>
      </c>
      <c r="CU2020">
        <v>2386</v>
      </c>
      <c r="CV2020">
        <v>2512.5</v>
      </c>
    </row>
    <row r="2021" spans="1:100" x14ac:dyDescent="0.25">
      <c r="A2021">
        <v>2110</v>
      </c>
      <c r="B2021" s="4" t="s">
        <v>200</v>
      </c>
      <c r="C2021" s="4" t="s">
        <v>199</v>
      </c>
      <c r="D2021" s="4" t="s">
        <v>200</v>
      </c>
      <c r="E2021" s="4" t="s">
        <v>465</v>
      </c>
      <c r="F2021">
        <v>2020</v>
      </c>
      <c r="CG2021">
        <v>5000</v>
      </c>
      <c r="CH2021">
        <v>4700</v>
      </c>
      <c r="CI2021">
        <v>4700</v>
      </c>
      <c r="CJ2021">
        <v>4600</v>
      </c>
      <c r="CK2021">
        <v>4500</v>
      </c>
      <c r="CL2021">
        <v>4200</v>
      </c>
      <c r="CM2021">
        <v>4200</v>
      </c>
      <c r="CN2021">
        <v>4200</v>
      </c>
      <c r="CO2021">
        <v>4200</v>
      </c>
      <c r="CP2021">
        <v>4200</v>
      </c>
      <c r="CQ2021">
        <v>4300</v>
      </c>
      <c r="CR2021">
        <v>4000</v>
      </c>
      <c r="CS2021">
        <v>4150</v>
      </c>
      <c r="CT2021">
        <v>4500</v>
      </c>
      <c r="CU2021">
        <v>4750</v>
      </c>
      <c r="CV2021">
        <v>4500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6D9B-E1BC-4F3A-8AB3-5EB3A1C06F63}">
  <dimension ref="A1:J2021"/>
  <sheetViews>
    <sheetView tabSelected="1" workbookViewId="0">
      <selection activeCell="L3" sqref="L3"/>
    </sheetView>
  </sheetViews>
  <sheetFormatPr defaultRowHeight="15" x14ac:dyDescent="0.25"/>
  <cols>
    <col min="3" max="3" width="8.42578125" bestFit="1" customWidth="1"/>
    <col min="5" max="5" width="16.7109375" customWidth="1"/>
    <col min="6" max="6" width="11.140625" customWidth="1"/>
    <col min="7" max="7" width="14.140625" customWidth="1"/>
    <col min="8" max="8" width="13.85546875" customWidth="1"/>
    <col min="9" max="9" width="11.5703125" customWidth="1"/>
    <col min="10" max="10" width="13.28515625" customWidth="1"/>
  </cols>
  <sheetData>
    <row r="1" spans="1:10" ht="60" x14ac:dyDescent="0.25">
      <c r="A1" s="7" t="s">
        <v>1379</v>
      </c>
      <c r="B1" s="7" t="s">
        <v>3</v>
      </c>
      <c r="C1" s="6" t="s">
        <v>1377</v>
      </c>
      <c r="D1" s="6" t="s">
        <v>1378</v>
      </c>
      <c r="E1" s="6" t="s">
        <v>1371</v>
      </c>
      <c r="F1" s="6" t="s">
        <v>1372</v>
      </c>
      <c r="G1" s="6" t="s">
        <v>1373</v>
      </c>
      <c r="H1" s="6" t="s">
        <v>1374</v>
      </c>
      <c r="I1" s="6" t="s">
        <v>1375</v>
      </c>
      <c r="J1" s="6" t="s">
        <v>1376</v>
      </c>
    </row>
    <row r="2" spans="1:10" x14ac:dyDescent="0.25">
      <c r="A2">
        <f>'Data Dump'!A2</f>
        <v>10025</v>
      </c>
      <c r="B2" t="str">
        <f>'Data Dump'!C2</f>
        <v>NY</v>
      </c>
      <c r="C2">
        <f t="array" ref="C2">('Data Dump'!CV2 - (INDEX('Data Dump'!G2:CV2,MATCH(FALSE,ISBLANK('Data Dump'!G2:CV2),0))))/INDEX('Data Dump'!G2:CV2,MATCH(FALSE,ISBLANK('Data Dump'!G2:CV2),0))</f>
        <v>0.26222222222222225</v>
      </c>
      <c r="D2">
        <f>COUNT('Data Dump'!G2:CV2)/12</f>
        <v>6.833333333333333</v>
      </c>
      <c r="E2">
        <f>AVERAGE('Data Dump'!BY2:CV2)/2</f>
        <v>1746.7083333333333</v>
      </c>
      <c r="F2">
        <f>E2+50</f>
        <v>1796.7083333333333</v>
      </c>
      <c r="G2">
        <f>F2*3*12</f>
        <v>64681.5</v>
      </c>
      <c r="H2">
        <f>G2 + (0.062*G2) + (0.0145*G2) + ('State Tax Brackets'!G$2*G2)</f>
        <v>74322.329320199991</v>
      </c>
      <c r="I2">
        <f>IF(H2 &lt;'Federal Tax Bracket'!C$3, 'Federal Tax Bracket'!A$3*H2, IF(H2 &lt;'Federal Tax Bracket'!C$4, 'Federal Tax Bracket'!A$4*H2, IF(H2 &lt;'Federal Tax Bracket'!C$5, H2*'Federal Tax Bracket'!A$5, IF(H2 &lt;'Federal Tax Bracket'!C$6, H2*'Federal Tax Bracket'!A$6, IF(H2 &lt;'Federal Tax Bracket'!C$7, H2*'Federal Tax Bracket'!A$7, IF(H2 &lt;'Federal Tax Bracket'!C$8, H2*'Federal Tax Bracket'!A$8, H2*'Federal Tax Bracket'!A$9))))))</f>
        <v>16350.912450443999</v>
      </c>
      <c r="J2">
        <f>H2+I2</f>
        <v>90673.241770643988</v>
      </c>
    </row>
    <row r="3" spans="1:10" x14ac:dyDescent="0.25">
      <c r="A3">
        <f>'Data Dump'!A3</f>
        <v>60657</v>
      </c>
      <c r="B3" t="str">
        <f>'Data Dump'!C3</f>
        <v>IL</v>
      </c>
      <c r="C3">
        <f t="array" ref="C3">('Data Dump'!CV3 - (INDEX('Data Dump'!G3:CV3,MATCH(FALSE,ISBLANK('Data Dump'!G3:CV3),0))))/INDEX('Data Dump'!G3:CV3,MATCH(FALSE,ISBLANK('Data Dump'!G3:CV3),0))</f>
        <v>0.20689655172413793</v>
      </c>
      <c r="D3">
        <f>COUNT('Data Dump'!G3:CV3)/12</f>
        <v>7.5</v>
      </c>
      <c r="E3">
        <f>AVERAGE('Data Dump'!BY3:CV3)/2</f>
        <v>947.86458333333337</v>
      </c>
      <c r="F3">
        <f t="shared" ref="F3:F66" si="0">E3+50</f>
        <v>997.86458333333337</v>
      </c>
      <c r="G3">
        <f t="shared" ref="G3:G66" si="1">F3*3*12</f>
        <v>35923.125</v>
      </c>
      <c r="H3">
        <f>G3 + (0.062*G3) + (0.0145*G3) + ('State Tax Brackets'!G$2*G3)</f>
        <v>41277.495519750002</v>
      </c>
      <c r="I3">
        <f>IF(H3 &lt;'Federal Tax Bracket'!C$3, 'Federal Tax Bracket'!A$3*H3, IF(H3 &lt;'Federal Tax Bracket'!C$4, 'Federal Tax Bracket'!A$4*H3, IF(H3 &lt;'Federal Tax Bracket'!C$5, H3*'Federal Tax Bracket'!A$5, IF(H3 &lt;'Federal Tax Bracket'!C$6, H3*'Federal Tax Bracket'!A$6, IF(H3 &lt;'Federal Tax Bracket'!C$7, H3*'Federal Tax Bracket'!A$7, IF(H3 &lt;'Federal Tax Bracket'!C$8, H3*'Federal Tax Bracket'!A$8, H3*'Federal Tax Bracket'!A$9))))))</f>
        <v>9081.0490143450006</v>
      </c>
      <c r="J3">
        <f t="shared" ref="J3:J66" si="2">H3+I3</f>
        <v>50358.544534095003</v>
      </c>
    </row>
    <row r="4" spans="1:10" x14ac:dyDescent="0.25">
      <c r="A4">
        <f>'Data Dump'!A4</f>
        <v>10023</v>
      </c>
      <c r="B4" t="str">
        <f>'Data Dump'!C4</f>
        <v>NY</v>
      </c>
      <c r="C4">
        <f t="array" ref="C4">('Data Dump'!CV4 - (INDEX('Data Dump'!G4:CV4,MATCH(FALSE,ISBLANK('Data Dump'!G4:CV4),0))))/INDEX('Data Dump'!G4:CV4,MATCH(FALSE,ISBLANK('Data Dump'!G4:CV4),0))</f>
        <v>-2.7370478983382209E-2</v>
      </c>
      <c r="D4">
        <f>COUNT('Data Dump'!G4:CV4)/12</f>
        <v>3.9166666666666665</v>
      </c>
      <c r="E4">
        <f>AVERAGE('Data Dump'!BY4:CV4)/2</f>
        <v>2462.0729166666665</v>
      </c>
      <c r="F4">
        <f t="shared" si="0"/>
        <v>2512.0729166666665</v>
      </c>
      <c r="G4">
        <f t="shared" si="1"/>
        <v>90434.625</v>
      </c>
      <c r="H4">
        <f>G4 + (0.062*G4) + (0.0145*G4) + ('State Tax Brackets'!G$2*G4)</f>
        <v>103913.97820395001</v>
      </c>
      <c r="I4">
        <f>IF(H4 &lt;'Federal Tax Bracket'!C$3, 'Federal Tax Bracket'!A$3*H4, IF(H4 &lt;'Federal Tax Bracket'!C$4, 'Federal Tax Bracket'!A$4*H4, IF(H4 &lt;'Federal Tax Bracket'!C$5, H4*'Federal Tax Bracket'!A$5, IF(H4 &lt;'Federal Tax Bracket'!C$6, H4*'Federal Tax Bracket'!A$6, IF(H4 &lt;'Federal Tax Bracket'!C$7, H4*'Federal Tax Bracket'!A$7, IF(H4 &lt;'Federal Tax Bracket'!C$8, H4*'Federal Tax Bracket'!A$8, H4*'Federal Tax Bracket'!A$9))))))</f>
        <v>24939.354768948004</v>
      </c>
      <c r="J4">
        <f t="shared" si="2"/>
        <v>128853.33297289802</v>
      </c>
    </row>
    <row r="5" spans="1:10" x14ac:dyDescent="0.25">
      <c r="A5">
        <f>'Data Dump'!A5</f>
        <v>75070</v>
      </c>
      <c r="B5" t="str">
        <f>'Data Dump'!C5</f>
        <v>TX</v>
      </c>
      <c r="C5">
        <f t="array" ref="C5">('Data Dump'!CV5 - (INDEX('Data Dump'!G5:CV5,MATCH(FALSE,ISBLANK('Data Dump'!G5:CV5),0))))/INDEX('Data Dump'!G5:CV5,MATCH(FALSE,ISBLANK('Data Dump'!G5:CV5),0))</f>
        <v>7.9087452471482883E-2</v>
      </c>
      <c r="D5">
        <f>COUNT('Data Dump'!G5:CV5)/12</f>
        <v>4.5</v>
      </c>
      <c r="E5">
        <f>AVERAGE('Data Dump'!BY5:CV5)/2</f>
        <v>693.98958333333337</v>
      </c>
      <c r="F5">
        <f t="shared" si="0"/>
        <v>743.98958333333337</v>
      </c>
      <c r="G5">
        <f t="shared" si="1"/>
        <v>26783.625</v>
      </c>
      <c r="H5">
        <f>G5 + (0.062*G5) + (0.0145*G5) + ('State Tax Brackets'!G$2*G5)</f>
        <v>30775.745733150001</v>
      </c>
      <c r="I5">
        <f>IF(H5 &lt;'Federal Tax Bracket'!C$3, 'Federal Tax Bracket'!A$3*H5, IF(H5 &lt;'Federal Tax Bracket'!C$4, 'Federal Tax Bracket'!A$4*H5, IF(H5 &lt;'Federal Tax Bracket'!C$5, H5*'Federal Tax Bracket'!A$5, IF(H5 &lt;'Federal Tax Bracket'!C$6, H5*'Federal Tax Bracket'!A$6, IF(H5 &lt;'Federal Tax Bracket'!C$7, H5*'Federal Tax Bracket'!A$7, IF(H5 &lt;'Federal Tax Bracket'!C$8, H5*'Federal Tax Bracket'!A$8, H5*'Federal Tax Bracket'!A$9))))))</f>
        <v>3693.0894879779999</v>
      </c>
      <c r="J5">
        <f t="shared" si="2"/>
        <v>34468.835221128</v>
      </c>
    </row>
    <row r="6" spans="1:10" x14ac:dyDescent="0.25">
      <c r="A6">
        <f>'Data Dump'!A6</f>
        <v>77494</v>
      </c>
      <c r="B6" t="str">
        <f>'Data Dump'!C6</f>
        <v>TX</v>
      </c>
      <c r="C6">
        <f t="array" ref="C6">('Data Dump'!CV6 - (INDEX('Data Dump'!G6:CV6,MATCH(FALSE,ISBLANK('Data Dump'!G6:CV6),0))))/INDEX('Data Dump'!G6:CV6,MATCH(FALSE,ISBLANK('Data Dump'!G6:CV6),0))</f>
        <v>0.11185983827493262</v>
      </c>
      <c r="D6">
        <f>COUNT('Data Dump'!G6:CV6)/12</f>
        <v>2.9166666666666665</v>
      </c>
      <c r="E6">
        <f>AVERAGE('Data Dump'!BY6:CV6)/2</f>
        <v>790.22916666666663</v>
      </c>
      <c r="F6">
        <f t="shared" si="0"/>
        <v>840.22916666666663</v>
      </c>
      <c r="G6">
        <f t="shared" si="1"/>
        <v>30248.25</v>
      </c>
      <c r="H6">
        <f>G6 + (0.062*G6) + (0.0145*G6) + ('State Tax Brackets'!G$2*G6)</f>
        <v>34756.775861100003</v>
      </c>
      <c r="I6">
        <f>IF(H6 &lt;'Federal Tax Bracket'!C$3, 'Federal Tax Bracket'!A$3*H6, IF(H6 &lt;'Federal Tax Bracket'!C$4, 'Federal Tax Bracket'!A$4*H6, IF(H6 &lt;'Federal Tax Bracket'!C$5, H6*'Federal Tax Bracket'!A$5, IF(H6 &lt;'Federal Tax Bracket'!C$6, H6*'Federal Tax Bracket'!A$6, IF(H6 &lt;'Federal Tax Bracket'!C$7, H6*'Federal Tax Bracket'!A$7, IF(H6 &lt;'Federal Tax Bracket'!C$8, H6*'Federal Tax Bracket'!A$8, H6*'Federal Tax Bracket'!A$9))))))</f>
        <v>4170.8131033320005</v>
      </c>
      <c r="J6">
        <f t="shared" si="2"/>
        <v>38927.588964432005</v>
      </c>
    </row>
    <row r="7" spans="1:10" x14ac:dyDescent="0.25">
      <c r="A7">
        <f>'Data Dump'!A7</f>
        <v>60614</v>
      </c>
      <c r="B7" t="str">
        <f>'Data Dump'!C7</f>
        <v>IL</v>
      </c>
      <c r="C7">
        <f t="array" ref="C7">('Data Dump'!CV7 - (INDEX('Data Dump'!G7:CV7,MATCH(FALSE,ISBLANK('Data Dump'!G7:CV7),0))))/INDEX('Data Dump'!G7:CV7,MATCH(FALSE,ISBLANK('Data Dump'!G7:CV7),0))</f>
        <v>0.23529411764705882</v>
      </c>
      <c r="D7">
        <f>COUNT('Data Dump'!G7:CV7)/12</f>
        <v>7.416666666666667</v>
      </c>
      <c r="E7">
        <f>AVERAGE('Data Dump'!BY7:CV7)/2</f>
        <v>1022.71875</v>
      </c>
      <c r="F7">
        <f t="shared" si="0"/>
        <v>1072.71875</v>
      </c>
      <c r="G7">
        <f t="shared" si="1"/>
        <v>38617.875</v>
      </c>
      <c r="H7">
        <f>G7 + (0.062*G7) + (0.0145*G7) + ('State Tax Brackets'!G$2*G7)</f>
        <v>44373.900163049999</v>
      </c>
      <c r="I7">
        <f>IF(H7 &lt;'Federal Tax Bracket'!C$3, 'Federal Tax Bracket'!A$3*H7, IF(H7 &lt;'Federal Tax Bracket'!C$4, 'Federal Tax Bracket'!A$4*H7, IF(H7 &lt;'Federal Tax Bracket'!C$5, H7*'Federal Tax Bracket'!A$5, IF(H7 &lt;'Federal Tax Bracket'!C$6, H7*'Federal Tax Bracket'!A$6, IF(H7 &lt;'Federal Tax Bracket'!C$7, H7*'Federal Tax Bracket'!A$7, IF(H7 &lt;'Federal Tax Bracket'!C$8, H7*'Federal Tax Bracket'!A$8, H7*'Federal Tax Bracket'!A$9))))))</f>
        <v>9762.2580358710002</v>
      </c>
      <c r="J7">
        <f t="shared" si="2"/>
        <v>54136.158198920995</v>
      </c>
    </row>
    <row r="8" spans="1:10" x14ac:dyDescent="0.25">
      <c r="A8">
        <f>'Data Dump'!A8</f>
        <v>79936</v>
      </c>
      <c r="B8" t="str">
        <f>'Data Dump'!C8</f>
        <v>TX</v>
      </c>
      <c r="C8">
        <f t="array" ref="C8">('Data Dump'!CV8 - (INDEX('Data Dump'!G8:CV8,MATCH(FALSE,ISBLANK('Data Dump'!G8:CV8),0))))/INDEX('Data Dump'!G8:CV8,MATCH(FALSE,ISBLANK('Data Dump'!G8:CV8),0))</f>
        <v>0.1111111111111111</v>
      </c>
      <c r="D8">
        <f>COUNT('Data Dump'!G8:CV8)/12</f>
        <v>1</v>
      </c>
      <c r="E8">
        <f>AVERAGE('Data Dump'!BY8:CV8)/2</f>
        <v>397.60416666666669</v>
      </c>
      <c r="F8">
        <f t="shared" si="0"/>
        <v>447.60416666666669</v>
      </c>
      <c r="G8">
        <f t="shared" si="1"/>
        <v>16113.75</v>
      </c>
      <c r="H8">
        <f>G8 + (0.062*G8) + (0.0145*G8) + ('State Tax Brackets'!G$2*G8)</f>
        <v>18515.517328500002</v>
      </c>
      <c r="I8">
        <f>IF(H8 &lt;'Federal Tax Bracket'!C$3, 'Federal Tax Bracket'!A$3*H8, IF(H8 &lt;'Federal Tax Bracket'!C$4, 'Federal Tax Bracket'!A$4*H8, IF(H8 &lt;'Federal Tax Bracket'!C$5, H8*'Federal Tax Bracket'!A$5, IF(H8 &lt;'Federal Tax Bracket'!C$6, H8*'Federal Tax Bracket'!A$6, IF(H8 &lt;'Federal Tax Bracket'!C$7, H8*'Federal Tax Bracket'!A$7, IF(H8 &lt;'Federal Tax Bracket'!C$8, H8*'Federal Tax Bracket'!A$8, H8*'Federal Tax Bracket'!A$9))))))</f>
        <v>2221.8620794200001</v>
      </c>
      <c r="J8">
        <f t="shared" si="2"/>
        <v>20737.379407920002</v>
      </c>
    </row>
    <row r="9" spans="1:10" x14ac:dyDescent="0.25">
      <c r="A9">
        <f>'Data Dump'!A9</f>
        <v>77084</v>
      </c>
      <c r="B9" t="str">
        <f>'Data Dump'!C9</f>
        <v>TX</v>
      </c>
      <c r="C9">
        <f t="array" ref="C9">('Data Dump'!CV9 - (INDEX('Data Dump'!G9:CV9,MATCH(FALSE,ISBLANK('Data Dump'!G9:CV9),0))))/INDEX('Data Dump'!G9:CV9,MATCH(FALSE,ISBLANK('Data Dump'!G9:CV9),0))</f>
        <v>9.949409780775717E-2</v>
      </c>
      <c r="D9">
        <f>COUNT('Data Dump'!G9:CV9)/12</f>
        <v>2.3333333333333335</v>
      </c>
      <c r="E9">
        <f>AVERAGE('Data Dump'!BY9:CV9)/2</f>
        <v>594.125</v>
      </c>
      <c r="F9">
        <f t="shared" si="0"/>
        <v>644.125</v>
      </c>
      <c r="G9">
        <f t="shared" si="1"/>
        <v>23188.5</v>
      </c>
      <c r="H9">
        <f>G9 + (0.062*G9) + (0.0145*G9) + ('State Tax Brackets'!G$2*G9)</f>
        <v>26644.764475799999</v>
      </c>
      <c r="I9">
        <f>IF(H9 &lt;'Federal Tax Bracket'!C$3, 'Federal Tax Bracket'!A$3*H9, IF(H9 &lt;'Federal Tax Bracket'!C$4, 'Federal Tax Bracket'!A$4*H9, IF(H9 &lt;'Federal Tax Bracket'!C$5, H9*'Federal Tax Bracket'!A$5, IF(H9 &lt;'Federal Tax Bracket'!C$6, H9*'Federal Tax Bracket'!A$6, IF(H9 &lt;'Federal Tax Bracket'!C$7, H9*'Federal Tax Bracket'!A$7, IF(H9 &lt;'Federal Tax Bracket'!C$8, H9*'Federal Tax Bracket'!A$8, H9*'Federal Tax Bracket'!A$9))))))</f>
        <v>3197.3717370959998</v>
      </c>
      <c r="J9">
        <f t="shared" si="2"/>
        <v>29842.136212895999</v>
      </c>
    </row>
    <row r="10" spans="1:10" x14ac:dyDescent="0.25">
      <c r="A10">
        <f>'Data Dump'!A10</f>
        <v>10002</v>
      </c>
      <c r="B10" t="str">
        <f>'Data Dump'!C10</f>
        <v>NY</v>
      </c>
      <c r="C10">
        <f t="array" ref="C10">('Data Dump'!CV10 - (INDEX('Data Dump'!G10:CV10,MATCH(FALSE,ISBLANK('Data Dump'!G10:CV10),0))))/INDEX('Data Dump'!G10:CV10,MATCH(FALSE,ISBLANK('Data Dump'!G10:CV10),0))</f>
        <v>0.25240847784200388</v>
      </c>
      <c r="D10">
        <f>COUNT('Data Dump'!G10:CV10)/12</f>
        <v>7.416666666666667</v>
      </c>
      <c r="E10">
        <f>AVERAGE('Data Dump'!BY10:CV10)/2</f>
        <v>1623.3125</v>
      </c>
      <c r="F10">
        <f t="shared" si="0"/>
        <v>1673.3125</v>
      </c>
      <c r="G10">
        <f t="shared" si="1"/>
        <v>60239.25</v>
      </c>
      <c r="H10">
        <f>G10 + (0.062*G10) + (0.0145*G10) + ('State Tax Brackets'!G$2*G10)</f>
        <v>69217.958403900004</v>
      </c>
      <c r="I10">
        <f>IF(H10 &lt;'Federal Tax Bracket'!C$3, 'Federal Tax Bracket'!A$3*H10, IF(H10 &lt;'Federal Tax Bracket'!C$4, 'Federal Tax Bracket'!A$4*H10, IF(H10 &lt;'Federal Tax Bracket'!C$5, H10*'Federal Tax Bracket'!A$5, IF(H10 &lt;'Federal Tax Bracket'!C$6, H10*'Federal Tax Bracket'!A$6, IF(H10 &lt;'Federal Tax Bracket'!C$7, H10*'Federal Tax Bracket'!A$7, IF(H10 &lt;'Federal Tax Bracket'!C$8, H10*'Federal Tax Bracket'!A$8, H10*'Federal Tax Bracket'!A$9))))))</f>
        <v>15227.950848858001</v>
      </c>
      <c r="J10">
        <f t="shared" si="2"/>
        <v>84445.909252758007</v>
      </c>
    </row>
    <row r="11" spans="1:10" x14ac:dyDescent="0.25">
      <c r="A11">
        <f>'Data Dump'!A11</f>
        <v>10467</v>
      </c>
      <c r="B11" t="str">
        <f>'Data Dump'!C11</f>
        <v>NY</v>
      </c>
      <c r="C11">
        <f t="array" ref="C11">('Data Dump'!CV11 - (INDEX('Data Dump'!G11:CV11,MATCH(FALSE,ISBLANK('Data Dump'!G11:CV11),0))))/INDEX('Data Dump'!G11:CV11,MATCH(FALSE,ISBLANK('Data Dump'!G11:CV11),0))</f>
        <v>0.26315789473684209</v>
      </c>
      <c r="D11">
        <f>COUNT('Data Dump'!G11:CV11)/12</f>
        <v>6.916666666666667</v>
      </c>
      <c r="E11">
        <f>AVERAGE('Data Dump'!BY11:CV11)/2</f>
        <v>854.04166666666663</v>
      </c>
      <c r="F11">
        <f t="shared" si="0"/>
        <v>904.04166666666663</v>
      </c>
      <c r="G11">
        <f t="shared" si="1"/>
        <v>32545.5</v>
      </c>
      <c r="H11">
        <f>G11 + (0.062*G11) + (0.0145*G11) + ('State Tax Brackets'!G$2*G11)</f>
        <v>37396.432811399995</v>
      </c>
      <c r="I11">
        <f>IF(H11 &lt;'Federal Tax Bracket'!C$3, 'Federal Tax Bracket'!A$3*H11, IF(H11 &lt;'Federal Tax Bracket'!C$4, 'Federal Tax Bracket'!A$4*H11, IF(H11 &lt;'Federal Tax Bracket'!C$5, H11*'Federal Tax Bracket'!A$5, IF(H11 &lt;'Federal Tax Bracket'!C$6, H11*'Federal Tax Bracket'!A$6, IF(H11 &lt;'Federal Tax Bracket'!C$7, H11*'Federal Tax Bracket'!A$7, IF(H11 &lt;'Federal Tax Bracket'!C$8, H11*'Federal Tax Bracket'!A$8, H11*'Federal Tax Bracket'!A$9))))))</f>
        <v>4487.5719373679995</v>
      </c>
      <c r="J11">
        <f t="shared" si="2"/>
        <v>41884.004748767991</v>
      </c>
    </row>
    <row r="12" spans="1:10" x14ac:dyDescent="0.25">
      <c r="A12">
        <f>'Data Dump'!A12</f>
        <v>60640</v>
      </c>
      <c r="B12" t="str">
        <f>'Data Dump'!C12</f>
        <v>IL</v>
      </c>
      <c r="C12">
        <f t="array" ref="C12">('Data Dump'!CV12 - (INDEX('Data Dump'!G12:CV12,MATCH(FALSE,ISBLANK('Data Dump'!G12:CV12),0))))/INDEX('Data Dump'!G12:CV12,MATCH(FALSE,ISBLANK('Data Dump'!G12:CV12),0))</f>
        <v>0.26923076923076922</v>
      </c>
      <c r="D12">
        <f>COUNT('Data Dump'!G12:CV12)/12</f>
        <v>7.416666666666667</v>
      </c>
      <c r="E12">
        <f>AVERAGE('Data Dump'!BY12:CV12)/2</f>
        <v>801.33333333333337</v>
      </c>
      <c r="F12">
        <f t="shared" si="0"/>
        <v>851.33333333333337</v>
      </c>
      <c r="G12">
        <f t="shared" si="1"/>
        <v>30648</v>
      </c>
      <c r="H12">
        <f>G12 + (0.062*G12) + (0.0145*G12) + ('State Tax Brackets'!G$2*G12)</f>
        <v>35216.108918400001</v>
      </c>
      <c r="I12">
        <f>IF(H12 &lt;'Federal Tax Bracket'!C$3, 'Federal Tax Bracket'!A$3*H12, IF(H12 &lt;'Federal Tax Bracket'!C$4, 'Federal Tax Bracket'!A$4*H12, IF(H12 &lt;'Federal Tax Bracket'!C$5, H12*'Federal Tax Bracket'!A$5, IF(H12 &lt;'Federal Tax Bracket'!C$6, H12*'Federal Tax Bracket'!A$6, IF(H12 &lt;'Federal Tax Bracket'!C$7, H12*'Federal Tax Bracket'!A$7, IF(H12 &lt;'Federal Tax Bracket'!C$8, H12*'Federal Tax Bracket'!A$8, H12*'Federal Tax Bracket'!A$9))))))</f>
        <v>4225.9330702079997</v>
      </c>
      <c r="J12">
        <f t="shared" si="2"/>
        <v>39442.041988607998</v>
      </c>
    </row>
    <row r="13" spans="1:10" x14ac:dyDescent="0.25">
      <c r="A13">
        <f>'Data Dump'!A13</f>
        <v>77449</v>
      </c>
      <c r="B13" t="str">
        <f>'Data Dump'!C13</f>
        <v>TX</v>
      </c>
      <c r="C13">
        <f t="array" ref="C13">('Data Dump'!CV13 - (INDEX('Data Dump'!G13:CV13,MATCH(FALSE,ISBLANK('Data Dump'!G13:CV13),0))))/INDEX('Data Dump'!G13:CV13,MATCH(FALSE,ISBLANK('Data Dump'!G13:CV13),0))</f>
        <v>0.16189662537377189</v>
      </c>
      <c r="D13">
        <f>COUNT('Data Dump'!G13:CV13)/12</f>
        <v>1.3333333333333333</v>
      </c>
      <c r="E13">
        <f>AVERAGE('Data Dump'!BY13:CV13)/2</f>
        <v>674.609375</v>
      </c>
      <c r="F13">
        <f t="shared" si="0"/>
        <v>724.609375</v>
      </c>
      <c r="G13">
        <f t="shared" si="1"/>
        <v>26085.9375</v>
      </c>
      <c r="H13">
        <f>G13 + (0.062*G13) + (0.0145*G13) + ('State Tax Brackets'!G$2*G13)</f>
        <v>29974.067353124999</v>
      </c>
      <c r="I13">
        <f>IF(H13 &lt;'Federal Tax Bracket'!C$3, 'Federal Tax Bracket'!A$3*H13, IF(H13 &lt;'Federal Tax Bracket'!C$4, 'Federal Tax Bracket'!A$4*H13, IF(H13 &lt;'Federal Tax Bracket'!C$5, H13*'Federal Tax Bracket'!A$5, IF(H13 &lt;'Federal Tax Bracket'!C$6, H13*'Federal Tax Bracket'!A$6, IF(H13 &lt;'Federal Tax Bracket'!C$7, H13*'Federal Tax Bracket'!A$7, IF(H13 &lt;'Federal Tax Bracket'!C$8, H13*'Federal Tax Bracket'!A$8, H13*'Federal Tax Bracket'!A$9))))))</f>
        <v>3596.8880823749996</v>
      </c>
      <c r="J13">
        <f t="shared" si="2"/>
        <v>33570.9554355</v>
      </c>
    </row>
    <row r="14" spans="1:10" x14ac:dyDescent="0.25">
      <c r="A14">
        <f>'Data Dump'!A14</f>
        <v>94109</v>
      </c>
      <c r="B14" t="str">
        <f>'Data Dump'!C14</f>
        <v>CA</v>
      </c>
      <c r="C14">
        <f t="array" ref="C14">('Data Dump'!CV14 - (INDEX('Data Dump'!G14:CV14,MATCH(FALSE,ISBLANK('Data Dump'!G14:CV14),0))))/INDEX('Data Dump'!G14:CV14,MATCH(FALSE,ISBLANK('Data Dump'!G14:CV14),0))</f>
        <v>0.11389236545682102</v>
      </c>
      <c r="D14">
        <f>COUNT('Data Dump'!G14:CV14)/12</f>
        <v>5.5</v>
      </c>
      <c r="E14">
        <f>AVERAGE('Data Dump'!BY14:CV14)/2</f>
        <v>2232.3229166666665</v>
      </c>
      <c r="F14">
        <f t="shared" si="0"/>
        <v>2282.3229166666665</v>
      </c>
      <c r="G14">
        <f t="shared" si="1"/>
        <v>82163.625</v>
      </c>
      <c r="H14">
        <f>G14 + (0.062*G14) + (0.0145*G14) + ('State Tax Brackets'!G$2*G14)</f>
        <v>94410.179037149996</v>
      </c>
      <c r="I14">
        <f>IF(H14 &lt;'Federal Tax Bracket'!C$3, 'Federal Tax Bracket'!A$3*H14, IF(H14 &lt;'Federal Tax Bracket'!C$4, 'Federal Tax Bracket'!A$4*H14, IF(H14 &lt;'Federal Tax Bracket'!C$5, H14*'Federal Tax Bracket'!A$5, IF(H14 &lt;'Federal Tax Bracket'!C$6, H14*'Federal Tax Bracket'!A$6, IF(H14 &lt;'Federal Tax Bracket'!C$7, H14*'Federal Tax Bracket'!A$7, IF(H14 &lt;'Federal Tax Bracket'!C$8, H14*'Federal Tax Bracket'!A$8, H14*'Federal Tax Bracket'!A$9))))))</f>
        <v>22658.442968915999</v>
      </c>
      <c r="J14">
        <f t="shared" si="2"/>
        <v>117068.622006066</v>
      </c>
    </row>
    <row r="15" spans="1:10" x14ac:dyDescent="0.25">
      <c r="A15">
        <f>'Data Dump'!A15</f>
        <v>11226</v>
      </c>
      <c r="B15" t="str">
        <f>'Data Dump'!C15</f>
        <v>NY</v>
      </c>
      <c r="C15">
        <f t="array" ref="C15">('Data Dump'!CV15 - (INDEX('Data Dump'!G15:CV15,MATCH(FALSE,ISBLANK('Data Dump'!G15:CV15),0))))/INDEX('Data Dump'!G15:CV15,MATCH(FALSE,ISBLANK('Data Dump'!G15:CV15),0))</f>
        <v>0.39365079365079364</v>
      </c>
      <c r="D15">
        <f>COUNT('Data Dump'!G15:CV15)/12</f>
        <v>7.083333333333333</v>
      </c>
      <c r="E15">
        <f>AVERAGE('Data Dump'!BY15:CV15)/2</f>
        <v>1032.625</v>
      </c>
      <c r="F15">
        <f t="shared" si="0"/>
        <v>1082.625</v>
      </c>
      <c r="G15">
        <f t="shared" si="1"/>
        <v>38974.5</v>
      </c>
      <c r="H15">
        <f>G15 + (0.062*G15) + (0.0145*G15) + ('State Tax Brackets'!G$2*G15)</f>
        <v>44783.680404600003</v>
      </c>
      <c r="I15">
        <f>IF(H15 &lt;'Federal Tax Bracket'!C$3, 'Federal Tax Bracket'!A$3*H15, IF(H15 &lt;'Federal Tax Bracket'!C$4, 'Federal Tax Bracket'!A$4*H15, IF(H15 &lt;'Federal Tax Bracket'!C$5, H15*'Federal Tax Bracket'!A$5, IF(H15 &lt;'Federal Tax Bracket'!C$6, H15*'Federal Tax Bracket'!A$6, IF(H15 &lt;'Federal Tax Bracket'!C$7, H15*'Federal Tax Bracket'!A$7, IF(H15 &lt;'Federal Tax Bracket'!C$8, H15*'Federal Tax Bracket'!A$8, H15*'Federal Tax Bracket'!A$9))))))</f>
        <v>9852.4096890119999</v>
      </c>
      <c r="J15">
        <f t="shared" si="2"/>
        <v>54636.090093612002</v>
      </c>
    </row>
    <row r="16" spans="1:10" x14ac:dyDescent="0.25">
      <c r="A16">
        <f>'Data Dump'!A16</f>
        <v>10016</v>
      </c>
      <c r="B16" t="str">
        <f>'Data Dump'!C16</f>
        <v>NY</v>
      </c>
      <c r="C16">
        <f t="array" ref="C16">('Data Dump'!CV16 - (INDEX('Data Dump'!G16:CV16,MATCH(FALSE,ISBLANK('Data Dump'!G16:CV16),0))))/INDEX('Data Dump'!G16:CV16,MATCH(FALSE,ISBLANK('Data Dump'!G16:CV16),0))</f>
        <v>-9.6774193548387094E-2</v>
      </c>
      <c r="D16">
        <f>COUNT('Data Dump'!G16:CV16)/12</f>
        <v>3.9166666666666665</v>
      </c>
      <c r="E16">
        <f>AVERAGE('Data Dump'!BY16:CV16)/2</f>
        <v>2140.1875</v>
      </c>
      <c r="F16">
        <f t="shared" si="0"/>
        <v>2190.1875</v>
      </c>
      <c r="G16">
        <f t="shared" si="1"/>
        <v>78846.75</v>
      </c>
      <c r="H16">
        <f>G16 + (0.062*G16) + (0.0145*G16) + ('State Tax Brackets'!G$2*G16)</f>
        <v>90598.921164900006</v>
      </c>
      <c r="I16">
        <f>IF(H16 &lt;'Federal Tax Bracket'!C$3, 'Federal Tax Bracket'!A$3*H16, IF(H16 &lt;'Federal Tax Bracket'!C$4, 'Federal Tax Bracket'!A$4*H16, IF(H16 &lt;'Federal Tax Bracket'!C$5, H16*'Federal Tax Bracket'!A$5, IF(H16 &lt;'Federal Tax Bracket'!C$6, H16*'Federal Tax Bracket'!A$6, IF(H16 &lt;'Federal Tax Bracket'!C$7, H16*'Federal Tax Bracket'!A$7, IF(H16 &lt;'Federal Tax Bracket'!C$8, H16*'Federal Tax Bracket'!A$8, H16*'Federal Tax Bracket'!A$9))))))</f>
        <v>21743.741079576001</v>
      </c>
      <c r="J16">
        <f t="shared" si="2"/>
        <v>112342.662244476</v>
      </c>
    </row>
    <row r="17" spans="1:10" x14ac:dyDescent="0.25">
      <c r="A17">
        <f>'Data Dump'!A17</f>
        <v>11375</v>
      </c>
      <c r="B17" t="str">
        <f>'Data Dump'!C17</f>
        <v>NY</v>
      </c>
      <c r="C17">
        <f t="array" ref="C17">('Data Dump'!CV17 - (INDEX('Data Dump'!G17:CV17,MATCH(FALSE,ISBLANK('Data Dump'!G17:CV17),0))))/INDEX('Data Dump'!G17:CV17,MATCH(FALSE,ISBLANK('Data Dump'!G17:CV17),0))</f>
        <v>0.19809904952476237</v>
      </c>
      <c r="D17">
        <f>COUNT('Data Dump'!G17:CV17)/12</f>
        <v>7.083333333333333</v>
      </c>
      <c r="E17">
        <f>AVERAGE('Data Dump'!BY17:CV17)/2</f>
        <v>1221.7395833333333</v>
      </c>
      <c r="F17">
        <f t="shared" si="0"/>
        <v>1271.7395833333333</v>
      </c>
      <c r="G17">
        <f t="shared" si="1"/>
        <v>45782.625</v>
      </c>
      <c r="H17">
        <f>G17 + (0.062*G17) + (0.0145*G17) + ('State Tax Brackets'!G$2*G17)</f>
        <v>52606.561882350004</v>
      </c>
      <c r="I17">
        <f>IF(H17 &lt;'Federal Tax Bracket'!C$3, 'Federal Tax Bracket'!A$3*H17, IF(H17 &lt;'Federal Tax Bracket'!C$4, 'Federal Tax Bracket'!A$4*H17, IF(H17 &lt;'Federal Tax Bracket'!C$5, H17*'Federal Tax Bracket'!A$5, IF(H17 &lt;'Federal Tax Bracket'!C$6, H17*'Federal Tax Bracket'!A$6, IF(H17 &lt;'Federal Tax Bracket'!C$7, H17*'Federal Tax Bracket'!A$7, IF(H17 &lt;'Federal Tax Bracket'!C$8, H17*'Federal Tax Bracket'!A$8, H17*'Federal Tax Bracket'!A$9))))))</f>
        <v>11573.443614117001</v>
      </c>
      <c r="J17">
        <f t="shared" si="2"/>
        <v>64180.005496467005</v>
      </c>
    </row>
    <row r="18" spans="1:10" x14ac:dyDescent="0.25">
      <c r="A18">
        <f>'Data Dump'!A18</f>
        <v>11235</v>
      </c>
      <c r="B18" t="str">
        <f>'Data Dump'!C18</f>
        <v>NY</v>
      </c>
      <c r="C18">
        <f t="array" ref="C18">('Data Dump'!CV18 - (INDEX('Data Dump'!G18:CV18,MATCH(FALSE,ISBLANK('Data Dump'!G18:CV18),0))))/INDEX('Data Dump'!G18:CV18,MATCH(FALSE,ISBLANK('Data Dump'!G18:CV18),0))</f>
        <v>0.37313432835820898</v>
      </c>
      <c r="D18">
        <f>COUNT('Data Dump'!G18:CV18)/12</f>
        <v>6.916666666666667</v>
      </c>
      <c r="E18">
        <f>AVERAGE('Data Dump'!BY18:CV18)/2</f>
        <v>1113.1354166666667</v>
      </c>
      <c r="F18">
        <f t="shared" si="0"/>
        <v>1163.1354166666667</v>
      </c>
      <c r="G18">
        <f t="shared" si="1"/>
        <v>41872.875</v>
      </c>
      <c r="H18">
        <f>G18 + (0.062*G18) + (0.0145*G18) + ('State Tax Brackets'!G$2*G18)</f>
        <v>48114.060517049998</v>
      </c>
      <c r="I18">
        <f>IF(H18 &lt;'Federal Tax Bracket'!C$3, 'Federal Tax Bracket'!A$3*H18, IF(H18 &lt;'Federal Tax Bracket'!C$4, 'Federal Tax Bracket'!A$4*H18, IF(H18 &lt;'Federal Tax Bracket'!C$5, H18*'Federal Tax Bracket'!A$5, IF(H18 &lt;'Federal Tax Bracket'!C$6, H18*'Federal Tax Bracket'!A$6, IF(H18 &lt;'Federal Tax Bracket'!C$7, H18*'Federal Tax Bracket'!A$7, IF(H18 &lt;'Federal Tax Bracket'!C$8, H18*'Federal Tax Bracket'!A$8, H18*'Federal Tax Bracket'!A$9))))))</f>
        <v>10585.093313751</v>
      </c>
      <c r="J18">
        <f t="shared" si="2"/>
        <v>58699.153830800999</v>
      </c>
    </row>
    <row r="19" spans="1:10" x14ac:dyDescent="0.25">
      <c r="A19">
        <f>'Data Dump'!A19</f>
        <v>37013</v>
      </c>
      <c r="B19" t="str">
        <f>'Data Dump'!C19</f>
        <v>TN</v>
      </c>
      <c r="C19">
        <f t="array" ref="C19">('Data Dump'!CV19 - (INDEX('Data Dump'!G19:CV19,MATCH(FALSE,ISBLANK('Data Dump'!G19:CV19),0))))/INDEX('Data Dump'!G19:CV19,MATCH(FALSE,ISBLANK('Data Dump'!G19:CV19),0))</f>
        <v>-3.2021957913998172E-2</v>
      </c>
      <c r="D19">
        <f>COUNT('Data Dump'!G19:CV19)/12</f>
        <v>1.5833333333333333</v>
      </c>
      <c r="E19">
        <f>AVERAGE('Data Dump'!BY19:CV19)/2</f>
        <v>542.1973684210526</v>
      </c>
      <c r="F19">
        <f t="shared" si="0"/>
        <v>592.1973684210526</v>
      </c>
      <c r="G19">
        <f t="shared" si="1"/>
        <v>21319.105263157893</v>
      </c>
      <c r="H19">
        <f>G19 + (0.062*G19) + (0.0145*G19) + ('State Tax Brackets'!G$2*G19)</f>
        <v>24496.734957915789</v>
      </c>
      <c r="I19">
        <f>IF(H19 &lt;'Federal Tax Bracket'!C$3, 'Federal Tax Bracket'!A$3*H19, IF(H19 &lt;'Federal Tax Bracket'!C$4, 'Federal Tax Bracket'!A$4*H19, IF(H19 &lt;'Federal Tax Bracket'!C$5, H19*'Federal Tax Bracket'!A$5, IF(H19 &lt;'Federal Tax Bracket'!C$6, H19*'Federal Tax Bracket'!A$6, IF(H19 &lt;'Federal Tax Bracket'!C$7, H19*'Federal Tax Bracket'!A$7, IF(H19 &lt;'Federal Tax Bracket'!C$8, H19*'Federal Tax Bracket'!A$8, H19*'Federal Tax Bracket'!A$9))))))</f>
        <v>2939.6081949498944</v>
      </c>
      <c r="J19">
        <f t="shared" si="2"/>
        <v>27436.343152865684</v>
      </c>
    </row>
    <row r="20" spans="1:10" x14ac:dyDescent="0.25">
      <c r="A20">
        <f>'Data Dump'!A20</f>
        <v>90250</v>
      </c>
      <c r="B20" t="str">
        <f>'Data Dump'!C20</f>
        <v>CA</v>
      </c>
      <c r="C20">
        <f t="array" ref="C20">('Data Dump'!CV20 - (INDEX('Data Dump'!G20:CV20,MATCH(FALSE,ISBLANK('Data Dump'!G20:CV20),0))))/INDEX('Data Dump'!G20:CV20,MATCH(FALSE,ISBLANK('Data Dump'!G20:CV20),0))</f>
        <v>0.121875</v>
      </c>
      <c r="D20">
        <f>COUNT('Data Dump'!G20:CV20)/12</f>
        <v>1.5</v>
      </c>
      <c r="E20">
        <f>AVERAGE('Data Dump'!BY20:CV20)/2</f>
        <v>856.48611111111109</v>
      </c>
      <c r="F20">
        <f t="shared" si="0"/>
        <v>906.48611111111109</v>
      </c>
      <c r="G20">
        <f t="shared" si="1"/>
        <v>32633.499999999996</v>
      </c>
      <c r="H20">
        <f>G20 + (0.062*G20) + (0.0145*G20) + ('State Tax Brackets'!G$2*G20)</f>
        <v>37497.549281799991</v>
      </c>
      <c r="I20">
        <f>IF(H20 &lt;'Federal Tax Bracket'!C$3, 'Federal Tax Bracket'!A$3*H20, IF(H20 &lt;'Federal Tax Bracket'!C$4, 'Federal Tax Bracket'!A$4*H20, IF(H20 &lt;'Federal Tax Bracket'!C$5, H20*'Federal Tax Bracket'!A$5, IF(H20 &lt;'Federal Tax Bracket'!C$6, H20*'Federal Tax Bracket'!A$6, IF(H20 &lt;'Federal Tax Bracket'!C$7, H20*'Federal Tax Bracket'!A$7, IF(H20 &lt;'Federal Tax Bracket'!C$8, H20*'Federal Tax Bracket'!A$8, H20*'Federal Tax Bracket'!A$9))))))</f>
        <v>4499.7059138159984</v>
      </c>
      <c r="J20">
        <f t="shared" si="2"/>
        <v>41997.255195615988</v>
      </c>
    </row>
    <row r="21" spans="1:10" x14ac:dyDescent="0.25">
      <c r="A21">
        <f>'Data Dump'!A21</f>
        <v>60647</v>
      </c>
      <c r="B21" t="str">
        <f>'Data Dump'!C21</f>
        <v>IL</v>
      </c>
      <c r="C21">
        <f t="array" ref="C21">('Data Dump'!CV21 - (INDEX('Data Dump'!G21:CV21,MATCH(FALSE,ISBLANK('Data Dump'!G21:CV21),0))))/INDEX('Data Dump'!G21:CV21,MATCH(FALSE,ISBLANK('Data Dump'!G21:CV21),0))</f>
        <v>0.26353790613718414</v>
      </c>
      <c r="D21">
        <f>COUNT('Data Dump'!G21:CV21)/12</f>
        <v>7.25</v>
      </c>
      <c r="E21">
        <f>AVERAGE('Data Dump'!BY21:CV21)/2</f>
        <v>827.29166666666663</v>
      </c>
      <c r="F21">
        <f t="shared" si="0"/>
        <v>877.29166666666663</v>
      </c>
      <c r="G21">
        <f t="shared" si="1"/>
        <v>31582.5</v>
      </c>
      <c r="H21">
        <f>G21 + (0.062*G21) + (0.0145*G21) + ('State Tax Brackets'!G$2*G21)</f>
        <v>36289.896890999997</v>
      </c>
      <c r="I21">
        <f>IF(H21 &lt;'Federal Tax Bracket'!C$3, 'Federal Tax Bracket'!A$3*H21, IF(H21 &lt;'Federal Tax Bracket'!C$4, 'Federal Tax Bracket'!A$4*H21, IF(H21 &lt;'Federal Tax Bracket'!C$5, H21*'Federal Tax Bracket'!A$5, IF(H21 &lt;'Federal Tax Bracket'!C$6, H21*'Federal Tax Bracket'!A$6, IF(H21 &lt;'Federal Tax Bracket'!C$7, H21*'Federal Tax Bracket'!A$7, IF(H21 &lt;'Federal Tax Bracket'!C$8, H21*'Federal Tax Bracket'!A$8, H21*'Federal Tax Bracket'!A$9))))))</f>
        <v>4354.7876269199996</v>
      </c>
      <c r="J21">
        <f t="shared" si="2"/>
        <v>40644.684517919995</v>
      </c>
    </row>
    <row r="22" spans="1:10" x14ac:dyDescent="0.25">
      <c r="A22">
        <f>'Data Dump'!A22</f>
        <v>37211</v>
      </c>
      <c r="B22" t="str">
        <f>'Data Dump'!C22</f>
        <v>TN</v>
      </c>
      <c r="C22">
        <f t="array" ref="C22">('Data Dump'!CV22 - (INDEX('Data Dump'!G22:CV22,MATCH(FALSE,ISBLANK('Data Dump'!G22:CV22),0))))/INDEX('Data Dump'!G22:CV22,MATCH(FALSE,ISBLANK('Data Dump'!G22:CV22),0))</f>
        <v>5.1080550098231824E-3</v>
      </c>
      <c r="D22">
        <f>COUNT('Data Dump'!G22:CV22)/12</f>
        <v>2.0833333333333335</v>
      </c>
      <c r="E22">
        <f>AVERAGE('Data Dump'!BY22:CV22)/2</f>
        <v>628.1875</v>
      </c>
      <c r="F22">
        <f t="shared" si="0"/>
        <v>678.1875</v>
      </c>
      <c r="G22">
        <f t="shared" si="1"/>
        <v>24414.75</v>
      </c>
      <c r="H22">
        <f>G22 + (0.062*G22) + (0.0145*G22) + ('State Tax Brackets'!G$2*G22)</f>
        <v>28053.788019300002</v>
      </c>
      <c r="I22">
        <f>IF(H22 &lt;'Federal Tax Bracket'!C$3, 'Federal Tax Bracket'!A$3*H22, IF(H22 &lt;'Federal Tax Bracket'!C$4, 'Federal Tax Bracket'!A$4*H22, IF(H22 &lt;'Federal Tax Bracket'!C$5, H22*'Federal Tax Bracket'!A$5, IF(H22 &lt;'Federal Tax Bracket'!C$6, H22*'Federal Tax Bracket'!A$6, IF(H22 &lt;'Federal Tax Bracket'!C$7, H22*'Federal Tax Bracket'!A$7, IF(H22 &lt;'Federal Tax Bracket'!C$8, H22*'Federal Tax Bracket'!A$8, H22*'Federal Tax Bracket'!A$9))))))</f>
        <v>3366.4545623160002</v>
      </c>
      <c r="J22">
        <f t="shared" si="2"/>
        <v>31420.242581616003</v>
      </c>
    </row>
    <row r="23" spans="1:10" x14ac:dyDescent="0.25">
      <c r="A23">
        <f>'Data Dump'!A23</f>
        <v>10009</v>
      </c>
      <c r="B23" t="str">
        <f>'Data Dump'!C23</f>
        <v>NY</v>
      </c>
      <c r="C23">
        <f t="array" ref="C23">('Data Dump'!CV23 - (INDEX('Data Dump'!G23:CV23,MATCH(FALSE,ISBLANK('Data Dump'!G23:CV23),0))))/INDEX('Data Dump'!G23:CV23,MATCH(FALSE,ISBLANK('Data Dump'!G23:CV23),0))</f>
        <v>0.25</v>
      </c>
      <c r="D23">
        <f>COUNT('Data Dump'!G23:CV23)/12</f>
        <v>7.5</v>
      </c>
      <c r="E23">
        <f>AVERAGE('Data Dump'!BY23:CV23)/2</f>
        <v>1687.7083333333333</v>
      </c>
      <c r="F23">
        <f t="shared" si="0"/>
        <v>1737.7083333333333</v>
      </c>
      <c r="G23">
        <f t="shared" si="1"/>
        <v>62557.5</v>
      </c>
      <c r="H23">
        <f>G23 + (0.062*G23) + (0.0145*G23) + ('State Tax Brackets'!G$2*G23)</f>
        <v>71881.745421000014</v>
      </c>
      <c r="I23">
        <f>IF(H23 &lt;'Federal Tax Bracket'!C$3, 'Federal Tax Bracket'!A$3*H23, IF(H23 &lt;'Federal Tax Bracket'!C$4, 'Federal Tax Bracket'!A$4*H23, IF(H23 &lt;'Federal Tax Bracket'!C$5, H23*'Federal Tax Bracket'!A$5, IF(H23 &lt;'Federal Tax Bracket'!C$6, H23*'Federal Tax Bracket'!A$6, IF(H23 &lt;'Federal Tax Bracket'!C$7, H23*'Federal Tax Bracket'!A$7, IF(H23 &lt;'Federal Tax Bracket'!C$8, H23*'Federal Tax Bracket'!A$8, H23*'Federal Tax Bracket'!A$9))))))</f>
        <v>15813.983992620004</v>
      </c>
      <c r="J23">
        <f t="shared" si="2"/>
        <v>87695.729413620022</v>
      </c>
    </row>
    <row r="24" spans="1:10" x14ac:dyDescent="0.25">
      <c r="A24">
        <f>'Data Dump'!A24</f>
        <v>78660</v>
      </c>
      <c r="B24" t="str">
        <f>'Data Dump'!C24</f>
        <v>TX</v>
      </c>
      <c r="C24">
        <f t="array" ref="C24">('Data Dump'!CV24 - (INDEX('Data Dump'!G24:CV24,MATCH(FALSE,ISBLANK('Data Dump'!G24:CV24),0))))/INDEX('Data Dump'!G24:CV24,MATCH(FALSE,ISBLANK('Data Dump'!G24:CV24),0))</f>
        <v>0.16736401673640167</v>
      </c>
      <c r="D24">
        <f>COUNT('Data Dump'!G24:CV24)/12</f>
        <v>4</v>
      </c>
      <c r="E24">
        <f>AVERAGE('Data Dump'!BY24:CV24)/2</f>
        <v>640.86458333333337</v>
      </c>
      <c r="F24">
        <f t="shared" si="0"/>
        <v>690.86458333333337</v>
      </c>
      <c r="G24">
        <f t="shared" si="1"/>
        <v>24871.125</v>
      </c>
      <c r="H24">
        <f>G24 + (0.062*G24) + (0.0145*G24) + ('State Tax Brackets'!G$2*G24)</f>
        <v>28578.186078150004</v>
      </c>
      <c r="I24">
        <f>IF(H24 &lt;'Federal Tax Bracket'!C$3, 'Federal Tax Bracket'!A$3*H24, IF(H24 &lt;'Federal Tax Bracket'!C$4, 'Federal Tax Bracket'!A$4*H24, IF(H24 &lt;'Federal Tax Bracket'!C$5, H24*'Federal Tax Bracket'!A$5, IF(H24 &lt;'Federal Tax Bracket'!C$6, H24*'Federal Tax Bracket'!A$6, IF(H24 &lt;'Federal Tax Bracket'!C$7, H24*'Federal Tax Bracket'!A$7, IF(H24 &lt;'Federal Tax Bracket'!C$8, H24*'Federal Tax Bracket'!A$8, H24*'Federal Tax Bracket'!A$9))))))</f>
        <v>3429.3823293780001</v>
      </c>
      <c r="J24">
        <f t="shared" si="2"/>
        <v>32007.568407528004</v>
      </c>
    </row>
    <row r="25" spans="1:10" x14ac:dyDescent="0.25">
      <c r="A25">
        <f>'Data Dump'!A25</f>
        <v>60618</v>
      </c>
      <c r="B25" t="str">
        <f>'Data Dump'!C25</f>
        <v>IL</v>
      </c>
      <c r="C25">
        <f t="array" ref="C25">('Data Dump'!CV25 - (INDEX('Data Dump'!G25:CV25,MATCH(FALSE,ISBLANK('Data Dump'!G25:CV25),0))))/INDEX('Data Dump'!G25:CV25,MATCH(FALSE,ISBLANK('Data Dump'!G25:CV25),0))</f>
        <v>0.27600000000000002</v>
      </c>
      <c r="D25">
        <f>COUNT('Data Dump'!G25:CV25)/12</f>
        <v>7.5</v>
      </c>
      <c r="E25">
        <f>AVERAGE('Data Dump'!BY25:CV25)/2</f>
        <v>756.875</v>
      </c>
      <c r="F25">
        <f t="shared" si="0"/>
        <v>806.875</v>
      </c>
      <c r="G25">
        <f t="shared" si="1"/>
        <v>29047.5</v>
      </c>
      <c r="H25">
        <f>G25 + (0.062*G25) + (0.0145*G25) + ('State Tax Brackets'!G$2*G25)</f>
        <v>33377.053113000002</v>
      </c>
      <c r="I25">
        <f>IF(H25 &lt;'Federal Tax Bracket'!C$3, 'Federal Tax Bracket'!A$3*H25, IF(H25 &lt;'Federal Tax Bracket'!C$4, 'Federal Tax Bracket'!A$4*H25, IF(H25 &lt;'Federal Tax Bracket'!C$5, H25*'Federal Tax Bracket'!A$5, IF(H25 &lt;'Federal Tax Bracket'!C$6, H25*'Federal Tax Bracket'!A$6, IF(H25 &lt;'Federal Tax Bracket'!C$7, H25*'Federal Tax Bracket'!A$7, IF(H25 &lt;'Federal Tax Bracket'!C$8, H25*'Federal Tax Bracket'!A$8, H25*'Federal Tax Bracket'!A$9))))))</f>
        <v>4005.2463735599999</v>
      </c>
      <c r="J25">
        <f t="shared" si="2"/>
        <v>37382.299486560005</v>
      </c>
    </row>
    <row r="26" spans="1:10" x14ac:dyDescent="0.25">
      <c r="A26">
        <f>'Data Dump'!A26</f>
        <v>10029</v>
      </c>
      <c r="B26" t="str">
        <f>'Data Dump'!C26</f>
        <v>NY</v>
      </c>
      <c r="C26">
        <f t="array" ref="C26">('Data Dump'!CV26 - (INDEX('Data Dump'!G26:CV26,MATCH(FALSE,ISBLANK('Data Dump'!G26:CV26),0))))/INDEX('Data Dump'!G26:CV26,MATCH(FALSE,ISBLANK('Data Dump'!G26:CV26),0))</f>
        <v>-9.7875569044006072E-2</v>
      </c>
      <c r="D26">
        <f>COUNT('Data Dump'!G26:CV26)/12</f>
        <v>1.4166666666666667</v>
      </c>
      <c r="E26">
        <f>AVERAGE('Data Dump'!BY26:CV26)/2</f>
        <v>1504.9264705882354</v>
      </c>
      <c r="F26">
        <f t="shared" si="0"/>
        <v>1554.9264705882354</v>
      </c>
      <c r="G26">
        <f t="shared" si="1"/>
        <v>55977.352941176476</v>
      </c>
      <c r="H26">
        <f>G26 + (0.062*G26) + (0.0145*G26) + ('State Tax Brackets'!G$2*G26)</f>
        <v>64320.822178941184</v>
      </c>
      <c r="I26">
        <f>IF(H26 &lt;'Federal Tax Bracket'!C$3, 'Federal Tax Bracket'!A$3*H26, IF(H26 &lt;'Federal Tax Bracket'!C$4, 'Federal Tax Bracket'!A$4*H26, IF(H26 &lt;'Federal Tax Bracket'!C$5, H26*'Federal Tax Bracket'!A$5, IF(H26 &lt;'Federal Tax Bracket'!C$6, H26*'Federal Tax Bracket'!A$6, IF(H26 &lt;'Federal Tax Bracket'!C$7, H26*'Federal Tax Bracket'!A$7, IF(H26 &lt;'Federal Tax Bracket'!C$8, H26*'Federal Tax Bracket'!A$8, H26*'Federal Tax Bracket'!A$9))))))</f>
        <v>14150.58087936706</v>
      </c>
      <c r="J26">
        <f t="shared" si="2"/>
        <v>78471.403058308249</v>
      </c>
    </row>
    <row r="27" spans="1:10" x14ac:dyDescent="0.25">
      <c r="A27">
        <f>'Data Dump'!A27</f>
        <v>10011</v>
      </c>
      <c r="B27" t="str">
        <f>'Data Dump'!C27</f>
        <v>NY</v>
      </c>
      <c r="C27">
        <f t="array" ref="C27">('Data Dump'!CV27 - (INDEX('Data Dump'!G27:CV27,MATCH(FALSE,ISBLANK('Data Dump'!G27:CV27),0))))/INDEX('Data Dump'!G27:CV27,MATCH(FALSE,ISBLANK('Data Dump'!G27:CV27),0))</f>
        <v>0.28900592495062544</v>
      </c>
      <c r="D27">
        <f>COUNT('Data Dump'!G27:CV27)/12</f>
        <v>7.333333333333333</v>
      </c>
      <c r="E27">
        <f>AVERAGE('Data Dump'!BY27:CV27)/2</f>
        <v>2390.4375</v>
      </c>
      <c r="F27">
        <f t="shared" si="0"/>
        <v>2440.4375</v>
      </c>
      <c r="G27">
        <f t="shared" si="1"/>
        <v>87855.75</v>
      </c>
      <c r="H27">
        <f>G27 + (0.062*G27) + (0.0145*G27) + ('State Tax Brackets'!G$2*G27)</f>
        <v>100950.7198221</v>
      </c>
      <c r="I27">
        <f>IF(H27 &lt;'Federal Tax Bracket'!C$3, 'Federal Tax Bracket'!A$3*H27, IF(H27 &lt;'Federal Tax Bracket'!C$4, 'Federal Tax Bracket'!A$4*H27, IF(H27 &lt;'Federal Tax Bracket'!C$5, H27*'Federal Tax Bracket'!A$5, IF(H27 &lt;'Federal Tax Bracket'!C$6, H27*'Federal Tax Bracket'!A$6, IF(H27 &lt;'Federal Tax Bracket'!C$7, H27*'Federal Tax Bracket'!A$7, IF(H27 &lt;'Federal Tax Bracket'!C$8, H27*'Federal Tax Bracket'!A$8, H27*'Federal Tax Bracket'!A$9))))))</f>
        <v>24228.172757304001</v>
      </c>
      <c r="J27">
        <f t="shared" si="2"/>
        <v>125178.892579404</v>
      </c>
    </row>
    <row r="28" spans="1:10" x14ac:dyDescent="0.25">
      <c r="A28">
        <f>'Data Dump'!A28</f>
        <v>10128</v>
      </c>
      <c r="B28" t="str">
        <f>'Data Dump'!C28</f>
        <v>NY</v>
      </c>
      <c r="C28">
        <f t="array" ref="C28">('Data Dump'!CV28 - (INDEX('Data Dump'!G28:CV28,MATCH(FALSE,ISBLANK('Data Dump'!G28:CV28),0))))/INDEX('Data Dump'!G28:CV28,MATCH(FALSE,ISBLANK('Data Dump'!G28:CV28),0))</f>
        <v>0.28256513026052105</v>
      </c>
      <c r="D28">
        <f>COUNT('Data Dump'!G28:CV28)/12</f>
        <v>7.5</v>
      </c>
      <c r="E28">
        <f>AVERAGE('Data Dump'!BY28:CV28)/2</f>
        <v>1664.6875</v>
      </c>
      <c r="F28">
        <f t="shared" si="0"/>
        <v>1714.6875</v>
      </c>
      <c r="G28">
        <f t="shared" si="1"/>
        <v>61728.75</v>
      </c>
      <c r="H28">
        <f>G28 + (0.062*G28) + (0.0145*G28) + ('State Tax Brackets'!G$2*G28)</f>
        <v>70929.469570500005</v>
      </c>
      <c r="I28">
        <f>IF(H28 &lt;'Federal Tax Bracket'!C$3, 'Federal Tax Bracket'!A$3*H28, IF(H28 &lt;'Federal Tax Bracket'!C$4, 'Federal Tax Bracket'!A$4*H28, IF(H28 &lt;'Federal Tax Bracket'!C$5, H28*'Federal Tax Bracket'!A$5, IF(H28 &lt;'Federal Tax Bracket'!C$6, H28*'Federal Tax Bracket'!A$6, IF(H28 &lt;'Federal Tax Bracket'!C$7, H28*'Federal Tax Bracket'!A$7, IF(H28 &lt;'Federal Tax Bracket'!C$8, H28*'Federal Tax Bracket'!A$8, H28*'Federal Tax Bracket'!A$9))))))</f>
        <v>15604.483305510001</v>
      </c>
      <c r="J28">
        <f t="shared" si="2"/>
        <v>86533.952876010007</v>
      </c>
    </row>
    <row r="29" spans="1:10" x14ac:dyDescent="0.25">
      <c r="A29">
        <f>'Data Dump'!A29</f>
        <v>77573</v>
      </c>
      <c r="B29" t="str">
        <f>'Data Dump'!C29</f>
        <v>TX</v>
      </c>
      <c r="C29">
        <f t="array" ref="C29">('Data Dump'!CV29 - (INDEX('Data Dump'!G29:CV29,MATCH(FALSE,ISBLANK('Data Dump'!G29:CV29),0))))/INDEX('Data Dump'!G29:CV29,MATCH(FALSE,ISBLANK('Data Dump'!G29:CV29),0))</f>
        <v>4.2568542568542568E-2</v>
      </c>
      <c r="D29">
        <f>COUNT('Data Dump'!G29:CV29)/12</f>
        <v>1.0833333333333333</v>
      </c>
      <c r="E29">
        <f>AVERAGE('Data Dump'!BY29:CV29)/2</f>
        <v>706.03846153846155</v>
      </c>
      <c r="F29">
        <f t="shared" si="0"/>
        <v>756.03846153846155</v>
      </c>
      <c r="G29">
        <f t="shared" si="1"/>
        <v>27217.384615384617</v>
      </c>
      <c r="H29">
        <f>G29 + (0.062*G29) + (0.0145*G29) + ('State Tax Brackets'!G$2*G29)</f>
        <v>31274.157566215385</v>
      </c>
      <c r="I29">
        <f>IF(H29 &lt;'Federal Tax Bracket'!C$3, 'Federal Tax Bracket'!A$3*H29, IF(H29 &lt;'Federal Tax Bracket'!C$4, 'Federal Tax Bracket'!A$4*H29, IF(H29 &lt;'Federal Tax Bracket'!C$5, H29*'Federal Tax Bracket'!A$5, IF(H29 &lt;'Federal Tax Bracket'!C$6, H29*'Federal Tax Bracket'!A$6, IF(H29 &lt;'Federal Tax Bracket'!C$7, H29*'Federal Tax Bracket'!A$7, IF(H29 &lt;'Federal Tax Bracket'!C$8, H29*'Federal Tax Bracket'!A$8, H29*'Federal Tax Bracket'!A$9))))))</f>
        <v>3752.8989079458461</v>
      </c>
      <c r="J29">
        <f t="shared" si="2"/>
        <v>35027.056474161232</v>
      </c>
    </row>
    <row r="30" spans="1:10" x14ac:dyDescent="0.25">
      <c r="A30">
        <f>'Data Dump'!A30</f>
        <v>77584</v>
      </c>
      <c r="B30" t="str">
        <f>'Data Dump'!C30</f>
        <v>TX</v>
      </c>
      <c r="C30">
        <f t="array" ref="C30">('Data Dump'!CV30 - (INDEX('Data Dump'!G30:CV30,MATCH(FALSE,ISBLANK('Data Dump'!G30:CV30),0))))/INDEX('Data Dump'!G30:CV30,MATCH(FALSE,ISBLANK('Data Dump'!G30:CV30),0))</f>
        <v>5.9992638940007365E-2</v>
      </c>
      <c r="D30">
        <f>COUNT('Data Dump'!G30:CV30)/12</f>
        <v>1.5</v>
      </c>
      <c r="E30">
        <f>AVERAGE('Data Dump'!BY30:CV30)/2</f>
        <v>703.51388888888891</v>
      </c>
      <c r="F30">
        <f t="shared" si="0"/>
        <v>753.51388888888891</v>
      </c>
      <c r="G30">
        <f t="shared" si="1"/>
        <v>27126.500000000004</v>
      </c>
      <c r="H30">
        <f>G30 + (0.062*G30) + (0.0145*G30) + ('State Tax Brackets'!G$2*G30)</f>
        <v>31169.726526200004</v>
      </c>
      <c r="I30">
        <f>IF(H30 &lt;'Federal Tax Bracket'!C$3, 'Federal Tax Bracket'!A$3*H30, IF(H30 &lt;'Federal Tax Bracket'!C$4, 'Federal Tax Bracket'!A$4*H30, IF(H30 &lt;'Federal Tax Bracket'!C$5, H30*'Federal Tax Bracket'!A$5, IF(H30 &lt;'Federal Tax Bracket'!C$6, H30*'Federal Tax Bracket'!A$6, IF(H30 &lt;'Federal Tax Bracket'!C$7, H30*'Federal Tax Bracket'!A$7, IF(H30 &lt;'Federal Tax Bracket'!C$8, H30*'Federal Tax Bracket'!A$8, H30*'Federal Tax Bracket'!A$9))))))</f>
        <v>3740.3671831440001</v>
      </c>
      <c r="J30">
        <f t="shared" si="2"/>
        <v>34910.093709344001</v>
      </c>
    </row>
    <row r="31" spans="1:10" x14ac:dyDescent="0.25">
      <c r="A31">
        <f>'Data Dump'!A31</f>
        <v>28269</v>
      </c>
      <c r="B31" t="str">
        <f>'Data Dump'!C31</f>
        <v>NC</v>
      </c>
      <c r="C31">
        <f t="array" ref="C31">('Data Dump'!CV31 - (INDEX('Data Dump'!G31:CV31,MATCH(FALSE,ISBLANK('Data Dump'!G31:CV31),0))))/INDEX('Data Dump'!G31:CV31,MATCH(FALSE,ISBLANK('Data Dump'!G31:CV31),0))</f>
        <v>-0.14295925661186562</v>
      </c>
      <c r="D31">
        <f>COUNT('Data Dump'!G31:CV31)/12</f>
        <v>1.0833333333333333</v>
      </c>
      <c r="E31">
        <f>AVERAGE('Data Dump'!BY31:CV31)/2</f>
        <v>651.23076923076928</v>
      </c>
      <c r="F31">
        <f t="shared" si="0"/>
        <v>701.23076923076928</v>
      </c>
      <c r="G31">
        <f t="shared" si="1"/>
        <v>25244.307692307691</v>
      </c>
      <c r="H31">
        <f>G31 + (0.062*G31) + (0.0145*G31) + ('State Tax Brackets'!G$2*G31)</f>
        <v>29006.991949292307</v>
      </c>
      <c r="I31">
        <f>IF(H31 &lt;'Federal Tax Bracket'!C$3, 'Federal Tax Bracket'!A$3*H31, IF(H31 &lt;'Federal Tax Bracket'!C$4, 'Federal Tax Bracket'!A$4*H31, IF(H31 &lt;'Federal Tax Bracket'!C$5, H31*'Federal Tax Bracket'!A$5, IF(H31 &lt;'Federal Tax Bracket'!C$6, H31*'Federal Tax Bracket'!A$6, IF(H31 &lt;'Federal Tax Bracket'!C$7, H31*'Federal Tax Bracket'!A$7, IF(H31 &lt;'Federal Tax Bracket'!C$8, H31*'Federal Tax Bracket'!A$8, H31*'Federal Tax Bracket'!A$9))))))</f>
        <v>3480.8390339150769</v>
      </c>
      <c r="J31">
        <f t="shared" si="2"/>
        <v>32487.830983207383</v>
      </c>
    </row>
    <row r="32" spans="1:10" x14ac:dyDescent="0.25">
      <c r="A32">
        <f>'Data Dump'!A32</f>
        <v>11201</v>
      </c>
      <c r="B32" t="str">
        <f>'Data Dump'!C32</f>
        <v>NY</v>
      </c>
      <c r="C32">
        <f t="array" ref="C32">('Data Dump'!CV32 - (INDEX('Data Dump'!G32:CV32,MATCH(FALSE,ISBLANK('Data Dump'!G32:CV32),0))))/INDEX('Data Dump'!G32:CV32,MATCH(FALSE,ISBLANK('Data Dump'!G32:CV32),0))</f>
        <v>0.62542893263500088</v>
      </c>
      <c r="D32">
        <f>COUNT('Data Dump'!G32:CV32)/12</f>
        <v>7.416666666666667</v>
      </c>
      <c r="E32">
        <f>AVERAGE('Data Dump'!BY32:CV32)/2</f>
        <v>2146.4479166666665</v>
      </c>
      <c r="F32">
        <f t="shared" si="0"/>
        <v>2196.4479166666665</v>
      </c>
      <c r="G32">
        <f t="shared" si="1"/>
        <v>79072.125</v>
      </c>
      <c r="H32">
        <f>G32 + (0.062*G32) + (0.0145*G32) + ('State Tax Brackets'!G$2*G32)</f>
        <v>90857.888488950004</v>
      </c>
      <c r="I32">
        <f>IF(H32 &lt;'Federal Tax Bracket'!C$3, 'Federal Tax Bracket'!A$3*H32, IF(H32 &lt;'Federal Tax Bracket'!C$4, 'Federal Tax Bracket'!A$4*H32, IF(H32 &lt;'Federal Tax Bracket'!C$5, H32*'Federal Tax Bracket'!A$5, IF(H32 &lt;'Federal Tax Bracket'!C$6, H32*'Federal Tax Bracket'!A$6, IF(H32 &lt;'Federal Tax Bracket'!C$7, H32*'Federal Tax Bracket'!A$7, IF(H32 &lt;'Federal Tax Bracket'!C$8, H32*'Federal Tax Bracket'!A$8, H32*'Federal Tax Bracket'!A$9))))))</f>
        <v>21805.893237347998</v>
      </c>
      <c r="J32">
        <f t="shared" si="2"/>
        <v>112663.78172629801</v>
      </c>
    </row>
    <row r="33" spans="1:10" x14ac:dyDescent="0.25">
      <c r="A33">
        <f>'Data Dump'!A33</f>
        <v>79912</v>
      </c>
      <c r="B33" t="str">
        <f>'Data Dump'!C33</f>
        <v>TX</v>
      </c>
      <c r="C33">
        <f t="array" ref="C33">('Data Dump'!CV33 - (INDEX('Data Dump'!G33:CV33,MATCH(FALSE,ISBLANK('Data Dump'!G33:CV33),0))))/INDEX('Data Dump'!G33:CV33,MATCH(FALSE,ISBLANK('Data Dump'!G33:CV33),0))</f>
        <v>6.894409937888199E-2</v>
      </c>
      <c r="D33">
        <f>COUNT('Data Dump'!G33:CV33)/12</f>
        <v>1.5</v>
      </c>
      <c r="E33">
        <f>AVERAGE('Data Dump'!BY33:CV33)/2</f>
        <v>433.59722222222223</v>
      </c>
      <c r="F33">
        <f t="shared" si="0"/>
        <v>483.59722222222223</v>
      </c>
      <c r="G33">
        <f t="shared" si="1"/>
        <v>17409.5</v>
      </c>
      <c r="H33">
        <f>G33 + (0.062*G33) + (0.0145*G33) + ('State Tax Brackets'!G$2*G33)</f>
        <v>20004.399902600002</v>
      </c>
      <c r="I33">
        <f>IF(H33 &lt;'Federal Tax Bracket'!C$3, 'Federal Tax Bracket'!A$3*H33, IF(H33 &lt;'Federal Tax Bracket'!C$4, 'Federal Tax Bracket'!A$4*H33, IF(H33 &lt;'Federal Tax Bracket'!C$5, H33*'Federal Tax Bracket'!A$5, IF(H33 &lt;'Federal Tax Bracket'!C$6, H33*'Federal Tax Bracket'!A$6, IF(H33 &lt;'Federal Tax Bracket'!C$7, H33*'Federal Tax Bracket'!A$7, IF(H33 &lt;'Federal Tax Bracket'!C$8, H33*'Federal Tax Bracket'!A$8, H33*'Federal Tax Bracket'!A$9))))))</f>
        <v>2400.5279883120002</v>
      </c>
      <c r="J33">
        <f t="shared" si="2"/>
        <v>22404.927890912004</v>
      </c>
    </row>
    <row r="34" spans="1:10" x14ac:dyDescent="0.25">
      <c r="A34">
        <f>'Data Dump'!A34</f>
        <v>94565</v>
      </c>
      <c r="B34" t="str">
        <f>'Data Dump'!C34</f>
        <v>CA</v>
      </c>
      <c r="C34">
        <f t="array" ref="C34">('Data Dump'!CV34 - (INDEX('Data Dump'!G34:CV34,MATCH(FALSE,ISBLANK('Data Dump'!G34:CV34),0))))/INDEX('Data Dump'!G34:CV34,MATCH(FALSE,ISBLANK('Data Dump'!G34:CV34),0))</f>
        <v>0.18764988009592326</v>
      </c>
      <c r="D34">
        <f>COUNT('Data Dump'!G34:CV34)/12</f>
        <v>1.4166666666666667</v>
      </c>
      <c r="E34">
        <f>AVERAGE('Data Dump'!BY34:CV34)/2</f>
        <v>897.67647058823525</v>
      </c>
      <c r="F34">
        <f t="shared" si="0"/>
        <v>947.67647058823525</v>
      </c>
      <c r="G34">
        <f t="shared" si="1"/>
        <v>34116.352941176468</v>
      </c>
      <c r="H34">
        <f>G34 + (0.062*G34) + (0.0145*G34) + ('State Tax Brackets'!G$2*G34)</f>
        <v>39201.422640141172</v>
      </c>
      <c r="I34">
        <f>IF(H34 &lt;'Federal Tax Bracket'!C$3, 'Federal Tax Bracket'!A$3*H34, IF(H34 &lt;'Federal Tax Bracket'!C$4, 'Federal Tax Bracket'!A$4*H34, IF(H34 &lt;'Federal Tax Bracket'!C$5, H34*'Federal Tax Bracket'!A$5, IF(H34 &lt;'Federal Tax Bracket'!C$6, H34*'Federal Tax Bracket'!A$6, IF(H34 &lt;'Federal Tax Bracket'!C$7, H34*'Federal Tax Bracket'!A$7, IF(H34 &lt;'Federal Tax Bracket'!C$8, H34*'Federal Tax Bracket'!A$8, H34*'Federal Tax Bracket'!A$9))))))</f>
        <v>8624.3129808310587</v>
      </c>
      <c r="J34">
        <f t="shared" si="2"/>
        <v>47825.735620972235</v>
      </c>
    </row>
    <row r="35" spans="1:10" x14ac:dyDescent="0.25">
      <c r="A35">
        <f>'Data Dump'!A35</f>
        <v>30349</v>
      </c>
      <c r="B35" t="str">
        <f>'Data Dump'!C35</f>
        <v>GA</v>
      </c>
      <c r="C35">
        <f t="array" ref="C35">('Data Dump'!CV35 - (INDEX('Data Dump'!G35:CV35,MATCH(FALSE,ISBLANK('Data Dump'!G35:CV35),0))))/INDEX('Data Dump'!G35:CV35,MATCH(FALSE,ISBLANK('Data Dump'!G35:CV35),0))</f>
        <v>0.1487964989059081</v>
      </c>
      <c r="D35">
        <f>COUNT('Data Dump'!G35:CV35)/12</f>
        <v>1.5</v>
      </c>
      <c r="E35">
        <f>AVERAGE('Data Dump'!BY35:CV35)/2</f>
        <v>458.06944444444446</v>
      </c>
      <c r="F35">
        <f t="shared" si="0"/>
        <v>508.06944444444446</v>
      </c>
      <c r="G35">
        <f t="shared" si="1"/>
        <v>18290.5</v>
      </c>
      <c r="H35">
        <f>G35 + (0.062*G35) + (0.0145*G35) + ('State Tax Brackets'!G$2*G35)</f>
        <v>21016.7136574</v>
      </c>
      <c r="I35">
        <f>IF(H35 &lt;'Federal Tax Bracket'!C$3, 'Federal Tax Bracket'!A$3*H35, IF(H35 &lt;'Federal Tax Bracket'!C$4, 'Federal Tax Bracket'!A$4*H35, IF(H35 &lt;'Federal Tax Bracket'!C$5, H35*'Federal Tax Bracket'!A$5, IF(H35 &lt;'Federal Tax Bracket'!C$6, H35*'Federal Tax Bracket'!A$6, IF(H35 &lt;'Federal Tax Bracket'!C$7, H35*'Federal Tax Bracket'!A$7, IF(H35 &lt;'Federal Tax Bracket'!C$8, H35*'Federal Tax Bracket'!A$8, H35*'Federal Tax Bracket'!A$9))))))</f>
        <v>2522.0056388879998</v>
      </c>
      <c r="J35">
        <f t="shared" si="2"/>
        <v>23538.719296288</v>
      </c>
    </row>
    <row r="36" spans="1:10" x14ac:dyDescent="0.25">
      <c r="A36">
        <f>'Data Dump'!A36</f>
        <v>20002</v>
      </c>
      <c r="B36" t="str">
        <f>'Data Dump'!C36</f>
        <v>DC</v>
      </c>
      <c r="C36">
        <f t="array" ref="C36">('Data Dump'!CV36 - (INDEX('Data Dump'!G36:CV36,MATCH(FALSE,ISBLANK('Data Dump'!G36:CV36),0))))/INDEX('Data Dump'!G36:CV36,MATCH(FALSE,ISBLANK('Data Dump'!G36:CV36),0))</f>
        <v>-1.8719211822660099E-2</v>
      </c>
      <c r="D36">
        <f>COUNT('Data Dump'!G36:CV36)/12</f>
        <v>5.666666666666667</v>
      </c>
      <c r="E36">
        <f>AVERAGE('Data Dump'!BY36:CV36)/2</f>
        <v>1369.8645833333333</v>
      </c>
      <c r="F36">
        <f t="shared" si="0"/>
        <v>1419.8645833333333</v>
      </c>
      <c r="G36">
        <f t="shared" si="1"/>
        <v>51115.125</v>
      </c>
      <c r="H36">
        <f>G36 + (0.062*G36) + (0.0145*G36) + ('State Tax Brackets'!G$2*G36)</f>
        <v>58733.87527335</v>
      </c>
      <c r="I36">
        <f>IF(H36 &lt;'Federal Tax Bracket'!C$3, 'Federal Tax Bracket'!A$3*H36, IF(H36 &lt;'Federal Tax Bracket'!C$4, 'Federal Tax Bracket'!A$4*H36, IF(H36 &lt;'Federal Tax Bracket'!C$5, H36*'Federal Tax Bracket'!A$5, IF(H36 &lt;'Federal Tax Bracket'!C$6, H36*'Federal Tax Bracket'!A$6, IF(H36 &lt;'Federal Tax Bracket'!C$7, H36*'Federal Tax Bracket'!A$7, IF(H36 &lt;'Federal Tax Bracket'!C$8, H36*'Federal Tax Bracket'!A$8, H36*'Federal Tax Bracket'!A$9))))))</f>
        <v>12921.452560137001</v>
      </c>
      <c r="J36">
        <f t="shared" si="2"/>
        <v>71655.327833486997</v>
      </c>
    </row>
    <row r="37" spans="1:10" x14ac:dyDescent="0.25">
      <c r="A37">
        <f>'Data Dump'!A37</f>
        <v>90046</v>
      </c>
      <c r="B37" t="str">
        <f>'Data Dump'!C37</f>
        <v>CA</v>
      </c>
      <c r="C37">
        <f t="array" ref="C37">('Data Dump'!CV37 - (INDEX('Data Dump'!G37:CV37,MATCH(FALSE,ISBLANK('Data Dump'!G37:CV37),0))))/INDEX('Data Dump'!G37:CV37,MATCH(FALSE,ISBLANK('Data Dump'!G37:CV37),0))</f>
        <v>7.9687500000000001E-3</v>
      </c>
      <c r="D37">
        <f>COUNT('Data Dump'!G37:CV37)/12</f>
        <v>1.4166666666666667</v>
      </c>
      <c r="E37">
        <f>AVERAGE('Data Dump'!BY37:CV37)/2</f>
        <v>1631.1029411764705</v>
      </c>
      <c r="F37">
        <f t="shared" si="0"/>
        <v>1681.1029411764705</v>
      </c>
      <c r="G37">
        <f t="shared" si="1"/>
        <v>60519.705882352937</v>
      </c>
      <c r="H37">
        <f>G37 + (0.062*G37) + (0.0145*G37) + ('State Tax Brackets'!G$2*G37)</f>
        <v>69540.216459882344</v>
      </c>
      <c r="I37">
        <f>IF(H37 &lt;'Federal Tax Bracket'!C$3, 'Federal Tax Bracket'!A$3*H37, IF(H37 &lt;'Federal Tax Bracket'!C$4, 'Federal Tax Bracket'!A$4*H37, IF(H37 &lt;'Federal Tax Bracket'!C$5, H37*'Federal Tax Bracket'!A$5, IF(H37 &lt;'Federal Tax Bracket'!C$6, H37*'Federal Tax Bracket'!A$6, IF(H37 &lt;'Federal Tax Bracket'!C$7, H37*'Federal Tax Bracket'!A$7, IF(H37 &lt;'Federal Tax Bracket'!C$8, H37*'Federal Tax Bracket'!A$8, H37*'Federal Tax Bracket'!A$9))))))</f>
        <v>15298.847621174116</v>
      </c>
      <c r="J37">
        <f t="shared" si="2"/>
        <v>84839.064081056466</v>
      </c>
    </row>
    <row r="38" spans="1:10" x14ac:dyDescent="0.25">
      <c r="A38">
        <f>'Data Dump'!A38</f>
        <v>78130</v>
      </c>
      <c r="B38" t="str">
        <f>'Data Dump'!C38</f>
        <v>TX</v>
      </c>
      <c r="C38">
        <f t="array" ref="C38">('Data Dump'!CV38 - (INDEX('Data Dump'!G38:CV38,MATCH(FALSE,ISBLANK('Data Dump'!G38:CV38),0))))/INDEX('Data Dump'!G38:CV38,MATCH(FALSE,ISBLANK('Data Dump'!G38:CV38),0))</f>
        <v>0.11361702127659574</v>
      </c>
      <c r="D38">
        <f>COUNT('Data Dump'!G38:CV38)/12</f>
        <v>1.5</v>
      </c>
      <c r="E38">
        <f>AVERAGE('Data Dump'!BY38:CV38)/2</f>
        <v>648.13888888888891</v>
      </c>
      <c r="F38">
        <f t="shared" si="0"/>
        <v>698.13888888888891</v>
      </c>
      <c r="G38">
        <f t="shared" si="1"/>
        <v>25133.000000000004</v>
      </c>
      <c r="H38">
        <f>G38 + (0.062*G38) + (0.0145*G38) + ('State Tax Brackets'!G$2*G38)</f>
        <v>28879.093756400005</v>
      </c>
      <c r="I38">
        <f>IF(H38 &lt;'Federal Tax Bracket'!C$3, 'Federal Tax Bracket'!A$3*H38, IF(H38 &lt;'Federal Tax Bracket'!C$4, 'Federal Tax Bracket'!A$4*H38, IF(H38 &lt;'Federal Tax Bracket'!C$5, H38*'Federal Tax Bracket'!A$5, IF(H38 &lt;'Federal Tax Bracket'!C$6, H38*'Federal Tax Bracket'!A$6, IF(H38 &lt;'Federal Tax Bracket'!C$7, H38*'Federal Tax Bracket'!A$7, IF(H38 &lt;'Federal Tax Bracket'!C$8, H38*'Federal Tax Bracket'!A$8, H38*'Federal Tax Bracket'!A$9))))))</f>
        <v>3465.4912507680006</v>
      </c>
      <c r="J38">
        <f t="shared" si="2"/>
        <v>32344.585007168007</v>
      </c>
    </row>
    <row r="39" spans="1:10" x14ac:dyDescent="0.25">
      <c r="A39">
        <f>'Data Dump'!A39</f>
        <v>78613</v>
      </c>
      <c r="B39" t="str">
        <f>'Data Dump'!C39</f>
        <v>TX</v>
      </c>
      <c r="C39">
        <f t="array" ref="C39">('Data Dump'!CV39 - (INDEX('Data Dump'!G39:CV39,MATCH(FALSE,ISBLANK('Data Dump'!G39:CV39),0))))/INDEX('Data Dump'!G39:CV39,MATCH(FALSE,ISBLANK('Data Dump'!G39:CV39),0))</f>
        <v>0.32773892773892777</v>
      </c>
      <c r="D39">
        <f>COUNT('Data Dump'!G39:CV39)/12</f>
        <v>6.333333333333333</v>
      </c>
      <c r="E39">
        <f>AVERAGE('Data Dump'!BY39:CV39)/2</f>
        <v>672.625</v>
      </c>
      <c r="F39">
        <f t="shared" si="0"/>
        <v>722.625</v>
      </c>
      <c r="G39">
        <f t="shared" si="1"/>
        <v>26014.5</v>
      </c>
      <c r="H39">
        <f>G39 + (0.062*G39) + (0.0145*G39) + ('State Tax Brackets'!G$2*G39)</f>
        <v>29891.982036600002</v>
      </c>
      <c r="I39">
        <f>IF(H39 &lt;'Federal Tax Bracket'!C$3, 'Federal Tax Bracket'!A$3*H39, IF(H39 &lt;'Federal Tax Bracket'!C$4, 'Federal Tax Bracket'!A$4*H39, IF(H39 &lt;'Federal Tax Bracket'!C$5, H39*'Federal Tax Bracket'!A$5, IF(H39 &lt;'Federal Tax Bracket'!C$6, H39*'Federal Tax Bracket'!A$6, IF(H39 &lt;'Federal Tax Bracket'!C$7, H39*'Federal Tax Bracket'!A$7, IF(H39 &lt;'Federal Tax Bracket'!C$8, H39*'Federal Tax Bracket'!A$8, H39*'Federal Tax Bracket'!A$9))))))</f>
        <v>3587.0378443920004</v>
      </c>
      <c r="J39">
        <f t="shared" si="2"/>
        <v>33479.019880992004</v>
      </c>
    </row>
    <row r="40" spans="1:10" x14ac:dyDescent="0.25">
      <c r="A40">
        <f>'Data Dump'!A40</f>
        <v>20009</v>
      </c>
      <c r="B40" t="str">
        <f>'Data Dump'!C40</f>
        <v>DC</v>
      </c>
      <c r="C40">
        <f t="array" ref="C40">('Data Dump'!CV40 - (INDEX('Data Dump'!G40:CV40,MATCH(FALSE,ISBLANK('Data Dump'!G40:CV40),0))))/INDEX('Data Dump'!G40:CV40,MATCH(FALSE,ISBLANK('Data Dump'!G40:CV40),0))</f>
        <v>-2.5454545454545455E-2</v>
      </c>
      <c r="D40">
        <f>COUNT('Data Dump'!G40:CV40)/12</f>
        <v>6.916666666666667</v>
      </c>
      <c r="E40">
        <f>AVERAGE('Data Dump'!BY40:CV40)/2</f>
        <v>1650.3229166666667</v>
      </c>
      <c r="F40">
        <f t="shared" si="0"/>
        <v>1700.3229166666667</v>
      </c>
      <c r="G40">
        <f t="shared" si="1"/>
        <v>61211.625</v>
      </c>
      <c r="H40">
        <f>G40 + (0.062*G40) + (0.0145*G40) + ('State Tax Brackets'!G$2*G40)</f>
        <v>70335.26667555001</v>
      </c>
      <c r="I40">
        <f>IF(H40 &lt;'Federal Tax Bracket'!C$3, 'Federal Tax Bracket'!A$3*H40, IF(H40 &lt;'Federal Tax Bracket'!C$4, 'Federal Tax Bracket'!A$4*H40, IF(H40 &lt;'Federal Tax Bracket'!C$5, H40*'Federal Tax Bracket'!A$5, IF(H40 &lt;'Federal Tax Bracket'!C$6, H40*'Federal Tax Bracket'!A$6, IF(H40 &lt;'Federal Tax Bracket'!C$7, H40*'Federal Tax Bracket'!A$7, IF(H40 &lt;'Federal Tax Bracket'!C$8, H40*'Federal Tax Bracket'!A$8, H40*'Federal Tax Bracket'!A$9))))))</f>
        <v>15473.758668621002</v>
      </c>
      <c r="J40">
        <f t="shared" si="2"/>
        <v>85809.025344171008</v>
      </c>
    </row>
    <row r="41" spans="1:10" x14ac:dyDescent="0.25">
      <c r="A41">
        <f>'Data Dump'!A41</f>
        <v>10462</v>
      </c>
      <c r="B41" t="str">
        <f>'Data Dump'!C41</f>
        <v>NY</v>
      </c>
      <c r="C41">
        <f t="array" ref="C41">('Data Dump'!CV41 - (INDEX('Data Dump'!G41:CV41,MATCH(FALSE,ISBLANK('Data Dump'!G41:CV41),0))))/INDEX('Data Dump'!G41:CV41,MATCH(FALSE,ISBLANK('Data Dump'!G41:CV41),0))</f>
        <v>0.32142857142857145</v>
      </c>
      <c r="D41">
        <f>COUNT('Data Dump'!G41:CV41)/12</f>
        <v>6.583333333333333</v>
      </c>
      <c r="E41">
        <f>AVERAGE('Data Dump'!BY41:CV41)/2</f>
        <v>877.46875</v>
      </c>
      <c r="F41">
        <f t="shared" si="0"/>
        <v>927.46875</v>
      </c>
      <c r="G41">
        <f t="shared" si="1"/>
        <v>33388.875</v>
      </c>
      <c r="H41">
        <f>G41 + (0.062*G41) + (0.0145*G41) + ('State Tax Brackets'!G$2*G41)</f>
        <v>38365.513529850003</v>
      </c>
      <c r="I41">
        <f>IF(H41 &lt;'Federal Tax Bracket'!C$3, 'Federal Tax Bracket'!A$3*H41, IF(H41 &lt;'Federal Tax Bracket'!C$4, 'Federal Tax Bracket'!A$4*H41, IF(H41 &lt;'Federal Tax Bracket'!C$5, H41*'Federal Tax Bracket'!A$5, IF(H41 &lt;'Federal Tax Bracket'!C$6, H41*'Federal Tax Bracket'!A$6, IF(H41 &lt;'Federal Tax Bracket'!C$7, H41*'Federal Tax Bracket'!A$7, IF(H41 &lt;'Federal Tax Bracket'!C$8, H41*'Federal Tax Bracket'!A$8, H41*'Federal Tax Bracket'!A$9))))))</f>
        <v>4603.861623582</v>
      </c>
      <c r="J41">
        <f t="shared" si="2"/>
        <v>42969.375153432004</v>
      </c>
    </row>
    <row r="42" spans="1:10" x14ac:dyDescent="0.25">
      <c r="A42">
        <f>'Data Dump'!A42</f>
        <v>10456</v>
      </c>
      <c r="B42" t="str">
        <f>'Data Dump'!C42</f>
        <v>NY</v>
      </c>
      <c r="C42">
        <f t="array" ref="C42">('Data Dump'!CV42 - (INDEX('Data Dump'!G42:CV42,MATCH(FALSE,ISBLANK('Data Dump'!G42:CV42),0))))/INDEX('Data Dump'!G42:CV42,MATCH(FALSE,ISBLANK('Data Dump'!G42:CV42),0))</f>
        <v>0.125</v>
      </c>
      <c r="D42">
        <f>COUNT('Data Dump'!G42:CV42)/12</f>
        <v>1.5833333333333333</v>
      </c>
      <c r="E42">
        <f>AVERAGE('Data Dump'!BY42:CV42)/2</f>
        <v>814.01315789473688</v>
      </c>
      <c r="F42">
        <f t="shared" si="0"/>
        <v>864.01315789473688</v>
      </c>
      <c r="G42">
        <f t="shared" si="1"/>
        <v>31104.47368421053</v>
      </c>
      <c r="H42">
        <f>G42 + (0.062*G42) + (0.0145*G42) + ('State Tax Brackets'!G$2*G42)</f>
        <v>35740.620370421057</v>
      </c>
      <c r="I42">
        <f>IF(H42 &lt;'Federal Tax Bracket'!C$3, 'Federal Tax Bracket'!A$3*H42, IF(H42 &lt;'Federal Tax Bracket'!C$4, 'Federal Tax Bracket'!A$4*H42, IF(H42 &lt;'Federal Tax Bracket'!C$5, H42*'Federal Tax Bracket'!A$5, IF(H42 &lt;'Federal Tax Bracket'!C$6, H42*'Federal Tax Bracket'!A$6, IF(H42 &lt;'Federal Tax Bracket'!C$7, H42*'Federal Tax Bracket'!A$7, IF(H42 &lt;'Federal Tax Bracket'!C$8, H42*'Federal Tax Bracket'!A$8, H42*'Federal Tax Bracket'!A$9))))))</f>
        <v>4288.8744444505264</v>
      </c>
      <c r="J42">
        <f t="shared" si="2"/>
        <v>40029.494814871585</v>
      </c>
    </row>
    <row r="43" spans="1:10" x14ac:dyDescent="0.25">
      <c r="A43">
        <f>'Data Dump'!A43</f>
        <v>37042</v>
      </c>
      <c r="B43" t="str">
        <f>'Data Dump'!C43</f>
        <v>TN</v>
      </c>
      <c r="C43">
        <f t="array" ref="C43">('Data Dump'!CV43 - (INDEX('Data Dump'!G43:CV43,MATCH(FALSE,ISBLANK('Data Dump'!G43:CV43),0))))/INDEX('Data Dump'!G43:CV43,MATCH(FALSE,ISBLANK('Data Dump'!G43:CV43),0))</f>
        <v>0.16806722689075632</v>
      </c>
      <c r="D43">
        <f>COUNT('Data Dump'!G43:CV43)/12</f>
        <v>1.6666666666666667</v>
      </c>
      <c r="E43">
        <f>AVERAGE('Data Dump'!BY43:CV43)/2</f>
        <v>325.625</v>
      </c>
      <c r="F43">
        <f t="shared" si="0"/>
        <v>375.625</v>
      </c>
      <c r="G43">
        <f t="shared" si="1"/>
        <v>13522.5</v>
      </c>
      <c r="H43">
        <f>G43 + (0.062*G43) + (0.0145*G43) + ('State Tax Brackets'!G$2*G43)</f>
        <v>15538.039443</v>
      </c>
      <c r="I43">
        <f>IF(H43 &lt;'Federal Tax Bracket'!C$3, 'Federal Tax Bracket'!A$3*H43, IF(H43 &lt;'Federal Tax Bracket'!C$4, 'Federal Tax Bracket'!A$4*H43, IF(H43 &lt;'Federal Tax Bracket'!C$5, H43*'Federal Tax Bracket'!A$5, IF(H43 &lt;'Federal Tax Bracket'!C$6, H43*'Federal Tax Bracket'!A$6, IF(H43 &lt;'Federal Tax Bracket'!C$7, H43*'Federal Tax Bracket'!A$7, IF(H43 &lt;'Federal Tax Bracket'!C$8, H43*'Federal Tax Bracket'!A$8, H43*'Federal Tax Bracket'!A$9))))))</f>
        <v>1864.5647331599998</v>
      </c>
      <c r="J43">
        <f t="shared" si="2"/>
        <v>17402.604176159999</v>
      </c>
    </row>
    <row r="44" spans="1:10" x14ac:dyDescent="0.25">
      <c r="A44">
        <f>'Data Dump'!A44</f>
        <v>10003</v>
      </c>
      <c r="B44" t="str">
        <f>'Data Dump'!C44</f>
        <v>NY</v>
      </c>
      <c r="C44">
        <f t="array" ref="C44">('Data Dump'!CV44 - (INDEX('Data Dump'!G44:CV44,MATCH(FALSE,ISBLANK('Data Dump'!G44:CV44),0))))/INDEX('Data Dump'!G44:CV44,MATCH(FALSE,ISBLANK('Data Dump'!G44:CV44),0))</f>
        <v>8.1460674157303375E-2</v>
      </c>
      <c r="D44">
        <f>COUNT('Data Dump'!G44:CV44)/12</f>
        <v>7.583333333333333</v>
      </c>
      <c r="E44">
        <f>AVERAGE('Data Dump'!BY44:CV44)/2</f>
        <v>1927.65625</v>
      </c>
      <c r="F44">
        <f t="shared" si="0"/>
        <v>1977.65625</v>
      </c>
      <c r="G44">
        <f t="shared" si="1"/>
        <v>71195.625</v>
      </c>
      <c r="H44">
        <f>G44 + (0.062*G44) + (0.0145*G44) + ('State Tax Brackets'!G$2*G44)</f>
        <v>81807.389862750002</v>
      </c>
      <c r="I44">
        <f>IF(H44 &lt;'Federal Tax Bracket'!C$3, 'Federal Tax Bracket'!A$3*H44, IF(H44 &lt;'Federal Tax Bracket'!C$4, 'Federal Tax Bracket'!A$4*H44, IF(H44 &lt;'Federal Tax Bracket'!C$5, H44*'Federal Tax Bracket'!A$5, IF(H44 &lt;'Federal Tax Bracket'!C$6, H44*'Federal Tax Bracket'!A$6, IF(H44 &lt;'Federal Tax Bracket'!C$7, H44*'Federal Tax Bracket'!A$7, IF(H44 &lt;'Federal Tax Bracket'!C$8, H44*'Federal Tax Bracket'!A$8, H44*'Federal Tax Bracket'!A$9))))))</f>
        <v>17997.625769804999</v>
      </c>
      <c r="J44">
        <f t="shared" si="2"/>
        <v>99805.015632555005</v>
      </c>
    </row>
    <row r="45" spans="1:10" x14ac:dyDescent="0.25">
      <c r="A45">
        <f>'Data Dump'!A45</f>
        <v>11206</v>
      </c>
      <c r="B45" t="str">
        <f>'Data Dump'!C45</f>
        <v>NY</v>
      </c>
      <c r="C45">
        <f t="array" ref="C45">('Data Dump'!CV45 - (INDEX('Data Dump'!G45:CV45,MATCH(FALSE,ISBLANK('Data Dump'!G45:CV45),0))))/INDEX('Data Dump'!G45:CV45,MATCH(FALSE,ISBLANK('Data Dump'!G45:CV45),0))</f>
        <v>0.125</v>
      </c>
      <c r="D45">
        <f>COUNT('Data Dump'!G45:CV45)/12</f>
        <v>6.25</v>
      </c>
      <c r="E45">
        <f>AVERAGE('Data Dump'!BY45:CV45)/2</f>
        <v>1280.1979166666667</v>
      </c>
      <c r="F45">
        <f t="shared" si="0"/>
        <v>1330.1979166666667</v>
      </c>
      <c r="G45">
        <f t="shared" si="1"/>
        <v>47887.125</v>
      </c>
      <c r="H45">
        <f>G45 + (0.062*G45) + (0.0145*G45) + ('State Tax Brackets'!G$2*G45)</f>
        <v>55024.739290949998</v>
      </c>
      <c r="I45">
        <f>IF(H45 &lt;'Federal Tax Bracket'!C$3, 'Federal Tax Bracket'!A$3*H45, IF(H45 &lt;'Federal Tax Bracket'!C$4, 'Federal Tax Bracket'!A$4*H45, IF(H45 &lt;'Federal Tax Bracket'!C$5, H45*'Federal Tax Bracket'!A$5, IF(H45 &lt;'Federal Tax Bracket'!C$6, H45*'Federal Tax Bracket'!A$6, IF(H45 &lt;'Federal Tax Bracket'!C$7, H45*'Federal Tax Bracket'!A$7, IF(H45 &lt;'Federal Tax Bracket'!C$8, H45*'Federal Tax Bracket'!A$8, H45*'Federal Tax Bracket'!A$9))))))</f>
        <v>12105.442644008999</v>
      </c>
      <c r="J45">
        <f t="shared" si="2"/>
        <v>67130.181934958993</v>
      </c>
    </row>
    <row r="46" spans="1:10" x14ac:dyDescent="0.25">
      <c r="A46">
        <f>'Data Dump'!A46</f>
        <v>63376</v>
      </c>
      <c r="B46" t="str">
        <f>'Data Dump'!C46</f>
        <v>MO</v>
      </c>
      <c r="C46">
        <f t="array" ref="C46">('Data Dump'!CV46 - (INDEX('Data Dump'!G46:CV46,MATCH(FALSE,ISBLANK('Data Dump'!G46:CV46),0))))/INDEX('Data Dump'!G46:CV46,MATCH(FALSE,ISBLANK('Data Dump'!G46:CV46),0))</f>
        <v>0</v>
      </c>
      <c r="D46">
        <f>COUNT('Data Dump'!G46:CV46)/12</f>
        <v>1.5833333333333333</v>
      </c>
      <c r="E46">
        <f>AVERAGE('Data Dump'!BY46:CV46)/2</f>
        <v>507.28947368421052</v>
      </c>
      <c r="F46">
        <f t="shared" si="0"/>
        <v>557.28947368421052</v>
      </c>
      <c r="G46">
        <f t="shared" si="1"/>
        <v>20062.42105263158</v>
      </c>
      <c r="H46">
        <f>G46 + (0.062*G46) + (0.0145*G46) + ('State Tax Brackets'!G$2*G46)</f>
        <v>23052.740960463161</v>
      </c>
      <c r="I46">
        <f>IF(H46 &lt;'Federal Tax Bracket'!C$3, 'Federal Tax Bracket'!A$3*H46, IF(H46 &lt;'Federal Tax Bracket'!C$4, 'Federal Tax Bracket'!A$4*H46, IF(H46 &lt;'Federal Tax Bracket'!C$5, H46*'Federal Tax Bracket'!A$5, IF(H46 &lt;'Federal Tax Bracket'!C$6, H46*'Federal Tax Bracket'!A$6, IF(H46 &lt;'Federal Tax Bracket'!C$7, H46*'Federal Tax Bracket'!A$7, IF(H46 &lt;'Federal Tax Bracket'!C$8, H46*'Federal Tax Bracket'!A$8, H46*'Federal Tax Bracket'!A$9))))))</f>
        <v>2766.3289152555794</v>
      </c>
      <c r="J46">
        <f t="shared" si="2"/>
        <v>25819.069875718742</v>
      </c>
    </row>
    <row r="47" spans="1:10" x14ac:dyDescent="0.25">
      <c r="A47">
        <f>'Data Dump'!A47</f>
        <v>60613</v>
      </c>
      <c r="B47" t="str">
        <f>'Data Dump'!C47</f>
        <v>IL</v>
      </c>
      <c r="C47">
        <f t="array" ref="C47">('Data Dump'!CV47 - (INDEX('Data Dump'!G47:CV47,MATCH(FALSE,ISBLANK('Data Dump'!G47:CV47),0))))/INDEX('Data Dump'!G47:CV47,MATCH(FALSE,ISBLANK('Data Dump'!G47:CV47),0))</f>
        <v>0.25</v>
      </c>
      <c r="D47">
        <f>COUNT('Data Dump'!G47:CV47)/12</f>
        <v>7.5</v>
      </c>
      <c r="E47">
        <f>AVERAGE('Data Dump'!BY47:CV47)/2</f>
        <v>894.89583333333337</v>
      </c>
      <c r="F47">
        <f t="shared" si="0"/>
        <v>944.89583333333337</v>
      </c>
      <c r="G47">
        <f t="shared" si="1"/>
        <v>34016.25</v>
      </c>
      <c r="H47">
        <f>G47 + (0.062*G47) + (0.0145*G47) + ('State Tax Brackets'!G$2*G47)</f>
        <v>39086.3992755</v>
      </c>
      <c r="I47">
        <f>IF(H47 &lt;'Federal Tax Bracket'!C$3, 'Federal Tax Bracket'!A$3*H47, IF(H47 &lt;'Federal Tax Bracket'!C$4, 'Federal Tax Bracket'!A$4*H47, IF(H47 &lt;'Federal Tax Bracket'!C$5, H47*'Federal Tax Bracket'!A$5, IF(H47 &lt;'Federal Tax Bracket'!C$6, H47*'Federal Tax Bracket'!A$6, IF(H47 &lt;'Federal Tax Bracket'!C$7, H47*'Federal Tax Bracket'!A$7, IF(H47 &lt;'Federal Tax Bracket'!C$8, H47*'Federal Tax Bracket'!A$8, H47*'Federal Tax Bracket'!A$9))))))</f>
        <v>8599.0078406100001</v>
      </c>
      <c r="J47">
        <f t="shared" si="2"/>
        <v>47685.40711611</v>
      </c>
    </row>
    <row r="48" spans="1:10" x14ac:dyDescent="0.25">
      <c r="A48">
        <f>'Data Dump'!A48</f>
        <v>30044</v>
      </c>
      <c r="B48" t="str">
        <f>'Data Dump'!C48</f>
        <v>GA</v>
      </c>
      <c r="C48">
        <f t="array" ref="C48">('Data Dump'!CV48 - (INDEX('Data Dump'!G48:CV48,MATCH(FALSE,ISBLANK('Data Dump'!G48:CV48),0))))/INDEX('Data Dump'!G48:CV48,MATCH(FALSE,ISBLANK('Data Dump'!G48:CV48),0))</f>
        <v>0.14077669902912621</v>
      </c>
      <c r="D48">
        <f>COUNT('Data Dump'!G48:CV48)/12</f>
        <v>1.5</v>
      </c>
      <c r="E48">
        <f>AVERAGE('Data Dump'!BY48:CV48)/2</f>
        <v>558.40277777777783</v>
      </c>
      <c r="F48">
        <f t="shared" si="0"/>
        <v>608.40277777777783</v>
      </c>
      <c r="G48">
        <f t="shared" si="1"/>
        <v>21902.5</v>
      </c>
      <c r="H48">
        <f>G48 + (0.062*G48) + (0.0145*G48) + ('State Tax Brackets'!G$2*G48)</f>
        <v>25167.085147000002</v>
      </c>
      <c r="I48">
        <f>IF(H48 &lt;'Federal Tax Bracket'!C$3, 'Federal Tax Bracket'!A$3*H48, IF(H48 &lt;'Federal Tax Bracket'!C$4, 'Federal Tax Bracket'!A$4*H48, IF(H48 &lt;'Federal Tax Bracket'!C$5, H48*'Federal Tax Bracket'!A$5, IF(H48 &lt;'Federal Tax Bracket'!C$6, H48*'Federal Tax Bracket'!A$6, IF(H48 &lt;'Federal Tax Bracket'!C$7, H48*'Federal Tax Bracket'!A$7, IF(H48 &lt;'Federal Tax Bracket'!C$8, H48*'Federal Tax Bracket'!A$8, H48*'Federal Tax Bracket'!A$9))))))</f>
        <v>3020.05021764</v>
      </c>
      <c r="J48">
        <f t="shared" si="2"/>
        <v>28187.135364640002</v>
      </c>
    </row>
    <row r="49" spans="1:10" x14ac:dyDescent="0.25">
      <c r="A49">
        <f>'Data Dump'!A49</f>
        <v>77036</v>
      </c>
      <c r="B49" t="str">
        <f>'Data Dump'!C49</f>
        <v>TX</v>
      </c>
      <c r="C49">
        <f t="array" ref="C49">('Data Dump'!CV49 - (INDEX('Data Dump'!G49:CV49,MATCH(FALSE,ISBLANK('Data Dump'!G49:CV49),0))))/INDEX('Data Dump'!G49:CV49,MATCH(FALSE,ISBLANK('Data Dump'!G49:CV49),0))</f>
        <v>0.22302158273381295</v>
      </c>
      <c r="D49">
        <f>COUNT('Data Dump'!G49:CV49)/12</f>
        <v>5.75</v>
      </c>
      <c r="E49">
        <f>AVERAGE('Data Dump'!BY49:CV49)/2</f>
        <v>403.94791666666669</v>
      </c>
      <c r="F49">
        <f t="shared" si="0"/>
        <v>453.94791666666669</v>
      </c>
      <c r="G49">
        <f t="shared" si="1"/>
        <v>16342.125</v>
      </c>
      <c r="H49">
        <f>G49 + (0.062*G49) + (0.0145*G49) + ('State Tax Brackets'!G$2*G49)</f>
        <v>18777.93180495</v>
      </c>
      <c r="I49">
        <f>IF(H49 &lt;'Federal Tax Bracket'!C$3, 'Federal Tax Bracket'!A$3*H49, IF(H49 &lt;'Federal Tax Bracket'!C$4, 'Federal Tax Bracket'!A$4*H49, IF(H49 &lt;'Federal Tax Bracket'!C$5, H49*'Federal Tax Bracket'!A$5, IF(H49 &lt;'Federal Tax Bracket'!C$6, H49*'Federal Tax Bracket'!A$6, IF(H49 &lt;'Federal Tax Bracket'!C$7, H49*'Federal Tax Bracket'!A$7, IF(H49 &lt;'Federal Tax Bracket'!C$8, H49*'Federal Tax Bracket'!A$8, H49*'Federal Tax Bracket'!A$9))))))</f>
        <v>2253.351816594</v>
      </c>
      <c r="J49">
        <f t="shared" si="2"/>
        <v>21031.283621544</v>
      </c>
    </row>
    <row r="50" spans="1:10" x14ac:dyDescent="0.25">
      <c r="A50">
        <f>'Data Dump'!A50</f>
        <v>77433</v>
      </c>
      <c r="B50" t="str">
        <f>'Data Dump'!C50</f>
        <v>TX</v>
      </c>
      <c r="C50">
        <f t="array" ref="C50">('Data Dump'!CV50 - (INDEX('Data Dump'!G50:CV50,MATCH(FALSE,ISBLANK('Data Dump'!G50:CV50),0))))/INDEX('Data Dump'!G50:CV50,MATCH(FALSE,ISBLANK('Data Dump'!G50:CV50),0))</f>
        <v>1.1058451816745656E-2</v>
      </c>
      <c r="D50">
        <f>COUNT('Data Dump'!G50:CV50)/12</f>
        <v>1.6666666666666667</v>
      </c>
      <c r="E50">
        <f>AVERAGE('Data Dump'!BY50:CV50)/2</f>
        <v>652.8125</v>
      </c>
      <c r="F50">
        <f t="shared" si="0"/>
        <v>702.8125</v>
      </c>
      <c r="G50">
        <f t="shared" si="1"/>
        <v>25301.25</v>
      </c>
      <c r="H50">
        <f>G50 + (0.062*G50) + (0.0145*G50) + ('State Tax Brackets'!G$2*G50)</f>
        <v>29072.421553500004</v>
      </c>
      <c r="I50">
        <f>IF(H50 &lt;'Federal Tax Bracket'!C$3, 'Federal Tax Bracket'!A$3*H50, IF(H50 &lt;'Federal Tax Bracket'!C$4, 'Federal Tax Bracket'!A$4*H50, IF(H50 &lt;'Federal Tax Bracket'!C$5, H50*'Federal Tax Bracket'!A$5, IF(H50 &lt;'Federal Tax Bracket'!C$6, H50*'Federal Tax Bracket'!A$6, IF(H50 &lt;'Federal Tax Bracket'!C$7, H50*'Federal Tax Bracket'!A$7, IF(H50 &lt;'Federal Tax Bracket'!C$8, H50*'Federal Tax Bracket'!A$8, H50*'Federal Tax Bracket'!A$9))))))</f>
        <v>3488.6905864200003</v>
      </c>
      <c r="J50">
        <f t="shared" si="2"/>
        <v>32561.112139920006</v>
      </c>
    </row>
    <row r="51" spans="1:10" x14ac:dyDescent="0.25">
      <c r="A51">
        <f>'Data Dump'!A51</f>
        <v>10463</v>
      </c>
      <c r="B51" t="str">
        <f>'Data Dump'!C51</f>
        <v>NY</v>
      </c>
      <c r="C51">
        <f t="array" ref="C51">('Data Dump'!CV51 - (INDEX('Data Dump'!G51:CV51,MATCH(FALSE,ISBLANK('Data Dump'!G51:CV51),0))))/INDEX('Data Dump'!G51:CV51,MATCH(FALSE,ISBLANK('Data Dump'!G51:CV51),0))</f>
        <v>0.17499999999999999</v>
      </c>
      <c r="D51">
        <f>COUNT('Data Dump'!G51:CV51)/12</f>
        <v>7.083333333333333</v>
      </c>
      <c r="E51">
        <f>AVERAGE('Data Dump'!BY51:CV51)/2</f>
        <v>1165.5104166666667</v>
      </c>
      <c r="F51">
        <f t="shared" si="0"/>
        <v>1215.5104166666667</v>
      </c>
      <c r="G51">
        <f t="shared" si="1"/>
        <v>43758.375</v>
      </c>
      <c r="H51">
        <f>G51 + (0.062*G51) + (0.0145*G51) + ('State Tax Brackets'!G$2*G51)</f>
        <v>50280.595800449999</v>
      </c>
      <c r="I51">
        <f>IF(H51 &lt;'Federal Tax Bracket'!C$3, 'Federal Tax Bracket'!A$3*H51, IF(H51 &lt;'Federal Tax Bracket'!C$4, 'Federal Tax Bracket'!A$4*H51, IF(H51 &lt;'Federal Tax Bracket'!C$5, H51*'Federal Tax Bracket'!A$5, IF(H51 &lt;'Federal Tax Bracket'!C$6, H51*'Federal Tax Bracket'!A$6, IF(H51 &lt;'Federal Tax Bracket'!C$7, H51*'Federal Tax Bracket'!A$7, IF(H51 &lt;'Federal Tax Bracket'!C$8, H51*'Federal Tax Bracket'!A$8, H51*'Federal Tax Bracket'!A$9))))))</f>
        <v>11061.731076099</v>
      </c>
      <c r="J51">
        <f t="shared" si="2"/>
        <v>61342.326876548999</v>
      </c>
    </row>
    <row r="52" spans="1:10" x14ac:dyDescent="0.25">
      <c r="A52">
        <f>'Data Dump'!A52</f>
        <v>11230</v>
      </c>
      <c r="B52" t="str">
        <f>'Data Dump'!C52</f>
        <v>NY</v>
      </c>
      <c r="C52">
        <f t="array" ref="C52">('Data Dump'!CV52 - (INDEX('Data Dump'!G52:CV52,MATCH(FALSE,ISBLANK('Data Dump'!G52:CV52),0))))/INDEX('Data Dump'!G52:CV52,MATCH(FALSE,ISBLANK('Data Dump'!G52:CV52),0))</f>
        <v>0.29032258064516131</v>
      </c>
      <c r="D52">
        <f>COUNT('Data Dump'!G52:CV52)/12</f>
        <v>7</v>
      </c>
      <c r="E52">
        <f>AVERAGE('Data Dump'!BY52:CV52)/2</f>
        <v>1045.6875</v>
      </c>
      <c r="F52">
        <f t="shared" si="0"/>
        <v>1095.6875</v>
      </c>
      <c r="G52">
        <f t="shared" si="1"/>
        <v>39444.75</v>
      </c>
      <c r="H52">
        <f>G52 + (0.062*G52) + (0.0145*G52) + ('State Tax Brackets'!G$2*G52)</f>
        <v>45324.021543300005</v>
      </c>
      <c r="I52">
        <f>IF(H52 &lt;'Federal Tax Bracket'!C$3, 'Federal Tax Bracket'!A$3*H52, IF(H52 &lt;'Federal Tax Bracket'!C$4, 'Federal Tax Bracket'!A$4*H52, IF(H52 &lt;'Federal Tax Bracket'!C$5, H52*'Federal Tax Bracket'!A$5, IF(H52 &lt;'Federal Tax Bracket'!C$6, H52*'Federal Tax Bracket'!A$6, IF(H52 &lt;'Federal Tax Bracket'!C$7, H52*'Federal Tax Bracket'!A$7, IF(H52 &lt;'Federal Tax Bracket'!C$8, H52*'Federal Tax Bracket'!A$8, H52*'Federal Tax Bracket'!A$9))))))</f>
        <v>9971.2847395260014</v>
      </c>
      <c r="J52">
        <f t="shared" si="2"/>
        <v>55295.306282826008</v>
      </c>
    </row>
    <row r="53" spans="1:10" x14ac:dyDescent="0.25">
      <c r="A53">
        <f>'Data Dump'!A53</f>
        <v>60629</v>
      </c>
      <c r="B53" t="str">
        <f>'Data Dump'!C53</f>
        <v>IL</v>
      </c>
      <c r="C53">
        <f t="array" ref="C53">('Data Dump'!CV53 - (INDEX('Data Dump'!G53:CV53,MATCH(FALSE,ISBLANK('Data Dump'!G53:CV53),0))))/INDEX('Data Dump'!G53:CV53,MATCH(FALSE,ISBLANK('Data Dump'!G53:CV53),0))</f>
        <v>0.125</v>
      </c>
      <c r="D53">
        <f>COUNT('Data Dump'!G53:CV53)/12</f>
        <v>6.916666666666667</v>
      </c>
      <c r="E53">
        <f>AVERAGE('Data Dump'!BY53:CV53)/2</f>
        <v>456.92708333333331</v>
      </c>
      <c r="F53">
        <f t="shared" si="0"/>
        <v>506.92708333333331</v>
      </c>
      <c r="G53">
        <f t="shared" si="1"/>
        <v>18249.375</v>
      </c>
      <c r="H53">
        <f>G53 + (0.062*G53) + (0.0145*G53) + ('State Tax Brackets'!G$2*G53)</f>
        <v>20969.45894325</v>
      </c>
      <c r="I53">
        <f>IF(H53 &lt;'Federal Tax Bracket'!C$3, 'Federal Tax Bracket'!A$3*H53, IF(H53 &lt;'Federal Tax Bracket'!C$4, 'Federal Tax Bracket'!A$4*H53, IF(H53 &lt;'Federal Tax Bracket'!C$5, H53*'Federal Tax Bracket'!A$5, IF(H53 &lt;'Federal Tax Bracket'!C$6, H53*'Federal Tax Bracket'!A$6, IF(H53 &lt;'Federal Tax Bracket'!C$7, H53*'Federal Tax Bracket'!A$7, IF(H53 &lt;'Federal Tax Bracket'!C$8, H53*'Federal Tax Bracket'!A$8, H53*'Federal Tax Bracket'!A$9))))))</f>
        <v>2516.33507319</v>
      </c>
      <c r="J53">
        <f t="shared" si="2"/>
        <v>23485.794016439999</v>
      </c>
    </row>
    <row r="54" spans="1:10" x14ac:dyDescent="0.25">
      <c r="A54">
        <f>'Data Dump'!A54</f>
        <v>11209</v>
      </c>
      <c r="B54" t="str">
        <f>'Data Dump'!C54</f>
        <v>NY</v>
      </c>
      <c r="C54">
        <f t="array" ref="C54">('Data Dump'!CV54 - (INDEX('Data Dump'!G54:CV54,MATCH(FALSE,ISBLANK('Data Dump'!G54:CV54),0))))/INDEX('Data Dump'!G54:CV54,MATCH(FALSE,ISBLANK('Data Dump'!G54:CV54),0))</f>
        <v>0.29531249999999998</v>
      </c>
      <c r="D54">
        <f>COUNT('Data Dump'!G54:CV54)/12</f>
        <v>7.083333333333333</v>
      </c>
      <c r="E54">
        <f>AVERAGE('Data Dump'!BY54:CV54)/2</f>
        <v>1062.1666666666667</v>
      </c>
      <c r="F54">
        <f t="shared" si="0"/>
        <v>1112.1666666666667</v>
      </c>
      <c r="G54">
        <f t="shared" si="1"/>
        <v>40038</v>
      </c>
      <c r="H54">
        <f>G54 + (0.062*G54) + (0.0145*G54) + ('State Tax Brackets'!G$2*G54)</f>
        <v>46005.695930399997</v>
      </c>
      <c r="I54">
        <f>IF(H54 &lt;'Federal Tax Bracket'!C$3, 'Federal Tax Bracket'!A$3*H54, IF(H54 &lt;'Federal Tax Bracket'!C$4, 'Federal Tax Bracket'!A$4*H54, IF(H54 &lt;'Federal Tax Bracket'!C$5, H54*'Federal Tax Bracket'!A$5, IF(H54 &lt;'Federal Tax Bracket'!C$6, H54*'Federal Tax Bracket'!A$6, IF(H54 &lt;'Federal Tax Bracket'!C$7, H54*'Federal Tax Bracket'!A$7, IF(H54 &lt;'Federal Tax Bracket'!C$8, H54*'Federal Tax Bracket'!A$8, H54*'Federal Tax Bracket'!A$9))))))</f>
        <v>10121.253104687999</v>
      </c>
      <c r="J54">
        <f t="shared" si="2"/>
        <v>56126.949035087993</v>
      </c>
    </row>
    <row r="55" spans="1:10" x14ac:dyDescent="0.25">
      <c r="A55">
        <f>'Data Dump'!A55</f>
        <v>60625</v>
      </c>
      <c r="B55" t="str">
        <f>'Data Dump'!C55</f>
        <v>IL</v>
      </c>
      <c r="C55">
        <f t="array" ref="C55">('Data Dump'!CV55 - (INDEX('Data Dump'!G55:CV55,MATCH(FALSE,ISBLANK('Data Dump'!G55:CV55),0))))/INDEX('Data Dump'!G55:CV55,MATCH(FALSE,ISBLANK('Data Dump'!G55:CV55),0))</f>
        <v>0.13461538461538461</v>
      </c>
      <c r="D55">
        <f>COUNT('Data Dump'!G55:CV55)/12</f>
        <v>7.083333333333333</v>
      </c>
      <c r="E55">
        <f>AVERAGE('Data Dump'!BY55:CV55)/2</f>
        <v>723.64583333333337</v>
      </c>
      <c r="F55">
        <f t="shared" si="0"/>
        <v>773.64583333333337</v>
      </c>
      <c r="G55">
        <f t="shared" si="1"/>
        <v>27851.25</v>
      </c>
      <c r="H55">
        <f>G55 + (0.062*G55) + (0.0145*G55) + ('State Tax Brackets'!G$2*G55)</f>
        <v>32002.501093499999</v>
      </c>
      <c r="I55">
        <f>IF(H55 &lt;'Federal Tax Bracket'!C$3, 'Federal Tax Bracket'!A$3*H55, IF(H55 &lt;'Federal Tax Bracket'!C$4, 'Federal Tax Bracket'!A$4*H55, IF(H55 &lt;'Federal Tax Bracket'!C$5, H55*'Federal Tax Bracket'!A$5, IF(H55 &lt;'Federal Tax Bracket'!C$6, H55*'Federal Tax Bracket'!A$6, IF(H55 &lt;'Federal Tax Bracket'!C$7, H55*'Federal Tax Bracket'!A$7, IF(H55 &lt;'Federal Tax Bracket'!C$8, H55*'Federal Tax Bracket'!A$8, H55*'Federal Tax Bracket'!A$9))))))</f>
        <v>3840.3001312199999</v>
      </c>
      <c r="J55">
        <f t="shared" si="2"/>
        <v>35842.801224720002</v>
      </c>
    </row>
    <row r="56" spans="1:10" x14ac:dyDescent="0.25">
      <c r="A56">
        <f>'Data Dump'!A56</f>
        <v>75034</v>
      </c>
      <c r="B56" t="str">
        <f>'Data Dump'!C56</f>
        <v>TX</v>
      </c>
      <c r="C56">
        <f t="array" ref="C56">('Data Dump'!CV56 - (INDEX('Data Dump'!G56:CV56,MATCH(FALSE,ISBLANK('Data Dump'!G56:CV56),0))))/INDEX('Data Dump'!G56:CV56,MATCH(FALSE,ISBLANK('Data Dump'!G56:CV56),0))</f>
        <v>1.6025641025641024E-2</v>
      </c>
      <c r="D56">
        <f>COUNT('Data Dump'!G56:CV56)/12</f>
        <v>2.6666666666666665</v>
      </c>
      <c r="E56">
        <f>AVERAGE('Data Dump'!BY56:CV56)/2</f>
        <v>786.83333333333337</v>
      </c>
      <c r="F56">
        <f t="shared" si="0"/>
        <v>836.83333333333337</v>
      </c>
      <c r="G56">
        <f t="shared" si="1"/>
        <v>30126</v>
      </c>
      <c r="H56">
        <f>G56 + (0.062*G56) + (0.0145*G56) + ('State Tax Brackets'!G$2*G56)</f>
        <v>34616.3044008</v>
      </c>
      <c r="I56">
        <f>IF(H56 &lt;'Federal Tax Bracket'!C$3, 'Federal Tax Bracket'!A$3*H56, IF(H56 &lt;'Federal Tax Bracket'!C$4, 'Federal Tax Bracket'!A$4*H56, IF(H56 &lt;'Federal Tax Bracket'!C$5, H56*'Federal Tax Bracket'!A$5, IF(H56 &lt;'Federal Tax Bracket'!C$6, H56*'Federal Tax Bracket'!A$6, IF(H56 &lt;'Federal Tax Bracket'!C$7, H56*'Federal Tax Bracket'!A$7, IF(H56 &lt;'Federal Tax Bracket'!C$8, H56*'Federal Tax Bracket'!A$8, H56*'Federal Tax Bracket'!A$9))))))</f>
        <v>4153.9565280959996</v>
      </c>
      <c r="J56">
        <f t="shared" si="2"/>
        <v>38770.260928896001</v>
      </c>
    </row>
    <row r="57" spans="1:10" x14ac:dyDescent="0.25">
      <c r="A57">
        <f>'Data Dump'!A57</f>
        <v>11212</v>
      </c>
      <c r="B57" t="str">
        <f>'Data Dump'!C57</f>
        <v>NY</v>
      </c>
      <c r="C57">
        <f t="array" ref="C57">('Data Dump'!CV57 - (INDEX('Data Dump'!G57:CV57,MATCH(FALSE,ISBLANK('Data Dump'!G57:CV57),0))))/INDEX('Data Dump'!G57:CV57,MATCH(FALSE,ISBLANK('Data Dump'!G57:CV57),0))</f>
        <v>0.23684210526315788</v>
      </c>
      <c r="D57">
        <f>COUNT('Data Dump'!G57:CV57)/12</f>
        <v>6.416666666666667</v>
      </c>
      <c r="E57">
        <f>AVERAGE('Data Dump'!BY57:CV57)/2</f>
        <v>876.69791666666663</v>
      </c>
      <c r="F57">
        <f t="shared" si="0"/>
        <v>926.69791666666663</v>
      </c>
      <c r="G57">
        <f t="shared" si="1"/>
        <v>33361.125</v>
      </c>
      <c r="H57">
        <f>G57 + (0.062*G57) + (0.0145*G57) + ('State Tax Brackets'!G$2*G57)</f>
        <v>38333.627370150003</v>
      </c>
      <c r="I57">
        <f>IF(H57 &lt;'Federal Tax Bracket'!C$3, 'Federal Tax Bracket'!A$3*H57, IF(H57 &lt;'Federal Tax Bracket'!C$4, 'Federal Tax Bracket'!A$4*H57, IF(H57 &lt;'Federal Tax Bracket'!C$5, H57*'Federal Tax Bracket'!A$5, IF(H57 &lt;'Federal Tax Bracket'!C$6, H57*'Federal Tax Bracket'!A$6, IF(H57 &lt;'Federal Tax Bracket'!C$7, H57*'Federal Tax Bracket'!A$7, IF(H57 &lt;'Federal Tax Bracket'!C$8, H57*'Federal Tax Bracket'!A$8, H57*'Federal Tax Bracket'!A$9))))))</f>
        <v>4600.0352844180006</v>
      </c>
      <c r="J57">
        <f t="shared" si="2"/>
        <v>42933.662654568005</v>
      </c>
    </row>
    <row r="58" spans="1:10" x14ac:dyDescent="0.25">
      <c r="A58">
        <f>'Data Dump'!A58</f>
        <v>75287</v>
      </c>
      <c r="B58" t="str">
        <f>'Data Dump'!C58</f>
        <v>TX</v>
      </c>
      <c r="C58">
        <f t="array" ref="C58">('Data Dump'!CV58 - (INDEX('Data Dump'!G58:CV58,MATCH(FALSE,ISBLANK('Data Dump'!G58:CV58),0))))/INDEX('Data Dump'!G58:CV58,MATCH(FALSE,ISBLANK('Data Dump'!G58:CV58),0))</f>
        <v>0.52469135802469136</v>
      </c>
      <c r="D58">
        <f>COUNT('Data Dump'!G58:CV58)/12</f>
        <v>7.083333333333333</v>
      </c>
      <c r="E58">
        <f>AVERAGE('Data Dump'!BY58:CV58)/2</f>
        <v>595.78125</v>
      </c>
      <c r="F58">
        <f t="shared" si="0"/>
        <v>645.78125</v>
      </c>
      <c r="G58">
        <f t="shared" si="1"/>
        <v>23248.125</v>
      </c>
      <c r="H58">
        <f>G58 + (0.062*G58) + (0.0145*G58) + ('State Tax Brackets'!G$2*G58)</f>
        <v>26713.276629750002</v>
      </c>
      <c r="I58">
        <f>IF(H58 &lt;'Federal Tax Bracket'!C$3, 'Federal Tax Bracket'!A$3*H58, IF(H58 &lt;'Federal Tax Bracket'!C$4, 'Federal Tax Bracket'!A$4*H58, IF(H58 &lt;'Federal Tax Bracket'!C$5, H58*'Federal Tax Bracket'!A$5, IF(H58 &lt;'Federal Tax Bracket'!C$6, H58*'Federal Tax Bracket'!A$6, IF(H58 &lt;'Federal Tax Bracket'!C$7, H58*'Federal Tax Bracket'!A$7, IF(H58 &lt;'Federal Tax Bracket'!C$8, H58*'Federal Tax Bracket'!A$8, H58*'Federal Tax Bracket'!A$9))))))</f>
        <v>3205.5931955700003</v>
      </c>
      <c r="J58">
        <f t="shared" si="2"/>
        <v>29918.869825320002</v>
      </c>
    </row>
    <row r="59" spans="1:10" x14ac:dyDescent="0.25">
      <c r="A59">
        <f>'Data Dump'!A59</f>
        <v>28277</v>
      </c>
      <c r="B59" t="str">
        <f>'Data Dump'!C59</f>
        <v>NC</v>
      </c>
      <c r="C59">
        <f t="array" ref="C59">('Data Dump'!CV59 - (INDEX('Data Dump'!G59:CV59,MATCH(FALSE,ISBLANK('Data Dump'!G59:CV59),0))))/INDEX('Data Dump'!G59:CV59,MATCH(FALSE,ISBLANK('Data Dump'!G59:CV59),0))</f>
        <v>0.73333333333333328</v>
      </c>
      <c r="D59">
        <f>COUNT('Data Dump'!G59:CV59)/12</f>
        <v>6.75</v>
      </c>
      <c r="E59">
        <f>AVERAGE('Data Dump'!BY59:CV59)/2</f>
        <v>696.78125</v>
      </c>
      <c r="F59">
        <f t="shared" si="0"/>
        <v>746.78125</v>
      </c>
      <c r="G59">
        <f t="shared" si="1"/>
        <v>26884.125</v>
      </c>
      <c r="H59">
        <f>G59 + (0.062*G59) + (0.0145*G59) + ('State Tax Brackets'!G$2*G59)</f>
        <v>30891.225338550004</v>
      </c>
      <c r="I59">
        <f>IF(H59 &lt;'Federal Tax Bracket'!C$3, 'Federal Tax Bracket'!A$3*H59, IF(H59 &lt;'Federal Tax Bracket'!C$4, 'Federal Tax Bracket'!A$4*H59, IF(H59 &lt;'Federal Tax Bracket'!C$5, H59*'Federal Tax Bracket'!A$5, IF(H59 &lt;'Federal Tax Bracket'!C$6, H59*'Federal Tax Bracket'!A$6, IF(H59 &lt;'Federal Tax Bracket'!C$7, H59*'Federal Tax Bracket'!A$7, IF(H59 &lt;'Federal Tax Bracket'!C$8, H59*'Federal Tax Bracket'!A$8, H59*'Federal Tax Bracket'!A$9))))))</f>
        <v>3706.9470406260002</v>
      </c>
      <c r="J59">
        <f t="shared" si="2"/>
        <v>34598.172379176001</v>
      </c>
    </row>
    <row r="60" spans="1:10" x14ac:dyDescent="0.25">
      <c r="A60">
        <f>'Data Dump'!A60</f>
        <v>10024</v>
      </c>
      <c r="B60" t="str">
        <f>'Data Dump'!C60</f>
        <v>NY</v>
      </c>
      <c r="C60">
        <f t="array" ref="C60">('Data Dump'!CV60 - (INDEX('Data Dump'!G60:CV60,MATCH(FALSE,ISBLANK('Data Dump'!G60:CV60),0))))/INDEX('Data Dump'!G60:CV60,MATCH(FALSE,ISBLANK('Data Dump'!G60:CV60),0))</f>
        <v>4.72972972972973E-2</v>
      </c>
      <c r="D60">
        <f>COUNT('Data Dump'!G60:CV60)/12</f>
        <v>7.333333333333333</v>
      </c>
      <c r="E60">
        <f>AVERAGE('Data Dump'!BY60:CV60)/2</f>
        <v>2101.84375</v>
      </c>
      <c r="F60">
        <f t="shared" si="0"/>
        <v>2151.84375</v>
      </c>
      <c r="G60">
        <f t="shared" si="1"/>
        <v>77466.375</v>
      </c>
      <c r="H60">
        <f>G60 + (0.062*G60) + (0.0145*G60) + ('State Tax Brackets'!G$2*G60)</f>
        <v>89012.800166850007</v>
      </c>
      <c r="I60">
        <f>IF(H60 &lt;'Federal Tax Bracket'!C$3, 'Federal Tax Bracket'!A$3*H60, IF(H60 &lt;'Federal Tax Bracket'!C$4, 'Federal Tax Bracket'!A$4*H60, IF(H60 &lt;'Federal Tax Bracket'!C$5, H60*'Federal Tax Bracket'!A$5, IF(H60 &lt;'Federal Tax Bracket'!C$6, H60*'Federal Tax Bracket'!A$6, IF(H60 &lt;'Federal Tax Bracket'!C$7, H60*'Federal Tax Bracket'!A$7, IF(H60 &lt;'Federal Tax Bracket'!C$8, H60*'Federal Tax Bracket'!A$8, H60*'Federal Tax Bracket'!A$9))))))</f>
        <v>21363.072040044</v>
      </c>
      <c r="J60">
        <f t="shared" si="2"/>
        <v>110375.87220689401</v>
      </c>
    </row>
    <row r="61" spans="1:10" x14ac:dyDescent="0.25">
      <c r="A61">
        <f>'Data Dump'!A61</f>
        <v>85032</v>
      </c>
      <c r="B61" t="str">
        <f>'Data Dump'!C61</f>
        <v>AZ</v>
      </c>
      <c r="C61">
        <f t="array" ref="C61">('Data Dump'!CV61 - (INDEX('Data Dump'!G61:CV61,MATCH(FALSE,ISBLANK('Data Dump'!G61:CV61),0))))/INDEX('Data Dump'!G61:CV61,MATCH(FALSE,ISBLANK('Data Dump'!G61:CV61),0))</f>
        <v>4.2283298097251587E-3</v>
      </c>
      <c r="D61">
        <f>COUNT('Data Dump'!G61:CV61)/12</f>
        <v>2.5</v>
      </c>
      <c r="E61">
        <f>AVERAGE('Data Dump'!BY61:CV61)/2</f>
        <v>479.08333333333331</v>
      </c>
      <c r="F61">
        <f t="shared" si="0"/>
        <v>529.08333333333326</v>
      </c>
      <c r="G61">
        <f t="shared" si="1"/>
        <v>19046.999999999996</v>
      </c>
      <c r="H61">
        <f>G61 + (0.062*G61) + (0.0145*G61) + ('State Tax Brackets'!G$2*G61)</f>
        <v>21885.970587599997</v>
      </c>
      <c r="I61">
        <f>IF(H61 &lt;'Federal Tax Bracket'!C$3, 'Federal Tax Bracket'!A$3*H61, IF(H61 &lt;'Federal Tax Bracket'!C$4, 'Federal Tax Bracket'!A$4*H61, IF(H61 &lt;'Federal Tax Bracket'!C$5, H61*'Federal Tax Bracket'!A$5, IF(H61 &lt;'Federal Tax Bracket'!C$6, H61*'Federal Tax Bracket'!A$6, IF(H61 &lt;'Federal Tax Bracket'!C$7, H61*'Federal Tax Bracket'!A$7, IF(H61 &lt;'Federal Tax Bracket'!C$8, H61*'Federal Tax Bracket'!A$8, H61*'Federal Tax Bracket'!A$9))))))</f>
        <v>2626.3164705119993</v>
      </c>
      <c r="J61">
        <f t="shared" si="2"/>
        <v>24512.287058111997</v>
      </c>
    </row>
    <row r="62" spans="1:10" x14ac:dyDescent="0.25">
      <c r="A62">
        <f>'Data Dump'!A62</f>
        <v>7030</v>
      </c>
      <c r="B62" t="str">
        <f>'Data Dump'!C62</f>
        <v>NJ</v>
      </c>
      <c r="C62">
        <f t="array" ref="C62">('Data Dump'!CV62 - (INDEX('Data Dump'!G62:CV62,MATCH(FALSE,ISBLANK('Data Dump'!G62:CV62),0))))/INDEX('Data Dump'!G62:CV62,MATCH(FALSE,ISBLANK('Data Dump'!G62:CV62),0))</f>
        <v>0.13207547169811321</v>
      </c>
      <c r="D62">
        <f>COUNT('Data Dump'!G62:CV62)/12</f>
        <v>7.5</v>
      </c>
      <c r="E62">
        <f>AVERAGE('Data Dump'!BY62:CV62)/2</f>
        <v>1435.2708333333333</v>
      </c>
      <c r="F62">
        <f t="shared" si="0"/>
        <v>1485.2708333333333</v>
      </c>
      <c r="G62">
        <f t="shared" si="1"/>
        <v>53469.75</v>
      </c>
      <c r="H62">
        <f>G62 + (0.062*G62) + (0.0145*G62) + ('State Tax Brackets'!G$2*G62)</f>
        <v>61439.459013299995</v>
      </c>
      <c r="I62">
        <f>IF(H62 &lt;'Federal Tax Bracket'!C$3, 'Federal Tax Bracket'!A$3*H62, IF(H62 &lt;'Federal Tax Bracket'!C$4, 'Federal Tax Bracket'!A$4*H62, IF(H62 &lt;'Federal Tax Bracket'!C$5, H62*'Federal Tax Bracket'!A$5, IF(H62 &lt;'Federal Tax Bracket'!C$6, H62*'Federal Tax Bracket'!A$6, IF(H62 &lt;'Federal Tax Bracket'!C$7, H62*'Federal Tax Bracket'!A$7, IF(H62 &lt;'Federal Tax Bracket'!C$8, H62*'Federal Tax Bracket'!A$8, H62*'Federal Tax Bracket'!A$9))))))</f>
        <v>13516.680982925998</v>
      </c>
      <c r="J62">
        <f t="shared" si="2"/>
        <v>74956.139996225989</v>
      </c>
    </row>
    <row r="63" spans="1:10" x14ac:dyDescent="0.25">
      <c r="A63">
        <f>'Data Dump'!A63</f>
        <v>11214</v>
      </c>
      <c r="B63" t="str">
        <f>'Data Dump'!C63</f>
        <v>NY</v>
      </c>
      <c r="C63">
        <f t="array" ref="C63">('Data Dump'!CV63 - (INDEX('Data Dump'!G63:CV63,MATCH(FALSE,ISBLANK('Data Dump'!G63:CV63),0))))/INDEX('Data Dump'!G63:CV63,MATCH(FALSE,ISBLANK('Data Dump'!G63:CV63),0))</f>
        <v>0.2</v>
      </c>
      <c r="D63">
        <f>COUNT('Data Dump'!G63:CV63)/12</f>
        <v>7</v>
      </c>
      <c r="E63">
        <f>AVERAGE('Data Dump'!BY63:CV63)/2</f>
        <v>885.78125</v>
      </c>
      <c r="F63">
        <f t="shared" si="0"/>
        <v>935.78125</v>
      </c>
      <c r="G63">
        <f t="shared" si="1"/>
        <v>33688.125</v>
      </c>
      <c r="H63">
        <f>G63 + (0.062*G63) + (0.0145*G63) + ('State Tax Brackets'!G$2*G63)</f>
        <v>38709.366981749998</v>
      </c>
      <c r="I63">
        <f>IF(H63 &lt;'Federal Tax Bracket'!C$3, 'Federal Tax Bracket'!A$3*H63, IF(H63 &lt;'Federal Tax Bracket'!C$4, 'Federal Tax Bracket'!A$4*H63, IF(H63 &lt;'Federal Tax Bracket'!C$5, H63*'Federal Tax Bracket'!A$5, IF(H63 &lt;'Federal Tax Bracket'!C$6, H63*'Federal Tax Bracket'!A$6, IF(H63 &lt;'Federal Tax Bracket'!C$7, H63*'Federal Tax Bracket'!A$7, IF(H63 &lt;'Federal Tax Bracket'!C$8, H63*'Federal Tax Bracket'!A$8, H63*'Federal Tax Bracket'!A$9))))))</f>
        <v>8516.0607359850001</v>
      </c>
      <c r="J63">
        <f t="shared" si="2"/>
        <v>47225.427717735001</v>
      </c>
    </row>
    <row r="64" spans="1:10" x14ac:dyDescent="0.25">
      <c r="A64">
        <f>'Data Dump'!A64</f>
        <v>21234</v>
      </c>
      <c r="B64" t="str">
        <f>'Data Dump'!C64</f>
        <v>MD</v>
      </c>
      <c r="C64">
        <f t="array" ref="C64">('Data Dump'!CV64 - (INDEX('Data Dump'!G64:CV64,MATCH(FALSE,ISBLANK('Data Dump'!G64:CV64),0))))/INDEX('Data Dump'!G64:CV64,MATCH(FALSE,ISBLANK('Data Dump'!G64:CV64),0))</f>
        <v>4.7191011235955059E-2</v>
      </c>
      <c r="D64">
        <f>COUNT('Data Dump'!G64:CV64)/12</f>
        <v>1.5833333333333333</v>
      </c>
      <c r="E64">
        <f>AVERAGE('Data Dump'!BY64:CV64)/2</f>
        <v>583.22368421052636</v>
      </c>
      <c r="F64">
        <f t="shared" si="0"/>
        <v>633.22368421052636</v>
      </c>
      <c r="G64">
        <f t="shared" si="1"/>
        <v>22796.05263157895</v>
      </c>
      <c r="H64">
        <f>G64 + (0.062*G64) + (0.0145*G64) + ('State Tax Brackets'!G$2*G64)</f>
        <v>26193.822513157895</v>
      </c>
      <c r="I64">
        <f>IF(H64 &lt;'Federal Tax Bracket'!C$3, 'Federal Tax Bracket'!A$3*H64, IF(H64 &lt;'Federal Tax Bracket'!C$4, 'Federal Tax Bracket'!A$4*H64, IF(H64 &lt;'Federal Tax Bracket'!C$5, H64*'Federal Tax Bracket'!A$5, IF(H64 &lt;'Federal Tax Bracket'!C$6, H64*'Federal Tax Bracket'!A$6, IF(H64 &lt;'Federal Tax Bracket'!C$7, H64*'Federal Tax Bracket'!A$7, IF(H64 &lt;'Federal Tax Bracket'!C$8, H64*'Federal Tax Bracket'!A$8, H64*'Federal Tax Bracket'!A$9))))))</f>
        <v>3143.2587015789472</v>
      </c>
      <c r="J64">
        <f t="shared" si="2"/>
        <v>29337.081214736842</v>
      </c>
    </row>
    <row r="65" spans="1:10" x14ac:dyDescent="0.25">
      <c r="A65">
        <f>'Data Dump'!A65</f>
        <v>33160</v>
      </c>
      <c r="B65" t="str">
        <f>'Data Dump'!C65</f>
        <v>FL</v>
      </c>
      <c r="C65">
        <f t="array" ref="C65">('Data Dump'!CV65 - (INDEX('Data Dump'!G65:CV65,MATCH(FALSE,ISBLANK('Data Dump'!G65:CV65),0))))/INDEX('Data Dump'!G65:CV65,MATCH(FALSE,ISBLANK('Data Dump'!G65:CV65),0))</f>
        <v>7.6923076923076927E-2</v>
      </c>
      <c r="D65">
        <f>COUNT('Data Dump'!G65:CV65)/12</f>
        <v>1.25</v>
      </c>
      <c r="E65">
        <f>AVERAGE('Data Dump'!BY65:CV65)/2</f>
        <v>1369.1666666666667</v>
      </c>
      <c r="F65">
        <f t="shared" si="0"/>
        <v>1419.1666666666667</v>
      </c>
      <c r="G65">
        <f t="shared" si="1"/>
        <v>51090</v>
      </c>
      <c r="H65">
        <f>G65 + (0.062*G65) + (0.0145*G65) + ('State Tax Brackets'!G$2*G65)</f>
        <v>58705.005372</v>
      </c>
      <c r="I65">
        <f>IF(H65 &lt;'Federal Tax Bracket'!C$3, 'Federal Tax Bracket'!A$3*H65, IF(H65 &lt;'Federal Tax Bracket'!C$4, 'Federal Tax Bracket'!A$4*H65, IF(H65 &lt;'Federal Tax Bracket'!C$5, H65*'Federal Tax Bracket'!A$5, IF(H65 &lt;'Federal Tax Bracket'!C$6, H65*'Federal Tax Bracket'!A$6, IF(H65 &lt;'Federal Tax Bracket'!C$7, H65*'Federal Tax Bracket'!A$7, IF(H65 &lt;'Federal Tax Bracket'!C$8, H65*'Federal Tax Bracket'!A$8, H65*'Federal Tax Bracket'!A$9))))))</f>
        <v>12915.10118184</v>
      </c>
      <c r="J65">
        <f t="shared" si="2"/>
        <v>71620.10655384</v>
      </c>
    </row>
    <row r="66" spans="1:10" x14ac:dyDescent="0.25">
      <c r="A66">
        <f>'Data Dump'!A66</f>
        <v>23464</v>
      </c>
      <c r="B66" t="str">
        <f>'Data Dump'!C66</f>
        <v>VA</v>
      </c>
      <c r="C66">
        <f t="array" ref="C66">('Data Dump'!CV66 - (INDEX('Data Dump'!G66:CV66,MATCH(FALSE,ISBLANK('Data Dump'!G66:CV66),0))))/INDEX('Data Dump'!G66:CV66,MATCH(FALSE,ISBLANK('Data Dump'!G66:CV66),0))</f>
        <v>0</v>
      </c>
      <c r="D66">
        <f>COUNT('Data Dump'!G66:CV66)/12</f>
        <v>1.5</v>
      </c>
      <c r="E66">
        <f>AVERAGE('Data Dump'!BY66:CV66)/2</f>
        <v>594.31944444444446</v>
      </c>
      <c r="F66">
        <f t="shared" si="0"/>
        <v>644.31944444444446</v>
      </c>
      <c r="G66">
        <f t="shared" si="1"/>
        <v>23195.5</v>
      </c>
      <c r="H66">
        <f>G66 + (0.062*G66) + (0.0145*G66) + ('State Tax Brackets'!G$2*G66)</f>
        <v>26652.807831400001</v>
      </c>
      <c r="I66">
        <f>IF(H66 &lt;'Federal Tax Bracket'!C$3, 'Federal Tax Bracket'!A$3*H66, IF(H66 &lt;'Federal Tax Bracket'!C$4, 'Federal Tax Bracket'!A$4*H66, IF(H66 &lt;'Federal Tax Bracket'!C$5, H66*'Federal Tax Bracket'!A$5, IF(H66 &lt;'Federal Tax Bracket'!C$6, H66*'Federal Tax Bracket'!A$6, IF(H66 &lt;'Federal Tax Bracket'!C$7, H66*'Federal Tax Bracket'!A$7, IF(H66 &lt;'Federal Tax Bracket'!C$8, H66*'Federal Tax Bracket'!A$8, H66*'Federal Tax Bracket'!A$9))))))</f>
        <v>3198.3369397679999</v>
      </c>
      <c r="J66">
        <f t="shared" si="2"/>
        <v>29851.144771168001</v>
      </c>
    </row>
    <row r="67" spans="1:10" x14ac:dyDescent="0.25">
      <c r="A67">
        <f>'Data Dump'!A67</f>
        <v>77077</v>
      </c>
      <c r="B67" t="str">
        <f>'Data Dump'!C67</f>
        <v>TX</v>
      </c>
      <c r="C67">
        <f t="array" ref="C67">('Data Dump'!CV67 - (INDEX('Data Dump'!G67:CV67,MATCH(FALSE,ISBLANK('Data Dump'!G67:CV67),0))))/INDEX('Data Dump'!G67:CV67,MATCH(FALSE,ISBLANK('Data Dump'!G67:CV67),0))</f>
        <v>8.7185725871857259E-2</v>
      </c>
      <c r="D67">
        <f>COUNT('Data Dump'!G67:CV67)/12</f>
        <v>4.416666666666667</v>
      </c>
      <c r="E67">
        <f>AVERAGE('Data Dump'!BY67:CV67)/2</f>
        <v>655.71875</v>
      </c>
      <c r="F67">
        <f t="shared" ref="F67:F130" si="3">E67+50</f>
        <v>705.71875</v>
      </c>
      <c r="G67">
        <f t="shared" ref="G67:G130" si="4">F67*3*12</f>
        <v>25405.875</v>
      </c>
      <c r="H67">
        <f>G67 + (0.062*G67) + (0.0145*G67) + ('State Tax Brackets'!G$2*G67)</f>
        <v>29192.640993450001</v>
      </c>
      <c r="I67">
        <f>IF(H67 &lt;'Federal Tax Bracket'!C$3, 'Federal Tax Bracket'!A$3*H67, IF(H67 &lt;'Federal Tax Bracket'!C$4, 'Federal Tax Bracket'!A$4*H67, IF(H67 &lt;'Federal Tax Bracket'!C$5, H67*'Federal Tax Bracket'!A$5, IF(H67 &lt;'Federal Tax Bracket'!C$6, H67*'Federal Tax Bracket'!A$6, IF(H67 &lt;'Federal Tax Bracket'!C$7, H67*'Federal Tax Bracket'!A$7, IF(H67 &lt;'Federal Tax Bracket'!C$8, H67*'Federal Tax Bracket'!A$8, H67*'Federal Tax Bracket'!A$9))))))</f>
        <v>3503.1169192140001</v>
      </c>
      <c r="J67">
        <f t="shared" ref="J67:J130" si="5">H67+I67</f>
        <v>32695.757912664001</v>
      </c>
    </row>
    <row r="68" spans="1:10" x14ac:dyDescent="0.25">
      <c r="A68">
        <f>'Data Dump'!A68</f>
        <v>94501</v>
      </c>
      <c r="B68" t="str">
        <f>'Data Dump'!C68</f>
        <v>CA</v>
      </c>
      <c r="C68">
        <f t="array" ref="C68">('Data Dump'!CV68 - (INDEX('Data Dump'!G68:CV68,MATCH(FALSE,ISBLANK('Data Dump'!G68:CV68),0))))/INDEX('Data Dump'!G68:CV68,MATCH(FALSE,ISBLANK('Data Dump'!G68:CV68),0))</f>
        <v>2.8750000000000001E-2</v>
      </c>
      <c r="D68">
        <f>COUNT('Data Dump'!G68:CV68)/12</f>
        <v>1.5</v>
      </c>
      <c r="E68">
        <f>AVERAGE('Data Dump'!BY68:CV68)/2</f>
        <v>1226.125</v>
      </c>
      <c r="F68">
        <f t="shared" si="3"/>
        <v>1276.125</v>
      </c>
      <c r="G68">
        <f t="shared" si="4"/>
        <v>45940.5</v>
      </c>
      <c r="H68">
        <f>G68 + (0.062*G68) + (0.0145*G68) + ('State Tax Brackets'!G$2*G68)</f>
        <v>52787.968277400003</v>
      </c>
      <c r="I68">
        <f>IF(H68 &lt;'Federal Tax Bracket'!C$3, 'Federal Tax Bracket'!A$3*H68, IF(H68 &lt;'Federal Tax Bracket'!C$4, 'Federal Tax Bracket'!A$4*H68, IF(H68 &lt;'Federal Tax Bracket'!C$5, H68*'Federal Tax Bracket'!A$5, IF(H68 &lt;'Federal Tax Bracket'!C$6, H68*'Federal Tax Bracket'!A$6, IF(H68 &lt;'Federal Tax Bracket'!C$7, H68*'Federal Tax Bracket'!A$7, IF(H68 &lt;'Federal Tax Bracket'!C$8, H68*'Federal Tax Bracket'!A$8, H68*'Federal Tax Bracket'!A$9))))))</f>
        <v>11613.353021028001</v>
      </c>
      <c r="J68">
        <f t="shared" si="5"/>
        <v>64401.321298428004</v>
      </c>
    </row>
    <row r="69" spans="1:10" x14ac:dyDescent="0.25">
      <c r="A69">
        <f>'Data Dump'!A69</f>
        <v>30096</v>
      </c>
      <c r="B69" t="str">
        <f>'Data Dump'!C69</f>
        <v>GA</v>
      </c>
      <c r="C69">
        <f t="array" ref="C69">('Data Dump'!CV69 - (INDEX('Data Dump'!G69:CV69,MATCH(FALSE,ISBLANK('Data Dump'!G69:CV69),0))))/INDEX('Data Dump'!G69:CV69,MATCH(FALSE,ISBLANK('Data Dump'!G69:CV69),0))</f>
        <v>0.52547393364928907</v>
      </c>
      <c r="D69">
        <f>COUNT('Data Dump'!G69:CV69)/12</f>
        <v>4.666666666666667</v>
      </c>
      <c r="E69">
        <f>AVERAGE('Data Dump'!BY69:CV69)/2</f>
        <v>596.65625</v>
      </c>
      <c r="F69">
        <f t="shared" si="3"/>
        <v>646.65625</v>
      </c>
      <c r="G69">
        <f t="shared" si="4"/>
        <v>23279.625</v>
      </c>
      <c r="H69">
        <f>G69 + (0.062*G69) + (0.0145*G69) + ('State Tax Brackets'!G$2*G69)</f>
        <v>26749.471729950001</v>
      </c>
      <c r="I69">
        <f>IF(H69 &lt;'Federal Tax Bracket'!C$3, 'Federal Tax Bracket'!A$3*H69, IF(H69 &lt;'Federal Tax Bracket'!C$4, 'Federal Tax Bracket'!A$4*H69, IF(H69 &lt;'Federal Tax Bracket'!C$5, H69*'Federal Tax Bracket'!A$5, IF(H69 &lt;'Federal Tax Bracket'!C$6, H69*'Federal Tax Bracket'!A$6, IF(H69 &lt;'Federal Tax Bracket'!C$7, H69*'Federal Tax Bracket'!A$7, IF(H69 &lt;'Federal Tax Bracket'!C$8, H69*'Federal Tax Bracket'!A$8, H69*'Federal Tax Bracket'!A$9))))))</f>
        <v>3209.9366075940002</v>
      </c>
      <c r="J69">
        <f t="shared" si="5"/>
        <v>29959.408337544002</v>
      </c>
    </row>
    <row r="70" spans="1:10" x14ac:dyDescent="0.25">
      <c r="A70">
        <f>'Data Dump'!A70</f>
        <v>78704</v>
      </c>
      <c r="B70" t="str">
        <f>'Data Dump'!C70</f>
        <v>TX</v>
      </c>
      <c r="C70">
        <f t="array" ref="C70">('Data Dump'!CV70 - (INDEX('Data Dump'!G70:CV70,MATCH(FALSE,ISBLANK('Data Dump'!G70:CV70),0))))/INDEX('Data Dump'!G70:CV70,MATCH(FALSE,ISBLANK('Data Dump'!G70:CV70),0))</f>
        <v>0.22612732095490717</v>
      </c>
      <c r="D70">
        <f>COUNT('Data Dump'!G70:CV70)/12</f>
        <v>6.083333333333333</v>
      </c>
      <c r="E70">
        <f>AVERAGE('Data Dump'!BY70:CV70)/2</f>
        <v>902.32291666666663</v>
      </c>
      <c r="F70">
        <f t="shared" si="3"/>
        <v>952.32291666666663</v>
      </c>
      <c r="G70">
        <f t="shared" si="4"/>
        <v>34283.625</v>
      </c>
      <c r="H70">
        <f>G70 + (0.062*G70) + (0.0145*G70) + ('State Tax Brackets'!G$2*G70)</f>
        <v>39393.626733149998</v>
      </c>
      <c r="I70">
        <f>IF(H70 &lt;'Federal Tax Bracket'!C$3, 'Federal Tax Bracket'!A$3*H70, IF(H70 &lt;'Federal Tax Bracket'!C$4, 'Federal Tax Bracket'!A$4*H70, IF(H70 &lt;'Federal Tax Bracket'!C$5, H70*'Federal Tax Bracket'!A$5, IF(H70 &lt;'Federal Tax Bracket'!C$6, H70*'Federal Tax Bracket'!A$6, IF(H70 &lt;'Federal Tax Bracket'!C$7, H70*'Federal Tax Bracket'!A$7, IF(H70 &lt;'Federal Tax Bracket'!C$8, H70*'Federal Tax Bracket'!A$8, H70*'Federal Tax Bracket'!A$9))))))</f>
        <v>8666.5978812929989</v>
      </c>
      <c r="J70">
        <f t="shared" si="5"/>
        <v>48060.224614442996</v>
      </c>
    </row>
    <row r="71" spans="1:10" x14ac:dyDescent="0.25">
      <c r="A71">
        <f>'Data Dump'!A71</f>
        <v>98052</v>
      </c>
      <c r="B71" t="str">
        <f>'Data Dump'!C71</f>
        <v>WA</v>
      </c>
      <c r="C71">
        <f t="array" ref="C71">('Data Dump'!CV71 - (INDEX('Data Dump'!G71:CV71,MATCH(FALSE,ISBLANK('Data Dump'!G71:CV71),0))))/INDEX('Data Dump'!G71:CV71,MATCH(FALSE,ISBLANK('Data Dump'!G71:CV71),0))</f>
        <v>0.32243684992570582</v>
      </c>
      <c r="D71">
        <f>COUNT('Data Dump'!G71:CV71)/12</f>
        <v>6.666666666666667</v>
      </c>
      <c r="E71">
        <f>AVERAGE('Data Dump'!BY71:CV71)/2</f>
        <v>1033.4270833333333</v>
      </c>
      <c r="F71">
        <f t="shared" si="3"/>
        <v>1083.4270833333333</v>
      </c>
      <c r="G71">
        <f t="shared" si="4"/>
        <v>39003.375</v>
      </c>
      <c r="H71">
        <f>G71 + (0.062*G71) + (0.0145*G71) + ('State Tax Brackets'!G$2*G71)</f>
        <v>44816.859246450003</v>
      </c>
      <c r="I71">
        <f>IF(H71 &lt;'Federal Tax Bracket'!C$3, 'Federal Tax Bracket'!A$3*H71, IF(H71 &lt;'Federal Tax Bracket'!C$4, 'Federal Tax Bracket'!A$4*H71, IF(H71 &lt;'Federal Tax Bracket'!C$5, H71*'Federal Tax Bracket'!A$5, IF(H71 &lt;'Federal Tax Bracket'!C$6, H71*'Federal Tax Bracket'!A$6, IF(H71 &lt;'Federal Tax Bracket'!C$7, H71*'Federal Tax Bracket'!A$7, IF(H71 &lt;'Federal Tax Bracket'!C$8, H71*'Federal Tax Bracket'!A$8, H71*'Federal Tax Bracket'!A$9))))))</f>
        <v>9859.7090342190004</v>
      </c>
      <c r="J71">
        <f t="shared" si="5"/>
        <v>54676.568280669002</v>
      </c>
    </row>
    <row r="72" spans="1:10" x14ac:dyDescent="0.25">
      <c r="A72">
        <f>'Data Dump'!A72</f>
        <v>77379</v>
      </c>
      <c r="B72" t="str">
        <f>'Data Dump'!C72</f>
        <v>TX</v>
      </c>
      <c r="C72">
        <f t="array" ref="C72">('Data Dump'!CV72 - (INDEX('Data Dump'!G72:CV72,MATCH(FALSE,ISBLANK('Data Dump'!G72:CV72),0))))/INDEX('Data Dump'!G72:CV72,MATCH(FALSE,ISBLANK('Data Dump'!G72:CV72),0))</f>
        <v>0.13789581205311544</v>
      </c>
      <c r="D72">
        <f>COUNT('Data Dump'!G72:CV72)/12</f>
        <v>2.3333333333333335</v>
      </c>
      <c r="E72">
        <f>AVERAGE('Data Dump'!BY72:CV72)/2</f>
        <v>573.19791666666663</v>
      </c>
      <c r="F72">
        <f t="shared" si="3"/>
        <v>623.19791666666663</v>
      </c>
      <c r="G72">
        <f t="shared" si="4"/>
        <v>22435.125</v>
      </c>
      <c r="H72">
        <f>G72 + (0.062*G72) + (0.0145*G72) + ('State Tax Brackets'!G$2*G72)</f>
        <v>25779.098329349999</v>
      </c>
      <c r="I72">
        <f>IF(H72 &lt;'Federal Tax Bracket'!C$3, 'Federal Tax Bracket'!A$3*H72, IF(H72 &lt;'Federal Tax Bracket'!C$4, 'Federal Tax Bracket'!A$4*H72, IF(H72 &lt;'Federal Tax Bracket'!C$5, H72*'Federal Tax Bracket'!A$5, IF(H72 &lt;'Federal Tax Bracket'!C$6, H72*'Federal Tax Bracket'!A$6, IF(H72 &lt;'Federal Tax Bracket'!C$7, H72*'Federal Tax Bracket'!A$7, IF(H72 &lt;'Federal Tax Bracket'!C$8, H72*'Federal Tax Bracket'!A$8, H72*'Federal Tax Bracket'!A$9))))))</f>
        <v>3093.4917995219998</v>
      </c>
      <c r="J72">
        <f t="shared" si="5"/>
        <v>28872.590128871998</v>
      </c>
    </row>
    <row r="73" spans="1:10" x14ac:dyDescent="0.25">
      <c r="A73">
        <f>'Data Dump'!A73</f>
        <v>75243</v>
      </c>
      <c r="B73" t="str">
        <f>'Data Dump'!C73</f>
        <v>TX</v>
      </c>
      <c r="C73">
        <f t="array" ref="C73">('Data Dump'!CV73 - (INDEX('Data Dump'!G73:CV73,MATCH(FALSE,ISBLANK('Data Dump'!G73:CV73),0))))/INDEX('Data Dump'!G73:CV73,MATCH(FALSE,ISBLANK('Data Dump'!G73:CV73),0))</f>
        <v>0.65277777777777779</v>
      </c>
      <c r="D73">
        <f>COUNT('Data Dump'!G73:CV73)/12</f>
        <v>7.416666666666667</v>
      </c>
      <c r="E73">
        <f>AVERAGE('Data Dump'!BY73:CV73)/2</f>
        <v>538.97916666666663</v>
      </c>
      <c r="F73">
        <f t="shared" si="3"/>
        <v>588.97916666666663</v>
      </c>
      <c r="G73">
        <f t="shared" si="4"/>
        <v>21203.25</v>
      </c>
      <c r="H73">
        <f>G73 + (0.062*G73) + (0.0145*G73) + ('State Tax Brackets'!G$2*G73)</f>
        <v>24363.611375100001</v>
      </c>
      <c r="I73">
        <f>IF(H73 &lt;'Federal Tax Bracket'!C$3, 'Federal Tax Bracket'!A$3*H73, IF(H73 &lt;'Federal Tax Bracket'!C$4, 'Federal Tax Bracket'!A$4*H73, IF(H73 &lt;'Federal Tax Bracket'!C$5, H73*'Federal Tax Bracket'!A$5, IF(H73 &lt;'Federal Tax Bracket'!C$6, H73*'Federal Tax Bracket'!A$6, IF(H73 &lt;'Federal Tax Bracket'!C$7, H73*'Federal Tax Bracket'!A$7, IF(H73 &lt;'Federal Tax Bracket'!C$8, H73*'Federal Tax Bracket'!A$8, H73*'Federal Tax Bracket'!A$9))))))</f>
        <v>2923.633365012</v>
      </c>
      <c r="J73">
        <f t="shared" si="5"/>
        <v>27287.244740112001</v>
      </c>
    </row>
    <row r="74" spans="1:10" x14ac:dyDescent="0.25">
      <c r="A74">
        <f>'Data Dump'!A74</f>
        <v>11221</v>
      </c>
      <c r="B74" t="str">
        <f>'Data Dump'!C74</f>
        <v>NY</v>
      </c>
      <c r="C74">
        <f t="array" ref="C74">('Data Dump'!CV74 - (INDEX('Data Dump'!G74:CV74,MATCH(FALSE,ISBLANK('Data Dump'!G74:CV74),0))))/INDEX('Data Dump'!G74:CV74,MATCH(FALSE,ISBLANK('Data Dump'!G74:CV74),0))</f>
        <v>0.55937499999999996</v>
      </c>
      <c r="D74">
        <f>COUNT('Data Dump'!G74:CV74)/12</f>
        <v>7.083333333333333</v>
      </c>
      <c r="E74">
        <f>AVERAGE('Data Dump'!BY74:CV74)/2</f>
        <v>1167.1770833333333</v>
      </c>
      <c r="F74">
        <f t="shared" si="3"/>
        <v>1217.1770833333333</v>
      </c>
      <c r="G74">
        <f t="shared" si="4"/>
        <v>43818.375</v>
      </c>
      <c r="H74">
        <f>G74 + (0.062*G74) + (0.0145*G74) + ('State Tax Brackets'!G$2*G74)</f>
        <v>50349.53884845</v>
      </c>
      <c r="I74">
        <f>IF(H74 &lt;'Federal Tax Bracket'!C$3, 'Federal Tax Bracket'!A$3*H74, IF(H74 &lt;'Federal Tax Bracket'!C$4, 'Federal Tax Bracket'!A$4*H74, IF(H74 &lt;'Federal Tax Bracket'!C$5, H74*'Federal Tax Bracket'!A$5, IF(H74 &lt;'Federal Tax Bracket'!C$6, H74*'Federal Tax Bracket'!A$6, IF(H74 &lt;'Federal Tax Bracket'!C$7, H74*'Federal Tax Bracket'!A$7, IF(H74 &lt;'Federal Tax Bracket'!C$8, H74*'Federal Tax Bracket'!A$8, H74*'Federal Tax Bracket'!A$9))))))</f>
        <v>11076.898546659</v>
      </c>
      <c r="J74">
        <f t="shared" si="5"/>
        <v>61426.437395109002</v>
      </c>
    </row>
    <row r="75" spans="1:10" x14ac:dyDescent="0.25">
      <c r="A75">
        <f>'Data Dump'!A75</f>
        <v>11229</v>
      </c>
      <c r="B75" t="str">
        <f>'Data Dump'!C75</f>
        <v>NY</v>
      </c>
      <c r="C75">
        <f t="array" ref="C75">('Data Dump'!CV75 - (INDEX('Data Dump'!G75:CV75,MATCH(FALSE,ISBLANK('Data Dump'!G75:CV75),0))))/INDEX('Data Dump'!G75:CV75,MATCH(FALSE,ISBLANK('Data Dump'!G75:CV75),0))</f>
        <v>0.28000000000000003</v>
      </c>
      <c r="D75">
        <f>COUNT('Data Dump'!G75:CV75)/12</f>
        <v>6.666666666666667</v>
      </c>
      <c r="E75">
        <f>AVERAGE('Data Dump'!BY75:CV75)/2</f>
        <v>992.85416666666663</v>
      </c>
      <c r="F75">
        <f t="shared" si="3"/>
        <v>1042.8541666666665</v>
      </c>
      <c r="G75">
        <f t="shared" si="4"/>
        <v>37542.749999999993</v>
      </c>
      <c r="H75">
        <f>G75 + (0.062*G75) + (0.0145*G75) + ('State Tax Brackets'!G$2*G75)</f>
        <v>43138.526921699988</v>
      </c>
      <c r="I75">
        <f>IF(H75 &lt;'Federal Tax Bracket'!C$3, 'Federal Tax Bracket'!A$3*H75, IF(H75 &lt;'Federal Tax Bracket'!C$4, 'Federal Tax Bracket'!A$4*H75, IF(H75 &lt;'Federal Tax Bracket'!C$5, H75*'Federal Tax Bracket'!A$5, IF(H75 &lt;'Federal Tax Bracket'!C$6, H75*'Federal Tax Bracket'!A$6, IF(H75 &lt;'Federal Tax Bracket'!C$7, H75*'Federal Tax Bracket'!A$7, IF(H75 &lt;'Federal Tax Bracket'!C$8, H75*'Federal Tax Bracket'!A$8, H75*'Federal Tax Bracket'!A$9))))))</f>
        <v>9490.4759227739978</v>
      </c>
      <c r="J75">
        <f t="shared" si="5"/>
        <v>52629.002844473987</v>
      </c>
    </row>
    <row r="76" spans="1:10" x14ac:dyDescent="0.25">
      <c r="A76">
        <f>'Data Dump'!A76</f>
        <v>11207</v>
      </c>
      <c r="B76" t="str">
        <f>'Data Dump'!C76</f>
        <v>NY</v>
      </c>
      <c r="C76">
        <f t="array" ref="C76">('Data Dump'!CV76 - (INDEX('Data Dump'!G76:CV76,MATCH(FALSE,ISBLANK('Data Dump'!G76:CV76),0))))/INDEX('Data Dump'!G76:CV76,MATCH(FALSE,ISBLANK('Data Dump'!G76:CV76),0))</f>
        <v>0.48397976391231029</v>
      </c>
      <c r="D76">
        <f>COUNT('Data Dump'!G76:CV76)/12</f>
        <v>7.083333333333333</v>
      </c>
      <c r="E76">
        <f>AVERAGE('Data Dump'!BY76:CV76)/2</f>
        <v>1028.9375</v>
      </c>
      <c r="F76">
        <f t="shared" si="3"/>
        <v>1078.9375</v>
      </c>
      <c r="G76">
        <f t="shared" si="4"/>
        <v>38841.75</v>
      </c>
      <c r="H76">
        <f>G76 + (0.062*G76) + (0.0145*G76) + ('State Tax Brackets'!G$2*G76)</f>
        <v>44631.143910899998</v>
      </c>
      <c r="I76">
        <f>IF(H76 &lt;'Federal Tax Bracket'!C$3, 'Federal Tax Bracket'!A$3*H76, IF(H76 &lt;'Federal Tax Bracket'!C$4, 'Federal Tax Bracket'!A$4*H76, IF(H76 &lt;'Federal Tax Bracket'!C$5, H76*'Federal Tax Bracket'!A$5, IF(H76 &lt;'Federal Tax Bracket'!C$6, H76*'Federal Tax Bracket'!A$6, IF(H76 &lt;'Federal Tax Bracket'!C$7, H76*'Federal Tax Bracket'!A$7, IF(H76 &lt;'Federal Tax Bracket'!C$8, H76*'Federal Tax Bracket'!A$8, H76*'Federal Tax Bracket'!A$9))))))</f>
        <v>9818.8516603980006</v>
      </c>
      <c r="J76">
        <f t="shared" si="5"/>
        <v>54449.995571298001</v>
      </c>
    </row>
    <row r="77" spans="1:10" x14ac:dyDescent="0.25">
      <c r="A77">
        <f>'Data Dump'!A77</f>
        <v>60619</v>
      </c>
      <c r="B77" t="str">
        <f>'Data Dump'!C77</f>
        <v>IL</v>
      </c>
      <c r="C77">
        <f t="array" ref="C77">('Data Dump'!CV77 - (INDEX('Data Dump'!G77:CV77,MATCH(FALSE,ISBLANK('Data Dump'!G77:CV77),0))))/INDEX('Data Dump'!G77:CV77,MATCH(FALSE,ISBLANK('Data Dump'!G77:CV77),0))</f>
        <v>0.33333333333333331</v>
      </c>
      <c r="D77">
        <f>COUNT('Data Dump'!G77:CV77)/12</f>
        <v>7</v>
      </c>
      <c r="E77">
        <f>AVERAGE('Data Dump'!BY77:CV77)/2</f>
        <v>476.04166666666669</v>
      </c>
      <c r="F77">
        <f t="shared" si="3"/>
        <v>526.04166666666674</v>
      </c>
      <c r="G77">
        <f t="shared" si="4"/>
        <v>18937.500000000004</v>
      </c>
      <c r="H77">
        <f>G77 + (0.062*G77) + (0.0145*G77) + ('State Tax Brackets'!G$2*G77)</f>
        <v>21760.149525000004</v>
      </c>
      <c r="I77">
        <f>IF(H77 &lt;'Federal Tax Bracket'!C$3, 'Federal Tax Bracket'!A$3*H77, IF(H77 &lt;'Federal Tax Bracket'!C$4, 'Federal Tax Bracket'!A$4*H77, IF(H77 &lt;'Federal Tax Bracket'!C$5, H77*'Federal Tax Bracket'!A$5, IF(H77 &lt;'Federal Tax Bracket'!C$6, H77*'Federal Tax Bracket'!A$6, IF(H77 &lt;'Federal Tax Bracket'!C$7, H77*'Federal Tax Bracket'!A$7, IF(H77 &lt;'Federal Tax Bracket'!C$8, H77*'Federal Tax Bracket'!A$8, H77*'Federal Tax Bracket'!A$9))))))</f>
        <v>2611.2179430000006</v>
      </c>
      <c r="J77">
        <f t="shared" si="5"/>
        <v>24371.367468000004</v>
      </c>
    </row>
    <row r="78" spans="1:10" x14ac:dyDescent="0.25">
      <c r="A78">
        <f>'Data Dump'!A78</f>
        <v>90034</v>
      </c>
      <c r="B78" t="str">
        <f>'Data Dump'!C78</f>
        <v>CA</v>
      </c>
      <c r="C78">
        <f t="array" ref="C78">('Data Dump'!CV78 - (INDEX('Data Dump'!G78:CV78,MATCH(FALSE,ISBLANK('Data Dump'!G78:CV78),0))))/INDEX('Data Dump'!G78:CV78,MATCH(FALSE,ISBLANK('Data Dump'!G78:CV78),0))</f>
        <v>0.56342182890855452</v>
      </c>
      <c r="D78">
        <f>COUNT('Data Dump'!G78:CV78)/12</f>
        <v>6.916666666666667</v>
      </c>
      <c r="E78">
        <f>AVERAGE('Data Dump'!BY78:CV78)/2</f>
        <v>1294.2708333333333</v>
      </c>
      <c r="F78">
        <f t="shared" si="3"/>
        <v>1344.2708333333333</v>
      </c>
      <c r="G78">
        <f t="shared" si="4"/>
        <v>48393.75</v>
      </c>
      <c r="H78">
        <f>G78 + (0.062*G78) + (0.0145*G78) + ('State Tax Brackets'!G$2*G78)</f>
        <v>55606.877152499997</v>
      </c>
      <c r="I78">
        <f>IF(H78 &lt;'Federal Tax Bracket'!C$3, 'Federal Tax Bracket'!A$3*H78, IF(H78 &lt;'Federal Tax Bracket'!C$4, 'Federal Tax Bracket'!A$4*H78, IF(H78 &lt;'Federal Tax Bracket'!C$5, H78*'Federal Tax Bracket'!A$5, IF(H78 &lt;'Federal Tax Bracket'!C$6, H78*'Federal Tax Bracket'!A$6, IF(H78 &lt;'Federal Tax Bracket'!C$7, H78*'Federal Tax Bracket'!A$7, IF(H78 &lt;'Federal Tax Bracket'!C$8, H78*'Federal Tax Bracket'!A$8, H78*'Federal Tax Bracket'!A$9))))))</f>
        <v>12233.51297355</v>
      </c>
      <c r="J78">
        <f t="shared" si="5"/>
        <v>67840.390126049999</v>
      </c>
    </row>
    <row r="79" spans="1:10" x14ac:dyDescent="0.25">
      <c r="A79">
        <f>'Data Dump'!A79</f>
        <v>94110</v>
      </c>
      <c r="B79" t="str">
        <f>'Data Dump'!C79</f>
        <v>CA</v>
      </c>
      <c r="C79">
        <f t="array" ref="C79">('Data Dump'!CV79 - (INDEX('Data Dump'!G79:CV79,MATCH(FALSE,ISBLANK('Data Dump'!G79:CV79),0))))/INDEX('Data Dump'!G79:CV79,MATCH(FALSE,ISBLANK('Data Dump'!G79:CV79),0))</f>
        <v>-1.2352941176470587E-2</v>
      </c>
      <c r="D79">
        <f>COUNT('Data Dump'!G79:CV79)/12</f>
        <v>2.75</v>
      </c>
      <c r="E79">
        <f>AVERAGE('Data Dump'!BY79:CV79)/2</f>
        <v>2041.28125</v>
      </c>
      <c r="F79">
        <f t="shared" si="3"/>
        <v>2091.28125</v>
      </c>
      <c r="G79">
        <f t="shared" si="4"/>
        <v>75286.125</v>
      </c>
      <c r="H79">
        <f>G79 + (0.062*G79) + (0.0145*G79) + ('State Tax Brackets'!G$2*G79)</f>
        <v>86507.582160149992</v>
      </c>
      <c r="I79">
        <f>IF(H79 &lt;'Federal Tax Bracket'!C$3, 'Federal Tax Bracket'!A$3*H79, IF(H79 &lt;'Federal Tax Bracket'!C$4, 'Federal Tax Bracket'!A$4*H79, IF(H79 &lt;'Federal Tax Bracket'!C$5, H79*'Federal Tax Bracket'!A$5, IF(H79 &lt;'Federal Tax Bracket'!C$6, H79*'Federal Tax Bracket'!A$6, IF(H79 &lt;'Federal Tax Bracket'!C$7, H79*'Federal Tax Bracket'!A$7, IF(H79 &lt;'Federal Tax Bracket'!C$8, H79*'Federal Tax Bracket'!A$8, H79*'Federal Tax Bracket'!A$9))))))</f>
        <v>20761.819718435996</v>
      </c>
      <c r="J79">
        <f t="shared" si="5"/>
        <v>107269.40187858598</v>
      </c>
    </row>
    <row r="80" spans="1:10" x14ac:dyDescent="0.25">
      <c r="A80">
        <f>'Data Dump'!A80</f>
        <v>78666</v>
      </c>
      <c r="B80" t="str">
        <f>'Data Dump'!C80</f>
        <v>TX</v>
      </c>
      <c r="C80">
        <f t="array" ref="C80">('Data Dump'!CV80 - (INDEX('Data Dump'!G80:CV80,MATCH(FALSE,ISBLANK('Data Dump'!G80:CV80),0))))/INDEX('Data Dump'!G80:CV80,MATCH(FALSE,ISBLANK('Data Dump'!G80:CV80),0))</f>
        <v>1.088139281828074E-2</v>
      </c>
      <c r="D80">
        <f>COUNT('Data Dump'!G80:CV80)/12</f>
        <v>1.5</v>
      </c>
      <c r="E80">
        <f>AVERAGE('Data Dump'!BY80:CV80)/2</f>
        <v>464.91666666666669</v>
      </c>
      <c r="F80">
        <f t="shared" si="3"/>
        <v>514.91666666666674</v>
      </c>
      <c r="G80">
        <f t="shared" si="4"/>
        <v>18537.000000000004</v>
      </c>
      <c r="H80">
        <f>G80 + (0.062*G80) + (0.0145*G80) + ('State Tax Brackets'!G$2*G80)</f>
        <v>21299.954679600003</v>
      </c>
      <c r="I80">
        <f>IF(H80 &lt;'Federal Tax Bracket'!C$3, 'Federal Tax Bracket'!A$3*H80, IF(H80 &lt;'Federal Tax Bracket'!C$4, 'Federal Tax Bracket'!A$4*H80, IF(H80 &lt;'Federal Tax Bracket'!C$5, H80*'Federal Tax Bracket'!A$5, IF(H80 &lt;'Federal Tax Bracket'!C$6, H80*'Federal Tax Bracket'!A$6, IF(H80 &lt;'Federal Tax Bracket'!C$7, H80*'Federal Tax Bracket'!A$7, IF(H80 &lt;'Federal Tax Bracket'!C$8, H80*'Federal Tax Bracket'!A$8, H80*'Federal Tax Bracket'!A$9))))))</f>
        <v>2555.9945615520005</v>
      </c>
      <c r="J80">
        <f t="shared" si="5"/>
        <v>23855.949241152004</v>
      </c>
    </row>
    <row r="81" spans="1:10" x14ac:dyDescent="0.25">
      <c r="A81">
        <f>'Data Dump'!A81</f>
        <v>30024</v>
      </c>
      <c r="B81" t="str">
        <f>'Data Dump'!C81</f>
        <v>GA</v>
      </c>
      <c r="C81">
        <f t="array" ref="C81">('Data Dump'!CV81 - (INDEX('Data Dump'!G81:CV81,MATCH(FALSE,ISBLANK('Data Dump'!G81:CV81),0))))/INDEX('Data Dump'!G81:CV81,MATCH(FALSE,ISBLANK('Data Dump'!G81:CV81),0))</f>
        <v>3.4270047978067167E-2</v>
      </c>
      <c r="D81">
        <f>COUNT('Data Dump'!G81:CV81)/12</f>
        <v>1.4166666666666667</v>
      </c>
      <c r="E81">
        <f>AVERAGE('Data Dump'!BY81:CV81)/2</f>
        <v>724.13235294117646</v>
      </c>
      <c r="F81">
        <f t="shared" si="3"/>
        <v>774.13235294117646</v>
      </c>
      <c r="G81">
        <f t="shared" si="4"/>
        <v>27868.76470588235</v>
      </c>
      <c r="H81">
        <f>G81 + (0.062*G81) + (0.0145*G81) + ('State Tax Brackets'!G$2*G81)</f>
        <v>32022.626380305879</v>
      </c>
      <c r="I81">
        <f>IF(H81 &lt;'Federal Tax Bracket'!C$3, 'Federal Tax Bracket'!A$3*H81, IF(H81 &lt;'Federal Tax Bracket'!C$4, 'Federal Tax Bracket'!A$4*H81, IF(H81 &lt;'Federal Tax Bracket'!C$5, H81*'Federal Tax Bracket'!A$5, IF(H81 &lt;'Federal Tax Bracket'!C$6, H81*'Federal Tax Bracket'!A$6, IF(H81 &lt;'Federal Tax Bracket'!C$7, H81*'Federal Tax Bracket'!A$7, IF(H81 &lt;'Federal Tax Bracket'!C$8, H81*'Federal Tax Bracket'!A$8, H81*'Federal Tax Bracket'!A$9))))))</f>
        <v>3842.7151656367055</v>
      </c>
      <c r="J81">
        <f t="shared" si="5"/>
        <v>35865.341545942581</v>
      </c>
    </row>
    <row r="82" spans="1:10" x14ac:dyDescent="0.25">
      <c r="A82">
        <f>'Data Dump'!A82</f>
        <v>10458</v>
      </c>
      <c r="B82" t="str">
        <f>'Data Dump'!C82</f>
        <v>NY</v>
      </c>
      <c r="C82">
        <f t="array" ref="C82">('Data Dump'!CV82 - (INDEX('Data Dump'!G82:CV82,MATCH(FALSE,ISBLANK('Data Dump'!G82:CV82),0))))/INDEX('Data Dump'!G82:CV82,MATCH(FALSE,ISBLANK('Data Dump'!G82:CV82),0))</f>
        <v>0.38461538461538464</v>
      </c>
      <c r="D82">
        <f>COUNT('Data Dump'!G82:CV82)/12</f>
        <v>7</v>
      </c>
      <c r="E82">
        <f>AVERAGE('Data Dump'!BY82:CV82)/2</f>
        <v>840.03125</v>
      </c>
      <c r="F82">
        <f t="shared" si="3"/>
        <v>890.03125</v>
      </c>
      <c r="G82">
        <f t="shared" si="4"/>
        <v>32041.125</v>
      </c>
      <c r="H82">
        <f>G82 + (0.062*G82) + (0.0145*G82) + ('State Tax Brackets'!G$2*G82)</f>
        <v>36816.880314149996</v>
      </c>
      <c r="I82">
        <f>IF(H82 &lt;'Federal Tax Bracket'!C$3, 'Federal Tax Bracket'!A$3*H82, IF(H82 &lt;'Federal Tax Bracket'!C$4, 'Federal Tax Bracket'!A$4*H82, IF(H82 &lt;'Federal Tax Bracket'!C$5, H82*'Federal Tax Bracket'!A$5, IF(H82 &lt;'Federal Tax Bracket'!C$6, H82*'Federal Tax Bracket'!A$6, IF(H82 &lt;'Federal Tax Bracket'!C$7, H82*'Federal Tax Bracket'!A$7, IF(H82 &lt;'Federal Tax Bracket'!C$8, H82*'Federal Tax Bracket'!A$8, H82*'Federal Tax Bracket'!A$9))))))</f>
        <v>4418.0256376979996</v>
      </c>
      <c r="J82">
        <f t="shared" si="5"/>
        <v>41234.905951847992</v>
      </c>
    </row>
    <row r="83" spans="1:10" x14ac:dyDescent="0.25">
      <c r="A83">
        <f>'Data Dump'!A83</f>
        <v>60610</v>
      </c>
      <c r="B83" t="str">
        <f>'Data Dump'!C83</f>
        <v>IL</v>
      </c>
      <c r="C83">
        <f t="array" ref="C83">('Data Dump'!CV83 - (INDEX('Data Dump'!G83:CV83,MATCH(FALSE,ISBLANK('Data Dump'!G83:CV83),0))))/INDEX('Data Dump'!G83:CV83,MATCH(FALSE,ISBLANK('Data Dump'!G83:CV83),0))</f>
        <v>0.40437993379169851</v>
      </c>
      <c r="D83">
        <f>COUNT('Data Dump'!G83:CV83)/12</f>
        <v>7.583333333333333</v>
      </c>
      <c r="E83">
        <f>AVERAGE('Data Dump'!BY83:CV83)/2</f>
        <v>1297.2708333333333</v>
      </c>
      <c r="F83">
        <f t="shared" si="3"/>
        <v>1347.2708333333333</v>
      </c>
      <c r="G83">
        <f t="shared" si="4"/>
        <v>48501.75</v>
      </c>
      <c r="H83">
        <f>G83 + (0.062*G83) + (0.0145*G83) + ('State Tax Brackets'!G$2*G83)</f>
        <v>55730.974638899999</v>
      </c>
      <c r="I83">
        <f>IF(H83 &lt;'Federal Tax Bracket'!C$3, 'Federal Tax Bracket'!A$3*H83, IF(H83 &lt;'Federal Tax Bracket'!C$4, 'Federal Tax Bracket'!A$4*H83, IF(H83 &lt;'Federal Tax Bracket'!C$5, H83*'Federal Tax Bracket'!A$5, IF(H83 &lt;'Federal Tax Bracket'!C$6, H83*'Federal Tax Bracket'!A$6, IF(H83 &lt;'Federal Tax Bracket'!C$7, H83*'Federal Tax Bracket'!A$7, IF(H83 &lt;'Federal Tax Bracket'!C$8, H83*'Federal Tax Bracket'!A$8, H83*'Federal Tax Bracket'!A$9))))))</f>
        <v>12260.814420557999</v>
      </c>
      <c r="J83">
        <f t="shared" si="5"/>
        <v>67991.789059457995</v>
      </c>
    </row>
    <row r="84" spans="1:10" x14ac:dyDescent="0.25">
      <c r="A84">
        <f>'Data Dump'!A84</f>
        <v>10019</v>
      </c>
      <c r="B84" t="str">
        <f>'Data Dump'!C84</f>
        <v>NY</v>
      </c>
      <c r="C84">
        <f t="array" ref="C84">('Data Dump'!CV84 - (INDEX('Data Dump'!G84:CV84,MATCH(FALSE,ISBLANK('Data Dump'!G84:CV84),0))))/INDEX('Data Dump'!G84:CV84,MATCH(FALSE,ISBLANK('Data Dump'!G84:CV84),0))</f>
        <v>-2.7242972660762418E-2</v>
      </c>
      <c r="D84">
        <f>COUNT('Data Dump'!G84:CV84)/12</f>
        <v>3.9166666666666665</v>
      </c>
      <c r="E84">
        <f>AVERAGE('Data Dump'!BY84:CV84)/2</f>
        <v>2487.21875</v>
      </c>
      <c r="F84">
        <f t="shared" si="3"/>
        <v>2537.21875</v>
      </c>
      <c r="G84">
        <f t="shared" si="4"/>
        <v>91339.875</v>
      </c>
      <c r="H84">
        <f>G84 + (0.062*G84) + (0.0145*G84) + ('State Tax Brackets'!G$2*G84)</f>
        <v>104954.15644065</v>
      </c>
      <c r="I84">
        <f>IF(H84 &lt;'Federal Tax Bracket'!C$3, 'Federal Tax Bracket'!A$3*H84, IF(H84 &lt;'Federal Tax Bracket'!C$4, 'Federal Tax Bracket'!A$4*H84, IF(H84 &lt;'Federal Tax Bracket'!C$5, H84*'Federal Tax Bracket'!A$5, IF(H84 &lt;'Federal Tax Bracket'!C$6, H84*'Federal Tax Bracket'!A$6, IF(H84 &lt;'Federal Tax Bracket'!C$7, H84*'Federal Tax Bracket'!A$7, IF(H84 &lt;'Federal Tax Bracket'!C$8, H84*'Federal Tax Bracket'!A$8, H84*'Federal Tax Bracket'!A$9))))))</f>
        <v>25188.997545755999</v>
      </c>
      <c r="J84">
        <f t="shared" si="5"/>
        <v>130143.15398640599</v>
      </c>
    </row>
    <row r="85" spans="1:10" x14ac:dyDescent="0.25">
      <c r="A85">
        <f>'Data Dump'!A85</f>
        <v>44107</v>
      </c>
      <c r="B85" t="str">
        <f>'Data Dump'!C85</f>
        <v>OH</v>
      </c>
      <c r="C85">
        <f t="array" ref="C85">('Data Dump'!CV85 - (INDEX('Data Dump'!G85:CV85,MATCH(FALSE,ISBLANK('Data Dump'!G85:CV85),0))))/INDEX('Data Dump'!G85:CV85,MATCH(FALSE,ISBLANK('Data Dump'!G85:CV85),0))</f>
        <v>0.28289473684210525</v>
      </c>
      <c r="D85">
        <f>COUNT('Data Dump'!G85:CV85)/12</f>
        <v>1.5833333333333333</v>
      </c>
      <c r="E85">
        <f>AVERAGE('Data Dump'!BY85:CV85)/2</f>
        <v>429.80263157894734</v>
      </c>
      <c r="F85">
        <f t="shared" si="3"/>
        <v>479.80263157894734</v>
      </c>
      <c r="G85">
        <f t="shared" si="4"/>
        <v>17272.894736842107</v>
      </c>
      <c r="H85">
        <f>G85 + (0.062*G85) + (0.0145*G85) + ('State Tax Brackets'!G$2*G85)</f>
        <v>19847.433515684213</v>
      </c>
      <c r="I85">
        <f>IF(H85 &lt;'Federal Tax Bracket'!C$3, 'Federal Tax Bracket'!A$3*H85, IF(H85 &lt;'Federal Tax Bracket'!C$4, 'Federal Tax Bracket'!A$4*H85, IF(H85 &lt;'Federal Tax Bracket'!C$5, H85*'Federal Tax Bracket'!A$5, IF(H85 &lt;'Federal Tax Bracket'!C$6, H85*'Federal Tax Bracket'!A$6, IF(H85 &lt;'Federal Tax Bracket'!C$7, H85*'Federal Tax Bracket'!A$7, IF(H85 &lt;'Federal Tax Bracket'!C$8, H85*'Federal Tax Bracket'!A$8, H85*'Federal Tax Bracket'!A$9))))))</f>
        <v>2381.6920218821056</v>
      </c>
      <c r="J85">
        <f t="shared" si="5"/>
        <v>22229.12553756632</v>
      </c>
    </row>
    <row r="86" spans="1:10" x14ac:dyDescent="0.25">
      <c r="A86">
        <f>'Data Dump'!A86</f>
        <v>75067</v>
      </c>
      <c r="B86" t="str">
        <f>'Data Dump'!C86</f>
        <v>TX</v>
      </c>
      <c r="C86">
        <f t="array" ref="C86">('Data Dump'!CV86 - (INDEX('Data Dump'!G86:CV86,MATCH(FALSE,ISBLANK('Data Dump'!G86:CV86),0))))/INDEX('Data Dump'!G86:CV86,MATCH(FALSE,ISBLANK('Data Dump'!G86:CV86),0))</f>
        <v>5.0445103857566766E-2</v>
      </c>
      <c r="D86">
        <f>COUNT('Data Dump'!G86:CV86)/12</f>
        <v>1.6666666666666667</v>
      </c>
      <c r="E86">
        <f>AVERAGE('Data Dump'!BY86:CV86)/2</f>
        <v>593.61249999999995</v>
      </c>
      <c r="F86">
        <f t="shared" si="3"/>
        <v>643.61249999999995</v>
      </c>
      <c r="G86">
        <f t="shared" si="4"/>
        <v>23170.05</v>
      </c>
      <c r="H86">
        <f>G86 + (0.062*G86) + (0.0145*G86) + ('State Tax Brackets'!G$2*G86)</f>
        <v>26623.56448854</v>
      </c>
      <c r="I86">
        <f>IF(H86 &lt;'Federal Tax Bracket'!C$3, 'Federal Tax Bracket'!A$3*H86, IF(H86 &lt;'Federal Tax Bracket'!C$4, 'Federal Tax Bracket'!A$4*H86, IF(H86 &lt;'Federal Tax Bracket'!C$5, H86*'Federal Tax Bracket'!A$5, IF(H86 &lt;'Federal Tax Bracket'!C$6, H86*'Federal Tax Bracket'!A$6, IF(H86 &lt;'Federal Tax Bracket'!C$7, H86*'Federal Tax Bracket'!A$7, IF(H86 &lt;'Federal Tax Bracket'!C$8, H86*'Federal Tax Bracket'!A$8, H86*'Federal Tax Bracket'!A$9))))))</f>
        <v>3194.8277386248001</v>
      </c>
      <c r="J86">
        <f t="shared" si="5"/>
        <v>29818.392227164801</v>
      </c>
    </row>
    <row r="87" spans="1:10" x14ac:dyDescent="0.25">
      <c r="A87">
        <f>'Data Dump'!A87</f>
        <v>33025</v>
      </c>
      <c r="B87" t="str">
        <f>'Data Dump'!C87</f>
        <v>FL</v>
      </c>
      <c r="C87">
        <f t="array" ref="C87">('Data Dump'!CV87 - (INDEX('Data Dump'!G87:CV87,MATCH(FALSE,ISBLANK('Data Dump'!G87:CV87),0))))/INDEX('Data Dump'!G87:CV87,MATCH(FALSE,ISBLANK('Data Dump'!G87:CV87),0))</f>
        <v>0.25153846153846154</v>
      </c>
      <c r="D87">
        <f>COUNT('Data Dump'!G87:CV87)/12</f>
        <v>7.833333333333333</v>
      </c>
      <c r="E87">
        <f>AVERAGE('Data Dump'!BY87:CV87)/2</f>
        <v>780.65625</v>
      </c>
      <c r="F87">
        <f t="shared" si="3"/>
        <v>830.65625</v>
      </c>
      <c r="G87">
        <f t="shared" si="4"/>
        <v>29903.625</v>
      </c>
      <c r="H87">
        <f>G87 + (0.062*G87) + (0.0145*G87) + ('State Tax Brackets'!G$2*G87)</f>
        <v>34360.784229149998</v>
      </c>
      <c r="I87">
        <f>IF(H87 &lt;'Federal Tax Bracket'!C$3, 'Federal Tax Bracket'!A$3*H87, IF(H87 &lt;'Federal Tax Bracket'!C$4, 'Federal Tax Bracket'!A$4*H87, IF(H87 &lt;'Federal Tax Bracket'!C$5, H87*'Federal Tax Bracket'!A$5, IF(H87 &lt;'Federal Tax Bracket'!C$6, H87*'Federal Tax Bracket'!A$6, IF(H87 &lt;'Federal Tax Bracket'!C$7, H87*'Federal Tax Bracket'!A$7, IF(H87 &lt;'Federal Tax Bracket'!C$8, H87*'Federal Tax Bracket'!A$8, H87*'Federal Tax Bracket'!A$9))))))</f>
        <v>4123.2941074979999</v>
      </c>
      <c r="J87">
        <f t="shared" si="5"/>
        <v>38484.078336647995</v>
      </c>
    </row>
    <row r="88" spans="1:10" x14ac:dyDescent="0.25">
      <c r="A88">
        <f>'Data Dump'!A88</f>
        <v>33411</v>
      </c>
      <c r="B88" t="str">
        <f>'Data Dump'!C88</f>
        <v>FL</v>
      </c>
      <c r="C88">
        <f t="array" ref="C88">('Data Dump'!CV88 - (INDEX('Data Dump'!G88:CV88,MATCH(FALSE,ISBLANK('Data Dump'!G88:CV88),0))))/INDEX('Data Dump'!G88:CV88,MATCH(FALSE,ISBLANK('Data Dump'!G88:CV88),0))</f>
        <v>0.4</v>
      </c>
      <c r="D88">
        <f>COUNT('Data Dump'!G88:CV88)/12</f>
        <v>7.416666666666667</v>
      </c>
      <c r="E88">
        <f>AVERAGE('Data Dump'!BY88:CV88)/2</f>
        <v>657.1875</v>
      </c>
      <c r="F88">
        <f t="shared" si="3"/>
        <v>707.1875</v>
      </c>
      <c r="G88">
        <f t="shared" si="4"/>
        <v>25458.75</v>
      </c>
      <c r="H88">
        <f>G88 + (0.062*G88) + (0.0145*G88) + ('State Tax Brackets'!G$2*G88)</f>
        <v>29253.397054500001</v>
      </c>
      <c r="I88">
        <f>IF(H88 &lt;'Federal Tax Bracket'!C$3, 'Federal Tax Bracket'!A$3*H88, IF(H88 &lt;'Federal Tax Bracket'!C$4, 'Federal Tax Bracket'!A$4*H88, IF(H88 &lt;'Federal Tax Bracket'!C$5, H88*'Federal Tax Bracket'!A$5, IF(H88 &lt;'Federal Tax Bracket'!C$6, H88*'Federal Tax Bracket'!A$6, IF(H88 &lt;'Federal Tax Bracket'!C$7, H88*'Federal Tax Bracket'!A$7, IF(H88 &lt;'Federal Tax Bracket'!C$8, H88*'Federal Tax Bracket'!A$8, H88*'Federal Tax Bracket'!A$9))))))</f>
        <v>3510.4076465399999</v>
      </c>
      <c r="J88">
        <f t="shared" si="5"/>
        <v>32763.804701040001</v>
      </c>
    </row>
    <row r="89" spans="1:10" x14ac:dyDescent="0.25">
      <c r="A89">
        <f>'Data Dump'!A89</f>
        <v>33139</v>
      </c>
      <c r="B89" t="str">
        <f>'Data Dump'!C89</f>
        <v>FL</v>
      </c>
      <c r="C89">
        <f t="array" ref="C89">('Data Dump'!CV89 - (INDEX('Data Dump'!G89:CV89,MATCH(FALSE,ISBLANK('Data Dump'!G89:CV89),0))))/INDEX('Data Dump'!G89:CV89,MATCH(FALSE,ISBLANK('Data Dump'!G89:CV89),0))</f>
        <v>3.3333333333333333E-2</v>
      </c>
      <c r="D89">
        <f>COUNT('Data Dump'!G89:CV89)/12</f>
        <v>7.416666666666667</v>
      </c>
      <c r="E89">
        <f>AVERAGE('Data Dump'!BY89:CV89)/2</f>
        <v>1591.40625</v>
      </c>
      <c r="F89">
        <f t="shared" si="3"/>
        <v>1641.40625</v>
      </c>
      <c r="G89">
        <f t="shared" si="4"/>
        <v>59090.625</v>
      </c>
      <c r="H89">
        <f>G89 + (0.062*G89) + (0.0145*G89) + ('State Tax Brackets'!G$2*G89)</f>
        <v>67898.129928750001</v>
      </c>
      <c r="I89">
        <f>IF(H89 &lt;'Federal Tax Bracket'!C$3, 'Federal Tax Bracket'!A$3*H89, IF(H89 &lt;'Federal Tax Bracket'!C$4, 'Federal Tax Bracket'!A$4*H89, IF(H89 &lt;'Federal Tax Bracket'!C$5, H89*'Federal Tax Bracket'!A$5, IF(H89 &lt;'Federal Tax Bracket'!C$6, H89*'Federal Tax Bracket'!A$6, IF(H89 &lt;'Federal Tax Bracket'!C$7, H89*'Federal Tax Bracket'!A$7, IF(H89 &lt;'Federal Tax Bracket'!C$8, H89*'Federal Tax Bracket'!A$8, H89*'Federal Tax Bracket'!A$9))))))</f>
        <v>14937.588584325</v>
      </c>
      <c r="J89">
        <f t="shared" si="5"/>
        <v>82835.718513075</v>
      </c>
    </row>
    <row r="90" spans="1:10" x14ac:dyDescent="0.25">
      <c r="A90">
        <f>'Data Dump'!A90</f>
        <v>11377</v>
      </c>
      <c r="B90" t="str">
        <f>'Data Dump'!C90</f>
        <v>NY</v>
      </c>
      <c r="C90">
        <f t="array" ref="C90">('Data Dump'!CV90 - (INDEX('Data Dump'!G90:CV90,MATCH(FALSE,ISBLANK('Data Dump'!G90:CV90),0))))/INDEX('Data Dump'!G90:CV90,MATCH(FALSE,ISBLANK('Data Dump'!G90:CV90),0))</f>
        <v>0.17066666666666666</v>
      </c>
      <c r="D90">
        <f>COUNT('Data Dump'!G90:CV90)/12</f>
        <v>6.75</v>
      </c>
      <c r="E90">
        <f>AVERAGE('Data Dump'!BY90:CV90)/2</f>
        <v>1096.3541666666667</v>
      </c>
      <c r="F90">
        <f t="shared" si="3"/>
        <v>1146.3541666666667</v>
      </c>
      <c r="G90">
        <f t="shared" si="4"/>
        <v>41268.75</v>
      </c>
      <c r="H90">
        <f>G90 + (0.062*G90) + (0.0145*G90) + ('State Tax Brackets'!G$2*G90)</f>
        <v>47419.890202499999</v>
      </c>
      <c r="I90">
        <f>IF(H90 &lt;'Federal Tax Bracket'!C$3, 'Federal Tax Bracket'!A$3*H90, IF(H90 &lt;'Federal Tax Bracket'!C$4, 'Federal Tax Bracket'!A$4*H90, IF(H90 &lt;'Federal Tax Bracket'!C$5, H90*'Federal Tax Bracket'!A$5, IF(H90 &lt;'Federal Tax Bracket'!C$6, H90*'Federal Tax Bracket'!A$6, IF(H90 &lt;'Federal Tax Bracket'!C$7, H90*'Federal Tax Bracket'!A$7, IF(H90 &lt;'Federal Tax Bracket'!C$8, H90*'Federal Tax Bracket'!A$8, H90*'Federal Tax Bracket'!A$9))))))</f>
        <v>10432.375844550001</v>
      </c>
      <c r="J90">
        <f t="shared" si="5"/>
        <v>57852.266047049998</v>
      </c>
    </row>
    <row r="91" spans="1:10" x14ac:dyDescent="0.25">
      <c r="A91">
        <f>'Data Dump'!A91</f>
        <v>2169</v>
      </c>
      <c r="B91" t="str">
        <f>'Data Dump'!C91</f>
        <v>MA</v>
      </c>
      <c r="C91">
        <f t="array" ref="C91">('Data Dump'!CV91 - (INDEX('Data Dump'!G91:CV91,MATCH(FALSE,ISBLANK('Data Dump'!G91:CV91),0))))/INDEX('Data Dump'!G91:CV91,MATCH(FALSE,ISBLANK('Data Dump'!G91:CV91),0))</f>
        <v>0.40350877192982454</v>
      </c>
      <c r="D91">
        <f>COUNT('Data Dump'!G91:CV91)/12</f>
        <v>7.333333333333333</v>
      </c>
      <c r="E91">
        <f>AVERAGE('Data Dump'!BY91:CV91)/2</f>
        <v>1009.6666666666666</v>
      </c>
      <c r="F91">
        <f t="shared" si="3"/>
        <v>1059.6666666666665</v>
      </c>
      <c r="G91">
        <f t="shared" si="4"/>
        <v>38147.999999999993</v>
      </c>
      <c r="H91">
        <f>G91 + (0.062*G91) + (0.0145*G91) + ('State Tax Brackets'!G$2*G91)</f>
        <v>43833.989918399995</v>
      </c>
      <c r="I91">
        <f>IF(H91 &lt;'Federal Tax Bracket'!C$3, 'Federal Tax Bracket'!A$3*H91, IF(H91 &lt;'Federal Tax Bracket'!C$4, 'Federal Tax Bracket'!A$4*H91, IF(H91 &lt;'Federal Tax Bracket'!C$5, H91*'Federal Tax Bracket'!A$5, IF(H91 &lt;'Federal Tax Bracket'!C$6, H91*'Federal Tax Bracket'!A$6, IF(H91 &lt;'Federal Tax Bracket'!C$7, H91*'Federal Tax Bracket'!A$7, IF(H91 &lt;'Federal Tax Bracket'!C$8, H91*'Federal Tax Bracket'!A$8, H91*'Federal Tax Bracket'!A$9))))))</f>
        <v>9643.4777820479994</v>
      </c>
      <c r="J91">
        <f t="shared" si="5"/>
        <v>53477.467700447996</v>
      </c>
    </row>
    <row r="92" spans="1:10" x14ac:dyDescent="0.25">
      <c r="A92">
        <f>'Data Dump'!A92</f>
        <v>23462</v>
      </c>
      <c r="B92" t="str">
        <f>'Data Dump'!C92</f>
        <v>VA</v>
      </c>
      <c r="C92">
        <f t="array" ref="C92">('Data Dump'!CV92 - (INDEX('Data Dump'!G92:CV92,MATCH(FALSE,ISBLANK('Data Dump'!G92:CV92),0))))/INDEX('Data Dump'!G92:CV92,MATCH(FALSE,ISBLANK('Data Dump'!G92:CV92),0))</f>
        <v>9.5065640561339971E-3</v>
      </c>
      <c r="D92">
        <f>COUNT('Data Dump'!G92:CV92)/12</f>
        <v>5.166666666666667</v>
      </c>
      <c r="E92">
        <f>AVERAGE('Data Dump'!BY92:CV92)/2</f>
        <v>557.84375</v>
      </c>
      <c r="F92">
        <f t="shared" si="3"/>
        <v>607.84375</v>
      </c>
      <c r="G92">
        <f t="shared" si="4"/>
        <v>21882.375</v>
      </c>
      <c r="H92">
        <f>G92 + (0.062*G92) + (0.0145*G92) + ('State Tax Brackets'!G$2*G92)</f>
        <v>25143.960499649998</v>
      </c>
      <c r="I92">
        <f>IF(H92 &lt;'Federal Tax Bracket'!C$3, 'Federal Tax Bracket'!A$3*H92, IF(H92 &lt;'Federal Tax Bracket'!C$4, 'Federal Tax Bracket'!A$4*H92, IF(H92 &lt;'Federal Tax Bracket'!C$5, H92*'Federal Tax Bracket'!A$5, IF(H92 &lt;'Federal Tax Bracket'!C$6, H92*'Federal Tax Bracket'!A$6, IF(H92 &lt;'Federal Tax Bracket'!C$7, H92*'Federal Tax Bracket'!A$7, IF(H92 &lt;'Federal Tax Bracket'!C$8, H92*'Federal Tax Bracket'!A$8, H92*'Federal Tax Bracket'!A$9))))))</f>
        <v>3017.2752599579999</v>
      </c>
      <c r="J92">
        <f t="shared" si="5"/>
        <v>28161.235759607996</v>
      </c>
    </row>
    <row r="93" spans="1:10" x14ac:dyDescent="0.25">
      <c r="A93">
        <f>'Data Dump'!A93</f>
        <v>90805</v>
      </c>
      <c r="B93" t="str">
        <f>'Data Dump'!C93</f>
        <v>CA</v>
      </c>
      <c r="C93">
        <f t="array" ref="C93">('Data Dump'!CV93 - (INDEX('Data Dump'!G93:CV93,MATCH(FALSE,ISBLANK('Data Dump'!G93:CV93),0))))/INDEX('Data Dump'!G93:CV93,MATCH(FALSE,ISBLANK('Data Dump'!G93:CV93),0))</f>
        <v>0.12321307011572498</v>
      </c>
      <c r="D93">
        <f>COUNT('Data Dump'!G93:CV93)/12</f>
        <v>1.5</v>
      </c>
      <c r="E93">
        <f>AVERAGE('Data Dump'!BY93:CV93)/2</f>
        <v>788.51388888888891</v>
      </c>
      <c r="F93">
        <f t="shared" si="3"/>
        <v>838.51388888888891</v>
      </c>
      <c r="G93">
        <f t="shared" si="4"/>
        <v>30186.500000000004</v>
      </c>
      <c r="H93">
        <f>G93 + (0.062*G93) + (0.0145*G93) + ('State Tax Brackets'!G$2*G93)</f>
        <v>34685.8219742</v>
      </c>
      <c r="I93">
        <f>IF(H93 &lt;'Federal Tax Bracket'!C$3, 'Federal Tax Bracket'!A$3*H93, IF(H93 &lt;'Federal Tax Bracket'!C$4, 'Federal Tax Bracket'!A$4*H93, IF(H93 &lt;'Federal Tax Bracket'!C$5, H93*'Federal Tax Bracket'!A$5, IF(H93 &lt;'Federal Tax Bracket'!C$6, H93*'Federal Tax Bracket'!A$6, IF(H93 &lt;'Federal Tax Bracket'!C$7, H93*'Federal Tax Bracket'!A$7, IF(H93 &lt;'Federal Tax Bracket'!C$8, H93*'Federal Tax Bracket'!A$8, H93*'Federal Tax Bracket'!A$9))))))</f>
        <v>4162.298636904</v>
      </c>
      <c r="J93">
        <f t="shared" si="5"/>
        <v>38848.120611104001</v>
      </c>
    </row>
    <row r="94" spans="1:10" x14ac:dyDescent="0.25">
      <c r="A94">
        <f>'Data Dump'!A94</f>
        <v>44035</v>
      </c>
      <c r="B94" t="str">
        <f>'Data Dump'!C94</f>
        <v>OH</v>
      </c>
      <c r="C94">
        <f t="array" ref="C94">('Data Dump'!CV94 - (INDEX('Data Dump'!G94:CV94,MATCH(FALSE,ISBLANK('Data Dump'!G94:CV94),0))))/INDEX('Data Dump'!G94:CV94,MATCH(FALSE,ISBLANK('Data Dump'!G94:CV94),0))</f>
        <v>4.3408360128617367E-2</v>
      </c>
      <c r="D94">
        <f>COUNT('Data Dump'!G94:CV94)/12</f>
        <v>1.4166666666666667</v>
      </c>
      <c r="E94">
        <f>AVERAGE('Data Dump'!BY94:CV94)/2</f>
        <v>318.77941176470586</v>
      </c>
      <c r="F94">
        <f t="shared" si="3"/>
        <v>368.77941176470586</v>
      </c>
      <c r="G94">
        <f t="shared" si="4"/>
        <v>13276.058823529411</v>
      </c>
      <c r="H94">
        <f>G94 + (0.062*G94) + (0.0145*G94) + ('State Tax Brackets'!G$2*G94)</f>
        <v>15254.866012023527</v>
      </c>
      <c r="I94">
        <f>IF(H94 &lt;'Federal Tax Bracket'!C$3, 'Federal Tax Bracket'!A$3*H94, IF(H94 &lt;'Federal Tax Bracket'!C$4, 'Federal Tax Bracket'!A$4*H94, IF(H94 &lt;'Federal Tax Bracket'!C$5, H94*'Federal Tax Bracket'!A$5, IF(H94 &lt;'Federal Tax Bracket'!C$6, H94*'Federal Tax Bracket'!A$6, IF(H94 &lt;'Federal Tax Bracket'!C$7, H94*'Federal Tax Bracket'!A$7, IF(H94 &lt;'Federal Tax Bracket'!C$8, H94*'Federal Tax Bracket'!A$8, H94*'Federal Tax Bracket'!A$9))))))</f>
        <v>1830.5839214428231</v>
      </c>
      <c r="J94">
        <f t="shared" si="5"/>
        <v>17085.449933466349</v>
      </c>
    </row>
    <row r="95" spans="1:10" x14ac:dyDescent="0.25">
      <c r="A95">
        <f>'Data Dump'!A95</f>
        <v>95630</v>
      </c>
      <c r="B95" t="str">
        <f>'Data Dump'!C95</f>
        <v>CA</v>
      </c>
      <c r="C95">
        <f t="array" ref="C95">('Data Dump'!CV95 - (INDEX('Data Dump'!G95:CV95,MATCH(FALSE,ISBLANK('Data Dump'!G95:CV95),0))))/INDEX('Data Dump'!G95:CV95,MATCH(FALSE,ISBLANK('Data Dump'!G95:CV95),0))</f>
        <v>0.11746031746031746</v>
      </c>
      <c r="D95">
        <f>COUNT('Data Dump'!G95:CV95)/12</f>
        <v>1.4166666666666667</v>
      </c>
      <c r="E95">
        <f>AVERAGE('Data Dump'!BY95:CV95)/2</f>
        <v>834.41176470588232</v>
      </c>
      <c r="F95">
        <f t="shared" si="3"/>
        <v>884.41176470588232</v>
      </c>
      <c r="G95">
        <f t="shared" si="4"/>
        <v>31838.823529411762</v>
      </c>
      <c r="H95">
        <f>G95 + (0.062*G95) + (0.0145*G95) + ('State Tax Brackets'!G$2*G95)</f>
        <v>36584.425647529417</v>
      </c>
      <c r="I95">
        <f>IF(H95 &lt;'Federal Tax Bracket'!C$3, 'Federal Tax Bracket'!A$3*H95, IF(H95 &lt;'Federal Tax Bracket'!C$4, 'Federal Tax Bracket'!A$4*H95, IF(H95 &lt;'Federal Tax Bracket'!C$5, H95*'Federal Tax Bracket'!A$5, IF(H95 &lt;'Federal Tax Bracket'!C$6, H95*'Federal Tax Bracket'!A$6, IF(H95 &lt;'Federal Tax Bracket'!C$7, H95*'Federal Tax Bracket'!A$7, IF(H95 &lt;'Federal Tax Bracket'!C$8, H95*'Federal Tax Bracket'!A$8, H95*'Federal Tax Bracket'!A$9))))))</f>
        <v>4390.1310777035296</v>
      </c>
      <c r="J95">
        <f t="shared" si="5"/>
        <v>40974.556725232949</v>
      </c>
    </row>
    <row r="96" spans="1:10" x14ac:dyDescent="0.25">
      <c r="A96">
        <f>'Data Dump'!A96</f>
        <v>11234</v>
      </c>
      <c r="B96" t="str">
        <f>'Data Dump'!C96</f>
        <v>NY</v>
      </c>
      <c r="C96">
        <f t="array" ref="C96">('Data Dump'!CV96 - (INDEX('Data Dump'!G96:CV96,MATCH(FALSE,ISBLANK('Data Dump'!G96:CV96),0))))/INDEX('Data Dump'!G96:CV96,MATCH(FALSE,ISBLANK('Data Dump'!G96:CV96),0))</f>
        <v>0.33333333333333331</v>
      </c>
      <c r="D96">
        <f>COUNT('Data Dump'!G96:CV96)/12</f>
        <v>4.75</v>
      </c>
      <c r="E96">
        <f>AVERAGE('Data Dump'!BY96:CV96)/2</f>
        <v>920.09375</v>
      </c>
      <c r="F96">
        <f t="shared" si="3"/>
        <v>970.09375</v>
      </c>
      <c r="G96">
        <f t="shared" si="4"/>
        <v>34923.375</v>
      </c>
      <c r="H96">
        <f>G96 + (0.062*G96) + (0.0145*G96) + ('State Tax Brackets'!G$2*G96)</f>
        <v>40128.731982450001</v>
      </c>
      <c r="I96">
        <f>IF(H96 &lt;'Federal Tax Bracket'!C$3, 'Federal Tax Bracket'!A$3*H96, IF(H96 &lt;'Federal Tax Bracket'!C$4, 'Federal Tax Bracket'!A$4*H96, IF(H96 &lt;'Federal Tax Bracket'!C$5, H96*'Federal Tax Bracket'!A$5, IF(H96 &lt;'Federal Tax Bracket'!C$6, H96*'Federal Tax Bracket'!A$6, IF(H96 &lt;'Federal Tax Bracket'!C$7, H96*'Federal Tax Bracket'!A$7, IF(H96 &lt;'Federal Tax Bracket'!C$8, H96*'Federal Tax Bracket'!A$8, H96*'Federal Tax Bracket'!A$9))))))</f>
        <v>8828.3210361390011</v>
      </c>
      <c r="J96">
        <f t="shared" si="5"/>
        <v>48957.053018589002</v>
      </c>
    </row>
    <row r="97" spans="1:10" x14ac:dyDescent="0.25">
      <c r="A97">
        <f>'Data Dump'!A97</f>
        <v>10453</v>
      </c>
      <c r="B97" t="str">
        <f>'Data Dump'!C97</f>
        <v>NY</v>
      </c>
      <c r="C97">
        <f t="array" ref="C97">('Data Dump'!CV97 - (INDEX('Data Dump'!G97:CV97,MATCH(FALSE,ISBLANK('Data Dump'!G97:CV97),0))))/INDEX('Data Dump'!G97:CV97,MATCH(FALSE,ISBLANK('Data Dump'!G97:CV97),0))</f>
        <v>0.2857142857142857</v>
      </c>
      <c r="D97">
        <f>COUNT('Data Dump'!G97:CV97)/12</f>
        <v>4.833333333333333</v>
      </c>
      <c r="E97">
        <f>AVERAGE('Data Dump'!BY97:CV97)/2</f>
        <v>863.75</v>
      </c>
      <c r="F97">
        <f t="shared" si="3"/>
        <v>913.75</v>
      </c>
      <c r="G97">
        <f t="shared" si="4"/>
        <v>32895</v>
      </c>
      <c r="H97">
        <f>G97 + (0.062*G97) + (0.0145*G97) + ('State Tax Brackets'!G$2*G97)</f>
        <v>37798.026065999999</v>
      </c>
      <c r="I97">
        <f>IF(H97 &lt;'Federal Tax Bracket'!C$3, 'Federal Tax Bracket'!A$3*H97, IF(H97 &lt;'Federal Tax Bracket'!C$4, 'Federal Tax Bracket'!A$4*H97, IF(H97 &lt;'Federal Tax Bracket'!C$5, H97*'Federal Tax Bracket'!A$5, IF(H97 &lt;'Federal Tax Bracket'!C$6, H97*'Federal Tax Bracket'!A$6, IF(H97 &lt;'Federal Tax Bracket'!C$7, H97*'Federal Tax Bracket'!A$7, IF(H97 &lt;'Federal Tax Bracket'!C$8, H97*'Federal Tax Bracket'!A$8, H97*'Federal Tax Bracket'!A$9))))))</f>
        <v>4535.7631279199995</v>
      </c>
      <c r="J97">
        <f t="shared" si="5"/>
        <v>42333.789193919998</v>
      </c>
    </row>
    <row r="98" spans="1:10" x14ac:dyDescent="0.25">
      <c r="A98">
        <f>'Data Dump'!A98</f>
        <v>19143</v>
      </c>
      <c r="B98" t="str">
        <f>'Data Dump'!C98</f>
        <v>PA</v>
      </c>
      <c r="C98">
        <f t="array" ref="C98">('Data Dump'!CV98 - (INDEX('Data Dump'!G98:CV98,MATCH(FALSE,ISBLANK('Data Dump'!G98:CV98),0))))/INDEX('Data Dump'!G98:CV98,MATCH(FALSE,ISBLANK('Data Dump'!G98:CV98),0))</f>
        <v>0.22727272727272727</v>
      </c>
      <c r="D98">
        <f>COUNT('Data Dump'!G98:CV98)/12</f>
        <v>1.5833333333333333</v>
      </c>
      <c r="E98">
        <f>AVERAGE('Data Dump'!BY98:CV98)/2</f>
        <v>611.97368421052636</v>
      </c>
      <c r="F98">
        <f t="shared" si="3"/>
        <v>661.97368421052636</v>
      </c>
      <c r="G98">
        <f t="shared" si="4"/>
        <v>23831.05263157895</v>
      </c>
      <c r="H98">
        <f>G98 + (0.062*G98) + (0.0145*G98) + ('State Tax Brackets'!G$2*G98)</f>
        <v>27383.090091157901</v>
      </c>
      <c r="I98">
        <f>IF(H98 &lt;'Federal Tax Bracket'!C$3, 'Federal Tax Bracket'!A$3*H98, IF(H98 &lt;'Federal Tax Bracket'!C$4, 'Federal Tax Bracket'!A$4*H98, IF(H98 &lt;'Federal Tax Bracket'!C$5, H98*'Federal Tax Bracket'!A$5, IF(H98 &lt;'Federal Tax Bracket'!C$6, H98*'Federal Tax Bracket'!A$6, IF(H98 &lt;'Federal Tax Bracket'!C$7, H98*'Federal Tax Bracket'!A$7, IF(H98 &lt;'Federal Tax Bracket'!C$8, H98*'Federal Tax Bracket'!A$8, H98*'Federal Tax Bracket'!A$9))))))</f>
        <v>3285.970810938948</v>
      </c>
      <c r="J98">
        <f t="shared" si="5"/>
        <v>30669.060902096848</v>
      </c>
    </row>
    <row r="99" spans="1:10" x14ac:dyDescent="0.25">
      <c r="A99">
        <f>'Data Dump'!A99</f>
        <v>78745</v>
      </c>
      <c r="B99" t="str">
        <f>'Data Dump'!C99</f>
        <v>TX</v>
      </c>
      <c r="C99">
        <f t="array" ref="C99">('Data Dump'!CV99 - (INDEX('Data Dump'!G99:CV99,MATCH(FALSE,ISBLANK('Data Dump'!G99:CV99),0))))/INDEX('Data Dump'!G99:CV99,MATCH(FALSE,ISBLANK('Data Dump'!G99:CV99),0))</f>
        <v>0.41787709497206704</v>
      </c>
      <c r="D99">
        <f>COUNT('Data Dump'!G99:CV99)/12</f>
        <v>7</v>
      </c>
      <c r="E99">
        <f>AVERAGE('Data Dump'!BY99:CV99)/2</f>
        <v>634.66666666666663</v>
      </c>
      <c r="F99">
        <f t="shared" si="3"/>
        <v>684.66666666666663</v>
      </c>
      <c r="G99">
        <f t="shared" si="4"/>
        <v>24648</v>
      </c>
      <c r="H99">
        <f>G99 + (0.062*G99) + (0.0145*G99) + ('State Tax Brackets'!G$2*G99)</f>
        <v>28321.804118399999</v>
      </c>
      <c r="I99">
        <f>IF(H99 &lt;'Federal Tax Bracket'!C$3, 'Federal Tax Bracket'!A$3*H99, IF(H99 &lt;'Federal Tax Bracket'!C$4, 'Federal Tax Bracket'!A$4*H99, IF(H99 &lt;'Federal Tax Bracket'!C$5, H99*'Federal Tax Bracket'!A$5, IF(H99 &lt;'Federal Tax Bracket'!C$6, H99*'Federal Tax Bracket'!A$6, IF(H99 &lt;'Federal Tax Bracket'!C$7, H99*'Federal Tax Bracket'!A$7, IF(H99 &lt;'Federal Tax Bracket'!C$8, H99*'Federal Tax Bracket'!A$8, H99*'Federal Tax Bracket'!A$9))))))</f>
        <v>3398.6164942079999</v>
      </c>
      <c r="J99">
        <f t="shared" si="5"/>
        <v>31720.420612607999</v>
      </c>
    </row>
    <row r="100" spans="1:10" x14ac:dyDescent="0.25">
      <c r="A100">
        <f>'Data Dump'!A100</f>
        <v>11355</v>
      </c>
      <c r="B100" t="str">
        <f>'Data Dump'!C100</f>
        <v>NY</v>
      </c>
      <c r="C100">
        <f t="array" ref="C100">('Data Dump'!CV100 - (INDEX('Data Dump'!G100:CV100,MATCH(FALSE,ISBLANK('Data Dump'!G100:CV100),0))))/INDEX('Data Dump'!G100:CV100,MATCH(FALSE,ISBLANK('Data Dump'!G100:CV100),0))</f>
        <v>0.24444444444444444</v>
      </c>
      <c r="D100">
        <f>COUNT('Data Dump'!G100:CV100)/12</f>
        <v>6.083333333333333</v>
      </c>
      <c r="E100">
        <f>AVERAGE('Data Dump'!BY100:CV100)/2</f>
        <v>1066.1354166666667</v>
      </c>
      <c r="F100">
        <f t="shared" si="3"/>
        <v>1116.1354166666667</v>
      </c>
      <c r="G100">
        <f t="shared" si="4"/>
        <v>40180.875</v>
      </c>
      <c r="H100">
        <f>G100 + (0.062*G100) + (0.0145*G100) + ('State Tax Brackets'!G$2*G100)</f>
        <v>46169.866563449999</v>
      </c>
      <c r="I100">
        <f>IF(H100 &lt;'Federal Tax Bracket'!C$3, 'Federal Tax Bracket'!A$3*H100, IF(H100 &lt;'Federal Tax Bracket'!C$4, 'Federal Tax Bracket'!A$4*H100, IF(H100 &lt;'Federal Tax Bracket'!C$5, H100*'Federal Tax Bracket'!A$5, IF(H100 &lt;'Federal Tax Bracket'!C$6, H100*'Federal Tax Bracket'!A$6, IF(H100 &lt;'Federal Tax Bracket'!C$7, H100*'Federal Tax Bracket'!A$7, IF(H100 &lt;'Federal Tax Bracket'!C$8, H100*'Federal Tax Bracket'!A$8, H100*'Federal Tax Bracket'!A$9))))))</f>
        <v>10157.370643959001</v>
      </c>
      <c r="J100">
        <f t="shared" si="5"/>
        <v>56327.237207409002</v>
      </c>
    </row>
    <row r="101" spans="1:10" x14ac:dyDescent="0.25">
      <c r="A101">
        <f>'Data Dump'!A101</f>
        <v>10314</v>
      </c>
      <c r="B101" t="str">
        <f>'Data Dump'!C101</f>
        <v>NY</v>
      </c>
      <c r="C101">
        <f t="array" ref="C101">('Data Dump'!CV101 - (INDEX('Data Dump'!G101:CV101,MATCH(FALSE,ISBLANK('Data Dump'!G101:CV101),0))))/INDEX('Data Dump'!G101:CV101,MATCH(FALSE,ISBLANK('Data Dump'!G101:CV101),0))</f>
        <v>3.0303030303030304E-2</v>
      </c>
      <c r="D101">
        <f>COUNT('Data Dump'!G101:CV101)/12</f>
        <v>1.1666666666666667</v>
      </c>
      <c r="E101">
        <f>AVERAGE('Data Dump'!BY101:CV101)/2</f>
        <v>856.30357142857144</v>
      </c>
      <c r="F101">
        <f t="shared" si="3"/>
        <v>906.30357142857144</v>
      </c>
      <c r="G101">
        <f t="shared" si="4"/>
        <v>32626.928571428572</v>
      </c>
      <c r="H101">
        <f>G101 + (0.062*G101) + (0.0145*G101) + ('State Tax Brackets'!G$2*G101)</f>
        <v>37489.998376542855</v>
      </c>
      <c r="I101">
        <f>IF(H101 &lt;'Federal Tax Bracket'!C$3, 'Federal Tax Bracket'!A$3*H101, IF(H101 &lt;'Federal Tax Bracket'!C$4, 'Federal Tax Bracket'!A$4*H101, IF(H101 &lt;'Federal Tax Bracket'!C$5, H101*'Federal Tax Bracket'!A$5, IF(H101 &lt;'Federal Tax Bracket'!C$6, H101*'Federal Tax Bracket'!A$6, IF(H101 &lt;'Federal Tax Bracket'!C$7, H101*'Federal Tax Bracket'!A$7, IF(H101 &lt;'Federal Tax Bracket'!C$8, H101*'Federal Tax Bracket'!A$8, H101*'Federal Tax Bracket'!A$9))))))</f>
        <v>4498.7998051851428</v>
      </c>
      <c r="J101">
        <f t="shared" si="5"/>
        <v>41988.798181727994</v>
      </c>
    </row>
    <row r="102" spans="1:10" x14ac:dyDescent="0.25">
      <c r="A102">
        <f>'Data Dump'!A102</f>
        <v>60617</v>
      </c>
      <c r="B102" t="str">
        <f>'Data Dump'!C102</f>
        <v>IL</v>
      </c>
      <c r="C102">
        <f t="array" ref="C102">('Data Dump'!CV102 - (INDEX('Data Dump'!G102:CV102,MATCH(FALSE,ISBLANK('Data Dump'!G102:CV102),0))))/INDEX('Data Dump'!G102:CV102,MATCH(FALSE,ISBLANK('Data Dump'!G102:CV102),0))</f>
        <v>0.21212121212121213</v>
      </c>
      <c r="D102">
        <f>COUNT('Data Dump'!G102:CV102)/12</f>
        <v>6.75</v>
      </c>
      <c r="E102">
        <f>AVERAGE('Data Dump'!BY102:CV102)/2</f>
        <v>472.65625</v>
      </c>
      <c r="F102">
        <f t="shared" si="3"/>
        <v>522.65625</v>
      </c>
      <c r="G102">
        <f t="shared" si="4"/>
        <v>18815.625</v>
      </c>
      <c r="H102">
        <f>G102 + (0.062*G102) + (0.0145*G102) + ('State Tax Brackets'!G$2*G102)</f>
        <v>21620.108958749996</v>
      </c>
      <c r="I102">
        <f>IF(H102 &lt;'Federal Tax Bracket'!C$3, 'Federal Tax Bracket'!A$3*H102, IF(H102 &lt;'Federal Tax Bracket'!C$4, 'Federal Tax Bracket'!A$4*H102, IF(H102 &lt;'Federal Tax Bracket'!C$5, H102*'Federal Tax Bracket'!A$5, IF(H102 &lt;'Federal Tax Bracket'!C$6, H102*'Federal Tax Bracket'!A$6, IF(H102 &lt;'Federal Tax Bracket'!C$7, H102*'Federal Tax Bracket'!A$7, IF(H102 &lt;'Federal Tax Bracket'!C$8, H102*'Federal Tax Bracket'!A$8, H102*'Federal Tax Bracket'!A$9))))))</f>
        <v>2594.4130750499994</v>
      </c>
      <c r="J102">
        <f t="shared" si="5"/>
        <v>24214.522033799996</v>
      </c>
    </row>
    <row r="103" spans="1:10" x14ac:dyDescent="0.25">
      <c r="A103">
        <f>'Data Dump'!A103</f>
        <v>30281</v>
      </c>
      <c r="B103" t="str">
        <f>'Data Dump'!C103</f>
        <v>GA</v>
      </c>
      <c r="C103">
        <f t="array" ref="C103">('Data Dump'!CV103 - (INDEX('Data Dump'!G103:CV103,MATCH(FALSE,ISBLANK('Data Dump'!G103:CV103),0))))/INDEX('Data Dump'!G103:CV103,MATCH(FALSE,ISBLANK('Data Dump'!G103:CV103),0))</f>
        <v>7.3536768384192097E-2</v>
      </c>
      <c r="D103">
        <f>COUNT('Data Dump'!G103:CV103)/12</f>
        <v>1.1666666666666667</v>
      </c>
      <c r="E103">
        <f>AVERAGE('Data Dump'!BY103:CV103)/2</f>
        <v>478.51785714285717</v>
      </c>
      <c r="F103">
        <f t="shared" si="3"/>
        <v>528.51785714285711</v>
      </c>
      <c r="G103">
        <f t="shared" si="4"/>
        <v>19026.642857142855</v>
      </c>
      <c r="H103">
        <f>G103 + (0.062*G103) + (0.0145*G103) + ('State Tax Brackets'!G$2*G103)</f>
        <v>21862.579196314284</v>
      </c>
      <c r="I103">
        <f>IF(H103 &lt;'Federal Tax Bracket'!C$3, 'Federal Tax Bracket'!A$3*H103, IF(H103 &lt;'Federal Tax Bracket'!C$4, 'Federal Tax Bracket'!A$4*H103, IF(H103 &lt;'Federal Tax Bracket'!C$5, H103*'Federal Tax Bracket'!A$5, IF(H103 &lt;'Federal Tax Bracket'!C$6, H103*'Federal Tax Bracket'!A$6, IF(H103 &lt;'Federal Tax Bracket'!C$7, H103*'Federal Tax Bracket'!A$7, IF(H103 &lt;'Federal Tax Bracket'!C$8, H103*'Federal Tax Bracket'!A$8, H103*'Federal Tax Bracket'!A$9))))))</f>
        <v>2623.5095035577137</v>
      </c>
      <c r="J103">
        <f t="shared" si="5"/>
        <v>24486.088699871998</v>
      </c>
    </row>
    <row r="104" spans="1:10" x14ac:dyDescent="0.25">
      <c r="A104">
        <f>'Data Dump'!A104</f>
        <v>32210</v>
      </c>
      <c r="B104" t="str">
        <f>'Data Dump'!C104</f>
        <v>FL</v>
      </c>
      <c r="C104">
        <f t="array" ref="C104">('Data Dump'!CV104 - (INDEX('Data Dump'!G104:CV104,MATCH(FALSE,ISBLANK('Data Dump'!G104:CV104),0))))/INDEX('Data Dump'!G104:CV104,MATCH(FALSE,ISBLANK('Data Dump'!G104:CV104),0))</f>
        <v>0.16666666666666666</v>
      </c>
      <c r="D104">
        <f>COUNT('Data Dump'!G104:CV104)/12</f>
        <v>1.6666666666666667</v>
      </c>
      <c r="E104">
        <f>AVERAGE('Data Dump'!BY104:CV104)/2</f>
        <v>400.47500000000002</v>
      </c>
      <c r="F104">
        <f t="shared" si="3"/>
        <v>450.47500000000002</v>
      </c>
      <c r="G104">
        <f t="shared" si="4"/>
        <v>16217.100000000002</v>
      </c>
      <c r="H104">
        <f>G104 + (0.062*G104) + (0.0145*G104) + ('State Tax Brackets'!G$2*G104)</f>
        <v>18634.271728680003</v>
      </c>
      <c r="I104">
        <f>IF(H104 &lt;'Federal Tax Bracket'!C$3, 'Federal Tax Bracket'!A$3*H104, IF(H104 &lt;'Federal Tax Bracket'!C$4, 'Federal Tax Bracket'!A$4*H104, IF(H104 &lt;'Federal Tax Bracket'!C$5, H104*'Federal Tax Bracket'!A$5, IF(H104 &lt;'Federal Tax Bracket'!C$6, H104*'Federal Tax Bracket'!A$6, IF(H104 &lt;'Federal Tax Bracket'!C$7, H104*'Federal Tax Bracket'!A$7, IF(H104 &lt;'Federal Tax Bracket'!C$8, H104*'Federal Tax Bracket'!A$8, H104*'Federal Tax Bracket'!A$9))))))</f>
        <v>2236.1126074416002</v>
      </c>
      <c r="J104">
        <f t="shared" si="5"/>
        <v>20870.384336121602</v>
      </c>
    </row>
    <row r="105" spans="1:10" x14ac:dyDescent="0.25">
      <c r="A105">
        <f>'Data Dump'!A105</f>
        <v>37075</v>
      </c>
      <c r="B105" t="str">
        <f>'Data Dump'!C105</f>
        <v>TN</v>
      </c>
      <c r="C105">
        <f t="array" ref="C105">('Data Dump'!CV105 - (INDEX('Data Dump'!G105:CV105,MATCH(FALSE,ISBLANK('Data Dump'!G105:CV105),0))))/INDEX('Data Dump'!G105:CV105,MATCH(FALSE,ISBLANK('Data Dump'!G105:CV105),0))</f>
        <v>0.18787276341948311</v>
      </c>
      <c r="D105">
        <f>COUNT('Data Dump'!G105:CV105)/12</f>
        <v>1.3333333333333333</v>
      </c>
      <c r="E105">
        <f>AVERAGE('Data Dump'!BY105:CV105)/2</f>
        <v>585.203125</v>
      </c>
      <c r="F105">
        <f t="shared" si="3"/>
        <v>635.203125</v>
      </c>
      <c r="G105">
        <f t="shared" si="4"/>
        <v>22867.3125</v>
      </c>
      <c r="H105">
        <f>G105 + (0.062*G105) + (0.0145*G105) + ('State Tax Brackets'!G$2*G105)</f>
        <v>26275.703721974998</v>
      </c>
      <c r="I105">
        <f>IF(H105 &lt;'Federal Tax Bracket'!C$3, 'Federal Tax Bracket'!A$3*H105, IF(H105 &lt;'Federal Tax Bracket'!C$4, 'Federal Tax Bracket'!A$4*H105, IF(H105 &lt;'Federal Tax Bracket'!C$5, H105*'Federal Tax Bracket'!A$5, IF(H105 &lt;'Federal Tax Bracket'!C$6, H105*'Federal Tax Bracket'!A$6, IF(H105 &lt;'Federal Tax Bracket'!C$7, H105*'Federal Tax Bracket'!A$7, IF(H105 &lt;'Federal Tax Bracket'!C$8, H105*'Federal Tax Bracket'!A$8, H105*'Federal Tax Bracket'!A$9))))))</f>
        <v>3153.0844466369995</v>
      </c>
      <c r="J105">
        <f t="shared" si="5"/>
        <v>29428.788168611998</v>
      </c>
    </row>
    <row r="106" spans="1:10" x14ac:dyDescent="0.25">
      <c r="A106">
        <f>'Data Dump'!A106</f>
        <v>60611</v>
      </c>
      <c r="B106" t="str">
        <f>'Data Dump'!C106</f>
        <v>IL</v>
      </c>
      <c r="C106">
        <f t="array" ref="C106">('Data Dump'!CV106 - (INDEX('Data Dump'!G106:CV106,MATCH(FALSE,ISBLANK('Data Dump'!G106:CV106),0))))/INDEX('Data Dump'!G106:CV106,MATCH(FALSE,ISBLANK('Data Dump'!G106:CV106),0))</f>
        <v>0.54494117647058826</v>
      </c>
      <c r="D106">
        <f>COUNT('Data Dump'!G106:CV106)/12</f>
        <v>7.5</v>
      </c>
      <c r="E106">
        <f>AVERAGE('Data Dump'!BY106:CV106)/2</f>
        <v>1570.6770833333333</v>
      </c>
      <c r="F106">
        <f t="shared" si="3"/>
        <v>1620.6770833333333</v>
      </c>
      <c r="G106">
        <f t="shared" si="4"/>
        <v>58344.375</v>
      </c>
      <c r="H106">
        <f>G106 + (0.062*G106) + (0.0145*G106) + ('State Tax Brackets'!G$2*G106)</f>
        <v>67040.650769250002</v>
      </c>
      <c r="I106">
        <f>IF(H106 &lt;'Federal Tax Bracket'!C$3, 'Federal Tax Bracket'!A$3*H106, IF(H106 &lt;'Federal Tax Bracket'!C$4, 'Federal Tax Bracket'!A$4*H106, IF(H106 &lt;'Federal Tax Bracket'!C$5, H106*'Federal Tax Bracket'!A$5, IF(H106 &lt;'Federal Tax Bracket'!C$6, H106*'Federal Tax Bracket'!A$6, IF(H106 &lt;'Federal Tax Bracket'!C$7, H106*'Federal Tax Bracket'!A$7, IF(H106 &lt;'Federal Tax Bracket'!C$8, H106*'Federal Tax Bracket'!A$8, H106*'Federal Tax Bracket'!A$9))))))</f>
        <v>14748.943169235001</v>
      </c>
      <c r="J106">
        <f t="shared" si="5"/>
        <v>81789.593938485006</v>
      </c>
    </row>
    <row r="107" spans="1:10" x14ac:dyDescent="0.25">
      <c r="A107">
        <f>'Data Dump'!A107</f>
        <v>11215</v>
      </c>
      <c r="B107" t="str">
        <f>'Data Dump'!C107</f>
        <v>NY</v>
      </c>
      <c r="C107">
        <f t="array" ref="C107">('Data Dump'!CV107 - (INDEX('Data Dump'!G107:CV107,MATCH(FALSE,ISBLANK('Data Dump'!G107:CV107),0))))/INDEX('Data Dump'!G107:CV107,MATCH(FALSE,ISBLANK('Data Dump'!G107:CV107),0))</f>
        <v>0.53846153846153844</v>
      </c>
      <c r="D107">
        <f>COUNT('Data Dump'!G107:CV107)/12</f>
        <v>7.416666666666667</v>
      </c>
      <c r="E107">
        <f>AVERAGE('Data Dump'!BY107:CV107)/2</f>
        <v>1449.9479166666667</v>
      </c>
      <c r="F107">
        <f t="shared" si="3"/>
        <v>1499.9479166666667</v>
      </c>
      <c r="G107">
        <f t="shared" si="4"/>
        <v>53998.125</v>
      </c>
      <c r="H107">
        <f>G107 + (0.062*G107) + (0.0145*G107) + ('State Tax Brackets'!G$2*G107)</f>
        <v>62046.588729749994</v>
      </c>
      <c r="I107">
        <f>IF(H107 &lt;'Federal Tax Bracket'!C$3, 'Federal Tax Bracket'!A$3*H107, IF(H107 &lt;'Federal Tax Bracket'!C$4, 'Federal Tax Bracket'!A$4*H107, IF(H107 &lt;'Federal Tax Bracket'!C$5, H107*'Federal Tax Bracket'!A$5, IF(H107 &lt;'Federal Tax Bracket'!C$6, H107*'Federal Tax Bracket'!A$6, IF(H107 &lt;'Federal Tax Bracket'!C$7, H107*'Federal Tax Bracket'!A$7, IF(H107 &lt;'Federal Tax Bracket'!C$8, H107*'Federal Tax Bracket'!A$8, H107*'Federal Tax Bracket'!A$9))))))</f>
        <v>13650.249520545</v>
      </c>
      <c r="J107">
        <f t="shared" si="5"/>
        <v>75696.838250294997</v>
      </c>
    </row>
    <row r="108" spans="1:10" x14ac:dyDescent="0.25">
      <c r="A108">
        <f>'Data Dump'!A108</f>
        <v>90026</v>
      </c>
      <c r="B108" t="str">
        <f>'Data Dump'!C108</f>
        <v>CA</v>
      </c>
      <c r="C108">
        <f t="array" ref="C108">('Data Dump'!CV108 - (INDEX('Data Dump'!G108:CV108,MATCH(FALSE,ISBLANK('Data Dump'!G108:CV108),0))))/INDEX('Data Dump'!G108:CV108,MATCH(FALSE,ISBLANK('Data Dump'!G108:CV108),0))</f>
        <v>0.27380952380952384</v>
      </c>
      <c r="D108">
        <f>COUNT('Data Dump'!G108:CV108)/12</f>
        <v>4.75</v>
      </c>
      <c r="E108">
        <f>AVERAGE('Data Dump'!BY108:CV108)/2</f>
        <v>1341.46875</v>
      </c>
      <c r="F108">
        <f t="shared" si="3"/>
        <v>1391.46875</v>
      </c>
      <c r="G108">
        <f t="shared" si="4"/>
        <v>50092.875</v>
      </c>
      <c r="H108">
        <f>G108 + (0.062*G108) + (0.0145*G108) + ('State Tax Brackets'!G$2*G108)</f>
        <v>57559.258093049997</v>
      </c>
      <c r="I108">
        <f>IF(H108 &lt;'Federal Tax Bracket'!C$3, 'Federal Tax Bracket'!A$3*H108, IF(H108 &lt;'Federal Tax Bracket'!C$4, 'Federal Tax Bracket'!A$4*H108, IF(H108 &lt;'Federal Tax Bracket'!C$5, H108*'Federal Tax Bracket'!A$5, IF(H108 &lt;'Federal Tax Bracket'!C$6, H108*'Federal Tax Bracket'!A$6, IF(H108 &lt;'Federal Tax Bracket'!C$7, H108*'Federal Tax Bracket'!A$7, IF(H108 &lt;'Federal Tax Bracket'!C$8, H108*'Federal Tax Bracket'!A$8, H108*'Federal Tax Bracket'!A$9))))))</f>
        <v>12663.036780470999</v>
      </c>
      <c r="J108">
        <f t="shared" si="5"/>
        <v>70222.294873520994</v>
      </c>
    </row>
    <row r="109" spans="1:10" x14ac:dyDescent="0.25">
      <c r="A109">
        <f>'Data Dump'!A109</f>
        <v>91910</v>
      </c>
      <c r="B109" t="str">
        <f>'Data Dump'!C109</f>
        <v>CA</v>
      </c>
      <c r="C109">
        <f t="array" ref="C109">('Data Dump'!CV109 - (INDEX('Data Dump'!G109:CV109,MATCH(FALSE,ISBLANK('Data Dump'!G109:CV109),0))))/INDEX('Data Dump'!G109:CV109,MATCH(FALSE,ISBLANK('Data Dump'!G109:CV109),0))</f>
        <v>0.12539184952978055</v>
      </c>
      <c r="D109">
        <f>COUNT('Data Dump'!G109:CV109)/12</f>
        <v>1.5</v>
      </c>
      <c r="E109">
        <f>AVERAGE('Data Dump'!BY109:CV109)/2</f>
        <v>871.66666666666663</v>
      </c>
      <c r="F109">
        <f t="shared" si="3"/>
        <v>921.66666666666663</v>
      </c>
      <c r="G109">
        <f t="shared" si="4"/>
        <v>33180</v>
      </c>
      <c r="H109">
        <f>G109 + (0.062*G109) + (0.0145*G109) + ('State Tax Brackets'!G$2*G109)</f>
        <v>38125.505544000007</v>
      </c>
      <c r="I109">
        <f>IF(H109 &lt;'Federal Tax Bracket'!C$3, 'Federal Tax Bracket'!A$3*H109, IF(H109 &lt;'Federal Tax Bracket'!C$4, 'Federal Tax Bracket'!A$4*H109, IF(H109 &lt;'Federal Tax Bracket'!C$5, H109*'Federal Tax Bracket'!A$5, IF(H109 &lt;'Federal Tax Bracket'!C$6, H109*'Federal Tax Bracket'!A$6, IF(H109 &lt;'Federal Tax Bracket'!C$7, H109*'Federal Tax Bracket'!A$7, IF(H109 &lt;'Federal Tax Bracket'!C$8, H109*'Federal Tax Bracket'!A$8, H109*'Federal Tax Bracket'!A$9))))))</f>
        <v>4575.0606652800006</v>
      </c>
      <c r="J109">
        <f t="shared" si="5"/>
        <v>42700.566209280005</v>
      </c>
    </row>
    <row r="110" spans="1:10" x14ac:dyDescent="0.25">
      <c r="A110">
        <f>'Data Dump'!A110</f>
        <v>87111</v>
      </c>
      <c r="B110" t="str">
        <f>'Data Dump'!C110</f>
        <v>NM</v>
      </c>
      <c r="C110">
        <f t="array" ref="C110">('Data Dump'!CV110 - (INDEX('Data Dump'!G110:CV110,MATCH(FALSE,ISBLANK('Data Dump'!G110:CV110),0))))/INDEX('Data Dump'!G110:CV110,MATCH(FALSE,ISBLANK('Data Dump'!G110:CV110),0))</f>
        <v>-3.5000000000000001E-3</v>
      </c>
      <c r="D110">
        <f>COUNT('Data Dump'!G110:CV110)/12</f>
        <v>1.5</v>
      </c>
      <c r="E110">
        <f>AVERAGE('Data Dump'!BY110:CV110)/2</f>
        <v>507.55555555555554</v>
      </c>
      <c r="F110">
        <f t="shared" si="3"/>
        <v>557.55555555555554</v>
      </c>
      <c r="G110">
        <f t="shared" si="4"/>
        <v>20072</v>
      </c>
      <c r="H110">
        <f>G110 + (0.062*G110) + (0.0145*G110) + ('State Tax Brackets'!G$2*G110)</f>
        <v>23063.747657600001</v>
      </c>
      <c r="I110">
        <f>IF(H110 &lt;'Federal Tax Bracket'!C$3, 'Federal Tax Bracket'!A$3*H110, IF(H110 &lt;'Federal Tax Bracket'!C$4, 'Federal Tax Bracket'!A$4*H110, IF(H110 &lt;'Federal Tax Bracket'!C$5, H110*'Federal Tax Bracket'!A$5, IF(H110 &lt;'Federal Tax Bracket'!C$6, H110*'Federal Tax Bracket'!A$6, IF(H110 &lt;'Federal Tax Bracket'!C$7, H110*'Federal Tax Bracket'!A$7, IF(H110 &lt;'Federal Tax Bracket'!C$8, H110*'Federal Tax Bracket'!A$8, H110*'Federal Tax Bracket'!A$9))))))</f>
        <v>2767.649718912</v>
      </c>
      <c r="J110">
        <f t="shared" si="5"/>
        <v>25831.397376512003</v>
      </c>
    </row>
    <row r="111" spans="1:10" x14ac:dyDescent="0.25">
      <c r="A111">
        <f>'Data Dump'!A111</f>
        <v>10452</v>
      </c>
      <c r="B111" t="str">
        <f>'Data Dump'!C111</f>
        <v>NY</v>
      </c>
      <c r="C111">
        <f t="array" ref="C111">('Data Dump'!CV111 - (INDEX('Data Dump'!G111:CV111,MATCH(FALSE,ISBLANK('Data Dump'!G111:CV111),0))))/INDEX('Data Dump'!G111:CV111,MATCH(FALSE,ISBLANK('Data Dump'!G111:CV111),0))</f>
        <v>0.18593750000000001</v>
      </c>
      <c r="D111">
        <f>COUNT('Data Dump'!G111:CV111)/12</f>
        <v>1.5833333333333333</v>
      </c>
      <c r="E111">
        <f>AVERAGE('Data Dump'!BY111:CV111)/2</f>
        <v>898.28947368421052</v>
      </c>
      <c r="F111">
        <f t="shared" si="3"/>
        <v>948.28947368421052</v>
      </c>
      <c r="G111">
        <f t="shared" si="4"/>
        <v>34138.42105263158</v>
      </c>
      <c r="H111">
        <f>G111 + (0.062*G111) + (0.0145*G111) + ('State Tax Brackets'!G$2*G111)</f>
        <v>39226.780021263163</v>
      </c>
      <c r="I111">
        <f>IF(H111 &lt;'Federal Tax Bracket'!C$3, 'Federal Tax Bracket'!A$3*H111, IF(H111 &lt;'Federal Tax Bracket'!C$4, 'Federal Tax Bracket'!A$4*H111, IF(H111 &lt;'Federal Tax Bracket'!C$5, H111*'Federal Tax Bracket'!A$5, IF(H111 &lt;'Federal Tax Bracket'!C$6, H111*'Federal Tax Bracket'!A$6, IF(H111 &lt;'Federal Tax Bracket'!C$7, H111*'Federal Tax Bracket'!A$7, IF(H111 &lt;'Federal Tax Bracket'!C$8, H111*'Federal Tax Bracket'!A$8, H111*'Federal Tax Bracket'!A$9))))))</f>
        <v>8629.8916046778959</v>
      </c>
      <c r="J111">
        <f t="shared" si="5"/>
        <v>47856.67162594106</v>
      </c>
    </row>
    <row r="112" spans="1:10" x14ac:dyDescent="0.25">
      <c r="A112">
        <f>'Data Dump'!A112</f>
        <v>6010</v>
      </c>
      <c r="B112" t="str">
        <f>'Data Dump'!C112</f>
        <v>CT</v>
      </c>
      <c r="C112">
        <f t="array" ref="C112">('Data Dump'!CV112 - (INDEX('Data Dump'!G112:CV112,MATCH(FALSE,ISBLANK('Data Dump'!G112:CV112),0))))/INDEX('Data Dump'!G112:CV112,MATCH(FALSE,ISBLANK('Data Dump'!G112:CV112),0))</f>
        <v>0.33333333333333331</v>
      </c>
      <c r="D112">
        <f>COUNT('Data Dump'!G112:CV112)/12</f>
        <v>6.75</v>
      </c>
      <c r="E112">
        <f>AVERAGE('Data Dump'!BY112:CV112)/2</f>
        <v>511.51041666666669</v>
      </c>
      <c r="F112">
        <f t="shared" si="3"/>
        <v>561.51041666666674</v>
      </c>
      <c r="G112">
        <f t="shared" si="4"/>
        <v>20214.375000000004</v>
      </c>
      <c r="H112">
        <f>G112 + (0.062*G112) + (0.0145*G112) + ('State Tax Brackets'!G$2*G112)</f>
        <v>23227.34376525</v>
      </c>
      <c r="I112">
        <f>IF(H112 &lt;'Federal Tax Bracket'!C$3, 'Federal Tax Bracket'!A$3*H112, IF(H112 &lt;'Federal Tax Bracket'!C$4, 'Federal Tax Bracket'!A$4*H112, IF(H112 &lt;'Federal Tax Bracket'!C$5, H112*'Federal Tax Bracket'!A$5, IF(H112 &lt;'Federal Tax Bracket'!C$6, H112*'Federal Tax Bracket'!A$6, IF(H112 &lt;'Federal Tax Bracket'!C$7, H112*'Federal Tax Bracket'!A$7, IF(H112 &lt;'Federal Tax Bracket'!C$8, H112*'Federal Tax Bracket'!A$8, H112*'Federal Tax Bracket'!A$9))))))</f>
        <v>2787.2812518299997</v>
      </c>
      <c r="J112">
        <f t="shared" si="5"/>
        <v>26014.625017079998</v>
      </c>
    </row>
    <row r="113" spans="1:10" x14ac:dyDescent="0.25">
      <c r="A113">
        <f>'Data Dump'!A113</f>
        <v>78240</v>
      </c>
      <c r="B113" t="str">
        <f>'Data Dump'!C113</f>
        <v>TX</v>
      </c>
      <c r="C113">
        <f t="array" ref="C113">('Data Dump'!CV113 - (INDEX('Data Dump'!G113:CV113,MATCH(FALSE,ISBLANK('Data Dump'!G113:CV113),0))))/INDEX('Data Dump'!G113:CV113,MATCH(FALSE,ISBLANK('Data Dump'!G113:CV113),0))</f>
        <v>3.0769230769230771E-2</v>
      </c>
      <c r="D113">
        <f>COUNT('Data Dump'!G113:CV113)/12</f>
        <v>7.083333333333333</v>
      </c>
      <c r="E113">
        <f>AVERAGE('Data Dump'!BY113:CV113)/2</f>
        <v>523.14583333333337</v>
      </c>
      <c r="F113">
        <f t="shared" si="3"/>
        <v>573.14583333333337</v>
      </c>
      <c r="G113">
        <f t="shared" si="4"/>
        <v>20633.25</v>
      </c>
      <c r="H113">
        <f>G113 + (0.062*G113) + (0.0145*G113) + ('State Tax Brackets'!G$2*G113)</f>
        <v>23708.652419099999</v>
      </c>
      <c r="I113">
        <f>IF(H113 &lt;'Federal Tax Bracket'!C$3, 'Federal Tax Bracket'!A$3*H113, IF(H113 &lt;'Federal Tax Bracket'!C$4, 'Federal Tax Bracket'!A$4*H113, IF(H113 &lt;'Federal Tax Bracket'!C$5, H113*'Federal Tax Bracket'!A$5, IF(H113 &lt;'Federal Tax Bracket'!C$6, H113*'Federal Tax Bracket'!A$6, IF(H113 &lt;'Federal Tax Bracket'!C$7, H113*'Federal Tax Bracket'!A$7, IF(H113 &lt;'Federal Tax Bracket'!C$8, H113*'Federal Tax Bracket'!A$8, H113*'Federal Tax Bracket'!A$9))))))</f>
        <v>2845.0382902919996</v>
      </c>
      <c r="J113">
        <f t="shared" si="5"/>
        <v>26553.690709391998</v>
      </c>
    </row>
    <row r="114" spans="1:10" x14ac:dyDescent="0.25">
      <c r="A114">
        <f>'Data Dump'!A114</f>
        <v>87114</v>
      </c>
      <c r="B114" t="str">
        <f>'Data Dump'!C114</f>
        <v>NM</v>
      </c>
      <c r="C114">
        <f t="array" ref="C114">('Data Dump'!CV114 - (INDEX('Data Dump'!G114:CV114,MATCH(FALSE,ISBLANK('Data Dump'!G114:CV114),0))))/INDEX('Data Dump'!G114:CV114,MATCH(FALSE,ISBLANK('Data Dump'!G114:CV114),0))</f>
        <v>0.14631336405529954</v>
      </c>
      <c r="D114">
        <f>COUNT('Data Dump'!G114:CV114)/12</f>
        <v>1.5</v>
      </c>
      <c r="E114">
        <f>AVERAGE('Data Dump'!BY114:CV114)/2</f>
        <v>470.40277777777777</v>
      </c>
      <c r="F114">
        <f t="shared" si="3"/>
        <v>520.40277777777783</v>
      </c>
      <c r="G114">
        <f t="shared" si="4"/>
        <v>18734.5</v>
      </c>
      <c r="H114">
        <f>G114 + (0.062*G114) + (0.0145*G114) + ('State Tax Brackets'!G$2*G114)</f>
        <v>21526.8922126</v>
      </c>
      <c r="I114">
        <f>IF(H114 &lt;'Federal Tax Bracket'!C$3, 'Federal Tax Bracket'!A$3*H114, IF(H114 &lt;'Federal Tax Bracket'!C$4, 'Federal Tax Bracket'!A$4*H114, IF(H114 &lt;'Federal Tax Bracket'!C$5, H114*'Federal Tax Bracket'!A$5, IF(H114 &lt;'Federal Tax Bracket'!C$6, H114*'Federal Tax Bracket'!A$6, IF(H114 &lt;'Federal Tax Bracket'!C$7, H114*'Federal Tax Bracket'!A$7, IF(H114 &lt;'Federal Tax Bracket'!C$8, H114*'Federal Tax Bracket'!A$8, H114*'Federal Tax Bracket'!A$9))))))</f>
        <v>2583.2270655120001</v>
      </c>
      <c r="J114">
        <f t="shared" si="5"/>
        <v>24110.119278112001</v>
      </c>
    </row>
    <row r="115" spans="1:10" x14ac:dyDescent="0.25">
      <c r="A115">
        <f>'Data Dump'!A115</f>
        <v>89108</v>
      </c>
      <c r="B115" t="str">
        <f>'Data Dump'!C115</f>
        <v>NV</v>
      </c>
      <c r="C115">
        <f t="array" ref="C115">('Data Dump'!CV115 - (INDEX('Data Dump'!G115:CV115,MATCH(FALSE,ISBLANK('Data Dump'!G115:CV115),0))))/INDEX('Data Dump'!G115:CV115,MATCH(FALSE,ISBLANK('Data Dump'!G115:CV115),0))</f>
        <v>0.57037037037037042</v>
      </c>
      <c r="D115">
        <f>COUNT('Data Dump'!G115:CV115)/12</f>
        <v>7</v>
      </c>
      <c r="E115">
        <f>AVERAGE('Data Dump'!BY115:CV115)/2</f>
        <v>451.11458333333331</v>
      </c>
      <c r="F115">
        <f t="shared" si="3"/>
        <v>501.11458333333331</v>
      </c>
      <c r="G115">
        <f t="shared" si="4"/>
        <v>18040.125</v>
      </c>
      <c r="H115">
        <f>G115 + (0.062*G115) + (0.0145*G115) + ('State Tax Brackets'!G$2*G115)</f>
        <v>20729.020063349999</v>
      </c>
      <c r="I115">
        <f>IF(H115 &lt;'Federal Tax Bracket'!C$3, 'Federal Tax Bracket'!A$3*H115, IF(H115 &lt;'Federal Tax Bracket'!C$4, 'Federal Tax Bracket'!A$4*H115, IF(H115 &lt;'Federal Tax Bracket'!C$5, H115*'Federal Tax Bracket'!A$5, IF(H115 &lt;'Federal Tax Bracket'!C$6, H115*'Federal Tax Bracket'!A$6, IF(H115 &lt;'Federal Tax Bracket'!C$7, H115*'Federal Tax Bracket'!A$7, IF(H115 &lt;'Federal Tax Bracket'!C$8, H115*'Federal Tax Bracket'!A$8, H115*'Federal Tax Bracket'!A$9))))))</f>
        <v>2487.482407602</v>
      </c>
      <c r="J115">
        <f t="shared" si="5"/>
        <v>23216.502470952</v>
      </c>
    </row>
    <row r="116" spans="1:10" x14ac:dyDescent="0.25">
      <c r="A116">
        <f>'Data Dump'!A116</f>
        <v>11211</v>
      </c>
      <c r="B116" t="str">
        <f>'Data Dump'!C116</f>
        <v>NY</v>
      </c>
      <c r="C116">
        <f t="array" ref="C116">('Data Dump'!CV116 - (INDEX('Data Dump'!G116:CV116,MATCH(FALSE,ISBLANK('Data Dump'!G116:CV116),0))))/INDEX('Data Dump'!G116:CV116,MATCH(FALSE,ISBLANK('Data Dump'!G116:CV116),0))</f>
        <v>7.1071428571428577E-2</v>
      </c>
      <c r="D116">
        <f>COUNT('Data Dump'!G116:CV116)/12</f>
        <v>6.5</v>
      </c>
      <c r="E116">
        <f>AVERAGE('Data Dump'!BY116:CV116)/2</f>
        <v>1567.2291666666667</v>
      </c>
      <c r="F116">
        <f t="shared" si="3"/>
        <v>1617.2291666666667</v>
      </c>
      <c r="G116">
        <f t="shared" si="4"/>
        <v>58220.25</v>
      </c>
      <c r="H116">
        <f>G116 + (0.062*G116) + (0.0145*G116) + ('State Tax Brackets'!G$2*G116)</f>
        <v>66898.024838700003</v>
      </c>
      <c r="I116">
        <f>IF(H116 &lt;'Federal Tax Bracket'!C$3, 'Federal Tax Bracket'!A$3*H116, IF(H116 &lt;'Federal Tax Bracket'!C$4, 'Federal Tax Bracket'!A$4*H116, IF(H116 &lt;'Federal Tax Bracket'!C$5, H116*'Federal Tax Bracket'!A$5, IF(H116 &lt;'Federal Tax Bracket'!C$6, H116*'Federal Tax Bracket'!A$6, IF(H116 &lt;'Federal Tax Bracket'!C$7, H116*'Federal Tax Bracket'!A$7, IF(H116 &lt;'Federal Tax Bracket'!C$8, H116*'Federal Tax Bracket'!A$8, H116*'Federal Tax Bracket'!A$9))))))</f>
        <v>14717.565464514</v>
      </c>
      <c r="J116">
        <f t="shared" si="5"/>
        <v>81615.590303214005</v>
      </c>
    </row>
    <row r="117" spans="1:10" x14ac:dyDescent="0.25">
      <c r="A117">
        <f>'Data Dump'!A117</f>
        <v>17603</v>
      </c>
      <c r="B117" t="str">
        <f>'Data Dump'!C117</f>
        <v>PA</v>
      </c>
      <c r="C117">
        <f t="array" ref="C117">('Data Dump'!CV117 - (INDEX('Data Dump'!G117:CV117,MATCH(FALSE,ISBLANK('Data Dump'!G117:CV117),0))))/INDEX('Data Dump'!G117:CV117,MATCH(FALSE,ISBLANK('Data Dump'!G117:CV117),0))</f>
        <v>7.2840790842872011E-2</v>
      </c>
      <c r="D117">
        <f>COUNT('Data Dump'!G117:CV117)/12</f>
        <v>1.8333333333333333</v>
      </c>
      <c r="E117">
        <f>AVERAGE('Data Dump'!BY117:CV117)/2</f>
        <v>487.25</v>
      </c>
      <c r="F117">
        <f t="shared" si="3"/>
        <v>537.25</v>
      </c>
      <c r="G117">
        <f t="shared" si="4"/>
        <v>19341</v>
      </c>
      <c r="H117">
        <f>G117 + (0.062*G117) + (0.0145*G117) + ('State Tax Brackets'!G$2*G117)</f>
        <v>22223.791522800002</v>
      </c>
      <c r="I117">
        <f>IF(H117 &lt;'Federal Tax Bracket'!C$3, 'Federal Tax Bracket'!A$3*H117, IF(H117 &lt;'Federal Tax Bracket'!C$4, 'Federal Tax Bracket'!A$4*H117, IF(H117 &lt;'Federal Tax Bracket'!C$5, H117*'Federal Tax Bracket'!A$5, IF(H117 &lt;'Federal Tax Bracket'!C$6, H117*'Federal Tax Bracket'!A$6, IF(H117 &lt;'Federal Tax Bracket'!C$7, H117*'Federal Tax Bracket'!A$7, IF(H117 &lt;'Federal Tax Bracket'!C$8, H117*'Federal Tax Bracket'!A$8, H117*'Federal Tax Bracket'!A$9))))))</f>
        <v>2666.8549827360002</v>
      </c>
      <c r="J117">
        <f t="shared" si="5"/>
        <v>24890.646505536002</v>
      </c>
    </row>
    <row r="118" spans="1:10" x14ac:dyDescent="0.25">
      <c r="A118">
        <f>'Data Dump'!A118</f>
        <v>93722</v>
      </c>
      <c r="B118" t="str">
        <f>'Data Dump'!C118</f>
        <v>CA</v>
      </c>
      <c r="C118">
        <f t="array" ref="C118">('Data Dump'!CV118 - (INDEX('Data Dump'!G118:CV118,MATCH(FALSE,ISBLANK('Data Dump'!G118:CV118),0))))/INDEX('Data Dump'!G118:CV118,MATCH(FALSE,ISBLANK('Data Dump'!G118:CV118),0))</f>
        <v>-0.14803149606299212</v>
      </c>
      <c r="D118">
        <f>COUNT('Data Dump'!G118:CV118)/12</f>
        <v>1</v>
      </c>
      <c r="E118">
        <f>AVERAGE('Data Dump'!BY118:CV118)/2</f>
        <v>566.125</v>
      </c>
      <c r="F118">
        <f t="shared" si="3"/>
        <v>616.125</v>
      </c>
      <c r="G118">
        <f t="shared" si="4"/>
        <v>22180.5</v>
      </c>
      <c r="H118">
        <f>G118 + (0.062*G118) + (0.0145*G118) + ('State Tax Brackets'!G$2*G118)</f>
        <v>25486.521269399997</v>
      </c>
      <c r="I118">
        <f>IF(H118 &lt;'Federal Tax Bracket'!C$3, 'Federal Tax Bracket'!A$3*H118, IF(H118 &lt;'Federal Tax Bracket'!C$4, 'Federal Tax Bracket'!A$4*H118, IF(H118 &lt;'Federal Tax Bracket'!C$5, H118*'Federal Tax Bracket'!A$5, IF(H118 &lt;'Federal Tax Bracket'!C$6, H118*'Federal Tax Bracket'!A$6, IF(H118 &lt;'Federal Tax Bracket'!C$7, H118*'Federal Tax Bracket'!A$7, IF(H118 &lt;'Federal Tax Bracket'!C$8, H118*'Federal Tax Bracket'!A$8, H118*'Federal Tax Bracket'!A$9))))))</f>
        <v>3058.3825523279993</v>
      </c>
      <c r="J118">
        <f t="shared" si="5"/>
        <v>28544.903821727996</v>
      </c>
    </row>
    <row r="119" spans="1:10" x14ac:dyDescent="0.25">
      <c r="A119">
        <f>'Data Dump'!A119</f>
        <v>80134</v>
      </c>
      <c r="B119" t="str">
        <f>'Data Dump'!C119</f>
        <v>CO</v>
      </c>
      <c r="C119">
        <f t="array" ref="C119">('Data Dump'!CV119 - (INDEX('Data Dump'!G119:CV119,MATCH(FALSE,ISBLANK('Data Dump'!G119:CV119),0))))/INDEX('Data Dump'!G119:CV119,MATCH(FALSE,ISBLANK('Data Dump'!G119:CV119),0))</f>
        <v>0.11333333333333333</v>
      </c>
      <c r="D119">
        <f>COUNT('Data Dump'!G119:CV119)/12</f>
        <v>1.5</v>
      </c>
      <c r="E119">
        <f>AVERAGE('Data Dump'!BY119:CV119)/2</f>
        <v>817.22222222222217</v>
      </c>
      <c r="F119">
        <f t="shared" si="3"/>
        <v>867.22222222222217</v>
      </c>
      <c r="G119">
        <f t="shared" si="4"/>
        <v>31220</v>
      </c>
      <c r="H119">
        <f>G119 + (0.062*G119) + (0.0145*G119) + ('State Tax Brackets'!G$2*G119)</f>
        <v>35873.365976000001</v>
      </c>
      <c r="I119">
        <f>IF(H119 &lt;'Federal Tax Bracket'!C$3, 'Federal Tax Bracket'!A$3*H119, IF(H119 &lt;'Federal Tax Bracket'!C$4, 'Federal Tax Bracket'!A$4*H119, IF(H119 &lt;'Federal Tax Bracket'!C$5, H119*'Federal Tax Bracket'!A$5, IF(H119 &lt;'Federal Tax Bracket'!C$6, H119*'Federal Tax Bracket'!A$6, IF(H119 &lt;'Federal Tax Bracket'!C$7, H119*'Federal Tax Bracket'!A$7, IF(H119 &lt;'Federal Tax Bracket'!C$8, H119*'Federal Tax Bracket'!A$8, H119*'Federal Tax Bracket'!A$9))))))</f>
        <v>4304.8039171199998</v>
      </c>
      <c r="J119">
        <f t="shared" si="5"/>
        <v>40178.169893120001</v>
      </c>
    </row>
    <row r="120" spans="1:10" x14ac:dyDescent="0.25">
      <c r="A120">
        <f>'Data Dump'!A120</f>
        <v>94533</v>
      </c>
      <c r="B120" t="str">
        <f>'Data Dump'!C120</f>
        <v>CA</v>
      </c>
      <c r="C120">
        <f t="array" ref="C120">('Data Dump'!CV120 - (INDEX('Data Dump'!G120:CV120,MATCH(FALSE,ISBLANK('Data Dump'!G120:CV120),0))))/INDEX('Data Dump'!G120:CV120,MATCH(FALSE,ISBLANK('Data Dump'!G120:CV120),0))</f>
        <v>1.7673048600883652E-2</v>
      </c>
      <c r="D120">
        <f>COUNT('Data Dump'!G120:CV120)/12</f>
        <v>1</v>
      </c>
      <c r="E120">
        <f>AVERAGE('Data Dump'!BY120:CV120)/2</f>
        <v>829.52083333333337</v>
      </c>
      <c r="F120">
        <f t="shared" si="3"/>
        <v>879.52083333333337</v>
      </c>
      <c r="G120">
        <f t="shared" si="4"/>
        <v>31662.75</v>
      </c>
      <c r="H120">
        <f>G120 + (0.062*G120) + (0.0145*G120) + ('State Tax Brackets'!G$2*G120)</f>
        <v>36382.108217699999</v>
      </c>
      <c r="I120">
        <f>IF(H120 &lt;'Federal Tax Bracket'!C$3, 'Federal Tax Bracket'!A$3*H120, IF(H120 &lt;'Federal Tax Bracket'!C$4, 'Federal Tax Bracket'!A$4*H120, IF(H120 &lt;'Federal Tax Bracket'!C$5, H120*'Federal Tax Bracket'!A$5, IF(H120 &lt;'Federal Tax Bracket'!C$6, H120*'Federal Tax Bracket'!A$6, IF(H120 &lt;'Federal Tax Bracket'!C$7, H120*'Federal Tax Bracket'!A$7, IF(H120 &lt;'Federal Tax Bracket'!C$8, H120*'Federal Tax Bracket'!A$8, H120*'Federal Tax Bracket'!A$9))))))</f>
        <v>4365.8529861239995</v>
      </c>
      <c r="J120">
        <f t="shared" si="5"/>
        <v>40747.961203824001</v>
      </c>
    </row>
    <row r="121" spans="1:10" x14ac:dyDescent="0.25">
      <c r="A121">
        <f>'Data Dump'!A121</f>
        <v>95608</v>
      </c>
      <c r="B121" t="str">
        <f>'Data Dump'!C121</f>
        <v>CA</v>
      </c>
      <c r="C121">
        <f t="array" ref="C121">('Data Dump'!CV121 - (INDEX('Data Dump'!G121:CV121,MATCH(FALSE,ISBLANK('Data Dump'!G121:CV121),0))))/INDEX('Data Dump'!G121:CV121,MATCH(FALSE,ISBLANK('Data Dump'!G121:CV121),0))</f>
        <v>0.13895216400911162</v>
      </c>
      <c r="D121">
        <f>COUNT('Data Dump'!G121:CV121)/12</f>
        <v>1.5833333333333333</v>
      </c>
      <c r="E121">
        <f>AVERAGE('Data Dump'!BY121:CV121)/2</f>
        <v>610</v>
      </c>
      <c r="F121">
        <f t="shared" si="3"/>
        <v>660</v>
      </c>
      <c r="G121">
        <f t="shared" si="4"/>
        <v>23760</v>
      </c>
      <c r="H121">
        <f>G121 + (0.062*G121) + (0.0145*G121) + ('State Tax Brackets'!G$2*G121)</f>
        <v>27301.447007999999</v>
      </c>
      <c r="I121">
        <f>IF(H121 &lt;'Federal Tax Bracket'!C$3, 'Federal Tax Bracket'!A$3*H121, IF(H121 &lt;'Federal Tax Bracket'!C$4, 'Federal Tax Bracket'!A$4*H121, IF(H121 &lt;'Federal Tax Bracket'!C$5, H121*'Federal Tax Bracket'!A$5, IF(H121 &lt;'Federal Tax Bracket'!C$6, H121*'Federal Tax Bracket'!A$6, IF(H121 &lt;'Federal Tax Bracket'!C$7, H121*'Federal Tax Bracket'!A$7, IF(H121 &lt;'Federal Tax Bracket'!C$8, H121*'Federal Tax Bracket'!A$8, H121*'Federal Tax Bracket'!A$9))))))</f>
        <v>3276.1736409599998</v>
      </c>
      <c r="J121">
        <f t="shared" si="5"/>
        <v>30577.620648960001</v>
      </c>
    </row>
    <row r="122" spans="1:10" x14ac:dyDescent="0.25">
      <c r="A122">
        <f>'Data Dump'!A122</f>
        <v>43081</v>
      </c>
      <c r="B122" t="str">
        <f>'Data Dump'!C122</f>
        <v>OH</v>
      </c>
      <c r="C122">
        <f t="array" ref="C122">('Data Dump'!CV122 - (INDEX('Data Dump'!G122:CV122,MATCH(FALSE,ISBLANK('Data Dump'!G122:CV122),0))))/INDEX('Data Dump'!G122:CV122,MATCH(FALSE,ISBLANK('Data Dump'!G122:CV122),0))</f>
        <v>0.31400437636761486</v>
      </c>
      <c r="D122">
        <f>COUNT('Data Dump'!G122:CV122)/12</f>
        <v>3.9166666666666665</v>
      </c>
      <c r="E122">
        <f>AVERAGE('Data Dump'!BY122:CV122)/2</f>
        <v>541.65625</v>
      </c>
      <c r="F122">
        <f t="shared" si="3"/>
        <v>591.65625</v>
      </c>
      <c r="G122">
        <f t="shared" si="4"/>
        <v>21299.625</v>
      </c>
      <c r="H122">
        <f>G122 + (0.062*G122) + (0.0145*G122) + ('State Tax Brackets'!G$2*G122)</f>
        <v>24474.351145950001</v>
      </c>
      <c r="I122">
        <f>IF(H122 &lt;'Federal Tax Bracket'!C$3, 'Federal Tax Bracket'!A$3*H122, IF(H122 &lt;'Federal Tax Bracket'!C$4, 'Federal Tax Bracket'!A$4*H122, IF(H122 &lt;'Federal Tax Bracket'!C$5, H122*'Federal Tax Bracket'!A$5, IF(H122 &lt;'Federal Tax Bracket'!C$6, H122*'Federal Tax Bracket'!A$6, IF(H122 &lt;'Federal Tax Bracket'!C$7, H122*'Federal Tax Bracket'!A$7, IF(H122 &lt;'Federal Tax Bracket'!C$8, H122*'Federal Tax Bracket'!A$8, H122*'Federal Tax Bracket'!A$9))))))</f>
        <v>2936.922137514</v>
      </c>
      <c r="J122">
        <f t="shared" si="5"/>
        <v>27411.273283464001</v>
      </c>
    </row>
    <row r="123" spans="1:10" x14ac:dyDescent="0.25">
      <c r="A123">
        <f>'Data Dump'!A123</f>
        <v>80013</v>
      </c>
      <c r="B123" t="str">
        <f>'Data Dump'!C123</f>
        <v>CO</v>
      </c>
      <c r="C123">
        <f t="array" ref="C123">('Data Dump'!CV123 - (INDEX('Data Dump'!G123:CV123,MATCH(FALSE,ISBLANK('Data Dump'!G123:CV123),0))))/INDEX('Data Dump'!G123:CV123,MATCH(FALSE,ISBLANK('Data Dump'!G123:CV123),0))</f>
        <v>0.13448275862068965</v>
      </c>
      <c r="D123">
        <f>COUNT('Data Dump'!G123:CV123)/12</f>
        <v>1.5</v>
      </c>
      <c r="E123">
        <f>AVERAGE('Data Dump'!BY123:CV123)/2</f>
        <v>796.25</v>
      </c>
      <c r="F123">
        <f t="shared" si="3"/>
        <v>846.25</v>
      </c>
      <c r="G123">
        <f t="shared" si="4"/>
        <v>30465</v>
      </c>
      <c r="H123">
        <f>G123 + (0.062*G123) + (0.0145*G123) + ('State Tax Brackets'!G$2*G123)</f>
        <v>35005.832622000002</v>
      </c>
      <c r="I123">
        <f>IF(H123 &lt;'Federal Tax Bracket'!C$3, 'Federal Tax Bracket'!A$3*H123, IF(H123 &lt;'Federal Tax Bracket'!C$4, 'Federal Tax Bracket'!A$4*H123, IF(H123 &lt;'Federal Tax Bracket'!C$5, H123*'Federal Tax Bracket'!A$5, IF(H123 &lt;'Federal Tax Bracket'!C$6, H123*'Federal Tax Bracket'!A$6, IF(H123 &lt;'Federal Tax Bracket'!C$7, H123*'Federal Tax Bracket'!A$7, IF(H123 &lt;'Federal Tax Bracket'!C$8, H123*'Federal Tax Bracket'!A$8, H123*'Federal Tax Bracket'!A$9))))))</f>
        <v>4200.6999146400003</v>
      </c>
      <c r="J123">
        <f t="shared" si="5"/>
        <v>39206.532536639999</v>
      </c>
    </row>
    <row r="124" spans="1:10" x14ac:dyDescent="0.25">
      <c r="A124">
        <f>'Data Dump'!A124</f>
        <v>33024</v>
      </c>
      <c r="B124" t="str">
        <f>'Data Dump'!C124</f>
        <v>FL</v>
      </c>
      <c r="C124">
        <f t="array" ref="C124">('Data Dump'!CV124 - (INDEX('Data Dump'!G124:CV124,MATCH(FALSE,ISBLANK('Data Dump'!G124:CV124),0))))/INDEX('Data Dump'!G124:CV124,MATCH(FALSE,ISBLANK('Data Dump'!G124:CV124),0))</f>
        <v>0.34782608695652173</v>
      </c>
      <c r="D124">
        <f>COUNT('Data Dump'!G124:CV124)/12</f>
        <v>7.5</v>
      </c>
      <c r="E124">
        <f>AVERAGE('Data Dump'!BY124:CV124)/2</f>
        <v>743</v>
      </c>
      <c r="F124">
        <f t="shared" si="3"/>
        <v>793</v>
      </c>
      <c r="G124">
        <f t="shared" si="4"/>
        <v>28548</v>
      </c>
      <c r="H124">
        <f>G124 + (0.062*G124) + (0.0145*G124) + ('State Tax Brackets'!G$2*G124)</f>
        <v>32803.102238399995</v>
      </c>
      <c r="I124">
        <f>IF(H124 &lt;'Federal Tax Bracket'!C$3, 'Federal Tax Bracket'!A$3*H124, IF(H124 &lt;'Federal Tax Bracket'!C$4, 'Federal Tax Bracket'!A$4*H124, IF(H124 &lt;'Federal Tax Bracket'!C$5, H124*'Federal Tax Bracket'!A$5, IF(H124 &lt;'Federal Tax Bracket'!C$6, H124*'Federal Tax Bracket'!A$6, IF(H124 &lt;'Federal Tax Bracket'!C$7, H124*'Federal Tax Bracket'!A$7, IF(H124 &lt;'Federal Tax Bracket'!C$8, H124*'Federal Tax Bracket'!A$8, H124*'Federal Tax Bracket'!A$9))))))</f>
        <v>3936.3722686079991</v>
      </c>
      <c r="J124">
        <f t="shared" si="5"/>
        <v>36739.474507007995</v>
      </c>
    </row>
    <row r="125" spans="1:10" x14ac:dyDescent="0.25">
      <c r="A125">
        <f>'Data Dump'!A125</f>
        <v>20906</v>
      </c>
      <c r="B125" t="str">
        <f>'Data Dump'!C125</f>
        <v>MD</v>
      </c>
      <c r="C125">
        <f t="array" ref="C125">('Data Dump'!CV125 - (INDEX('Data Dump'!G125:CV125,MATCH(FALSE,ISBLANK('Data Dump'!G125:CV125),0))))/INDEX('Data Dump'!G125:CV125,MATCH(FALSE,ISBLANK('Data Dump'!G125:CV125),0))</f>
        <v>0.15915697674418605</v>
      </c>
      <c r="D125">
        <f>COUNT('Data Dump'!G125:CV125)/12</f>
        <v>6.666666666666667</v>
      </c>
      <c r="E125">
        <f>AVERAGE('Data Dump'!BY125:CV125)/2</f>
        <v>781.65625</v>
      </c>
      <c r="F125">
        <f t="shared" si="3"/>
        <v>831.65625</v>
      </c>
      <c r="G125">
        <f t="shared" si="4"/>
        <v>29939.625</v>
      </c>
      <c r="H125">
        <f>G125 + (0.062*G125) + (0.0145*G125) + ('State Tax Brackets'!G$2*G125)</f>
        <v>34402.150057949999</v>
      </c>
      <c r="I125">
        <f>IF(H125 &lt;'Federal Tax Bracket'!C$3, 'Federal Tax Bracket'!A$3*H125, IF(H125 &lt;'Federal Tax Bracket'!C$4, 'Federal Tax Bracket'!A$4*H125, IF(H125 &lt;'Federal Tax Bracket'!C$5, H125*'Federal Tax Bracket'!A$5, IF(H125 &lt;'Federal Tax Bracket'!C$6, H125*'Federal Tax Bracket'!A$6, IF(H125 &lt;'Federal Tax Bracket'!C$7, H125*'Federal Tax Bracket'!A$7, IF(H125 &lt;'Federal Tax Bracket'!C$8, H125*'Federal Tax Bracket'!A$8, H125*'Federal Tax Bracket'!A$9))))))</f>
        <v>4128.2580069539999</v>
      </c>
      <c r="J125">
        <f t="shared" si="5"/>
        <v>38530.408064903997</v>
      </c>
    </row>
    <row r="126" spans="1:10" x14ac:dyDescent="0.25">
      <c r="A126">
        <f>'Data Dump'!A126</f>
        <v>90066</v>
      </c>
      <c r="B126" t="str">
        <f>'Data Dump'!C126</f>
        <v>CA</v>
      </c>
      <c r="C126">
        <f t="array" ref="C126">('Data Dump'!CV126 - (INDEX('Data Dump'!G126:CV126,MATCH(FALSE,ISBLANK('Data Dump'!G126:CV126),0))))/INDEX('Data Dump'!G126:CV126,MATCH(FALSE,ISBLANK('Data Dump'!G126:CV126),0))</f>
        <v>6.1457418788410885E-2</v>
      </c>
      <c r="D126">
        <f>COUNT('Data Dump'!G126:CV126)/12</f>
        <v>3</v>
      </c>
      <c r="E126">
        <f>AVERAGE('Data Dump'!BY126:CV126)/2</f>
        <v>1454.21875</v>
      </c>
      <c r="F126">
        <f t="shared" si="3"/>
        <v>1504.21875</v>
      </c>
      <c r="G126">
        <f t="shared" si="4"/>
        <v>54151.875</v>
      </c>
      <c r="H126">
        <f>G126 + (0.062*G126) + (0.0145*G126) + ('State Tax Brackets'!G$2*G126)</f>
        <v>62223.255290250003</v>
      </c>
      <c r="I126">
        <f>IF(H126 &lt;'Federal Tax Bracket'!C$3, 'Federal Tax Bracket'!A$3*H126, IF(H126 &lt;'Federal Tax Bracket'!C$4, 'Federal Tax Bracket'!A$4*H126, IF(H126 &lt;'Federal Tax Bracket'!C$5, H126*'Federal Tax Bracket'!A$5, IF(H126 &lt;'Federal Tax Bracket'!C$6, H126*'Federal Tax Bracket'!A$6, IF(H126 &lt;'Federal Tax Bracket'!C$7, H126*'Federal Tax Bracket'!A$7, IF(H126 &lt;'Federal Tax Bracket'!C$8, H126*'Federal Tax Bracket'!A$8, H126*'Federal Tax Bracket'!A$9))))))</f>
        <v>13689.116163855</v>
      </c>
      <c r="J126">
        <f t="shared" si="5"/>
        <v>75912.371454104999</v>
      </c>
    </row>
    <row r="127" spans="1:10" x14ac:dyDescent="0.25">
      <c r="A127">
        <f>'Data Dump'!A127</f>
        <v>97229</v>
      </c>
      <c r="B127" t="str">
        <f>'Data Dump'!C127</f>
        <v>OR</v>
      </c>
      <c r="C127">
        <f t="array" ref="C127">('Data Dump'!CV127 - (INDEX('Data Dump'!G127:CV127,MATCH(FALSE,ISBLANK('Data Dump'!G127:CV127),0))))/INDEX('Data Dump'!G127:CV127,MATCH(FALSE,ISBLANK('Data Dump'!G127:CV127),0))</f>
        <v>0.11152416356877323</v>
      </c>
      <c r="D127">
        <f>COUNT('Data Dump'!G127:CV127)/12</f>
        <v>2.1666666666666665</v>
      </c>
      <c r="E127">
        <f>AVERAGE('Data Dump'!BY127:CV127)/2</f>
        <v>723.6875</v>
      </c>
      <c r="F127">
        <f t="shared" si="3"/>
        <v>773.6875</v>
      </c>
      <c r="G127">
        <f t="shared" si="4"/>
        <v>27852.75</v>
      </c>
      <c r="H127">
        <f>G127 + (0.062*G127) + (0.0145*G127) + ('State Tax Brackets'!G$2*G127)</f>
        <v>32004.224669700001</v>
      </c>
      <c r="I127">
        <f>IF(H127 &lt;'Federal Tax Bracket'!C$3, 'Federal Tax Bracket'!A$3*H127, IF(H127 &lt;'Federal Tax Bracket'!C$4, 'Federal Tax Bracket'!A$4*H127, IF(H127 &lt;'Federal Tax Bracket'!C$5, H127*'Federal Tax Bracket'!A$5, IF(H127 &lt;'Federal Tax Bracket'!C$6, H127*'Federal Tax Bracket'!A$6, IF(H127 &lt;'Federal Tax Bracket'!C$7, H127*'Federal Tax Bracket'!A$7, IF(H127 &lt;'Federal Tax Bracket'!C$8, H127*'Federal Tax Bracket'!A$8, H127*'Federal Tax Bracket'!A$9))))))</f>
        <v>3840.506960364</v>
      </c>
      <c r="J127">
        <f t="shared" si="5"/>
        <v>35844.731630064001</v>
      </c>
    </row>
    <row r="128" spans="1:10" x14ac:dyDescent="0.25">
      <c r="A128">
        <f>'Data Dump'!A128</f>
        <v>91709</v>
      </c>
      <c r="B128" t="str">
        <f>'Data Dump'!C128</f>
        <v>CA</v>
      </c>
      <c r="C128">
        <f t="array" ref="C128">('Data Dump'!CV128 - (INDEX('Data Dump'!G128:CV128,MATCH(FALSE,ISBLANK('Data Dump'!G128:CV128),0))))/INDEX('Data Dump'!G128:CV128,MATCH(FALSE,ISBLANK('Data Dump'!G128:CV128),0))</f>
        <v>7.9899497487437188E-2</v>
      </c>
      <c r="D128">
        <f>COUNT('Data Dump'!G128:CV128)/12</f>
        <v>1.4166666666666667</v>
      </c>
      <c r="E128">
        <f>AVERAGE('Data Dump'!BY128:CV128)/2</f>
        <v>977.38235294117646</v>
      </c>
      <c r="F128">
        <f t="shared" si="3"/>
        <v>1027.3823529411766</v>
      </c>
      <c r="G128">
        <f t="shared" si="4"/>
        <v>36985.764705882357</v>
      </c>
      <c r="H128">
        <f>G128 + (0.062*G128) + (0.0145*G128) + ('State Tax Brackets'!G$2*G128)</f>
        <v>42498.522523905893</v>
      </c>
      <c r="I128">
        <f>IF(H128 &lt;'Federal Tax Bracket'!C$3, 'Federal Tax Bracket'!A$3*H128, IF(H128 &lt;'Federal Tax Bracket'!C$4, 'Federal Tax Bracket'!A$4*H128, IF(H128 &lt;'Federal Tax Bracket'!C$5, H128*'Federal Tax Bracket'!A$5, IF(H128 &lt;'Federal Tax Bracket'!C$6, H128*'Federal Tax Bracket'!A$6, IF(H128 &lt;'Federal Tax Bracket'!C$7, H128*'Federal Tax Bracket'!A$7, IF(H128 &lt;'Federal Tax Bracket'!C$8, H128*'Federal Tax Bracket'!A$8, H128*'Federal Tax Bracket'!A$9))))))</f>
        <v>9349.6749552592973</v>
      </c>
      <c r="J128">
        <f t="shared" si="5"/>
        <v>51848.197479165188</v>
      </c>
    </row>
    <row r="129" spans="1:10" x14ac:dyDescent="0.25">
      <c r="A129">
        <f>'Data Dump'!A129</f>
        <v>11385</v>
      </c>
      <c r="B129" t="str">
        <f>'Data Dump'!C129</f>
        <v>NY</v>
      </c>
      <c r="C129">
        <f t="array" ref="C129">('Data Dump'!CV129 - (INDEX('Data Dump'!G129:CV129,MATCH(FALSE,ISBLANK('Data Dump'!G129:CV129),0))))/INDEX('Data Dump'!G129:CV129,MATCH(FALSE,ISBLANK('Data Dump'!G129:CV129),0))</f>
        <v>0.5</v>
      </c>
      <c r="D129">
        <f>COUNT('Data Dump'!G129:CV129)/12</f>
        <v>7.083333333333333</v>
      </c>
      <c r="E129">
        <f>AVERAGE('Data Dump'!BY129:CV129)/2</f>
        <v>1024.4375</v>
      </c>
      <c r="F129">
        <f t="shared" si="3"/>
        <v>1074.4375</v>
      </c>
      <c r="G129">
        <f t="shared" si="4"/>
        <v>38679.75</v>
      </c>
      <c r="H129">
        <f>G129 + (0.062*G129) + (0.0145*G129) + ('State Tax Brackets'!G$2*G129)</f>
        <v>44444.997681300003</v>
      </c>
      <c r="I129">
        <f>IF(H129 &lt;'Federal Tax Bracket'!C$3, 'Federal Tax Bracket'!A$3*H129, IF(H129 &lt;'Federal Tax Bracket'!C$4, 'Federal Tax Bracket'!A$4*H129, IF(H129 &lt;'Federal Tax Bracket'!C$5, H129*'Federal Tax Bracket'!A$5, IF(H129 &lt;'Federal Tax Bracket'!C$6, H129*'Federal Tax Bracket'!A$6, IF(H129 &lt;'Federal Tax Bracket'!C$7, H129*'Federal Tax Bracket'!A$7, IF(H129 &lt;'Federal Tax Bracket'!C$8, H129*'Federal Tax Bracket'!A$8, H129*'Federal Tax Bracket'!A$9))))))</f>
        <v>9777.8994898860001</v>
      </c>
      <c r="J129">
        <f t="shared" si="5"/>
        <v>54222.897171186007</v>
      </c>
    </row>
    <row r="130" spans="1:10" x14ac:dyDescent="0.25">
      <c r="A130">
        <f>'Data Dump'!A130</f>
        <v>85364</v>
      </c>
      <c r="B130" t="str">
        <f>'Data Dump'!C130</f>
        <v>AZ</v>
      </c>
      <c r="C130">
        <f t="array" ref="C130">('Data Dump'!CV130 - (INDEX('Data Dump'!G130:CV130,MATCH(FALSE,ISBLANK('Data Dump'!G130:CV130),0))))/INDEX('Data Dump'!G130:CV130,MATCH(FALSE,ISBLANK('Data Dump'!G130:CV130),0))</f>
        <v>-1.2722646310432571E-3</v>
      </c>
      <c r="D130">
        <f>COUNT('Data Dump'!G130:CV130)/12</f>
        <v>1.1666666666666667</v>
      </c>
      <c r="E130">
        <f>AVERAGE('Data Dump'!BY130:CV130)/2</f>
        <v>397.30357142857144</v>
      </c>
      <c r="F130">
        <f t="shared" si="3"/>
        <v>447.30357142857144</v>
      </c>
      <c r="G130">
        <f t="shared" si="4"/>
        <v>16102.928571428571</v>
      </c>
      <c r="H130">
        <f>G130 + (0.062*G130) + (0.0145*G130) + ('State Tax Brackets'!G$2*G130)</f>
        <v>18503.082957342856</v>
      </c>
      <c r="I130">
        <f>IF(H130 &lt;'Federal Tax Bracket'!C$3, 'Federal Tax Bracket'!A$3*H130, IF(H130 &lt;'Federal Tax Bracket'!C$4, 'Federal Tax Bracket'!A$4*H130, IF(H130 &lt;'Federal Tax Bracket'!C$5, H130*'Federal Tax Bracket'!A$5, IF(H130 &lt;'Federal Tax Bracket'!C$6, H130*'Federal Tax Bracket'!A$6, IF(H130 &lt;'Federal Tax Bracket'!C$7, H130*'Federal Tax Bracket'!A$7, IF(H130 &lt;'Federal Tax Bracket'!C$8, H130*'Federal Tax Bracket'!A$8, H130*'Federal Tax Bracket'!A$9))))))</f>
        <v>2220.3699548811428</v>
      </c>
      <c r="J130">
        <f t="shared" si="5"/>
        <v>20723.452912223998</v>
      </c>
    </row>
    <row r="131" spans="1:10" x14ac:dyDescent="0.25">
      <c r="A131">
        <f>'Data Dump'!A131</f>
        <v>11373</v>
      </c>
      <c r="B131" t="str">
        <f>'Data Dump'!C131</f>
        <v>NY</v>
      </c>
      <c r="C131">
        <f t="array" ref="C131">('Data Dump'!CV131 - (INDEX('Data Dump'!G131:CV131,MATCH(FALSE,ISBLANK('Data Dump'!G131:CV131),0))))/INDEX('Data Dump'!G131:CV131,MATCH(FALSE,ISBLANK('Data Dump'!G131:CV131),0))</f>
        <v>0.21159420289855072</v>
      </c>
      <c r="D131">
        <f>COUNT('Data Dump'!G131:CV131)/12</f>
        <v>6.333333333333333</v>
      </c>
      <c r="E131">
        <f>AVERAGE('Data Dump'!BY131:CV131)/2</f>
        <v>1049.78125</v>
      </c>
      <c r="F131">
        <f t="shared" ref="F131:F194" si="6">E131+50</f>
        <v>1099.78125</v>
      </c>
      <c r="G131">
        <f t="shared" ref="G131:G194" si="7">F131*3*12</f>
        <v>39592.125</v>
      </c>
      <c r="H131">
        <f>G131 + (0.062*G131) + (0.0145*G131) + ('State Tax Brackets'!G$2*G131)</f>
        <v>45493.362904950001</v>
      </c>
      <c r="I131">
        <f>IF(H131 &lt;'Federal Tax Bracket'!C$3, 'Federal Tax Bracket'!A$3*H131, IF(H131 &lt;'Federal Tax Bracket'!C$4, 'Federal Tax Bracket'!A$4*H131, IF(H131 &lt;'Federal Tax Bracket'!C$5, H131*'Federal Tax Bracket'!A$5, IF(H131 &lt;'Federal Tax Bracket'!C$6, H131*'Federal Tax Bracket'!A$6, IF(H131 &lt;'Federal Tax Bracket'!C$7, H131*'Federal Tax Bracket'!A$7, IF(H131 &lt;'Federal Tax Bracket'!C$8, H131*'Federal Tax Bracket'!A$8, H131*'Federal Tax Bracket'!A$9))))))</f>
        <v>10008.539839089</v>
      </c>
      <c r="J131">
        <f t="shared" ref="J131:J194" si="8">H131+I131</f>
        <v>55501.902744039005</v>
      </c>
    </row>
    <row r="132" spans="1:10" x14ac:dyDescent="0.25">
      <c r="A132">
        <f>'Data Dump'!A132</f>
        <v>65807</v>
      </c>
      <c r="B132" t="str">
        <f>'Data Dump'!C132</f>
        <v>MO</v>
      </c>
      <c r="C132">
        <f t="array" ref="C132">('Data Dump'!CV132 - (INDEX('Data Dump'!G132:CV132,MATCH(FALSE,ISBLANK('Data Dump'!G132:CV132),0))))/INDEX('Data Dump'!G132:CV132,MATCH(FALSE,ISBLANK('Data Dump'!G132:CV132),0))</f>
        <v>2.3255813953488372E-2</v>
      </c>
      <c r="D132">
        <f>COUNT('Data Dump'!G132:CV132)/12</f>
        <v>6.166666666666667</v>
      </c>
      <c r="E132">
        <f>AVERAGE('Data Dump'!BY132:CV132)/2</f>
        <v>321.35416666666669</v>
      </c>
      <c r="F132">
        <f t="shared" si="6"/>
        <v>371.35416666666669</v>
      </c>
      <c r="G132">
        <f t="shared" si="7"/>
        <v>13368.75</v>
      </c>
      <c r="H132">
        <f>G132 + (0.062*G132) + (0.0145*G132) + ('State Tax Brackets'!G$2*G132)</f>
        <v>15361.372882499998</v>
      </c>
      <c r="I132">
        <f>IF(H132 &lt;'Federal Tax Bracket'!C$3, 'Federal Tax Bracket'!A$3*H132, IF(H132 &lt;'Federal Tax Bracket'!C$4, 'Federal Tax Bracket'!A$4*H132, IF(H132 &lt;'Federal Tax Bracket'!C$5, H132*'Federal Tax Bracket'!A$5, IF(H132 &lt;'Federal Tax Bracket'!C$6, H132*'Federal Tax Bracket'!A$6, IF(H132 &lt;'Federal Tax Bracket'!C$7, H132*'Federal Tax Bracket'!A$7, IF(H132 &lt;'Federal Tax Bracket'!C$8, H132*'Federal Tax Bracket'!A$8, H132*'Federal Tax Bracket'!A$9))))))</f>
        <v>1843.3647458999997</v>
      </c>
      <c r="J132">
        <f t="shared" si="8"/>
        <v>17204.737628399998</v>
      </c>
    </row>
    <row r="133" spans="1:10" x14ac:dyDescent="0.25">
      <c r="A133">
        <f>'Data Dump'!A133</f>
        <v>98012</v>
      </c>
      <c r="B133" t="str">
        <f>'Data Dump'!C133</f>
        <v>WA</v>
      </c>
      <c r="C133">
        <f t="array" ref="C133">('Data Dump'!CV133 - (INDEX('Data Dump'!G133:CV133,MATCH(FALSE,ISBLANK('Data Dump'!G133:CV133),0))))/INDEX('Data Dump'!G133:CV133,MATCH(FALSE,ISBLANK('Data Dump'!G133:CV133),0))</f>
        <v>0.34728183118741057</v>
      </c>
      <c r="D133">
        <f>COUNT('Data Dump'!G133:CV133)/12</f>
        <v>6.833333333333333</v>
      </c>
      <c r="E133">
        <f>AVERAGE('Data Dump'!BY133:CV133)/2</f>
        <v>866.36458333333337</v>
      </c>
      <c r="F133">
        <f t="shared" si="6"/>
        <v>916.36458333333337</v>
      </c>
      <c r="G133">
        <f t="shared" si="7"/>
        <v>32989.125</v>
      </c>
      <c r="H133">
        <f>G133 + (0.062*G133) + (0.0145*G133) + ('State Tax Brackets'!G$2*G133)</f>
        <v>37906.180472549997</v>
      </c>
      <c r="I133">
        <f>IF(H133 &lt;'Federal Tax Bracket'!C$3, 'Federal Tax Bracket'!A$3*H133, IF(H133 &lt;'Federal Tax Bracket'!C$4, 'Federal Tax Bracket'!A$4*H133, IF(H133 &lt;'Federal Tax Bracket'!C$5, H133*'Federal Tax Bracket'!A$5, IF(H133 &lt;'Federal Tax Bracket'!C$6, H133*'Federal Tax Bracket'!A$6, IF(H133 &lt;'Federal Tax Bracket'!C$7, H133*'Federal Tax Bracket'!A$7, IF(H133 &lt;'Federal Tax Bracket'!C$8, H133*'Federal Tax Bracket'!A$8, H133*'Federal Tax Bracket'!A$9))))))</f>
        <v>4548.741656705999</v>
      </c>
      <c r="J133">
        <f t="shared" si="8"/>
        <v>42454.922129255996</v>
      </c>
    </row>
    <row r="134" spans="1:10" x14ac:dyDescent="0.25">
      <c r="A134">
        <f>'Data Dump'!A134</f>
        <v>92677</v>
      </c>
      <c r="B134" t="str">
        <f>'Data Dump'!C134</f>
        <v>CA</v>
      </c>
      <c r="C134">
        <f t="array" ref="C134">('Data Dump'!CV134 - (INDEX('Data Dump'!G134:CV134,MATCH(FALSE,ISBLANK('Data Dump'!G134:CV134),0))))/INDEX('Data Dump'!G134:CV134,MATCH(FALSE,ISBLANK('Data Dump'!G134:CV134),0))</f>
        <v>0.11627906976744186</v>
      </c>
      <c r="D134">
        <f>COUNT('Data Dump'!G134:CV134)/12</f>
        <v>7.833333333333333</v>
      </c>
      <c r="E134">
        <f>AVERAGE('Data Dump'!BY134:CV134)/2</f>
        <v>1110.2291666666667</v>
      </c>
      <c r="F134">
        <f t="shared" si="6"/>
        <v>1160.2291666666667</v>
      </c>
      <c r="G134">
        <f t="shared" si="7"/>
        <v>41768.25</v>
      </c>
      <c r="H134">
        <f>G134 + (0.062*G134) + (0.0145*G134) + ('State Tax Brackets'!G$2*G134)</f>
        <v>47993.841077100005</v>
      </c>
      <c r="I134">
        <f>IF(H134 &lt;'Federal Tax Bracket'!C$3, 'Federal Tax Bracket'!A$3*H134, IF(H134 &lt;'Federal Tax Bracket'!C$4, 'Federal Tax Bracket'!A$4*H134, IF(H134 &lt;'Federal Tax Bracket'!C$5, H134*'Federal Tax Bracket'!A$5, IF(H134 &lt;'Federal Tax Bracket'!C$6, H134*'Federal Tax Bracket'!A$6, IF(H134 &lt;'Federal Tax Bracket'!C$7, H134*'Federal Tax Bracket'!A$7, IF(H134 &lt;'Federal Tax Bracket'!C$8, H134*'Federal Tax Bracket'!A$8, H134*'Federal Tax Bracket'!A$9))))))</f>
        <v>10558.645036962002</v>
      </c>
      <c r="J134">
        <f t="shared" si="8"/>
        <v>58552.486114062005</v>
      </c>
    </row>
    <row r="135" spans="1:10" x14ac:dyDescent="0.25">
      <c r="A135">
        <f>'Data Dump'!A135</f>
        <v>10468</v>
      </c>
      <c r="B135" t="str">
        <f>'Data Dump'!C135</f>
        <v>NY</v>
      </c>
      <c r="C135">
        <f t="array" ref="C135">('Data Dump'!CV135 - (INDEX('Data Dump'!G135:CV135,MATCH(FALSE,ISBLANK('Data Dump'!G135:CV135),0))))/INDEX('Data Dump'!G135:CV135,MATCH(FALSE,ISBLANK('Data Dump'!G135:CV135),0))</f>
        <v>0.29103942652329751</v>
      </c>
      <c r="D135">
        <f>COUNT('Data Dump'!G135:CV135)/12</f>
        <v>5.916666666666667</v>
      </c>
      <c r="E135">
        <f>AVERAGE('Data Dump'!BY135:CV135)/2</f>
        <v>842.41666666666663</v>
      </c>
      <c r="F135">
        <f t="shared" si="6"/>
        <v>892.41666666666663</v>
      </c>
      <c r="G135">
        <f t="shared" si="7"/>
        <v>32127</v>
      </c>
      <c r="H135">
        <f>G135 + (0.062*G135) + (0.0145*G135) + ('State Tax Brackets'!G$2*G135)</f>
        <v>36915.555051600008</v>
      </c>
      <c r="I135">
        <f>IF(H135 &lt;'Federal Tax Bracket'!C$3, 'Federal Tax Bracket'!A$3*H135, IF(H135 &lt;'Federal Tax Bracket'!C$4, 'Federal Tax Bracket'!A$4*H135, IF(H135 &lt;'Federal Tax Bracket'!C$5, H135*'Federal Tax Bracket'!A$5, IF(H135 &lt;'Federal Tax Bracket'!C$6, H135*'Federal Tax Bracket'!A$6, IF(H135 &lt;'Federal Tax Bracket'!C$7, H135*'Federal Tax Bracket'!A$7, IF(H135 &lt;'Federal Tax Bracket'!C$8, H135*'Federal Tax Bracket'!A$8, H135*'Federal Tax Bracket'!A$9))))))</f>
        <v>4429.8666061920003</v>
      </c>
      <c r="J135">
        <f t="shared" si="8"/>
        <v>41345.421657792009</v>
      </c>
    </row>
    <row r="136" spans="1:10" x14ac:dyDescent="0.25">
      <c r="A136">
        <f>'Data Dump'!A136</f>
        <v>2148</v>
      </c>
      <c r="B136" t="str">
        <f>'Data Dump'!C136</f>
        <v>MA</v>
      </c>
      <c r="C136">
        <f t="array" ref="C136">('Data Dump'!CV136 - (INDEX('Data Dump'!G136:CV136,MATCH(FALSE,ISBLANK('Data Dump'!G136:CV136),0))))/INDEX('Data Dump'!G136:CV136,MATCH(FALSE,ISBLANK('Data Dump'!G136:CV136),0))</f>
        <v>0.27349909035779263</v>
      </c>
      <c r="D136">
        <f>COUNT('Data Dump'!G136:CV136)/12</f>
        <v>6.833333333333333</v>
      </c>
      <c r="E136">
        <f>AVERAGE('Data Dump'!BY136:CV136)/2</f>
        <v>992.75</v>
      </c>
      <c r="F136">
        <f t="shared" si="6"/>
        <v>1042.75</v>
      </c>
      <c r="G136">
        <f t="shared" si="7"/>
        <v>37539</v>
      </c>
      <c r="H136">
        <f>G136 + (0.062*G136) + (0.0145*G136) + ('State Tax Brackets'!G$2*G136)</f>
        <v>43134.217981199996</v>
      </c>
      <c r="I136">
        <f>IF(H136 &lt;'Federal Tax Bracket'!C$3, 'Federal Tax Bracket'!A$3*H136, IF(H136 &lt;'Federal Tax Bracket'!C$4, 'Federal Tax Bracket'!A$4*H136, IF(H136 &lt;'Federal Tax Bracket'!C$5, H136*'Federal Tax Bracket'!A$5, IF(H136 &lt;'Federal Tax Bracket'!C$6, H136*'Federal Tax Bracket'!A$6, IF(H136 &lt;'Federal Tax Bracket'!C$7, H136*'Federal Tax Bracket'!A$7, IF(H136 &lt;'Federal Tax Bracket'!C$8, H136*'Federal Tax Bracket'!A$8, H136*'Federal Tax Bracket'!A$9))))))</f>
        <v>9489.5279558639995</v>
      </c>
      <c r="J136">
        <f t="shared" si="8"/>
        <v>52623.745937063999</v>
      </c>
    </row>
    <row r="137" spans="1:10" x14ac:dyDescent="0.25">
      <c r="A137">
        <f>'Data Dump'!A137</f>
        <v>60620</v>
      </c>
      <c r="B137" t="str">
        <f>'Data Dump'!C137</f>
        <v>IL</v>
      </c>
      <c r="C137">
        <f t="array" ref="C137">('Data Dump'!CV137 - (INDEX('Data Dump'!G137:CV137,MATCH(FALSE,ISBLANK('Data Dump'!G137:CV137),0))))/INDEX('Data Dump'!G137:CV137,MATCH(FALSE,ISBLANK('Data Dump'!G137:CV137),0))</f>
        <v>0.11764705882352941</v>
      </c>
      <c r="D137">
        <f>COUNT('Data Dump'!G137:CV137)/12</f>
        <v>7</v>
      </c>
      <c r="E137">
        <f>AVERAGE('Data Dump'!BY137:CV137)/2</f>
        <v>472.76041666666669</v>
      </c>
      <c r="F137">
        <f t="shared" si="6"/>
        <v>522.76041666666674</v>
      </c>
      <c r="G137">
        <f t="shared" si="7"/>
        <v>18819.375000000004</v>
      </c>
      <c r="H137">
        <f>G137 + (0.062*G137) + (0.0145*G137) + ('State Tax Brackets'!G$2*G137)</f>
        <v>21624.417899250002</v>
      </c>
      <c r="I137">
        <f>IF(H137 &lt;'Federal Tax Bracket'!C$3, 'Federal Tax Bracket'!A$3*H137, IF(H137 &lt;'Federal Tax Bracket'!C$4, 'Federal Tax Bracket'!A$4*H137, IF(H137 &lt;'Federal Tax Bracket'!C$5, H137*'Federal Tax Bracket'!A$5, IF(H137 &lt;'Federal Tax Bracket'!C$6, H137*'Federal Tax Bracket'!A$6, IF(H137 &lt;'Federal Tax Bracket'!C$7, H137*'Federal Tax Bracket'!A$7, IF(H137 &lt;'Federal Tax Bracket'!C$8, H137*'Federal Tax Bracket'!A$8, H137*'Federal Tax Bracket'!A$9))))))</f>
        <v>2594.93014791</v>
      </c>
      <c r="J137">
        <f t="shared" si="8"/>
        <v>24219.348047160001</v>
      </c>
    </row>
    <row r="138" spans="1:10" x14ac:dyDescent="0.25">
      <c r="A138">
        <f>'Data Dump'!A138</f>
        <v>10028</v>
      </c>
      <c r="B138" t="str">
        <f>'Data Dump'!C138</f>
        <v>NY</v>
      </c>
      <c r="C138">
        <f t="array" ref="C138">('Data Dump'!CV138 - (INDEX('Data Dump'!G138:CV138,MATCH(FALSE,ISBLANK('Data Dump'!G138:CV138),0))))/INDEX('Data Dump'!G138:CV138,MATCH(FALSE,ISBLANK('Data Dump'!G138:CV138),0))</f>
        <v>0</v>
      </c>
      <c r="D138">
        <f>COUNT('Data Dump'!G138:CV138)/12</f>
        <v>7.5</v>
      </c>
      <c r="E138">
        <f>AVERAGE('Data Dump'!BY138:CV138)/2</f>
        <v>1545.5833333333333</v>
      </c>
      <c r="F138">
        <f t="shared" si="6"/>
        <v>1595.5833333333333</v>
      </c>
      <c r="G138">
        <f t="shared" si="7"/>
        <v>57441</v>
      </c>
      <c r="H138">
        <f>G138 + (0.062*G138) + (0.0145*G138) + ('State Tax Brackets'!G$2*G138)</f>
        <v>66002.6270028</v>
      </c>
      <c r="I138">
        <f>IF(H138 &lt;'Federal Tax Bracket'!C$3, 'Federal Tax Bracket'!A$3*H138, IF(H138 &lt;'Federal Tax Bracket'!C$4, 'Federal Tax Bracket'!A$4*H138, IF(H138 &lt;'Federal Tax Bracket'!C$5, H138*'Federal Tax Bracket'!A$5, IF(H138 &lt;'Federal Tax Bracket'!C$6, H138*'Federal Tax Bracket'!A$6, IF(H138 &lt;'Federal Tax Bracket'!C$7, H138*'Federal Tax Bracket'!A$7, IF(H138 &lt;'Federal Tax Bracket'!C$8, H138*'Federal Tax Bracket'!A$8, H138*'Federal Tax Bracket'!A$9))))))</f>
        <v>14520.577940616</v>
      </c>
      <c r="J138">
        <f t="shared" si="8"/>
        <v>80523.204943416</v>
      </c>
    </row>
    <row r="139" spans="1:10" x14ac:dyDescent="0.25">
      <c r="A139">
        <f>'Data Dump'!A139</f>
        <v>33647</v>
      </c>
      <c r="B139" t="str">
        <f>'Data Dump'!C139</f>
        <v>FL</v>
      </c>
      <c r="C139">
        <f t="array" ref="C139">('Data Dump'!CV139 - (INDEX('Data Dump'!G139:CV139,MATCH(FALSE,ISBLANK('Data Dump'!G139:CV139),0))))/INDEX('Data Dump'!G139:CV139,MATCH(FALSE,ISBLANK('Data Dump'!G139:CV139),0))</f>
        <v>0.44</v>
      </c>
      <c r="D139">
        <f>COUNT('Data Dump'!G139:CV139)/12</f>
        <v>7.416666666666667</v>
      </c>
      <c r="E139">
        <f>AVERAGE('Data Dump'!BY139:CV139)/2</f>
        <v>578.375</v>
      </c>
      <c r="F139">
        <f t="shared" si="6"/>
        <v>628.375</v>
      </c>
      <c r="G139">
        <f t="shared" si="7"/>
        <v>22621.5</v>
      </c>
      <c r="H139">
        <f>G139 + (0.062*G139) + (0.0145*G139) + ('State Tax Brackets'!G$2*G139)</f>
        <v>25993.2526722</v>
      </c>
      <c r="I139">
        <f>IF(H139 &lt;'Federal Tax Bracket'!C$3, 'Federal Tax Bracket'!A$3*H139, IF(H139 &lt;'Federal Tax Bracket'!C$4, 'Federal Tax Bracket'!A$4*H139, IF(H139 &lt;'Federal Tax Bracket'!C$5, H139*'Federal Tax Bracket'!A$5, IF(H139 &lt;'Federal Tax Bracket'!C$6, H139*'Federal Tax Bracket'!A$6, IF(H139 &lt;'Federal Tax Bracket'!C$7, H139*'Federal Tax Bracket'!A$7, IF(H139 &lt;'Federal Tax Bracket'!C$8, H139*'Federal Tax Bracket'!A$8, H139*'Federal Tax Bracket'!A$9))))))</f>
        <v>3119.190320664</v>
      </c>
      <c r="J139">
        <f t="shared" si="8"/>
        <v>29112.442992864002</v>
      </c>
    </row>
    <row r="140" spans="1:10" x14ac:dyDescent="0.25">
      <c r="A140">
        <f>'Data Dump'!A140</f>
        <v>92804</v>
      </c>
      <c r="B140" t="str">
        <f>'Data Dump'!C140</f>
        <v>CA</v>
      </c>
      <c r="C140">
        <f t="array" ref="C140">('Data Dump'!CV140 - (INDEX('Data Dump'!G140:CV140,MATCH(FALSE,ISBLANK('Data Dump'!G140:CV140),0))))/INDEX('Data Dump'!G140:CV140,MATCH(FALSE,ISBLANK('Data Dump'!G140:CV140),0))</f>
        <v>1.4306151645207439E-3</v>
      </c>
      <c r="D140">
        <f>COUNT('Data Dump'!G140:CV140)/12</f>
        <v>1.3333333333333333</v>
      </c>
      <c r="E140">
        <f>AVERAGE('Data Dump'!BY140:CV140)/2</f>
        <v>860.078125</v>
      </c>
      <c r="F140">
        <f t="shared" si="6"/>
        <v>910.078125</v>
      </c>
      <c r="G140">
        <f t="shared" si="7"/>
        <v>32762.8125</v>
      </c>
      <c r="H140">
        <f>G140 + (0.062*G140) + (0.0145*G140) + ('State Tax Brackets'!G$2*G140)</f>
        <v>37646.135913375001</v>
      </c>
      <c r="I140">
        <f>IF(H140 &lt;'Federal Tax Bracket'!C$3, 'Federal Tax Bracket'!A$3*H140, IF(H140 &lt;'Federal Tax Bracket'!C$4, 'Federal Tax Bracket'!A$4*H140, IF(H140 &lt;'Federal Tax Bracket'!C$5, H140*'Federal Tax Bracket'!A$5, IF(H140 &lt;'Federal Tax Bracket'!C$6, H140*'Federal Tax Bracket'!A$6, IF(H140 &lt;'Federal Tax Bracket'!C$7, H140*'Federal Tax Bracket'!A$7, IF(H140 &lt;'Federal Tax Bracket'!C$8, H140*'Federal Tax Bracket'!A$8, H140*'Federal Tax Bracket'!A$9))))))</f>
        <v>4517.5363096049996</v>
      </c>
      <c r="J140">
        <f t="shared" si="8"/>
        <v>42163.67222298</v>
      </c>
    </row>
    <row r="141" spans="1:10" x14ac:dyDescent="0.25">
      <c r="A141">
        <f>'Data Dump'!A141</f>
        <v>11238</v>
      </c>
      <c r="B141" t="str">
        <f>'Data Dump'!C141</f>
        <v>NY</v>
      </c>
      <c r="C141">
        <f t="array" ref="C141">('Data Dump'!CV141 - (INDEX('Data Dump'!G141:CV141,MATCH(FALSE,ISBLANK('Data Dump'!G141:CV141),0))))/INDEX('Data Dump'!G141:CV141,MATCH(FALSE,ISBLANK('Data Dump'!G141:CV141),0))</f>
        <v>0.72222222222222221</v>
      </c>
      <c r="D141">
        <f>COUNT('Data Dump'!G141:CV141)/12</f>
        <v>7.416666666666667</v>
      </c>
      <c r="E141">
        <f>AVERAGE('Data Dump'!BY141:CV141)/2</f>
        <v>1435.5833333333333</v>
      </c>
      <c r="F141">
        <f t="shared" si="6"/>
        <v>1485.5833333333333</v>
      </c>
      <c r="G141">
        <f t="shared" si="7"/>
        <v>53481</v>
      </c>
      <c r="H141">
        <f>G141 + (0.062*G141) + (0.0145*G141) + ('State Tax Brackets'!G$2*G141)</f>
        <v>61452.385834799999</v>
      </c>
      <c r="I141">
        <f>IF(H141 &lt;'Federal Tax Bracket'!C$3, 'Federal Tax Bracket'!A$3*H141, IF(H141 &lt;'Federal Tax Bracket'!C$4, 'Federal Tax Bracket'!A$4*H141, IF(H141 &lt;'Federal Tax Bracket'!C$5, H141*'Federal Tax Bracket'!A$5, IF(H141 &lt;'Federal Tax Bracket'!C$6, H141*'Federal Tax Bracket'!A$6, IF(H141 &lt;'Federal Tax Bracket'!C$7, H141*'Federal Tax Bracket'!A$7, IF(H141 &lt;'Federal Tax Bracket'!C$8, H141*'Federal Tax Bracket'!A$8, H141*'Federal Tax Bracket'!A$9))))))</f>
        <v>13519.524883656</v>
      </c>
      <c r="J141">
        <f t="shared" si="8"/>
        <v>74971.910718455998</v>
      </c>
    </row>
    <row r="142" spans="1:10" x14ac:dyDescent="0.25">
      <c r="A142">
        <f>'Data Dump'!A142</f>
        <v>60634</v>
      </c>
      <c r="B142" t="str">
        <f>'Data Dump'!C142</f>
        <v>IL</v>
      </c>
      <c r="C142">
        <f t="array" ref="C142">('Data Dump'!CV142 - (INDEX('Data Dump'!G142:CV142,MATCH(FALSE,ISBLANK('Data Dump'!G142:CV142),0))))/INDEX('Data Dump'!G142:CV142,MATCH(FALSE,ISBLANK('Data Dump'!G142:CV142),0))</f>
        <v>0.08</v>
      </c>
      <c r="D142">
        <f>COUNT('Data Dump'!G142:CV142)/12</f>
        <v>1.5</v>
      </c>
      <c r="E142">
        <f>AVERAGE('Data Dump'!BY142:CV142)/2</f>
        <v>682.70833333333337</v>
      </c>
      <c r="F142">
        <f t="shared" si="6"/>
        <v>732.70833333333337</v>
      </c>
      <c r="G142">
        <f t="shared" si="7"/>
        <v>26377.5</v>
      </c>
      <c r="H142">
        <f>G142 + (0.062*G142) + (0.0145*G142) + ('State Tax Brackets'!G$2*G142)</f>
        <v>30309.087477000001</v>
      </c>
      <c r="I142">
        <f>IF(H142 &lt;'Federal Tax Bracket'!C$3, 'Federal Tax Bracket'!A$3*H142, IF(H142 &lt;'Federal Tax Bracket'!C$4, 'Federal Tax Bracket'!A$4*H142, IF(H142 &lt;'Federal Tax Bracket'!C$5, H142*'Federal Tax Bracket'!A$5, IF(H142 &lt;'Federal Tax Bracket'!C$6, H142*'Federal Tax Bracket'!A$6, IF(H142 &lt;'Federal Tax Bracket'!C$7, H142*'Federal Tax Bracket'!A$7, IF(H142 &lt;'Federal Tax Bracket'!C$8, H142*'Federal Tax Bracket'!A$8, H142*'Federal Tax Bracket'!A$9))))))</f>
        <v>3637.0904972399999</v>
      </c>
      <c r="J142">
        <f t="shared" si="8"/>
        <v>33946.177974240003</v>
      </c>
    </row>
    <row r="143" spans="1:10" x14ac:dyDescent="0.25">
      <c r="A143">
        <f>'Data Dump'!A143</f>
        <v>8753</v>
      </c>
      <c r="B143" t="str">
        <f>'Data Dump'!C143</f>
        <v>NJ</v>
      </c>
      <c r="C143">
        <f t="array" ref="C143">('Data Dump'!CV143 - (INDEX('Data Dump'!G143:CV143,MATCH(FALSE,ISBLANK('Data Dump'!G143:CV143),0))))/INDEX('Data Dump'!G143:CV143,MATCH(FALSE,ISBLANK('Data Dump'!G143:CV143),0))</f>
        <v>0.14972393634296849</v>
      </c>
      <c r="D143">
        <f>COUNT('Data Dump'!G143:CV143)/12</f>
        <v>1.1666666666666667</v>
      </c>
      <c r="E143">
        <f>AVERAGE('Data Dump'!BY143:CV143)/2</f>
        <v>799.26785714285711</v>
      </c>
      <c r="F143">
        <f t="shared" si="6"/>
        <v>849.26785714285711</v>
      </c>
      <c r="G143">
        <f t="shared" si="7"/>
        <v>30573.642857142859</v>
      </c>
      <c r="H143">
        <f>G143 + (0.062*G143) + (0.0145*G143) + ('State Tax Brackets'!G$2*G143)</f>
        <v>35130.668783914283</v>
      </c>
      <c r="I143">
        <f>IF(H143 &lt;'Federal Tax Bracket'!C$3, 'Federal Tax Bracket'!A$3*H143, IF(H143 &lt;'Federal Tax Bracket'!C$4, 'Federal Tax Bracket'!A$4*H143, IF(H143 &lt;'Federal Tax Bracket'!C$5, H143*'Federal Tax Bracket'!A$5, IF(H143 &lt;'Federal Tax Bracket'!C$6, H143*'Federal Tax Bracket'!A$6, IF(H143 &lt;'Federal Tax Bracket'!C$7, H143*'Federal Tax Bracket'!A$7, IF(H143 &lt;'Federal Tax Bracket'!C$8, H143*'Federal Tax Bracket'!A$8, H143*'Federal Tax Bracket'!A$9))))))</f>
        <v>4215.6802540697136</v>
      </c>
      <c r="J143">
        <f t="shared" si="8"/>
        <v>39346.349037983993</v>
      </c>
    </row>
    <row r="144" spans="1:10" x14ac:dyDescent="0.25">
      <c r="A144">
        <f>'Data Dump'!A144</f>
        <v>6902</v>
      </c>
      <c r="B144" t="str">
        <f>'Data Dump'!C144</f>
        <v>CT</v>
      </c>
      <c r="C144">
        <f t="array" ref="C144">('Data Dump'!CV144 - (INDEX('Data Dump'!G144:CV144,MATCH(FALSE,ISBLANK('Data Dump'!G144:CV144),0))))/INDEX('Data Dump'!G144:CV144,MATCH(FALSE,ISBLANK('Data Dump'!G144:CV144),0))</f>
        <v>0.37142857142857144</v>
      </c>
      <c r="D144">
        <f>COUNT('Data Dump'!G144:CV144)/12</f>
        <v>7.5</v>
      </c>
      <c r="E144">
        <f>AVERAGE('Data Dump'!BY144:CV144)/2</f>
        <v>1295.3333333333333</v>
      </c>
      <c r="F144">
        <f t="shared" si="6"/>
        <v>1345.3333333333333</v>
      </c>
      <c r="G144">
        <f t="shared" si="7"/>
        <v>48432</v>
      </c>
      <c r="H144">
        <f>G144 + (0.062*G144) + (0.0145*G144) + ('State Tax Brackets'!G$2*G144)</f>
        <v>55650.828345600006</v>
      </c>
      <c r="I144">
        <f>IF(H144 &lt;'Federal Tax Bracket'!C$3, 'Federal Tax Bracket'!A$3*H144, IF(H144 &lt;'Federal Tax Bracket'!C$4, 'Federal Tax Bracket'!A$4*H144, IF(H144 &lt;'Federal Tax Bracket'!C$5, H144*'Federal Tax Bracket'!A$5, IF(H144 &lt;'Federal Tax Bracket'!C$6, H144*'Federal Tax Bracket'!A$6, IF(H144 &lt;'Federal Tax Bracket'!C$7, H144*'Federal Tax Bracket'!A$7, IF(H144 &lt;'Federal Tax Bracket'!C$8, H144*'Federal Tax Bracket'!A$8, H144*'Federal Tax Bracket'!A$9))))))</f>
        <v>12243.182236032002</v>
      </c>
      <c r="J144">
        <f t="shared" si="8"/>
        <v>67894.010581632014</v>
      </c>
    </row>
    <row r="145" spans="1:10" x14ac:dyDescent="0.25">
      <c r="A145">
        <f>'Data Dump'!A145</f>
        <v>65203</v>
      </c>
      <c r="B145" t="str">
        <f>'Data Dump'!C145</f>
        <v>MO</v>
      </c>
      <c r="C145">
        <f t="array" ref="C145">('Data Dump'!CV145 - (INDEX('Data Dump'!G145:CV145,MATCH(FALSE,ISBLANK('Data Dump'!G145:CV145),0))))/INDEX('Data Dump'!G145:CV145,MATCH(FALSE,ISBLANK('Data Dump'!G145:CV145),0))</f>
        <v>9.2436974789915971E-2</v>
      </c>
      <c r="D145">
        <f>COUNT('Data Dump'!G145:CV145)/12</f>
        <v>1.5</v>
      </c>
      <c r="E145">
        <f>AVERAGE('Data Dump'!BY145:CV145)/2</f>
        <v>324.52777777777777</v>
      </c>
      <c r="F145">
        <f t="shared" si="6"/>
        <v>374.52777777777777</v>
      </c>
      <c r="G145">
        <f t="shared" si="7"/>
        <v>13483</v>
      </c>
      <c r="H145">
        <f>G145 + (0.062*G145) + (0.0145*G145) + ('State Tax Brackets'!G$2*G145)</f>
        <v>15492.651936400001</v>
      </c>
      <c r="I145">
        <f>IF(H145 &lt;'Federal Tax Bracket'!C$3, 'Federal Tax Bracket'!A$3*H145, IF(H145 &lt;'Federal Tax Bracket'!C$4, 'Federal Tax Bracket'!A$4*H145, IF(H145 &lt;'Federal Tax Bracket'!C$5, H145*'Federal Tax Bracket'!A$5, IF(H145 &lt;'Federal Tax Bracket'!C$6, H145*'Federal Tax Bracket'!A$6, IF(H145 &lt;'Federal Tax Bracket'!C$7, H145*'Federal Tax Bracket'!A$7, IF(H145 &lt;'Federal Tax Bracket'!C$8, H145*'Federal Tax Bracket'!A$8, H145*'Federal Tax Bracket'!A$9))))))</f>
        <v>1859.118232368</v>
      </c>
      <c r="J145">
        <f t="shared" si="8"/>
        <v>17351.770168768002</v>
      </c>
    </row>
    <row r="146" spans="1:10" x14ac:dyDescent="0.25">
      <c r="A146">
        <f>'Data Dump'!A146</f>
        <v>98103</v>
      </c>
      <c r="B146" t="str">
        <f>'Data Dump'!C146</f>
        <v>WA</v>
      </c>
      <c r="C146">
        <f t="array" ref="C146">('Data Dump'!CV146 - (INDEX('Data Dump'!G146:CV146,MATCH(FALSE,ISBLANK('Data Dump'!G146:CV146),0))))/INDEX('Data Dump'!G146:CV146,MATCH(FALSE,ISBLANK('Data Dump'!G146:CV146),0))</f>
        <v>6.5645514223194746E-3</v>
      </c>
      <c r="D146">
        <f>COUNT('Data Dump'!G146:CV146)/12</f>
        <v>2.0833333333333335</v>
      </c>
      <c r="E146">
        <f>AVERAGE('Data Dump'!BY146:CV146)/2</f>
        <v>1111.6875</v>
      </c>
      <c r="F146">
        <f t="shared" si="6"/>
        <v>1161.6875</v>
      </c>
      <c r="G146">
        <f t="shared" si="7"/>
        <v>41820.75</v>
      </c>
      <c r="H146">
        <f>G146 + (0.062*G146) + (0.0145*G146) + ('State Tax Brackets'!G$2*G146)</f>
        <v>48054.166244100001</v>
      </c>
      <c r="I146">
        <f>IF(H146 &lt;'Federal Tax Bracket'!C$3, 'Federal Tax Bracket'!A$3*H146, IF(H146 &lt;'Federal Tax Bracket'!C$4, 'Federal Tax Bracket'!A$4*H146, IF(H146 &lt;'Federal Tax Bracket'!C$5, H146*'Federal Tax Bracket'!A$5, IF(H146 &lt;'Federal Tax Bracket'!C$6, H146*'Federal Tax Bracket'!A$6, IF(H146 &lt;'Federal Tax Bracket'!C$7, H146*'Federal Tax Bracket'!A$7, IF(H146 &lt;'Federal Tax Bracket'!C$8, H146*'Federal Tax Bracket'!A$8, H146*'Federal Tax Bracket'!A$9))))))</f>
        <v>10571.916573701999</v>
      </c>
      <c r="J146">
        <f t="shared" si="8"/>
        <v>58626.082817802002</v>
      </c>
    </row>
    <row r="147" spans="1:10" x14ac:dyDescent="0.25">
      <c r="A147">
        <f>'Data Dump'!A147</f>
        <v>75228</v>
      </c>
      <c r="B147" t="str">
        <f>'Data Dump'!C147</f>
        <v>TX</v>
      </c>
      <c r="C147">
        <f t="array" ref="C147">('Data Dump'!CV147 - (INDEX('Data Dump'!G147:CV147,MATCH(FALSE,ISBLANK('Data Dump'!G147:CV147),0))))/INDEX('Data Dump'!G147:CV147,MATCH(FALSE,ISBLANK('Data Dump'!G147:CV147),0))</f>
        <v>0</v>
      </c>
      <c r="D147">
        <f>COUNT('Data Dump'!G147:CV147)/12</f>
        <v>1.25</v>
      </c>
      <c r="E147">
        <f>AVERAGE('Data Dump'!BY147:CV147)/2</f>
        <v>481.48333333333335</v>
      </c>
      <c r="F147">
        <f t="shared" si="6"/>
        <v>531.48333333333335</v>
      </c>
      <c r="G147">
        <f t="shared" si="7"/>
        <v>19133.400000000001</v>
      </c>
      <c r="H147">
        <f>G147 + (0.062*G147) + (0.0145*G147) + ('State Tax Brackets'!G$2*G147)</f>
        <v>21985.248576720001</v>
      </c>
      <c r="I147">
        <f>IF(H147 &lt;'Federal Tax Bracket'!C$3, 'Federal Tax Bracket'!A$3*H147, IF(H147 &lt;'Federal Tax Bracket'!C$4, 'Federal Tax Bracket'!A$4*H147, IF(H147 &lt;'Federal Tax Bracket'!C$5, H147*'Federal Tax Bracket'!A$5, IF(H147 &lt;'Federal Tax Bracket'!C$6, H147*'Federal Tax Bracket'!A$6, IF(H147 &lt;'Federal Tax Bracket'!C$7, H147*'Federal Tax Bracket'!A$7, IF(H147 &lt;'Federal Tax Bracket'!C$8, H147*'Federal Tax Bracket'!A$8, H147*'Federal Tax Bracket'!A$9))))))</f>
        <v>2638.2298292064002</v>
      </c>
      <c r="J147">
        <f t="shared" si="8"/>
        <v>24623.478405926402</v>
      </c>
    </row>
    <row r="148" spans="1:10" x14ac:dyDescent="0.25">
      <c r="A148">
        <f>'Data Dump'!A148</f>
        <v>92126</v>
      </c>
      <c r="B148" t="str">
        <f>'Data Dump'!C148</f>
        <v>CA</v>
      </c>
      <c r="C148">
        <f t="array" ref="C148">('Data Dump'!CV148 - (INDEX('Data Dump'!G148:CV148,MATCH(FALSE,ISBLANK('Data Dump'!G148:CV148),0))))/INDEX('Data Dump'!G148:CV148,MATCH(FALSE,ISBLANK('Data Dump'!G148:CV148),0))</f>
        <v>0.4589225589225589</v>
      </c>
      <c r="D148">
        <f>COUNT('Data Dump'!G148:CV148)/12</f>
        <v>7</v>
      </c>
      <c r="E148">
        <f>AVERAGE('Data Dump'!BY148:CV148)/2</f>
        <v>976.41666666666663</v>
      </c>
      <c r="F148">
        <f t="shared" si="6"/>
        <v>1026.4166666666665</v>
      </c>
      <c r="G148">
        <f t="shared" si="7"/>
        <v>36950.999999999993</v>
      </c>
      <c r="H148">
        <f>G148 + (0.062*G148) + (0.0145*G148) + ('State Tax Brackets'!G$2*G148)</f>
        <v>42458.576110799993</v>
      </c>
      <c r="I148">
        <f>IF(H148 &lt;'Federal Tax Bracket'!C$3, 'Federal Tax Bracket'!A$3*H148, IF(H148 &lt;'Federal Tax Bracket'!C$4, 'Federal Tax Bracket'!A$4*H148, IF(H148 &lt;'Federal Tax Bracket'!C$5, H148*'Federal Tax Bracket'!A$5, IF(H148 &lt;'Federal Tax Bracket'!C$6, H148*'Federal Tax Bracket'!A$6, IF(H148 &lt;'Federal Tax Bracket'!C$7, H148*'Federal Tax Bracket'!A$7, IF(H148 &lt;'Federal Tax Bracket'!C$8, H148*'Federal Tax Bracket'!A$8, H148*'Federal Tax Bracket'!A$9))))))</f>
        <v>9340.8867443759991</v>
      </c>
      <c r="J148">
        <f t="shared" si="8"/>
        <v>51799.462855175996</v>
      </c>
    </row>
    <row r="149" spans="1:10" x14ac:dyDescent="0.25">
      <c r="A149">
        <f>'Data Dump'!A149</f>
        <v>90019</v>
      </c>
      <c r="B149" t="str">
        <f>'Data Dump'!C149</f>
        <v>CA</v>
      </c>
      <c r="C149">
        <f t="array" ref="C149">('Data Dump'!CV149 - (INDEX('Data Dump'!G149:CV149,MATCH(FALSE,ISBLANK('Data Dump'!G149:CV149),0))))/INDEX('Data Dump'!G149:CV149,MATCH(FALSE,ISBLANK('Data Dump'!G149:CV149),0))</f>
        <v>0.11733046286329386</v>
      </c>
      <c r="D149">
        <f>COUNT('Data Dump'!G149:CV149)/12</f>
        <v>1.5</v>
      </c>
      <c r="E149">
        <f>AVERAGE('Data Dump'!BY149:CV149)/2</f>
        <v>1245.875</v>
      </c>
      <c r="F149">
        <f t="shared" si="6"/>
        <v>1295.875</v>
      </c>
      <c r="G149">
        <f t="shared" si="7"/>
        <v>46651.5</v>
      </c>
      <c r="H149">
        <f>G149 + (0.062*G149) + (0.0145*G149) + ('State Tax Brackets'!G$2*G149)</f>
        <v>53604.943396199997</v>
      </c>
      <c r="I149">
        <f>IF(H149 &lt;'Federal Tax Bracket'!C$3, 'Federal Tax Bracket'!A$3*H149, IF(H149 &lt;'Federal Tax Bracket'!C$4, 'Federal Tax Bracket'!A$4*H149, IF(H149 &lt;'Federal Tax Bracket'!C$5, H149*'Federal Tax Bracket'!A$5, IF(H149 &lt;'Federal Tax Bracket'!C$6, H149*'Federal Tax Bracket'!A$6, IF(H149 &lt;'Federal Tax Bracket'!C$7, H149*'Federal Tax Bracket'!A$7, IF(H149 &lt;'Federal Tax Bracket'!C$8, H149*'Federal Tax Bracket'!A$8, H149*'Federal Tax Bracket'!A$9))))))</f>
        <v>11793.087547163999</v>
      </c>
      <c r="J149">
        <f t="shared" si="8"/>
        <v>65398.030943363992</v>
      </c>
    </row>
    <row r="150" spans="1:10" x14ac:dyDescent="0.25">
      <c r="A150">
        <f>'Data Dump'!A150</f>
        <v>27406</v>
      </c>
      <c r="B150" t="str">
        <f>'Data Dump'!C150</f>
        <v>NC</v>
      </c>
      <c r="C150">
        <f t="array" ref="C150">('Data Dump'!CV150 - (INDEX('Data Dump'!G150:CV150,MATCH(FALSE,ISBLANK('Data Dump'!G150:CV150),0))))/INDEX('Data Dump'!G150:CV150,MATCH(FALSE,ISBLANK('Data Dump'!G150:CV150),0))</f>
        <v>-5.1612903225806452E-2</v>
      </c>
      <c r="D150">
        <f>COUNT('Data Dump'!G150:CV150)/12</f>
        <v>1.4166666666666667</v>
      </c>
      <c r="E150">
        <f>AVERAGE('Data Dump'!BY150:CV150)/2</f>
        <v>348</v>
      </c>
      <c r="F150">
        <f t="shared" si="6"/>
        <v>398</v>
      </c>
      <c r="G150">
        <f t="shared" si="7"/>
        <v>14328</v>
      </c>
      <c r="H150">
        <f>G150 + (0.062*G150) + (0.0145*G150) + ('State Tax Brackets'!G$2*G150)</f>
        <v>16463.599862399999</v>
      </c>
      <c r="I150">
        <f>IF(H150 &lt;'Federal Tax Bracket'!C$3, 'Federal Tax Bracket'!A$3*H150, IF(H150 &lt;'Federal Tax Bracket'!C$4, 'Federal Tax Bracket'!A$4*H150, IF(H150 &lt;'Federal Tax Bracket'!C$5, H150*'Federal Tax Bracket'!A$5, IF(H150 &lt;'Federal Tax Bracket'!C$6, H150*'Federal Tax Bracket'!A$6, IF(H150 &lt;'Federal Tax Bracket'!C$7, H150*'Federal Tax Bracket'!A$7, IF(H150 &lt;'Federal Tax Bracket'!C$8, H150*'Federal Tax Bracket'!A$8, H150*'Federal Tax Bracket'!A$9))))))</f>
        <v>1975.6319834879998</v>
      </c>
      <c r="J150">
        <f t="shared" si="8"/>
        <v>18439.231845888</v>
      </c>
    </row>
    <row r="151" spans="1:10" x14ac:dyDescent="0.25">
      <c r="A151">
        <f>'Data Dump'!A151</f>
        <v>76244</v>
      </c>
      <c r="B151" t="str">
        <f>'Data Dump'!C151</f>
        <v>TX</v>
      </c>
      <c r="C151">
        <f t="array" ref="C151">('Data Dump'!CV151 - (INDEX('Data Dump'!G151:CV151,MATCH(FALSE,ISBLANK('Data Dump'!G151:CV151),0))))/INDEX('Data Dump'!G151:CV151,MATCH(FALSE,ISBLANK('Data Dump'!G151:CV151),0))</f>
        <v>0.13114754098360656</v>
      </c>
      <c r="D151">
        <f>COUNT('Data Dump'!G151:CV151)/12</f>
        <v>1.4166666666666667</v>
      </c>
      <c r="E151">
        <f>AVERAGE('Data Dump'!BY151:CV151)/2</f>
        <v>680.94117647058829</v>
      </c>
      <c r="F151">
        <f t="shared" si="6"/>
        <v>730.94117647058829</v>
      </c>
      <c r="G151">
        <f t="shared" si="7"/>
        <v>26313.882352941178</v>
      </c>
      <c r="H151">
        <f>G151 + (0.062*G151) + (0.0145*G151) + ('State Tax Brackets'!G$2*G151)</f>
        <v>30235.987568752942</v>
      </c>
      <c r="I151">
        <f>IF(H151 &lt;'Federal Tax Bracket'!C$3, 'Federal Tax Bracket'!A$3*H151, IF(H151 &lt;'Federal Tax Bracket'!C$4, 'Federal Tax Bracket'!A$4*H151, IF(H151 &lt;'Federal Tax Bracket'!C$5, H151*'Federal Tax Bracket'!A$5, IF(H151 &lt;'Federal Tax Bracket'!C$6, H151*'Federal Tax Bracket'!A$6, IF(H151 &lt;'Federal Tax Bracket'!C$7, H151*'Federal Tax Bracket'!A$7, IF(H151 &lt;'Federal Tax Bracket'!C$8, H151*'Federal Tax Bracket'!A$8, H151*'Federal Tax Bracket'!A$9))))))</f>
        <v>3628.3185082503528</v>
      </c>
      <c r="J151">
        <f t="shared" si="8"/>
        <v>33864.306077003297</v>
      </c>
    </row>
    <row r="152" spans="1:10" x14ac:dyDescent="0.25">
      <c r="A152">
        <f>'Data Dump'!A152</f>
        <v>28314</v>
      </c>
      <c r="B152" t="str">
        <f>'Data Dump'!C152</f>
        <v>NC</v>
      </c>
      <c r="C152">
        <f t="array" ref="C152">('Data Dump'!CV152 - (INDEX('Data Dump'!G152:CV152,MATCH(FALSE,ISBLANK('Data Dump'!G152:CV152),0))))/INDEX('Data Dump'!G152:CV152,MATCH(FALSE,ISBLANK('Data Dump'!G152:CV152),0))</f>
        <v>7.1428571428571425E-2</v>
      </c>
      <c r="D152">
        <f>COUNT('Data Dump'!G152:CV152)/12</f>
        <v>7.5</v>
      </c>
      <c r="E152">
        <f>AVERAGE('Data Dump'!BY152:CV152)/2</f>
        <v>360.65625</v>
      </c>
      <c r="F152">
        <f t="shared" si="6"/>
        <v>410.65625</v>
      </c>
      <c r="G152">
        <f t="shared" si="7"/>
        <v>14783.625</v>
      </c>
      <c r="H152">
        <f>G152 + (0.062*G152) + (0.0145*G152) + ('State Tax Brackets'!G$2*G152)</f>
        <v>16987.136133150001</v>
      </c>
      <c r="I152">
        <f>IF(H152 &lt;'Federal Tax Bracket'!C$3, 'Federal Tax Bracket'!A$3*H152, IF(H152 &lt;'Federal Tax Bracket'!C$4, 'Federal Tax Bracket'!A$4*H152, IF(H152 &lt;'Federal Tax Bracket'!C$5, H152*'Federal Tax Bracket'!A$5, IF(H152 &lt;'Federal Tax Bracket'!C$6, H152*'Federal Tax Bracket'!A$6, IF(H152 &lt;'Federal Tax Bracket'!C$7, H152*'Federal Tax Bracket'!A$7, IF(H152 &lt;'Federal Tax Bracket'!C$8, H152*'Federal Tax Bracket'!A$8, H152*'Federal Tax Bracket'!A$9))))))</f>
        <v>2038.456335978</v>
      </c>
      <c r="J152">
        <f t="shared" si="8"/>
        <v>19025.592469128002</v>
      </c>
    </row>
    <row r="153" spans="1:10" x14ac:dyDescent="0.25">
      <c r="A153">
        <f>'Data Dump'!A153</f>
        <v>89121</v>
      </c>
      <c r="B153" t="str">
        <f>'Data Dump'!C153</f>
        <v>NV</v>
      </c>
      <c r="C153">
        <f t="array" ref="C153">('Data Dump'!CV153 - (INDEX('Data Dump'!G153:CV153,MATCH(FALSE,ISBLANK('Data Dump'!G153:CV153),0))))/INDEX('Data Dump'!G153:CV153,MATCH(FALSE,ISBLANK('Data Dump'!G153:CV153),0))</f>
        <v>0.10470588235294118</v>
      </c>
      <c r="D153">
        <f>COUNT('Data Dump'!G153:CV153)/12</f>
        <v>1.6666666666666667</v>
      </c>
      <c r="E153">
        <f>AVERAGE('Data Dump'!BY153:CV153)/2</f>
        <v>437.0625</v>
      </c>
      <c r="F153">
        <f t="shared" si="6"/>
        <v>487.0625</v>
      </c>
      <c r="G153">
        <f t="shared" si="7"/>
        <v>17534.25</v>
      </c>
      <c r="H153">
        <f>G153 + (0.062*G153) + (0.0145*G153) + ('State Tax Brackets'!G$2*G153)</f>
        <v>20147.743989900002</v>
      </c>
      <c r="I153">
        <f>IF(H153 &lt;'Federal Tax Bracket'!C$3, 'Federal Tax Bracket'!A$3*H153, IF(H153 &lt;'Federal Tax Bracket'!C$4, 'Federal Tax Bracket'!A$4*H153, IF(H153 &lt;'Federal Tax Bracket'!C$5, H153*'Federal Tax Bracket'!A$5, IF(H153 &lt;'Federal Tax Bracket'!C$6, H153*'Federal Tax Bracket'!A$6, IF(H153 &lt;'Federal Tax Bracket'!C$7, H153*'Federal Tax Bracket'!A$7, IF(H153 &lt;'Federal Tax Bracket'!C$8, H153*'Federal Tax Bracket'!A$8, H153*'Federal Tax Bracket'!A$9))))))</f>
        <v>2417.7292787880001</v>
      </c>
      <c r="J153">
        <f t="shared" si="8"/>
        <v>22565.473268688002</v>
      </c>
    </row>
    <row r="154" spans="1:10" x14ac:dyDescent="0.25">
      <c r="A154">
        <f>'Data Dump'!A154</f>
        <v>75056</v>
      </c>
      <c r="B154" t="str">
        <f>'Data Dump'!C154</f>
        <v>TX</v>
      </c>
      <c r="C154">
        <f t="array" ref="C154">('Data Dump'!CV154 - (INDEX('Data Dump'!G154:CV154,MATCH(FALSE,ISBLANK('Data Dump'!G154:CV154),0))))/INDEX('Data Dump'!G154:CV154,MATCH(FALSE,ISBLANK('Data Dump'!G154:CV154),0))</f>
        <v>9.3371347113328576E-2</v>
      </c>
      <c r="D154">
        <f>COUNT('Data Dump'!G154:CV154)/12</f>
        <v>1.5</v>
      </c>
      <c r="E154">
        <f>AVERAGE('Data Dump'!BY154:CV154)/2</f>
        <v>710.09722222222217</v>
      </c>
      <c r="F154">
        <f t="shared" si="6"/>
        <v>760.09722222222217</v>
      </c>
      <c r="G154">
        <f t="shared" si="7"/>
        <v>27363.5</v>
      </c>
      <c r="H154">
        <f>G154 + (0.062*G154) + (0.0145*G154) + ('State Tax Brackets'!G$2*G154)</f>
        <v>31442.0515658</v>
      </c>
      <c r="I154">
        <f>IF(H154 &lt;'Federal Tax Bracket'!C$3, 'Federal Tax Bracket'!A$3*H154, IF(H154 &lt;'Federal Tax Bracket'!C$4, 'Federal Tax Bracket'!A$4*H154, IF(H154 &lt;'Federal Tax Bracket'!C$5, H154*'Federal Tax Bracket'!A$5, IF(H154 &lt;'Federal Tax Bracket'!C$6, H154*'Federal Tax Bracket'!A$6, IF(H154 &lt;'Federal Tax Bracket'!C$7, H154*'Federal Tax Bracket'!A$7, IF(H154 &lt;'Federal Tax Bracket'!C$8, H154*'Federal Tax Bracket'!A$8, H154*'Federal Tax Bracket'!A$9))))))</f>
        <v>3773.046187896</v>
      </c>
      <c r="J154">
        <f t="shared" si="8"/>
        <v>35215.097753695998</v>
      </c>
    </row>
    <row r="155" spans="1:10" x14ac:dyDescent="0.25">
      <c r="A155">
        <f>'Data Dump'!A155</f>
        <v>30188</v>
      </c>
      <c r="B155" t="str">
        <f>'Data Dump'!C155</f>
        <v>GA</v>
      </c>
      <c r="C155">
        <f t="array" ref="C155">('Data Dump'!CV155 - (INDEX('Data Dump'!G155:CV155,MATCH(FALSE,ISBLANK('Data Dump'!G155:CV155),0))))/INDEX('Data Dump'!G155:CV155,MATCH(FALSE,ISBLANK('Data Dump'!G155:CV155),0))</f>
        <v>7.2093023255813959E-2</v>
      </c>
      <c r="D155">
        <f>COUNT('Data Dump'!G155:CV155)/12</f>
        <v>1.25</v>
      </c>
      <c r="E155">
        <f>AVERAGE('Data Dump'!BY155:CV155)/2</f>
        <v>689.2833333333333</v>
      </c>
      <c r="F155">
        <f t="shared" si="6"/>
        <v>739.2833333333333</v>
      </c>
      <c r="G155">
        <f t="shared" si="7"/>
        <v>26614.199999999997</v>
      </c>
      <c r="H155">
        <f>G155 + (0.062*G155) + (0.0145*G155) + ('State Tax Brackets'!G$2*G155)</f>
        <v>30581.067801359997</v>
      </c>
      <c r="I155">
        <f>IF(H155 &lt;'Federal Tax Bracket'!C$3, 'Federal Tax Bracket'!A$3*H155, IF(H155 &lt;'Federal Tax Bracket'!C$4, 'Federal Tax Bracket'!A$4*H155, IF(H155 &lt;'Federal Tax Bracket'!C$5, H155*'Federal Tax Bracket'!A$5, IF(H155 &lt;'Federal Tax Bracket'!C$6, H155*'Federal Tax Bracket'!A$6, IF(H155 &lt;'Federal Tax Bracket'!C$7, H155*'Federal Tax Bracket'!A$7, IF(H155 &lt;'Federal Tax Bracket'!C$8, H155*'Federal Tax Bracket'!A$8, H155*'Federal Tax Bracket'!A$9))))))</f>
        <v>3669.7281361631995</v>
      </c>
      <c r="J155">
        <f t="shared" si="8"/>
        <v>34250.795937523195</v>
      </c>
    </row>
    <row r="156" spans="1:10" x14ac:dyDescent="0.25">
      <c r="A156">
        <f>'Data Dump'!A156</f>
        <v>91911</v>
      </c>
      <c r="B156" t="str">
        <f>'Data Dump'!C156</f>
        <v>CA</v>
      </c>
      <c r="C156">
        <f t="array" ref="C156">('Data Dump'!CV156 - (INDEX('Data Dump'!G156:CV156,MATCH(FALSE,ISBLANK('Data Dump'!G156:CV156),0))))/INDEX('Data Dump'!G156:CV156,MATCH(FALSE,ISBLANK('Data Dump'!G156:CV156),0))</f>
        <v>-0.10322896281800391</v>
      </c>
      <c r="D156">
        <f>COUNT('Data Dump'!G156:CV156)/12</f>
        <v>1</v>
      </c>
      <c r="E156">
        <f>AVERAGE('Data Dump'!BY156:CV156)/2</f>
        <v>963.29166666666663</v>
      </c>
      <c r="F156">
        <f t="shared" si="6"/>
        <v>1013.2916666666666</v>
      </c>
      <c r="G156">
        <f t="shared" si="7"/>
        <v>36478.5</v>
      </c>
      <c r="H156">
        <f>G156 + (0.062*G156) + (0.0145*G156) + ('State Tax Brackets'!G$2*G156)</f>
        <v>41915.649607799998</v>
      </c>
      <c r="I156">
        <f>IF(H156 &lt;'Federal Tax Bracket'!C$3, 'Federal Tax Bracket'!A$3*H156, IF(H156 &lt;'Federal Tax Bracket'!C$4, 'Federal Tax Bracket'!A$4*H156, IF(H156 &lt;'Federal Tax Bracket'!C$5, H156*'Federal Tax Bracket'!A$5, IF(H156 &lt;'Federal Tax Bracket'!C$6, H156*'Federal Tax Bracket'!A$6, IF(H156 &lt;'Federal Tax Bracket'!C$7, H156*'Federal Tax Bracket'!A$7, IF(H156 &lt;'Federal Tax Bracket'!C$8, H156*'Federal Tax Bracket'!A$8, H156*'Federal Tax Bracket'!A$9))))))</f>
        <v>9221.4429137160005</v>
      </c>
      <c r="J156">
        <f t="shared" si="8"/>
        <v>51137.092521515995</v>
      </c>
    </row>
    <row r="157" spans="1:10" x14ac:dyDescent="0.25">
      <c r="A157">
        <f>'Data Dump'!A157</f>
        <v>77845</v>
      </c>
      <c r="B157" t="str">
        <f>'Data Dump'!C157</f>
        <v>TX</v>
      </c>
      <c r="C157">
        <f t="array" ref="C157">('Data Dump'!CV157 - (INDEX('Data Dump'!G157:CV157,MATCH(FALSE,ISBLANK('Data Dump'!G157:CV157),0))))/INDEX('Data Dump'!G157:CV157,MATCH(FALSE,ISBLANK('Data Dump'!G157:CV157),0))</f>
        <v>-2.5157232704402517E-2</v>
      </c>
      <c r="D157">
        <f>COUNT('Data Dump'!G157:CV157)/12</f>
        <v>1.4166666666666667</v>
      </c>
      <c r="E157">
        <f>AVERAGE('Data Dump'!BY157:CV157)/2</f>
        <v>391.39705882352939</v>
      </c>
      <c r="F157">
        <f t="shared" si="6"/>
        <v>441.39705882352939</v>
      </c>
      <c r="G157">
        <f t="shared" si="7"/>
        <v>15890.294117647059</v>
      </c>
      <c r="H157">
        <f>G157 + (0.062*G157) + (0.0145*G157) + ('State Tax Brackets'!G$2*G157)</f>
        <v>18258.755168117645</v>
      </c>
      <c r="I157">
        <f>IF(H157 &lt;'Federal Tax Bracket'!C$3, 'Federal Tax Bracket'!A$3*H157, IF(H157 &lt;'Federal Tax Bracket'!C$4, 'Federal Tax Bracket'!A$4*H157, IF(H157 &lt;'Federal Tax Bracket'!C$5, H157*'Federal Tax Bracket'!A$5, IF(H157 &lt;'Federal Tax Bracket'!C$6, H157*'Federal Tax Bracket'!A$6, IF(H157 &lt;'Federal Tax Bracket'!C$7, H157*'Federal Tax Bracket'!A$7, IF(H157 &lt;'Federal Tax Bracket'!C$8, H157*'Federal Tax Bracket'!A$8, H157*'Federal Tax Bracket'!A$9))))))</f>
        <v>2191.0506201741173</v>
      </c>
      <c r="J157">
        <f t="shared" si="8"/>
        <v>20449.805788291764</v>
      </c>
    </row>
    <row r="158" spans="1:10" x14ac:dyDescent="0.25">
      <c r="A158">
        <f>'Data Dump'!A158</f>
        <v>94536</v>
      </c>
      <c r="B158" t="str">
        <f>'Data Dump'!C158</f>
        <v>CA</v>
      </c>
      <c r="C158">
        <f t="array" ref="C158">('Data Dump'!CV158 - (INDEX('Data Dump'!G158:CV158,MATCH(FALSE,ISBLANK('Data Dump'!G158:CV158),0))))/INDEX('Data Dump'!G158:CV158,MATCH(FALSE,ISBLANK('Data Dump'!G158:CV158),0))</f>
        <v>5.2732136033626288E-2</v>
      </c>
      <c r="D158">
        <f>COUNT('Data Dump'!G158:CV158)/12</f>
        <v>3.1666666666666665</v>
      </c>
      <c r="E158">
        <f>AVERAGE('Data Dump'!BY158:CV158)/2</f>
        <v>1309.0208333333333</v>
      </c>
      <c r="F158">
        <f t="shared" si="6"/>
        <v>1359.0208333333333</v>
      </c>
      <c r="G158">
        <f t="shared" si="7"/>
        <v>48924.75</v>
      </c>
      <c r="H158">
        <f>G158 + (0.062*G158) + (0.0145*G158) + ('State Tax Brackets'!G$2*G158)</f>
        <v>56217.023127299995</v>
      </c>
      <c r="I158">
        <f>IF(H158 &lt;'Federal Tax Bracket'!C$3, 'Federal Tax Bracket'!A$3*H158, IF(H158 &lt;'Federal Tax Bracket'!C$4, 'Federal Tax Bracket'!A$4*H158, IF(H158 &lt;'Federal Tax Bracket'!C$5, H158*'Federal Tax Bracket'!A$5, IF(H158 &lt;'Federal Tax Bracket'!C$6, H158*'Federal Tax Bracket'!A$6, IF(H158 &lt;'Federal Tax Bracket'!C$7, H158*'Federal Tax Bracket'!A$7, IF(H158 &lt;'Federal Tax Bracket'!C$8, H158*'Federal Tax Bracket'!A$8, H158*'Federal Tax Bracket'!A$9))))))</f>
        <v>12367.745088005999</v>
      </c>
      <c r="J158">
        <f t="shared" si="8"/>
        <v>68584.768215305987</v>
      </c>
    </row>
    <row r="159" spans="1:10" x14ac:dyDescent="0.25">
      <c r="A159">
        <f>'Data Dump'!A159</f>
        <v>7002</v>
      </c>
      <c r="B159" t="str">
        <f>'Data Dump'!C159</f>
        <v>NJ</v>
      </c>
      <c r="C159">
        <f t="array" ref="C159">('Data Dump'!CV159 - (INDEX('Data Dump'!G159:CV159,MATCH(FALSE,ISBLANK('Data Dump'!G159:CV159),0))))/INDEX('Data Dump'!G159:CV159,MATCH(FALSE,ISBLANK('Data Dump'!G159:CV159),0))</f>
        <v>0.35208333333333336</v>
      </c>
      <c r="D159">
        <f>COUNT('Data Dump'!G159:CV159)/12</f>
        <v>7</v>
      </c>
      <c r="E159">
        <f>AVERAGE('Data Dump'!BY159:CV159)/2</f>
        <v>731.66666666666663</v>
      </c>
      <c r="F159">
        <f t="shared" si="6"/>
        <v>781.66666666666663</v>
      </c>
      <c r="G159">
        <f t="shared" si="7"/>
        <v>28140</v>
      </c>
      <c r="H159">
        <f>G159 + (0.062*G159) + (0.0145*G159) + ('State Tax Brackets'!G$2*G159)</f>
        <v>32334.289511999999</v>
      </c>
      <c r="I159">
        <f>IF(H159 &lt;'Federal Tax Bracket'!C$3, 'Federal Tax Bracket'!A$3*H159, IF(H159 &lt;'Federal Tax Bracket'!C$4, 'Federal Tax Bracket'!A$4*H159, IF(H159 &lt;'Federal Tax Bracket'!C$5, H159*'Federal Tax Bracket'!A$5, IF(H159 &lt;'Federal Tax Bracket'!C$6, H159*'Federal Tax Bracket'!A$6, IF(H159 &lt;'Federal Tax Bracket'!C$7, H159*'Federal Tax Bracket'!A$7, IF(H159 &lt;'Federal Tax Bracket'!C$8, H159*'Federal Tax Bracket'!A$8, H159*'Federal Tax Bracket'!A$9))))))</f>
        <v>3880.1147414399998</v>
      </c>
      <c r="J159">
        <f t="shared" si="8"/>
        <v>36214.40425344</v>
      </c>
    </row>
    <row r="160" spans="1:10" x14ac:dyDescent="0.25">
      <c r="A160">
        <f>'Data Dump'!A160</f>
        <v>27587</v>
      </c>
      <c r="B160" t="str">
        <f>'Data Dump'!C160</f>
        <v>NC</v>
      </c>
      <c r="C160">
        <f t="array" ref="C160">('Data Dump'!CV160 - (INDEX('Data Dump'!G160:CV160,MATCH(FALSE,ISBLANK('Data Dump'!G160:CV160),0))))/INDEX('Data Dump'!G160:CV160,MATCH(FALSE,ISBLANK('Data Dump'!G160:CV160),0))</f>
        <v>4.2794759825327509E-2</v>
      </c>
      <c r="D160">
        <f>COUNT('Data Dump'!G160:CV160)/12</f>
        <v>1.1666666666666667</v>
      </c>
      <c r="E160">
        <f>AVERAGE('Data Dump'!BY160:CV160)/2</f>
        <v>569.55357142857144</v>
      </c>
      <c r="F160">
        <f t="shared" si="6"/>
        <v>619.55357142857144</v>
      </c>
      <c r="G160">
        <f t="shared" si="7"/>
        <v>22303.928571428572</v>
      </c>
      <c r="H160">
        <f>G160 + (0.062*G160) + (0.0145*G160) + ('State Tax Brackets'!G$2*G160)</f>
        <v>25628.346968142861</v>
      </c>
      <c r="I160">
        <f>IF(H160 &lt;'Federal Tax Bracket'!C$3, 'Federal Tax Bracket'!A$3*H160, IF(H160 &lt;'Federal Tax Bracket'!C$4, 'Federal Tax Bracket'!A$4*H160, IF(H160 &lt;'Federal Tax Bracket'!C$5, H160*'Federal Tax Bracket'!A$5, IF(H160 &lt;'Federal Tax Bracket'!C$6, H160*'Federal Tax Bracket'!A$6, IF(H160 &lt;'Federal Tax Bracket'!C$7, H160*'Federal Tax Bracket'!A$7, IF(H160 &lt;'Federal Tax Bracket'!C$8, H160*'Federal Tax Bracket'!A$8, H160*'Federal Tax Bracket'!A$9))))))</f>
        <v>3075.4016361771432</v>
      </c>
      <c r="J160">
        <f t="shared" si="8"/>
        <v>28703.748604320004</v>
      </c>
    </row>
    <row r="161" spans="1:10" x14ac:dyDescent="0.25">
      <c r="A161">
        <f>'Data Dump'!A161</f>
        <v>21740</v>
      </c>
      <c r="B161" t="str">
        <f>'Data Dump'!C161</f>
        <v>MD</v>
      </c>
      <c r="C161">
        <f t="array" ref="C161">('Data Dump'!CV161 - (INDEX('Data Dump'!G161:CV161,MATCH(FALSE,ISBLANK('Data Dump'!G161:CV161),0))))/INDEX('Data Dump'!G161:CV161,MATCH(FALSE,ISBLANK('Data Dump'!G161:CV161),0))</f>
        <v>0.12142857142857143</v>
      </c>
      <c r="D161">
        <f>COUNT('Data Dump'!G161:CV161)/12</f>
        <v>1.5</v>
      </c>
      <c r="E161">
        <f>AVERAGE('Data Dump'!BY161:CV161)/2</f>
        <v>379.09722222222223</v>
      </c>
      <c r="F161">
        <f t="shared" si="6"/>
        <v>429.09722222222223</v>
      </c>
      <c r="G161">
        <f t="shared" si="7"/>
        <v>15447.5</v>
      </c>
      <c r="H161">
        <f>G161 + (0.062*G161) + (0.0145*G161) + ('State Tax Brackets'!G$2*G161)</f>
        <v>17749.962232999998</v>
      </c>
      <c r="I161">
        <f>IF(H161 &lt;'Federal Tax Bracket'!C$3, 'Federal Tax Bracket'!A$3*H161, IF(H161 &lt;'Federal Tax Bracket'!C$4, 'Federal Tax Bracket'!A$4*H161, IF(H161 &lt;'Federal Tax Bracket'!C$5, H161*'Federal Tax Bracket'!A$5, IF(H161 &lt;'Federal Tax Bracket'!C$6, H161*'Federal Tax Bracket'!A$6, IF(H161 &lt;'Federal Tax Bracket'!C$7, H161*'Federal Tax Bracket'!A$7, IF(H161 &lt;'Federal Tax Bracket'!C$8, H161*'Federal Tax Bracket'!A$8, H161*'Federal Tax Bracket'!A$9))))))</f>
        <v>2129.9954679599996</v>
      </c>
      <c r="J161">
        <f t="shared" si="8"/>
        <v>19879.957700959996</v>
      </c>
    </row>
    <row r="162" spans="1:10" x14ac:dyDescent="0.25">
      <c r="A162">
        <f>'Data Dump'!A162</f>
        <v>11233</v>
      </c>
      <c r="B162" t="str">
        <f>'Data Dump'!C162</f>
        <v>NY</v>
      </c>
      <c r="C162">
        <f t="array" ref="C162">('Data Dump'!CV162 - (INDEX('Data Dump'!G162:CV162,MATCH(FALSE,ISBLANK('Data Dump'!G162:CV162),0))))/INDEX('Data Dump'!G162:CV162,MATCH(FALSE,ISBLANK('Data Dump'!G162:CV162),0))</f>
        <v>0.4</v>
      </c>
      <c r="D162">
        <f>COUNT('Data Dump'!G162:CV162)/12</f>
        <v>7.083333333333333</v>
      </c>
      <c r="E162">
        <f>AVERAGE('Data Dump'!BY162:CV162)/2</f>
        <v>1030.1145833333333</v>
      </c>
      <c r="F162">
        <f t="shared" si="6"/>
        <v>1080.1145833333333</v>
      </c>
      <c r="G162">
        <f t="shared" si="7"/>
        <v>38884.125</v>
      </c>
      <c r="H162">
        <f>G162 + (0.062*G162) + (0.0145*G162) + ('State Tax Brackets'!G$2*G162)</f>
        <v>44679.834938549997</v>
      </c>
      <c r="I162">
        <f>IF(H162 &lt;'Federal Tax Bracket'!C$3, 'Federal Tax Bracket'!A$3*H162, IF(H162 &lt;'Federal Tax Bracket'!C$4, 'Federal Tax Bracket'!A$4*H162, IF(H162 &lt;'Federal Tax Bracket'!C$5, H162*'Federal Tax Bracket'!A$5, IF(H162 &lt;'Federal Tax Bracket'!C$6, H162*'Federal Tax Bracket'!A$6, IF(H162 &lt;'Federal Tax Bracket'!C$7, H162*'Federal Tax Bracket'!A$7, IF(H162 &lt;'Federal Tax Bracket'!C$8, H162*'Federal Tax Bracket'!A$8, H162*'Federal Tax Bracket'!A$9))))))</f>
        <v>9829.5636864809985</v>
      </c>
      <c r="J162">
        <f t="shared" si="8"/>
        <v>54509.398625030997</v>
      </c>
    </row>
    <row r="163" spans="1:10" x14ac:dyDescent="0.25">
      <c r="A163">
        <f>'Data Dump'!A163</f>
        <v>7302</v>
      </c>
      <c r="B163" t="str">
        <f>'Data Dump'!C163</f>
        <v>NJ</v>
      </c>
      <c r="C163">
        <f t="array" ref="C163">('Data Dump'!CV163 - (INDEX('Data Dump'!G163:CV163,MATCH(FALSE,ISBLANK('Data Dump'!G163:CV163),0))))/INDEX('Data Dump'!G163:CV163,MATCH(FALSE,ISBLANK('Data Dump'!G163:CV163),0))</f>
        <v>0.31979695431472083</v>
      </c>
      <c r="D163">
        <f>COUNT('Data Dump'!G163:CV163)/12</f>
        <v>6.833333333333333</v>
      </c>
      <c r="E163">
        <f>AVERAGE('Data Dump'!BY163:CV163)/2</f>
        <v>1682</v>
      </c>
      <c r="F163">
        <f t="shared" si="6"/>
        <v>1732</v>
      </c>
      <c r="G163">
        <f t="shared" si="7"/>
        <v>62352</v>
      </c>
      <c r="H163">
        <f>G163 + (0.062*G163) + (0.0145*G163) + ('State Tax Brackets'!G$2*G163)</f>
        <v>71645.615481600005</v>
      </c>
      <c r="I163">
        <f>IF(H163 &lt;'Federal Tax Bracket'!C$3, 'Federal Tax Bracket'!A$3*H163, IF(H163 &lt;'Federal Tax Bracket'!C$4, 'Federal Tax Bracket'!A$4*H163, IF(H163 &lt;'Federal Tax Bracket'!C$5, H163*'Federal Tax Bracket'!A$5, IF(H163 &lt;'Federal Tax Bracket'!C$6, H163*'Federal Tax Bracket'!A$6, IF(H163 &lt;'Federal Tax Bracket'!C$7, H163*'Federal Tax Bracket'!A$7, IF(H163 &lt;'Federal Tax Bracket'!C$8, H163*'Federal Tax Bracket'!A$8, H163*'Federal Tax Bracket'!A$9))))))</f>
        <v>15762.035405952001</v>
      </c>
      <c r="J163">
        <f t="shared" si="8"/>
        <v>87407.650887552008</v>
      </c>
    </row>
    <row r="164" spans="1:10" x14ac:dyDescent="0.25">
      <c r="A164">
        <f>'Data Dump'!A164</f>
        <v>22191</v>
      </c>
      <c r="B164" t="str">
        <f>'Data Dump'!C164</f>
        <v>VA</v>
      </c>
      <c r="C164">
        <f t="array" ref="C164">('Data Dump'!CV164 - (INDEX('Data Dump'!G164:CV164,MATCH(FALSE,ISBLANK('Data Dump'!G164:CV164),0))))/INDEX('Data Dump'!G164:CV164,MATCH(FALSE,ISBLANK('Data Dump'!G164:CV164),0))</f>
        <v>0.33810375670840787</v>
      </c>
      <c r="D164">
        <f>COUNT('Data Dump'!G164:CV164)/12</f>
        <v>6.666666666666667</v>
      </c>
      <c r="E164">
        <f>AVERAGE('Data Dump'!BY164:CV164)/2</f>
        <v>853.01041666666663</v>
      </c>
      <c r="F164">
        <f t="shared" si="6"/>
        <v>903.01041666666663</v>
      </c>
      <c r="G164">
        <f t="shared" si="7"/>
        <v>32508.375</v>
      </c>
      <c r="H164">
        <f>G164 + (0.062*G164) + (0.0145*G164) + ('State Tax Brackets'!G$2*G164)</f>
        <v>37353.774300449993</v>
      </c>
      <c r="I164">
        <f>IF(H164 &lt;'Federal Tax Bracket'!C$3, 'Federal Tax Bracket'!A$3*H164, IF(H164 &lt;'Federal Tax Bracket'!C$4, 'Federal Tax Bracket'!A$4*H164, IF(H164 &lt;'Federal Tax Bracket'!C$5, H164*'Federal Tax Bracket'!A$5, IF(H164 &lt;'Federal Tax Bracket'!C$6, H164*'Federal Tax Bracket'!A$6, IF(H164 &lt;'Federal Tax Bracket'!C$7, H164*'Federal Tax Bracket'!A$7, IF(H164 &lt;'Federal Tax Bracket'!C$8, H164*'Federal Tax Bracket'!A$8, H164*'Federal Tax Bracket'!A$9))))))</f>
        <v>4482.4529160539987</v>
      </c>
      <c r="J164">
        <f t="shared" si="8"/>
        <v>41836.22721650399</v>
      </c>
    </row>
    <row r="165" spans="1:10" x14ac:dyDescent="0.25">
      <c r="A165">
        <f>'Data Dump'!A165</f>
        <v>89117</v>
      </c>
      <c r="B165" t="str">
        <f>'Data Dump'!C165</f>
        <v>NV</v>
      </c>
      <c r="C165">
        <f t="array" ref="C165">('Data Dump'!CV165 - (INDEX('Data Dump'!G165:CV165,MATCH(FALSE,ISBLANK('Data Dump'!G165:CV165),0))))/INDEX('Data Dump'!G165:CV165,MATCH(FALSE,ISBLANK('Data Dump'!G165:CV165),0))</f>
        <v>0.42969696969696969</v>
      </c>
      <c r="D165">
        <f>COUNT('Data Dump'!G165:CV165)/12</f>
        <v>7</v>
      </c>
      <c r="E165">
        <f>AVERAGE('Data Dump'!BY165:CV165)/2</f>
        <v>520.75</v>
      </c>
      <c r="F165">
        <f t="shared" si="6"/>
        <v>570.75</v>
      </c>
      <c r="G165">
        <f t="shared" si="7"/>
        <v>20547</v>
      </c>
      <c r="H165">
        <f>G165 + (0.062*G165) + (0.0145*G165) + ('State Tax Brackets'!G$2*G165)</f>
        <v>23609.5467876</v>
      </c>
      <c r="I165">
        <f>IF(H165 &lt;'Federal Tax Bracket'!C$3, 'Federal Tax Bracket'!A$3*H165, IF(H165 &lt;'Federal Tax Bracket'!C$4, 'Federal Tax Bracket'!A$4*H165, IF(H165 &lt;'Federal Tax Bracket'!C$5, H165*'Federal Tax Bracket'!A$5, IF(H165 &lt;'Federal Tax Bracket'!C$6, H165*'Federal Tax Bracket'!A$6, IF(H165 &lt;'Federal Tax Bracket'!C$7, H165*'Federal Tax Bracket'!A$7, IF(H165 &lt;'Federal Tax Bracket'!C$8, H165*'Federal Tax Bracket'!A$8, H165*'Federal Tax Bracket'!A$9))))))</f>
        <v>2833.1456145120001</v>
      </c>
      <c r="J165">
        <f t="shared" si="8"/>
        <v>26442.692402111999</v>
      </c>
    </row>
    <row r="166" spans="1:10" x14ac:dyDescent="0.25">
      <c r="A166">
        <f>'Data Dump'!A166</f>
        <v>87120</v>
      </c>
      <c r="B166" t="str">
        <f>'Data Dump'!C166</f>
        <v>NM</v>
      </c>
      <c r="C166">
        <f t="array" ref="C166">('Data Dump'!CV166 - (INDEX('Data Dump'!G166:CV166,MATCH(FALSE,ISBLANK('Data Dump'!G166:CV166),0))))/INDEX('Data Dump'!G166:CV166,MATCH(FALSE,ISBLANK('Data Dump'!G166:CV166),0))</f>
        <v>-2.2222222222222223E-2</v>
      </c>
      <c r="D166">
        <f>COUNT('Data Dump'!G166:CV166)/12</f>
        <v>1.4166666666666667</v>
      </c>
      <c r="E166">
        <f>AVERAGE('Data Dump'!BY166:CV166)/2</f>
        <v>435.95588235294116</v>
      </c>
      <c r="F166">
        <f t="shared" si="6"/>
        <v>485.95588235294116</v>
      </c>
      <c r="G166">
        <f t="shared" si="7"/>
        <v>17494.411764705881</v>
      </c>
      <c r="H166">
        <f>G166 + (0.062*G166) + (0.0145*G166) + ('State Tax Brackets'!G$2*G166)</f>
        <v>20101.967833764702</v>
      </c>
      <c r="I166">
        <f>IF(H166 &lt;'Federal Tax Bracket'!C$3, 'Federal Tax Bracket'!A$3*H166, IF(H166 &lt;'Federal Tax Bracket'!C$4, 'Federal Tax Bracket'!A$4*H166, IF(H166 &lt;'Federal Tax Bracket'!C$5, H166*'Federal Tax Bracket'!A$5, IF(H166 &lt;'Federal Tax Bracket'!C$6, H166*'Federal Tax Bracket'!A$6, IF(H166 &lt;'Federal Tax Bracket'!C$7, H166*'Federal Tax Bracket'!A$7, IF(H166 &lt;'Federal Tax Bracket'!C$8, H166*'Federal Tax Bracket'!A$8, H166*'Federal Tax Bracket'!A$9))))))</f>
        <v>2412.2361400517643</v>
      </c>
      <c r="J166">
        <f t="shared" si="8"/>
        <v>22514.203973816468</v>
      </c>
    </row>
    <row r="167" spans="1:10" x14ac:dyDescent="0.25">
      <c r="A167">
        <f>'Data Dump'!A167</f>
        <v>43230</v>
      </c>
      <c r="B167" t="str">
        <f>'Data Dump'!C167</f>
        <v>OH</v>
      </c>
      <c r="C167">
        <f t="array" ref="C167">('Data Dump'!CV167 - (INDEX('Data Dump'!G167:CV167,MATCH(FALSE,ISBLANK('Data Dump'!G167:CV167),0))))/INDEX('Data Dump'!G167:CV167,MATCH(FALSE,ISBLANK('Data Dump'!G167:CV167),0))</f>
        <v>9.2142188961646401E-2</v>
      </c>
      <c r="D167">
        <f>COUNT('Data Dump'!G167:CV167)/12</f>
        <v>1.5</v>
      </c>
      <c r="E167">
        <f>AVERAGE('Data Dump'!BY167:CV167)/2</f>
        <v>544.65277777777783</v>
      </c>
      <c r="F167">
        <f t="shared" si="6"/>
        <v>594.65277777777783</v>
      </c>
      <c r="G167">
        <f t="shared" si="7"/>
        <v>21407.5</v>
      </c>
      <c r="H167">
        <f>G167 + (0.062*G167) + (0.0145*G167) + ('State Tax Brackets'!G$2*G167)</f>
        <v>24598.305000999997</v>
      </c>
      <c r="I167">
        <f>IF(H167 &lt;'Federal Tax Bracket'!C$3, 'Federal Tax Bracket'!A$3*H167, IF(H167 &lt;'Federal Tax Bracket'!C$4, 'Federal Tax Bracket'!A$4*H167, IF(H167 &lt;'Federal Tax Bracket'!C$5, H167*'Federal Tax Bracket'!A$5, IF(H167 &lt;'Federal Tax Bracket'!C$6, H167*'Federal Tax Bracket'!A$6, IF(H167 &lt;'Federal Tax Bracket'!C$7, H167*'Federal Tax Bracket'!A$7, IF(H167 &lt;'Federal Tax Bracket'!C$8, H167*'Federal Tax Bracket'!A$8, H167*'Federal Tax Bracket'!A$9))))))</f>
        <v>2951.7966001199993</v>
      </c>
      <c r="J167">
        <f t="shared" si="8"/>
        <v>27550.101601119997</v>
      </c>
    </row>
    <row r="168" spans="1:10" x14ac:dyDescent="0.25">
      <c r="A168">
        <f>'Data Dump'!A168</f>
        <v>46227</v>
      </c>
      <c r="B168" t="str">
        <f>'Data Dump'!C168</f>
        <v>IN</v>
      </c>
      <c r="C168">
        <f t="array" ref="C168">('Data Dump'!CV168 - (INDEX('Data Dump'!G168:CV168,MATCH(FALSE,ISBLANK('Data Dump'!G168:CV168),0))))/INDEX('Data Dump'!G168:CV168,MATCH(FALSE,ISBLANK('Data Dump'!G168:CV168),0))</f>
        <v>-6.8010075566750636E-2</v>
      </c>
      <c r="D168">
        <f>COUNT('Data Dump'!G168:CV168)/12</f>
        <v>1.5</v>
      </c>
      <c r="E168">
        <f>AVERAGE('Data Dump'!BY168:CV168)/2</f>
        <v>378.06944444444446</v>
      </c>
      <c r="F168">
        <f t="shared" si="6"/>
        <v>428.06944444444446</v>
      </c>
      <c r="G168">
        <f t="shared" si="7"/>
        <v>15410.500000000002</v>
      </c>
      <c r="H168">
        <f>G168 + (0.062*G168) + (0.0145*G168) + ('State Tax Brackets'!G$2*G168)</f>
        <v>17707.447353400003</v>
      </c>
      <c r="I168">
        <f>IF(H168 &lt;'Federal Tax Bracket'!C$3, 'Federal Tax Bracket'!A$3*H168, IF(H168 &lt;'Federal Tax Bracket'!C$4, 'Federal Tax Bracket'!A$4*H168, IF(H168 &lt;'Federal Tax Bracket'!C$5, H168*'Federal Tax Bracket'!A$5, IF(H168 &lt;'Federal Tax Bracket'!C$6, H168*'Federal Tax Bracket'!A$6, IF(H168 &lt;'Federal Tax Bracket'!C$7, H168*'Federal Tax Bracket'!A$7, IF(H168 &lt;'Federal Tax Bracket'!C$8, H168*'Federal Tax Bracket'!A$8, H168*'Federal Tax Bracket'!A$9))))))</f>
        <v>2124.8936824080001</v>
      </c>
      <c r="J168">
        <f t="shared" si="8"/>
        <v>19832.341035808004</v>
      </c>
    </row>
    <row r="169" spans="1:10" x14ac:dyDescent="0.25">
      <c r="A169">
        <f>'Data Dump'!A169</f>
        <v>11236</v>
      </c>
      <c r="B169" t="str">
        <f>'Data Dump'!C169</f>
        <v>NY</v>
      </c>
      <c r="C169">
        <f t="array" ref="C169">('Data Dump'!CV169 - (INDEX('Data Dump'!G169:CV169,MATCH(FALSE,ISBLANK('Data Dump'!G169:CV169),0))))/INDEX('Data Dump'!G169:CV169,MATCH(FALSE,ISBLANK('Data Dump'!G169:CV169),0))</f>
        <v>0.19008264462809918</v>
      </c>
      <c r="D169">
        <f>COUNT('Data Dump'!G169:CV169)/12</f>
        <v>3.9166666666666665</v>
      </c>
      <c r="E169">
        <f>AVERAGE('Data Dump'!BY169:CV169)/2</f>
        <v>890.5</v>
      </c>
      <c r="F169">
        <f t="shared" si="6"/>
        <v>940.5</v>
      </c>
      <c r="G169">
        <f t="shared" si="7"/>
        <v>33858</v>
      </c>
      <c r="H169">
        <f>G169 + (0.062*G169) + (0.0145*G169) + ('State Tax Brackets'!G$2*G169)</f>
        <v>38904.561986399996</v>
      </c>
      <c r="I169">
        <f>IF(H169 &lt;'Federal Tax Bracket'!C$3, 'Federal Tax Bracket'!A$3*H169, IF(H169 &lt;'Federal Tax Bracket'!C$4, 'Federal Tax Bracket'!A$4*H169, IF(H169 &lt;'Federal Tax Bracket'!C$5, H169*'Federal Tax Bracket'!A$5, IF(H169 &lt;'Federal Tax Bracket'!C$6, H169*'Federal Tax Bracket'!A$6, IF(H169 &lt;'Federal Tax Bracket'!C$7, H169*'Federal Tax Bracket'!A$7, IF(H169 &lt;'Federal Tax Bracket'!C$8, H169*'Federal Tax Bracket'!A$8, H169*'Federal Tax Bracket'!A$9))))))</f>
        <v>8559.0036370079997</v>
      </c>
      <c r="J169">
        <f t="shared" si="8"/>
        <v>47463.565623407994</v>
      </c>
    </row>
    <row r="170" spans="1:10" x14ac:dyDescent="0.25">
      <c r="A170">
        <f>'Data Dump'!A170</f>
        <v>91730</v>
      </c>
      <c r="B170" t="str">
        <f>'Data Dump'!C170</f>
        <v>CA</v>
      </c>
      <c r="C170">
        <f t="array" ref="C170">('Data Dump'!CV170 - (INDEX('Data Dump'!G170:CV170,MATCH(FALSE,ISBLANK('Data Dump'!G170:CV170),0))))/INDEX('Data Dump'!G170:CV170,MATCH(FALSE,ISBLANK('Data Dump'!G170:CV170),0))</f>
        <v>0.46840148698884759</v>
      </c>
      <c r="D170">
        <f>COUNT('Data Dump'!G170:CV170)/12</f>
        <v>6.75</v>
      </c>
      <c r="E170">
        <f>AVERAGE('Data Dump'!BY170:CV170)/2</f>
        <v>929.5</v>
      </c>
      <c r="F170">
        <f t="shared" si="6"/>
        <v>979.5</v>
      </c>
      <c r="G170">
        <f t="shared" si="7"/>
        <v>35262</v>
      </c>
      <c r="H170">
        <f>G170 + (0.062*G170) + (0.0145*G170) + ('State Tax Brackets'!G$2*G170)</f>
        <v>40517.829309599998</v>
      </c>
      <c r="I170">
        <f>IF(H170 &lt;'Federal Tax Bracket'!C$3, 'Federal Tax Bracket'!A$3*H170, IF(H170 &lt;'Federal Tax Bracket'!C$4, 'Federal Tax Bracket'!A$4*H170, IF(H170 &lt;'Federal Tax Bracket'!C$5, H170*'Federal Tax Bracket'!A$5, IF(H170 &lt;'Federal Tax Bracket'!C$6, H170*'Federal Tax Bracket'!A$6, IF(H170 &lt;'Federal Tax Bracket'!C$7, H170*'Federal Tax Bracket'!A$7, IF(H170 &lt;'Federal Tax Bracket'!C$8, H170*'Federal Tax Bracket'!A$8, H170*'Federal Tax Bracket'!A$9))))))</f>
        <v>8913.922448112</v>
      </c>
      <c r="J170">
        <f t="shared" si="8"/>
        <v>49431.751757712002</v>
      </c>
    </row>
    <row r="171" spans="1:10" x14ac:dyDescent="0.25">
      <c r="A171">
        <f>'Data Dump'!A171</f>
        <v>23320</v>
      </c>
      <c r="B171" t="str">
        <f>'Data Dump'!C171</f>
        <v>VA</v>
      </c>
      <c r="C171">
        <f t="array" ref="C171">('Data Dump'!CV171 - (INDEX('Data Dump'!G171:CV171,MATCH(FALSE,ISBLANK('Data Dump'!G171:CV171),0))))/INDEX('Data Dump'!G171:CV171,MATCH(FALSE,ISBLANK('Data Dump'!G171:CV171),0))</f>
        <v>8.7866108786610872E-2</v>
      </c>
      <c r="D171">
        <f>COUNT('Data Dump'!G171:CV171)/12</f>
        <v>7.166666666666667</v>
      </c>
      <c r="E171">
        <f>AVERAGE('Data Dump'!BY171:CV171)/2</f>
        <v>627.32291666666663</v>
      </c>
      <c r="F171">
        <f t="shared" si="6"/>
        <v>677.32291666666663</v>
      </c>
      <c r="G171">
        <f t="shared" si="7"/>
        <v>24383.625</v>
      </c>
      <c r="H171">
        <f>G171 + (0.062*G171) + (0.0145*G171) + ('State Tax Brackets'!G$2*G171)</f>
        <v>28018.023813149997</v>
      </c>
      <c r="I171">
        <f>IF(H171 &lt;'Federal Tax Bracket'!C$3, 'Federal Tax Bracket'!A$3*H171, IF(H171 &lt;'Federal Tax Bracket'!C$4, 'Federal Tax Bracket'!A$4*H171, IF(H171 &lt;'Federal Tax Bracket'!C$5, H171*'Federal Tax Bracket'!A$5, IF(H171 &lt;'Federal Tax Bracket'!C$6, H171*'Federal Tax Bracket'!A$6, IF(H171 &lt;'Federal Tax Bracket'!C$7, H171*'Federal Tax Bracket'!A$7, IF(H171 &lt;'Federal Tax Bracket'!C$8, H171*'Federal Tax Bracket'!A$8, H171*'Federal Tax Bracket'!A$9))))))</f>
        <v>3362.1628575779996</v>
      </c>
      <c r="J171">
        <f t="shared" si="8"/>
        <v>31380.186670727999</v>
      </c>
    </row>
    <row r="172" spans="1:10" x14ac:dyDescent="0.25">
      <c r="A172">
        <f>'Data Dump'!A172</f>
        <v>92592</v>
      </c>
      <c r="B172" t="str">
        <f>'Data Dump'!C172</f>
        <v>CA</v>
      </c>
      <c r="C172">
        <f t="array" ref="C172">('Data Dump'!CV172 - (INDEX('Data Dump'!G172:CV172,MATCH(FALSE,ISBLANK('Data Dump'!G172:CV172),0))))/INDEX('Data Dump'!G172:CV172,MATCH(FALSE,ISBLANK('Data Dump'!G172:CV172),0))</f>
        <v>-8.1743869209809257E-3</v>
      </c>
      <c r="D172">
        <f>COUNT('Data Dump'!G172:CV172)/12</f>
        <v>1.1666666666666667</v>
      </c>
      <c r="E172">
        <f>AVERAGE('Data Dump'!BY172:CV172)/2</f>
        <v>908.83928571428567</v>
      </c>
      <c r="F172">
        <f t="shared" si="6"/>
        <v>958.83928571428567</v>
      </c>
      <c r="G172">
        <f t="shared" si="7"/>
        <v>34518.214285714283</v>
      </c>
      <c r="H172">
        <f>G172 + (0.062*G172) + (0.0145*G172) + ('State Tax Brackets'!G$2*G172)</f>
        <v>39663.181739571424</v>
      </c>
      <c r="I172">
        <f>IF(H172 &lt;'Federal Tax Bracket'!C$3, 'Federal Tax Bracket'!A$3*H172, IF(H172 &lt;'Federal Tax Bracket'!C$4, 'Federal Tax Bracket'!A$4*H172, IF(H172 &lt;'Federal Tax Bracket'!C$5, H172*'Federal Tax Bracket'!A$5, IF(H172 &lt;'Federal Tax Bracket'!C$6, H172*'Federal Tax Bracket'!A$6, IF(H172 &lt;'Federal Tax Bracket'!C$7, H172*'Federal Tax Bracket'!A$7, IF(H172 &lt;'Federal Tax Bracket'!C$8, H172*'Federal Tax Bracket'!A$8, H172*'Federal Tax Bracket'!A$9))))))</f>
        <v>8725.8999827057141</v>
      </c>
      <c r="J172">
        <f t="shared" si="8"/>
        <v>48389.081722277137</v>
      </c>
    </row>
    <row r="173" spans="1:10" x14ac:dyDescent="0.25">
      <c r="A173">
        <f>'Data Dump'!A173</f>
        <v>32244</v>
      </c>
      <c r="B173" t="str">
        <f>'Data Dump'!C173</f>
        <v>FL</v>
      </c>
      <c r="C173">
        <f t="array" ref="C173">('Data Dump'!CV173 - (INDEX('Data Dump'!G173:CV173,MATCH(FALSE,ISBLANK('Data Dump'!G173:CV173),0))))/INDEX('Data Dump'!G173:CV173,MATCH(FALSE,ISBLANK('Data Dump'!G173:CV173),0))</f>
        <v>3.5043804755944929E-2</v>
      </c>
      <c r="D173">
        <f>COUNT('Data Dump'!G173:CV173)/12</f>
        <v>1.5833333333333333</v>
      </c>
      <c r="E173">
        <f>AVERAGE('Data Dump'!BY173:CV173)/2</f>
        <v>398.18421052631578</v>
      </c>
      <c r="F173">
        <f t="shared" si="6"/>
        <v>448.18421052631578</v>
      </c>
      <c r="G173">
        <f t="shared" si="7"/>
        <v>16134.631578947367</v>
      </c>
      <c r="H173">
        <f>G173 + (0.062*G173) + (0.0145*G173) + ('State Tax Brackets'!G$2*G173)</f>
        <v>18539.511323494731</v>
      </c>
      <c r="I173">
        <f>IF(H173 &lt;'Federal Tax Bracket'!C$3, 'Federal Tax Bracket'!A$3*H173, IF(H173 &lt;'Federal Tax Bracket'!C$4, 'Federal Tax Bracket'!A$4*H173, IF(H173 &lt;'Federal Tax Bracket'!C$5, H173*'Federal Tax Bracket'!A$5, IF(H173 &lt;'Federal Tax Bracket'!C$6, H173*'Federal Tax Bracket'!A$6, IF(H173 &lt;'Federal Tax Bracket'!C$7, H173*'Federal Tax Bracket'!A$7, IF(H173 &lt;'Federal Tax Bracket'!C$8, H173*'Federal Tax Bracket'!A$8, H173*'Federal Tax Bracket'!A$9))))))</f>
        <v>2224.7413588193676</v>
      </c>
      <c r="J173">
        <f t="shared" si="8"/>
        <v>20764.252682314098</v>
      </c>
    </row>
    <row r="174" spans="1:10" x14ac:dyDescent="0.25">
      <c r="A174">
        <f>'Data Dump'!A174</f>
        <v>21117</v>
      </c>
      <c r="B174" t="str">
        <f>'Data Dump'!C174</f>
        <v>MD</v>
      </c>
      <c r="C174">
        <f t="array" ref="C174">('Data Dump'!CV174 - (INDEX('Data Dump'!G174:CV174,MATCH(FALSE,ISBLANK('Data Dump'!G174:CV174),0))))/INDEX('Data Dump'!G174:CV174,MATCH(FALSE,ISBLANK('Data Dump'!G174:CV174),0))</f>
        <v>0.37834101382488478</v>
      </c>
      <c r="D174">
        <f>COUNT('Data Dump'!G174:CV174)/12</f>
        <v>6.75</v>
      </c>
      <c r="E174">
        <f>AVERAGE('Data Dump'!BY174:CV174)/2</f>
        <v>705.65625</v>
      </c>
      <c r="F174">
        <f t="shared" si="6"/>
        <v>755.65625</v>
      </c>
      <c r="G174">
        <f t="shared" si="7"/>
        <v>27203.625</v>
      </c>
      <c r="H174">
        <f>G174 + (0.062*G174) + (0.0145*G174) + ('State Tax Brackets'!G$2*G174)</f>
        <v>31258.347069149997</v>
      </c>
      <c r="I174">
        <f>IF(H174 &lt;'Federal Tax Bracket'!C$3, 'Federal Tax Bracket'!A$3*H174, IF(H174 &lt;'Federal Tax Bracket'!C$4, 'Federal Tax Bracket'!A$4*H174, IF(H174 &lt;'Federal Tax Bracket'!C$5, H174*'Federal Tax Bracket'!A$5, IF(H174 &lt;'Federal Tax Bracket'!C$6, H174*'Federal Tax Bracket'!A$6, IF(H174 &lt;'Federal Tax Bracket'!C$7, H174*'Federal Tax Bracket'!A$7, IF(H174 &lt;'Federal Tax Bracket'!C$8, H174*'Federal Tax Bracket'!A$8, H174*'Federal Tax Bracket'!A$9))))))</f>
        <v>3751.0016482979995</v>
      </c>
      <c r="J174">
        <f t="shared" si="8"/>
        <v>35009.348717447996</v>
      </c>
    </row>
    <row r="175" spans="1:10" x14ac:dyDescent="0.25">
      <c r="A175">
        <f>'Data Dump'!A175</f>
        <v>92109</v>
      </c>
      <c r="B175" t="str">
        <f>'Data Dump'!C175</f>
        <v>CA</v>
      </c>
      <c r="C175">
        <f t="array" ref="C175">('Data Dump'!CV175 - (INDEX('Data Dump'!G175:CV175,MATCH(FALSE,ISBLANK('Data Dump'!G175:CV175),0))))/INDEX('Data Dump'!G175:CV175,MATCH(FALSE,ISBLANK('Data Dump'!G175:CV175),0))</f>
        <v>0.11195652173913044</v>
      </c>
      <c r="D175">
        <f>COUNT('Data Dump'!G175:CV175)/12</f>
        <v>4.083333333333333</v>
      </c>
      <c r="E175">
        <f>AVERAGE('Data Dump'!BY175:CV175)/2</f>
        <v>1196.2708333333333</v>
      </c>
      <c r="F175">
        <f t="shared" si="6"/>
        <v>1246.2708333333333</v>
      </c>
      <c r="G175">
        <f t="shared" si="7"/>
        <v>44865.75</v>
      </c>
      <c r="H175">
        <f>G175 + (0.062*G175) + (0.0145*G175) + ('State Tax Brackets'!G$2*G175)</f>
        <v>51553.025930100004</v>
      </c>
      <c r="I175">
        <f>IF(H175 &lt;'Federal Tax Bracket'!C$3, 'Federal Tax Bracket'!A$3*H175, IF(H175 &lt;'Federal Tax Bracket'!C$4, 'Federal Tax Bracket'!A$4*H175, IF(H175 &lt;'Federal Tax Bracket'!C$5, H175*'Federal Tax Bracket'!A$5, IF(H175 &lt;'Federal Tax Bracket'!C$6, H175*'Federal Tax Bracket'!A$6, IF(H175 &lt;'Federal Tax Bracket'!C$7, H175*'Federal Tax Bracket'!A$7, IF(H175 &lt;'Federal Tax Bracket'!C$8, H175*'Federal Tax Bracket'!A$8, H175*'Federal Tax Bracket'!A$9))))))</f>
        <v>11341.665704622001</v>
      </c>
      <c r="J175">
        <f t="shared" si="8"/>
        <v>62894.691634722003</v>
      </c>
    </row>
    <row r="176" spans="1:10" x14ac:dyDescent="0.25">
      <c r="A176">
        <f>'Data Dump'!A176</f>
        <v>60628</v>
      </c>
      <c r="B176" t="str">
        <f>'Data Dump'!C176</f>
        <v>IL</v>
      </c>
      <c r="C176">
        <f t="array" ref="C176">('Data Dump'!CV176 - (INDEX('Data Dump'!G176:CV176,MATCH(FALSE,ISBLANK('Data Dump'!G176:CV176),0))))/INDEX('Data Dump'!G176:CV176,MATCH(FALSE,ISBLANK('Data Dump'!G176:CV176),0))</f>
        <v>0</v>
      </c>
      <c r="D176">
        <f>COUNT('Data Dump'!G176:CV176)/12</f>
        <v>1.5</v>
      </c>
      <c r="E176">
        <f>AVERAGE('Data Dump'!BY176:CV176)/2</f>
        <v>531.04166666666663</v>
      </c>
      <c r="F176">
        <f t="shared" si="6"/>
        <v>581.04166666666663</v>
      </c>
      <c r="G176">
        <f t="shared" si="7"/>
        <v>20917.5</v>
      </c>
      <c r="H176">
        <f>G176 + (0.062*G176) + (0.0145*G176) + ('State Tax Brackets'!G$2*G176)</f>
        <v>24035.270108999997</v>
      </c>
      <c r="I176">
        <f>IF(H176 &lt;'Federal Tax Bracket'!C$3, 'Federal Tax Bracket'!A$3*H176, IF(H176 &lt;'Federal Tax Bracket'!C$4, 'Federal Tax Bracket'!A$4*H176, IF(H176 &lt;'Federal Tax Bracket'!C$5, H176*'Federal Tax Bracket'!A$5, IF(H176 &lt;'Federal Tax Bracket'!C$6, H176*'Federal Tax Bracket'!A$6, IF(H176 &lt;'Federal Tax Bracket'!C$7, H176*'Federal Tax Bracket'!A$7, IF(H176 &lt;'Federal Tax Bracket'!C$8, H176*'Federal Tax Bracket'!A$8, H176*'Federal Tax Bracket'!A$9))))))</f>
        <v>2884.2324130799998</v>
      </c>
      <c r="J176">
        <f t="shared" si="8"/>
        <v>26919.502522079998</v>
      </c>
    </row>
    <row r="177" spans="1:10" x14ac:dyDescent="0.25">
      <c r="A177">
        <f>'Data Dump'!A177</f>
        <v>10457</v>
      </c>
      <c r="B177" t="str">
        <f>'Data Dump'!C177</f>
        <v>NY</v>
      </c>
      <c r="C177">
        <f t="array" ref="C177">('Data Dump'!CV177 - (INDEX('Data Dump'!G177:CV177,MATCH(FALSE,ISBLANK('Data Dump'!G177:CV177),0))))/INDEX('Data Dump'!G177:CV177,MATCH(FALSE,ISBLANK('Data Dump'!G177:CV177),0))</f>
        <v>7.3529411764705885E-2</v>
      </c>
      <c r="D177">
        <f>COUNT('Data Dump'!G177:CV177)/12</f>
        <v>1.6666666666666667</v>
      </c>
      <c r="E177">
        <f>AVERAGE('Data Dump'!BY177:CV177)/2</f>
        <v>860.76250000000005</v>
      </c>
      <c r="F177">
        <f t="shared" si="6"/>
        <v>910.76250000000005</v>
      </c>
      <c r="G177">
        <f t="shared" si="7"/>
        <v>32787.450000000004</v>
      </c>
      <c r="H177">
        <f>G177 + (0.062*G177) + (0.0145*G177) + ('State Tax Brackets'!G$2*G177)</f>
        <v>37674.44565246001</v>
      </c>
      <c r="I177">
        <f>IF(H177 &lt;'Federal Tax Bracket'!C$3, 'Federal Tax Bracket'!A$3*H177, IF(H177 &lt;'Federal Tax Bracket'!C$4, 'Federal Tax Bracket'!A$4*H177, IF(H177 &lt;'Federal Tax Bracket'!C$5, H177*'Federal Tax Bracket'!A$5, IF(H177 &lt;'Federal Tax Bracket'!C$6, H177*'Federal Tax Bracket'!A$6, IF(H177 &lt;'Federal Tax Bracket'!C$7, H177*'Federal Tax Bracket'!A$7, IF(H177 &lt;'Federal Tax Bracket'!C$8, H177*'Federal Tax Bracket'!A$8, H177*'Federal Tax Bracket'!A$9))))))</f>
        <v>4520.933478295201</v>
      </c>
      <c r="J177">
        <f t="shared" si="8"/>
        <v>42195.379130755209</v>
      </c>
    </row>
    <row r="178" spans="1:10" x14ac:dyDescent="0.25">
      <c r="A178">
        <f>'Data Dump'!A178</f>
        <v>77450</v>
      </c>
      <c r="B178" t="str">
        <f>'Data Dump'!C178</f>
        <v>TX</v>
      </c>
      <c r="C178">
        <f t="array" ref="C178">('Data Dump'!CV178 - (INDEX('Data Dump'!G178:CV178,MATCH(FALSE,ISBLANK('Data Dump'!G178:CV178),0))))/INDEX('Data Dump'!G178:CV178,MATCH(FALSE,ISBLANK('Data Dump'!G178:CV178),0))</f>
        <v>1.6597510373443983E-2</v>
      </c>
      <c r="D178">
        <f>COUNT('Data Dump'!G178:CV178)/12</f>
        <v>1.4166666666666667</v>
      </c>
      <c r="E178">
        <f>AVERAGE('Data Dump'!BY178:CV178)/2</f>
        <v>706.60294117647061</v>
      </c>
      <c r="F178">
        <f t="shared" si="6"/>
        <v>756.60294117647061</v>
      </c>
      <c r="G178">
        <f t="shared" si="7"/>
        <v>27237.705882352941</v>
      </c>
      <c r="H178">
        <f>G178 + (0.062*G178) + (0.0145*G178) + ('State Tax Brackets'!G$2*G178)</f>
        <v>31297.50773428235</v>
      </c>
      <c r="I178">
        <f>IF(H178 &lt;'Federal Tax Bracket'!C$3, 'Federal Tax Bracket'!A$3*H178, IF(H178 &lt;'Federal Tax Bracket'!C$4, 'Federal Tax Bracket'!A$4*H178, IF(H178 &lt;'Federal Tax Bracket'!C$5, H178*'Federal Tax Bracket'!A$5, IF(H178 &lt;'Federal Tax Bracket'!C$6, H178*'Federal Tax Bracket'!A$6, IF(H178 &lt;'Federal Tax Bracket'!C$7, H178*'Federal Tax Bracket'!A$7, IF(H178 &lt;'Federal Tax Bracket'!C$8, H178*'Federal Tax Bracket'!A$8, H178*'Federal Tax Bracket'!A$9))))))</f>
        <v>3755.7009281138817</v>
      </c>
      <c r="J178">
        <f t="shared" si="8"/>
        <v>35053.208662396231</v>
      </c>
    </row>
    <row r="179" spans="1:10" x14ac:dyDescent="0.25">
      <c r="A179">
        <f>'Data Dump'!A179</f>
        <v>92101</v>
      </c>
      <c r="B179" t="str">
        <f>'Data Dump'!C179</f>
        <v>CA</v>
      </c>
      <c r="C179">
        <f t="array" ref="C179">('Data Dump'!CV179 - (INDEX('Data Dump'!G179:CV179,MATCH(FALSE,ISBLANK('Data Dump'!G179:CV179),0))))/INDEX('Data Dump'!G179:CV179,MATCH(FALSE,ISBLANK('Data Dump'!G179:CV179),0))</f>
        <v>0.14285714285714285</v>
      </c>
      <c r="D179">
        <f>COUNT('Data Dump'!G179:CV179)/12</f>
        <v>7.833333333333333</v>
      </c>
      <c r="E179">
        <f>AVERAGE('Data Dump'!BY179:CV179)/2</f>
        <v>1540.9166666666667</v>
      </c>
      <c r="F179">
        <f t="shared" si="6"/>
        <v>1590.9166666666667</v>
      </c>
      <c r="G179">
        <f t="shared" si="7"/>
        <v>57273</v>
      </c>
      <c r="H179">
        <f>G179 + (0.062*G179) + (0.0145*G179) + ('State Tax Brackets'!G$2*G179)</f>
        <v>65809.586468399997</v>
      </c>
      <c r="I179">
        <f>IF(H179 &lt;'Federal Tax Bracket'!C$3, 'Federal Tax Bracket'!A$3*H179, IF(H179 &lt;'Federal Tax Bracket'!C$4, 'Federal Tax Bracket'!A$4*H179, IF(H179 &lt;'Federal Tax Bracket'!C$5, H179*'Federal Tax Bracket'!A$5, IF(H179 &lt;'Federal Tax Bracket'!C$6, H179*'Federal Tax Bracket'!A$6, IF(H179 &lt;'Federal Tax Bracket'!C$7, H179*'Federal Tax Bracket'!A$7, IF(H179 &lt;'Federal Tax Bracket'!C$8, H179*'Federal Tax Bracket'!A$8, H179*'Federal Tax Bracket'!A$9))))))</f>
        <v>14478.109023047999</v>
      </c>
      <c r="J179">
        <f t="shared" si="8"/>
        <v>80287.695491448001</v>
      </c>
    </row>
    <row r="180" spans="1:10" x14ac:dyDescent="0.25">
      <c r="A180">
        <f>'Data Dump'!A180</f>
        <v>32822</v>
      </c>
      <c r="B180" t="str">
        <f>'Data Dump'!C180</f>
        <v>FL</v>
      </c>
      <c r="C180">
        <f t="array" ref="C180">('Data Dump'!CV180 - (INDEX('Data Dump'!G180:CV180,MATCH(FALSE,ISBLANK('Data Dump'!G180:CV180),0))))/INDEX('Data Dump'!G180:CV180,MATCH(FALSE,ISBLANK('Data Dump'!G180:CV180),0))</f>
        <v>0.68374999999999997</v>
      </c>
      <c r="D180">
        <f>COUNT('Data Dump'!G180:CV180)/12</f>
        <v>7.25</v>
      </c>
      <c r="E180">
        <f>AVERAGE('Data Dump'!BY180:CV180)/2</f>
        <v>583.27083333333337</v>
      </c>
      <c r="F180">
        <f t="shared" si="6"/>
        <v>633.27083333333337</v>
      </c>
      <c r="G180">
        <f t="shared" si="7"/>
        <v>22797.75</v>
      </c>
      <c r="H180">
        <f>G180 + (0.062*G180) + (0.0145*G180) + ('State Tax Brackets'!G$2*G180)</f>
        <v>26195.7728757</v>
      </c>
      <c r="I180">
        <f>IF(H180 &lt;'Federal Tax Bracket'!C$3, 'Federal Tax Bracket'!A$3*H180, IF(H180 &lt;'Federal Tax Bracket'!C$4, 'Federal Tax Bracket'!A$4*H180, IF(H180 &lt;'Federal Tax Bracket'!C$5, H180*'Federal Tax Bracket'!A$5, IF(H180 &lt;'Federal Tax Bracket'!C$6, H180*'Federal Tax Bracket'!A$6, IF(H180 &lt;'Federal Tax Bracket'!C$7, H180*'Federal Tax Bracket'!A$7, IF(H180 &lt;'Federal Tax Bracket'!C$8, H180*'Federal Tax Bracket'!A$8, H180*'Federal Tax Bracket'!A$9))))))</f>
        <v>3143.492745084</v>
      </c>
      <c r="J180">
        <f t="shared" si="8"/>
        <v>29339.265620784001</v>
      </c>
    </row>
    <row r="181" spans="1:10" x14ac:dyDescent="0.25">
      <c r="A181">
        <f>'Data Dump'!A181</f>
        <v>30318</v>
      </c>
      <c r="B181" t="str">
        <f>'Data Dump'!C181</f>
        <v>GA</v>
      </c>
      <c r="C181">
        <f t="array" ref="C181">('Data Dump'!CV181 - (INDEX('Data Dump'!G181:CV181,MATCH(FALSE,ISBLANK('Data Dump'!G181:CV181),0))))/INDEX('Data Dump'!G181:CV181,MATCH(FALSE,ISBLANK('Data Dump'!G181:CV181),0))</f>
        <v>6.4275037369207769E-2</v>
      </c>
      <c r="D181">
        <f>COUNT('Data Dump'!G181:CV181)/12</f>
        <v>2.5833333333333335</v>
      </c>
      <c r="E181">
        <f>AVERAGE('Data Dump'!BY181:CV181)/2</f>
        <v>860.70833333333337</v>
      </c>
      <c r="F181">
        <f t="shared" si="6"/>
        <v>910.70833333333337</v>
      </c>
      <c r="G181">
        <f t="shared" si="7"/>
        <v>32785.5</v>
      </c>
      <c r="H181">
        <f>G181 + (0.062*G181) + (0.0145*G181) + ('State Tax Brackets'!G$2*G181)</f>
        <v>37672.205003400006</v>
      </c>
      <c r="I181">
        <f>IF(H181 &lt;'Federal Tax Bracket'!C$3, 'Federal Tax Bracket'!A$3*H181, IF(H181 &lt;'Federal Tax Bracket'!C$4, 'Federal Tax Bracket'!A$4*H181, IF(H181 &lt;'Federal Tax Bracket'!C$5, H181*'Federal Tax Bracket'!A$5, IF(H181 &lt;'Federal Tax Bracket'!C$6, H181*'Federal Tax Bracket'!A$6, IF(H181 &lt;'Federal Tax Bracket'!C$7, H181*'Federal Tax Bracket'!A$7, IF(H181 &lt;'Federal Tax Bracket'!C$8, H181*'Federal Tax Bracket'!A$8, H181*'Federal Tax Bracket'!A$9))))))</f>
        <v>4520.6646004080003</v>
      </c>
      <c r="J181">
        <f t="shared" si="8"/>
        <v>42192.869603808009</v>
      </c>
    </row>
    <row r="182" spans="1:10" x14ac:dyDescent="0.25">
      <c r="A182">
        <f>'Data Dump'!A182</f>
        <v>30080</v>
      </c>
      <c r="B182" t="str">
        <f>'Data Dump'!C182</f>
        <v>GA</v>
      </c>
      <c r="C182">
        <f t="array" ref="C182">('Data Dump'!CV182 - (INDEX('Data Dump'!G182:CV182,MATCH(FALSE,ISBLANK('Data Dump'!G182:CV182),0))))/INDEX('Data Dump'!G182:CV182,MATCH(FALSE,ISBLANK('Data Dump'!G182:CV182),0))</f>
        <v>0.22778745644599302</v>
      </c>
      <c r="D182">
        <f>COUNT('Data Dump'!G182:CV182)/12</f>
        <v>2.0833333333333335</v>
      </c>
      <c r="E182">
        <f>AVERAGE('Data Dump'!BY182:CV182)/2</f>
        <v>656.1875</v>
      </c>
      <c r="F182">
        <f t="shared" si="6"/>
        <v>706.1875</v>
      </c>
      <c r="G182">
        <f t="shared" si="7"/>
        <v>25422.75</v>
      </c>
      <c r="H182">
        <f>G182 + (0.062*G182) + (0.0145*G182) + ('State Tax Brackets'!G$2*G182)</f>
        <v>29212.031225700001</v>
      </c>
      <c r="I182">
        <f>IF(H182 &lt;'Federal Tax Bracket'!C$3, 'Federal Tax Bracket'!A$3*H182, IF(H182 &lt;'Federal Tax Bracket'!C$4, 'Federal Tax Bracket'!A$4*H182, IF(H182 &lt;'Federal Tax Bracket'!C$5, H182*'Federal Tax Bracket'!A$5, IF(H182 &lt;'Federal Tax Bracket'!C$6, H182*'Federal Tax Bracket'!A$6, IF(H182 &lt;'Federal Tax Bracket'!C$7, H182*'Federal Tax Bracket'!A$7, IF(H182 &lt;'Federal Tax Bracket'!C$8, H182*'Federal Tax Bracket'!A$8, H182*'Federal Tax Bracket'!A$9))))))</f>
        <v>3505.4437470839998</v>
      </c>
      <c r="J182">
        <f t="shared" si="8"/>
        <v>32717.474972783999</v>
      </c>
    </row>
    <row r="183" spans="1:10" x14ac:dyDescent="0.25">
      <c r="A183">
        <f>'Data Dump'!A183</f>
        <v>7093</v>
      </c>
      <c r="B183" t="str">
        <f>'Data Dump'!C183</f>
        <v>NJ</v>
      </c>
      <c r="C183">
        <f t="array" ref="C183">('Data Dump'!CV183 - (INDEX('Data Dump'!G183:CV183,MATCH(FALSE,ISBLANK('Data Dump'!G183:CV183),0))))/INDEX('Data Dump'!G183:CV183,MATCH(FALSE,ISBLANK('Data Dump'!G183:CV183),0))</f>
        <v>0</v>
      </c>
      <c r="D183">
        <f>COUNT('Data Dump'!G183:CV183)/12</f>
        <v>1.5</v>
      </c>
      <c r="E183">
        <f>AVERAGE('Data Dump'!BY183:CV183)/2</f>
        <v>1094.1111111111111</v>
      </c>
      <c r="F183">
        <f t="shared" si="6"/>
        <v>1144.1111111111111</v>
      </c>
      <c r="G183">
        <f t="shared" si="7"/>
        <v>41188</v>
      </c>
      <c r="H183">
        <f>G183 + (0.062*G183) + (0.0145*G183) + ('State Tax Brackets'!G$2*G183)</f>
        <v>47327.104350400004</v>
      </c>
      <c r="I183">
        <f>IF(H183 &lt;'Federal Tax Bracket'!C$3, 'Federal Tax Bracket'!A$3*H183, IF(H183 &lt;'Federal Tax Bracket'!C$4, 'Federal Tax Bracket'!A$4*H183, IF(H183 &lt;'Federal Tax Bracket'!C$5, H183*'Federal Tax Bracket'!A$5, IF(H183 &lt;'Federal Tax Bracket'!C$6, H183*'Federal Tax Bracket'!A$6, IF(H183 &lt;'Federal Tax Bracket'!C$7, H183*'Federal Tax Bracket'!A$7, IF(H183 &lt;'Federal Tax Bracket'!C$8, H183*'Federal Tax Bracket'!A$8, H183*'Federal Tax Bracket'!A$9))))))</f>
        <v>10411.962957088001</v>
      </c>
      <c r="J183">
        <f t="shared" si="8"/>
        <v>57739.067307488003</v>
      </c>
    </row>
    <row r="184" spans="1:10" x14ac:dyDescent="0.25">
      <c r="A184">
        <f>'Data Dump'!A184</f>
        <v>60626</v>
      </c>
      <c r="B184" t="str">
        <f>'Data Dump'!C184</f>
        <v>IL</v>
      </c>
      <c r="C184">
        <f t="array" ref="C184">('Data Dump'!CV184 - (INDEX('Data Dump'!G184:CV184,MATCH(FALSE,ISBLANK('Data Dump'!G184:CV184),0))))/INDEX('Data Dump'!G184:CV184,MATCH(FALSE,ISBLANK('Data Dump'!G184:CV184),0))</f>
        <v>0.16910229645093947</v>
      </c>
      <c r="D184">
        <f>COUNT('Data Dump'!G184:CV184)/12</f>
        <v>7.5</v>
      </c>
      <c r="E184">
        <f>AVERAGE('Data Dump'!BY184:CV184)/2</f>
        <v>683.95833333333337</v>
      </c>
      <c r="F184">
        <f t="shared" si="6"/>
        <v>733.95833333333337</v>
      </c>
      <c r="G184">
        <f t="shared" si="7"/>
        <v>26422.5</v>
      </c>
      <c r="H184">
        <f>G184 + (0.062*G184) + (0.0145*G184) + ('State Tax Brackets'!G$2*G184)</f>
        <v>30360.794763000002</v>
      </c>
      <c r="I184">
        <f>IF(H184 &lt;'Federal Tax Bracket'!C$3, 'Federal Tax Bracket'!A$3*H184, IF(H184 &lt;'Federal Tax Bracket'!C$4, 'Federal Tax Bracket'!A$4*H184, IF(H184 &lt;'Federal Tax Bracket'!C$5, H184*'Federal Tax Bracket'!A$5, IF(H184 &lt;'Federal Tax Bracket'!C$6, H184*'Federal Tax Bracket'!A$6, IF(H184 &lt;'Federal Tax Bracket'!C$7, H184*'Federal Tax Bracket'!A$7, IF(H184 &lt;'Federal Tax Bracket'!C$8, H184*'Federal Tax Bracket'!A$8, H184*'Federal Tax Bracket'!A$9))))))</f>
        <v>3643.2953715600001</v>
      </c>
      <c r="J184">
        <f t="shared" si="8"/>
        <v>34004.09013456</v>
      </c>
    </row>
    <row r="185" spans="1:10" x14ac:dyDescent="0.25">
      <c r="A185">
        <f>'Data Dump'!A185</f>
        <v>90004</v>
      </c>
      <c r="B185" t="str">
        <f>'Data Dump'!C185</f>
        <v>CA</v>
      </c>
      <c r="C185">
        <f t="array" ref="C185">('Data Dump'!CV185 - (INDEX('Data Dump'!G185:CV185,MATCH(FALSE,ISBLANK('Data Dump'!G185:CV185),0))))/INDEX('Data Dump'!G185:CV185,MATCH(FALSE,ISBLANK('Data Dump'!G185:CV185),0))</f>
        <v>3.608247422680412E-2</v>
      </c>
      <c r="D185">
        <f>COUNT('Data Dump'!G185:CV185)/12</f>
        <v>1.5</v>
      </c>
      <c r="E185">
        <f>AVERAGE('Data Dump'!BY185:CV185)/2</f>
        <v>1260.4444444444443</v>
      </c>
      <c r="F185">
        <f t="shared" si="6"/>
        <v>1310.4444444444443</v>
      </c>
      <c r="G185">
        <f t="shared" si="7"/>
        <v>47176</v>
      </c>
      <c r="H185">
        <f>G185 + (0.062*G185) + (0.0145*G185) + ('State Tax Brackets'!G$2*G185)</f>
        <v>54207.620540800002</v>
      </c>
      <c r="I185">
        <f>IF(H185 &lt;'Federal Tax Bracket'!C$3, 'Federal Tax Bracket'!A$3*H185, IF(H185 &lt;'Federal Tax Bracket'!C$4, 'Federal Tax Bracket'!A$4*H185, IF(H185 &lt;'Federal Tax Bracket'!C$5, H185*'Federal Tax Bracket'!A$5, IF(H185 &lt;'Federal Tax Bracket'!C$6, H185*'Federal Tax Bracket'!A$6, IF(H185 &lt;'Federal Tax Bracket'!C$7, H185*'Federal Tax Bracket'!A$7, IF(H185 &lt;'Federal Tax Bracket'!C$8, H185*'Federal Tax Bracket'!A$8, H185*'Federal Tax Bracket'!A$9))))))</f>
        <v>11925.676518976001</v>
      </c>
      <c r="J185">
        <f t="shared" si="8"/>
        <v>66133.297059776</v>
      </c>
    </row>
    <row r="186" spans="1:10" x14ac:dyDescent="0.25">
      <c r="A186">
        <f>'Data Dump'!A186</f>
        <v>28078</v>
      </c>
      <c r="B186" t="str">
        <f>'Data Dump'!C186</f>
        <v>NC</v>
      </c>
      <c r="C186">
        <f t="array" ref="C186">('Data Dump'!CV186 - (INDEX('Data Dump'!G186:CV186,MATCH(FALSE,ISBLANK('Data Dump'!G186:CV186),0))))/INDEX('Data Dump'!G186:CV186,MATCH(FALSE,ISBLANK('Data Dump'!G186:CV186),0))</f>
        <v>8.4347826086956526E-2</v>
      </c>
      <c r="D186">
        <f>COUNT('Data Dump'!G186:CV186)/12</f>
        <v>3</v>
      </c>
      <c r="E186">
        <f>AVERAGE('Data Dump'!BY186:CV186)/2</f>
        <v>599.34375</v>
      </c>
      <c r="F186">
        <f t="shared" si="6"/>
        <v>649.34375</v>
      </c>
      <c r="G186">
        <f t="shared" si="7"/>
        <v>23376.375</v>
      </c>
      <c r="H186">
        <f>G186 + (0.062*G186) + (0.0145*G186) + ('State Tax Brackets'!G$2*G186)</f>
        <v>26860.642394850001</v>
      </c>
      <c r="I186">
        <f>IF(H186 &lt;'Federal Tax Bracket'!C$3, 'Federal Tax Bracket'!A$3*H186, IF(H186 &lt;'Federal Tax Bracket'!C$4, 'Federal Tax Bracket'!A$4*H186, IF(H186 &lt;'Federal Tax Bracket'!C$5, H186*'Federal Tax Bracket'!A$5, IF(H186 &lt;'Federal Tax Bracket'!C$6, H186*'Federal Tax Bracket'!A$6, IF(H186 &lt;'Federal Tax Bracket'!C$7, H186*'Federal Tax Bracket'!A$7, IF(H186 &lt;'Federal Tax Bracket'!C$8, H186*'Federal Tax Bracket'!A$8, H186*'Federal Tax Bracket'!A$9))))))</f>
        <v>3223.277087382</v>
      </c>
      <c r="J186">
        <f t="shared" si="8"/>
        <v>30083.919482232002</v>
      </c>
    </row>
    <row r="187" spans="1:10" x14ac:dyDescent="0.25">
      <c r="A187">
        <f>'Data Dump'!A187</f>
        <v>10027</v>
      </c>
      <c r="B187" t="str">
        <f>'Data Dump'!C187</f>
        <v>NY</v>
      </c>
      <c r="C187">
        <f t="array" ref="C187">('Data Dump'!CV187 - (INDEX('Data Dump'!G187:CV187,MATCH(FALSE,ISBLANK('Data Dump'!G187:CV187),0))))/INDEX('Data Dump'!G187:CV187,MATCH(FALSE,ISBLANK('Data Dump'!G187:CV187),0))</f>
        <v>0.2947494033412888</v>
      </c>
      <c r="D187">
        <f>COUNT('Data Dump'!G187:CV187)/12</f>
        <v>7.333333333333333</v>
      </c>
      <c r="E187">
        <f>AVERAGE('Data Dump'!BY187:CV187)/2</f>
        <v>1314.4479166666667</v>
      </c>
      <c r="F187">
        <f t="shared" si="6"/>
        <v>1364.4479166666667</v>
      </c>
      <c r="G187">
        <f t="shared" si="7"/>
        <v>49120.125</v>
      </c>
      <c r="H187">
        <f>G187 + (0.062*G187) + (0.0145*G187) + ('State Tax Brackets'!G$2*G187)</f>
        <v>56441.518927349993</v>
      </c>
      <c r="I187">
        <f>IF(H187 &lt;'Federal Tax Bracket'!C$3, 'Federal Tax Bracket'!A$3*H187, IF(H187 &lt;'Federal Tax Bracket'!C$4, 'Federal Tax Bracket'!A$4*H187, IF(H187 &lt;'Federal Tax Bracket'!C$5, H187*'Federal Tax Bracket'!A$5, IF(H187 &lt;'Federal Tax Bracket'!C$6, H187*'Federal Tax Bracket'!A$6, IF(H187 &lt;'Federal Tax Bracket'!C$7, H187*'Federal Tax Bracket'!A$7, IF(H187 &lt;'Federal Tax Bracket'!C$8, H187*'Federal Tax Bracket'!A$8, H187*'Federal Tax Bracket'!A$9))))))</f>
        <v>12417.134164016998</v>
      </c>
      <c r="J187">
        <f t="shared" si="8"/>
        <v>68858.653091366985</v>
      </c>
    </row>
    <row r="188" spans="1:10" x14ac:dyDescent="0.25">
      <c r="A188">
        <f>'Data Dump'!A188</f>
        <v>90706</v>
      </c>
      <c r="B188" t="str">
        <f>'Data Dump'!C188</f>
        <v>CA</v>
      </c>
      <c r="C188">
        <f t="array" ref="C188">('Data Dump'!CV188 - (INDEX('Data Dump'!G188:CV188,MATCH(FALSE,ISBLANK('Data Dump'!G188:CV188),0))))/INDEX('Data Dump'!G188:CV188,MATCH(FALSE,ISBLANK('Data Dump'!G188:CV188),0))</f>
        <v>2.903225806451613E-2</v>
      </c>
      <c r="D188">
        <f>COUNT('Data Dump'!G188:CV188)/12</f>
        <v>1</v>
      </c>
      <c r="E188">
        <f>AVERAGE('Data Dump'!BY188:CV188)/2</f>
        <v>799.375</v>
      </c>
      <c r="F188">
        <f t="shared" si="6"/>
        <v>849.375</v>
      </c>
      <c r="G188">
        <f t="shared" si="7"/>
        <v>30577.5</v>
      </c>
      <c r="H188">
        <f>G188 + (0.062*G188) + (0.0145*G188) + ('State Tax Brackets'!G$2*G188)</f>
        <v>35135.100836999998</v>
      </c>
      <c r="I188">
        <f>IF(H188 &lt;'Federal Tax Bracket'!C$3, 'Federal Tax Bracket'!A$3*H188, IF(H188 &lt;'Federal Tax Bracket'!C$4, 'Federal Tax Bracket'!A$4*H188, IF(H188 &lt;'Federal Tax Bracket'!C$5, H188*'Federal Tax Bracket'!A$5, IF(H188 &lt;'Federal Tax Bracket'!C$6, H188*'Federal Tax Bracket'!A$6, IF(H188 &lt;'Federal Tax Bracket'!C$7, H188*'Federal Tax Bracket'!A$7, IF(H188 &lt;'Federal Tax Bracket'!C$8, H188*'Federal Tax Bracket'!A$8, H188*'Federal Tax Bracket'!A$9))))))</f>
        <v>4216.2121004399996</v>
      </c>
      <c r="J188">
        <f t="shared" si="8"/>
        <v>39351.312937440001</v>
      </c>
    </row>
    <row r="189" spans="1:10" x14ac:dyDescent="0.25">
      <c r="A189">
        <f>'Data Dump'!A189</f>
        <v>48103</v>
      </c>
      <c r="B189" t="str">
        <f>'Data Dump'!C189</f>
        <v>MI</v>
      </c>
      <c r="C189">
        <f t="array" ref="C189">('Data Dump'!CV189 - (INDEX('Data Dump'!G189:CV189,MATCH(FALSE,ISBLANK('Data Dump'!G189:CV189),0))))/INDEX('Data Dump'!G189:CV189,MATCH(FALSE,ISBLANK('Data Dump'!G189:CV189),0))</f>
        <v>9.2499999999999999E-2</v>
      </c>
      <c r="D189">
        <f>COUNT('Data Dump'!G189:CV189)/12</f>
        <v>1.5</v>
      </c>
      <c r="E189">
        <f>AVERAGE('Data Dump'!BY189:CV189)/2</f>
        <v>732.18055555555554</v>
      </c>
      <c r="F189">
        <f t="shared" si="6"/>
        <v>782.18055555555554</v>
      </c>
      <c r="G189">
        <f t="shared" si="7"/>
        <v>28158.5</v>
      </c>
      <c r="H189">
        <f>G189 + (0.062*G189) + (0.0145*G189) + ('State Tax Brackets'!G$2*G189)</f>
        <v>32355.546951800003</v>
      </c>
      <c r="I189">
        <f>IF(H189 &lt;'Federal Tax Bracket'!C$3, 'Federal Tax Bracket'!A$3*H189, IF(H189 &lt;'Federal Tax Bracket'!C$4, 'Federal Tax Bracket'!A$4*H189, IF(H189 &lt;'Federal Tax Bracket'!C$5, H189*'Federal Tax Bracket'!A$5, IF(H189 &lt;'Federal Tax Bracket'!C$6, H189*'Federal Tax Bracket'!A$6, IF(H189 &lt;'Federal Tax Bracket'!C$7, H189*'Federal Tax Bracket'!A$7, IF(H189 &lt;'Federal Tax Bracket'!C$8, H189*'Federal Tax Bracket'!A$8, H189*'Federal Tax Bracket'!A$9))))))</f>
        <v>3882.6656342160004</v>
      </c>
      <c r="J189">
        <f t="shared" si="8"/>
        <v>36238.212586016001</v>
      </c>
    </row>
    <row r="190" spans="1:10" x14ac:dyDescent="0.25">
      <c r="A190">
        <f>'Data Dump'!A190</f>
        <v>30062</v>
      </c>
      <c r="B190" t="str">
        <f>'Data Dump'!C190</f>
        <v>GA</v>
      </c>
      <c r="C190">
        <f t="array" ref="C190">('Data Dump'!CV190 - (INDEX('Data Dump'!G190:CV190,MATCH(FALSE,ISBLANK('Data Dump'!G190:CV190),0))))/INDEX('Data Dump'!G190:CV190,MATCH(FALSE,ISBLANK('Data Dump'!G190:CV190),0))</f>
        <v>-6.9767441860465115E-2</v>
      </c>
      <c r="D190">
        <f>COUNT('Data Dump'!G190:CV190)/12</f>
        <v>1.1666666666666667</v>
      </c>
      <c r="E190">
        <f>AVERAGE('Data Dump'!BY190:CV190)/2</f>
        <v>636.25</v>
      </c>
      <c r="F190">
        <f t="shared" si="6"/>
        <v>686.25</v>
      </c>
      <c r="G190">
        <f t="shared" si="7"/>
        <v>24705</v>
      </c>
      <c r="H190">
        <f>G190 + (0.062*G190) + (0.0145*G190) + ('State Tax Brackets'!G$2*G190)</f>
        <v>28387.300014</v>
      </c>
      <c r="I190">
        <f>IF(H190 &lt;'Federal Tax Bracket'!C$3, 'Federal Tax Bracket'!A$3*H190, IF(H190 &lt;'Federal Tax Bracket'!C$4, 'Federal Tax Bracket'!A$4*H190, IF(H190 &lt;'Federal Tax Bracket'!C$5, H190*'Federal Tax Bracket'!A$5, IF(H190 &lt;'Federal Tax Bracket'!C$6, H190*'Federal Tax Bracket'!A$6, IF(H190 &lt;'Federal Tax Bracket'!C$7, H190*'Federal Tax Bracket'!A$7, IF(H190 &lt;'Federal Tax Bracket'!C$8, H190*'Federal Tax Bracket'!A$8, H190*'Federal Tax Bracket'!A$9))))))</f>
        <v>3406.4760016800001</v>
      </c>
      <c r="J190">
        <f t="shared" si="8"/>
        <v>31793.77601568</v>
      </c>
    </row>
    <row r="191" spans="1:10" x14ac:dyDescent="0.25">
      <c r="A191">
        <f>'Data Dump'!A191</f>
        <v>33186</v>
      </c>
      <c r="B191" t="str">
        <f>'Data Dump'!C191</f>
        <v>FL</v>
      </c>
      <c r="C191">
        <f t="array" ref="C191">('Data Dump'!CV191 - (INDEX('Data Dump'!G191:CV191,MATCH(FALSE,ISBLANK('Data Dump'!G191:CV191),0))))/INDEX('Data Dump'!G191:CV191,MATCH(FALSE,ISBLANK('Data Dump'!G191:CV191),0))</f>
        <v>0.26732673267326734</v>
      </c>
      <c r="D191">
        <f>COUNT('Data Dump'!G191:CV191)/12</f>
        <v>7.5</v>
      </c>
      <c r="E191">
        <f>AVERAGE('Data Dump'!BY191:CV191)/2</f>
        <v>786.65625</v>
      </c>
      <c r="F191">
        <f t="shared" si="6"/>
        <v>836.65625</v>
      </c>
      <c r="G191">
        <f t="shared" si="7"/>
        <v>30119.625</v>
      </c>
      <c r="H191">
        <f>G191 + (0.062*G191) + (0.0145*G191) + ('State Tax Brackets'!G$2*G191)</f>
        <v>34608.979201950002</v>
      </c>
      <c r="I191">
        <f>IF(H191 &lt;'Federal Tax Bracket'!C$3, 'Federal Tax Bracket'!A$3*H191, IF(H191 &lt;'Federal Tax Bracket'!C$4, 'Federal Tax Bracket'!A$4*H191, IF(H191 &lt;'Federal Tax Bracket'!C$5, H191*'Federal Tax Bracket'!A$5, IF(H191 &lt;'Federal Tax Bracket'!C$6, H191*'Federal Tax Bracket'!A$6, IF(H191 &lt;'Federal Tax Bracket'!C$7, H191*'Federal Tax Bracket'!A$7, IF(H191 &lt;'Federal Tax Bracket'!C$8, H191*'Federal Tax Bracket'!A$8, H191*'Federal Tax Bracket'!A$9))))))</f>
        <v>4153.0775042340001</v>
      </c>
      <c r="J191">
        <f t="shared" si="8"/>
        <v>38762.056706184005</v>
      </c>
    </row>
    <row r="192" spans="1:10" x14ac:dyDescent="0.25">
      <c r="A192">
        <f>'Data Dump'!A192</f>
        <v>33012</v>
      </c>
      <c r="B192" t="str">
        <f>'Data Dump'!C192</f>
        <v>FL</v>
      </c>
      <c r="C192">
        <f t="array" ref="C192">('Data Dump'!CV192 - (INDEX('Data Dump'!G192:CV192,MATCH(FALSE,ISBLANK('Data Dump'!G192:CV192),0))))/INDEX('Data Dump'!G192:CV192,MATCH(FALSE,ISBLANK('Data Dump'!G192:CV192),0))</f>
        <v>-9.7356544165054806E-2</v>
      </c>
      <c r="D192">
        <f>COUNT('Data Dump'!G192:CV192)/12</f>
        <v>1</v>
      </c>
      <c r="E192">
        <f>AVERAGE('Data Dump'!BY192:CV192)/2</f>
        <v>716.1875</v>
      </c>
      <c r="F192">
        <f t="shared" si="6"/>
        <v>766.1875</v>
      </c>
      <c r="G192">
        <f t="shared" si="7"/>
        <v>27582.75</v>
      </c>
      <c r="H192">
        <f>G192 + (0.062*G192) + (0.0145*G192) + ('State Tax Brackets'!G$2*G192)</f>
        <v>31693.980953699996</v>
      </c>
      <c r="I192">
        <f>IF(H192 &lt;'Federal Tax Bracket'!C$3, 'Federal Tax Bracket'!A$3*H192, IF(H192 &lt;'Federal Tax Bracket'!C$4, 'Federal Tax Bracket'!A$4*H192, IF(H192 &lt;'Federal Tax Bracket'!C$5, H192*'Federal Tax Bracket'!A$5, IF(H192 &lt;'Federal Tax Bracket'!C$6, H192*'Federal Tax Bracket'!A$6, IF(H192 &lt;'Federal Tax Bracket'!C$7, H192*'Federal Tax Bracket'!A$7, IF(H192 &lt;'Federal Tax Bracket'!C$8, H192*'Federal Tax Bracket'!A$8, H192*'Federal Tax Bracket'!A$9))))))</f>
        <v>3803.2777144439992</v>
      </c>
      <c r="J192">
        <f t="shared" si="8"/>
        <v>35497.258668143993</v>
      </c>
    </row>
    <row r="193" spans="1:10" x14ac:dyDescent="0.25">
      <c r="A193">
        <f>'Data Dump'!A193</f>
        <v>30331</v>
      </c>
      <c r="B193" t="str">
        <f>'Data Dump'!C193</f>
        <v>GA</v>
      </c>
      <c r="C193">
        <f t="array" ref="C193">('Data Dump'!CV193 - (INDEX('Data Dump'!G193:CV193,MATCH(FALSE,ISBLANK('Data Dump'!G193:CV193),0))))/INDEX('Data Dump'!G193:CV193,MATCH(FALSE,ISBLANK('Data Dump'!G193:CV193),0))</f>
        <v>4.1666666666666666E-3</v>
      </c>
      <c r="D193">
        <f>COUNT('Data Dump'!G193:CV193)/12</f>
        <v>1.5</v>
      </c>
      <c r="E193">
        <f>AVERAGE('Data Dump'!BY193:CV193)/2</f>
        <v>612.65277777777783</v>
      </c>
      <c r="F193">
        <f t="shared" si="6"/>
        <v>662.65277777777783</v>
      </c>
      <c r="G193">
        <f t="shared" si="7"/>
        <v>23855.5</v>
      </c>
      <c r="H193">
        <f>G193 + (0.062*G193) + (0.0145*G193) + ('State Tax Brackets'!G$2*G193)</f>
        <v>27411.181359400001</v>
      </c>
      <c r="I193">
        <f>IF(H193 &lt;'Federal Tax Bracket'!C$3, 'Federal Tax Bracket'!A$3*H193, IF(H193 &lt;'Federal Tax Bracket'!C$4, 'Federal Tax Bracket'!A$4*H193, IF(H193 &lt;'Federal Tax Bracket'!C$5, H193*'Federal Tax Bracket'!A$5, IF(H193 &lt;'Federal Tax Bracket'!C$6, H193*'Federal Tax Bracket'!A$6, IF(H193 &lt;'Federal Tax Bracket'!C$7, H193*'Federal Tax Bracket'!A$7, IF(H193 &lt;'Federal Tax Bracket'!C$8, H193*'Federal Tax Bracket'!A$8, H193*'Federal Tax Bracket'!A$9))))))</f>
        <v>3289.3417631279999</v>
      </c>
      <c r="J193">
        <f t="shared" si="8"/>
        <v>30700.523122528</v>
      </c>
    </row>
    <row r="194" spans="1:10" x14ac:dyDescent="0.25">
      <c r="A194">
        <f>'Data Dump'!A194</f>
        <v>32256</v>
      </c>
      <c r="B194" t="str">
        <f>'Data Dump'!C194</f>
        <v>FL</v>
      </c>
      <c r="C194">
        <f t="array" ref="C194">('Data Dump'!CV194 - (INDEX('Data Dump'!G194:CV194,MATCH(FALSE,ISBLANK('Data Dump'!G194:CV194),0))))/INDEX('Data Dump'!G194:CV194,MATCH(FALSE,ISBLANK('Data Dump'!G194:CV194),0))</f>
        <v>0.42222222222222222</v>
      </c>
      <c r="D194">
        <f>COUNT('Data Dump'!G194:CV194)/12</f>
        <v>7.416666666666667</v>
      </c>
      <c r="E194">
        <f>AVERAGE('Data Dump'!BY194:CV194)/2</f>
        <v>590.25</v>
      </c>
      <c r="F194">
        <f t="shared" si="6"/>
        <v>640.25</v>
      </c>
      <c r="G194">
        <f t="shared" si="7"/>
        <v>23049</v>
      </c>
      <c r="H194">
        <f>G194 + (0.062*G194) + (0.0145*G194) + ('State Tax Brackets'!G$2*G194)</f>
        <v>26484.471889200002</v>
      </c>
      <c r="I194">
        <f>IF(H194 &lt;'Federal Tax Bracket'!C$3, 'Federal Tax Bracket'!A$3*H194, IF(H194 &lt;'Federal Tax Bracket'!C$4, 'Federal Tax Bracket'!A$4*H194, IF(H194 &lt;'Federal Tax Bracket'!C$5, H194*'Federal Tax Bracket'!A$5, IF(H194 &lt;'Federal Tax Bracket'!C$6, H194*'Federal Tax Bracket'!A$6, IF(H194 &lt;'Federal Tax Bracket'!C$7, H194*'Federal Tax Bracket'!A$7, IF(H194 &lt;'Federal Tax Bracket'!C$8, H194*'Federal Tax Bracket'!A$8, H194*'Federal Tax Bracket'!A$9))))))</f>
        <v>3178.1366267040003</v>
      </c>
      <c r="J194">
        <f t="shared" si="8"/>
        <v>29662.608515904001</v>
      </c>
    </row>
    <row r="195" spans="1:10" x14ac:dyDescent="0.25">
      <c r="A195">
        <f>'Data Dump'!A195</f>
        <v>60649</v>
      </c>
      <c r="B195" t="str">
        <f>'Data Dump'!C195</f>
        <v>IL</v>
      </c>
      <c r="C195">
        <f t="array" ref="C195">('Data Dump'!CV195 - (INDEX('Data Dump'!G195:CV195,MATCH(FALSE,ISBLANK('Data Dump'!G195:CV195),0))))/INDEX('Data Dump'!G195:CV195,MATCH(FALSE,ISBLANK('Data Dump'!G195:CV195),0))</f>
        <v>0.27741935483870966</v>
      </c>
      <c r="D195">
        <f>COUNT('Data Dump'!G195:CV195)/12</f>
        <v>7.333333333333333</v>
      </c>
      <c r="E195">
        <f>AVERAGE('Data Dump'!BY195:CV195)/2</f>
        <v>467.5</v>
      </c>
      <c r="F195">
        <f t="shared" ref="F195:F258" si="9">E195+50</f>
        <v>517.5</v>
      </c>
      <c r="G195">
        <f t="shared" ref="G195:G258" si="10">F195*3*12</f>
        <v>18630</v>
      </c>
      <c r="H195">
        <f>G195 + (0.062*G195) + (0.0145*G195) + ('State Tax Brackets'!G$2*G195)</f>
        <v>21406.816404000001</v>
      </c>
      <c r="I195">
        <f>IF(H195 &lt;'Federal Tax Bracket'!C$3, 'Federal Tax Bracket'!A$3*H195, IF(H195 &lt;'Federal Tax Bracket'!C$4, 'Federal Tax Bracket'!A$4*H195, IF(H195 &lt;'Federal Tax Bracket'!C$5, H195*'Federal Tax Bracket'!A$5, IF(H195 &lt;'Federal Tax Bracket'!C$6, H195*'Federal Tax Bracket'!A$6, IF(H195 &lt;'Federal Tax Bracket'!C$7, H195*'Federal Tax Bracket'!A$7, IF(H195 &lt;'Federal Tax Bracket'!C$8, H195*'Federal Tax Bracket'!A$8, H195*'Federal Tax Bracket'!A$9))))))</f>
        <v>2568.8179684800002</v>
      </c>
      <c r="J195">
        <f t="shared" ref="J195:J258" si="11">H195+I195</f>
        <v>23975.634372480003</v>
      </c>
    </row>
    <row r="196" spans="1:10" x14ac:dyDescent="0.25">
      <c r="A196">
        <f>'Data Dump'!A196</f>
        <v>23454</v>
      </c>
      <c r="B196" t="str">
        <f>'Data Dump'!C196</f>
        <v>VA</v>
      </c>
      <c r="C196">
        <f t="array" ref="C196">('Data Dump'!CV196 - (INDEX('Data Dump'!G196:CV196,MATCH(FALSE,ISBLANK('Data Dump'!G196:CV196),0))))/INDEX('Data Dump'!G196:CV196,MATCH(FALSE,ISBLANK('Data Dump'!G196:CV196),0))</f>
        <v>8.2940622054665417E-2</v>
      </c>
      <c r="D196">
        <f>COUNT('Data Dump'!G196:CV196)/12</f>
        <v>6.666666666666667</v>
      </c>
      <c r="E196">
        <f>AVERAGE('Data Dump'!BY196:CV196)/2</f>
        <v>591.55208333333337</v>
      </c>
      <c r="F196">
        <f t="shared" si="9"/>
        <v>641.55208333333337</v>
      </c>
      <c r="G196">
        <f t="shared" si="10"/>
        <v>23095.875</v>
      </c>
      <c r="H196">
        <f>G196 + (0.062*G196) + (0.0145*G196) + ('State Tax Brackets'!G$2*G196)</f>
        <v>26538.333645450002</v>
      </c>
      <c r="I196">
        <f>IF(H196 &lt;'Federal Tax Bracket'!C$3, 'Federal Tax Bracket'!A$3*H196, IF(H196 &lt;'Federal Tax Bracket'!C$4, 'Federal Tax Bracket'!A$4*H196, IF(H196 &lt;'Federal Tax Bracket'!C$5, H196*'Federal Tax Bracket'!A$5, IF(H196 &lt;'Federal Tax Bracket'!C$6, H196*'Federal Tax Bracket'!A$6, IF(H196 &lt;'Federal Tax Bracket'!C$7, H196*'Federal Tax Bracket'!A$7, IF(H196 &lt;'Federal Tax Bracket'!C$8, H196*'Federal Tax Bracket'!A$8, H196*'Federal Tax Bracket'!A$9))))))</f>
        <v>3184.6000374540004</v>
      </c>
      <c r="J196">
        <f t="shared" si="11"/>
        <v>29722.933682904004</v>
      </c>
    </row>
    <row r="197" spans="1:10" x14ac:dyDescent="0.25">
      <c r="A197">
        <f>'Data Dump'!A197</f>
        <v>92021</v>
      </c>
      <c r="B197" t="str">
        <f>'Data Dump'!C197</f>
        <v>CA</v>
      </c>
      <c r="C197">
        <f t="array" ref="C197">('Data Dump'!CV197 - (INDEX('Data Dump'!G197:CV197,MATCH(FALSE,ISBLANK('Data Dump'!G197:CV197),0))))/INDEX('Data Dump'!G197:CV197,MATCH(FALSE,ISBLANK('Data Dump'!G197:CV197),0))</f>
        <v>2.5762711864406779E-2</v>
      </c>
      <c r="D197">
        <f>COUNT('Data Dump'!G197:CV197)/12</f>
        <v>1.4166666666666667</v>
      </c>
      <c r="E197">
        <f>AVERAGE('Data Dump'!BY197:CV197)/2</f>
        <v>764.91176470588232</v>
      </c>
      <c r="F197">
        <f t="shared" si="9"/>
        <v>814.91176470588232</v>
      </c>
      <c r="G197">
        <f t="shared" si="10"/>
        <v>29336.823529411762</v>
      </c>
      <c r="H197">
        <f>G197 + (0.062*G197) + (0.0145*G197) + ('State Tax Brackets'!G$2*G197)</f>
        <v>33709.500545929412</v>
      </c>
      <c r="I197">
        <f>IF(H197 &lt;'Federal Tax Bracket'!C$3, 'Federal Tax Bracket'!A$3*H197, IF(H197 &lt;'Federal Tax Bracket'!C$4, 'Federal Tax Bracket'!A$4*H197, IF(H197 &lt;'Federal Tax Bracket'!C$5, H197*'Federal Tax Bracket'!A$5, IF(H197 &lt;'Federal Tax Bracket'!C$6, H197*'Federal Tax Bracket'!A$6, IF(H197 &lt;'Federal Tax Bracket'!C$7, H197*'Federal Tax Bracket'!A$7, IF(H197 &lt;'Federal Tax Bracket'!C$8, H197*'Federal Tax Bracket'!A$8, H197*'Federal Tax Bracket'!A$9))))))</f>
        <v>4045.1400655115294</v>
      </c>
      <c r="J197">
        <f t="shared" si="11"/>
        <v>37754.64061144094</v>
      </c>
    </row>
    <row r="198" spans="1:10" x14ac:dyDescent="0.25">
      <c r="A198">
        <f>'Data Dump'!A198</f>
        <v>93065</v>
      </c>
      <c r="B198" t="str">
        <f>'Data Dump'!C198</f>
        <v>CA</v>
      </c>
      <c r="C198">
        <f t="array" ref="C198">('Data Dump'!CV198 - (INDEX('Data Dump'!G198:CV198,MATCH(FALSE,ISBLANK('Data Dump'!G198:CV198),0))))/INDEX('Data Dump'!G198:CV198,MATCH(FALSE,ISBLANK('Data Dump'!G198:CV198),0))</f>
        <v>0.15937904269081501</v>
      </c>
      <c r="D198">
        <f>COUNT('Data Dump'!G198:CV198)/12</f>
        <v>1.5</v>
      </c>
      <c r="E198">
        <f>AVERAGE('Data Dump'!BY198:CV198)/2</f>
        <v>1014.8055555555555</v>
      </c>
      <c r="F198">
        <f t="shared" si="9"/>
        <v>1064.8055555555557</v>
      </c>
      <c r="G198">
        <f t="shared" si="10"/>
        <v>38333</v>
      </c>
      <c r="H198">
        <f>G198 + (0.062*G198) + (0.0145*G198) + ('State Tax Brackets'!G$2*G198)</f>
        <v>44046.564316400007</v>
      </c>
      <c r="I198">
        <f>IF(H198 &lt;'Federal Tax Bracket'!C$3, 'Federal Tax Bracket'!A$3*H198, IF(H198 &lt;'Federal Tax Bracket'!C$4, 'Federal Tax Bracket'!A$4*H198, IF(H198 &lt;'Federal Tax Bracket'!C$5, H198*'Federal Tax Bracket'!A$5, IF(H198 &lt;'Federal Tax Bracket'!C$6, H198*'Federal Tax Bracket'!A$6, IF(H198 &lt;'Federal Tax Bracket'!C$7, H198*'Federal Tax Bracket'!A$7, IF(H198 &lt;'Federal Tax Bracket'!C$8, H198*'Federal Tax Bracket'!A$8, H198*'Federal Tax Bracket'!A$9))))))</f>
        <v>9690.244149608001</v>
      </c>
      <c r="J198">
        <f t="shared" si="11"/>
        <v>53736.808466008006</v>
      </c>
    </row>
    <row r="199" spans="1:10" x14ac:dyDescent="0.25">
      <c r="A199">
        <f>'Data Dump'!A199</f>
        <v>95123</v>
      </c>
      <c r="B199" t="str">
        <f>'Data Dump'!C199</f>
        <v>CA</v>
      </c>
      <c r="C199">
        <f t="array" ref="C199">('Data Dump'!CV199 - (INDEX('Data Dump'!G199:CV199,MATCH(FALSE,ISBLANK('Data Dump'!G199:CV199),0))))/INDEX('Data Dump'!G199:CV199,MATCH(FALSE,ISBLANK('Data Dump'!G199:CV199),0))</f>
        <v>1.4492753623188406E-2</v>
      </c>
      <c r="D199">
        <f>COUNT('Data Dump'!G199:CV199)/12</f>
        <v>3</v>
      </c>
      <c r="E199">
        <f>AVERAGE('Data Dump'!BY199:CV199)/2</f>
        <v>1389.6875</v>
      </c>
      <c r="F199">
        <f t="shared" si="9"/>
        <v>1439.6875</v>
      </c>
      <c r="G199">
        <f t="shared" si="10"/>
        <v>51828.75</v>
      </c>
      <c r="H199">
        <f>G199 + (0.062*G199) + (0.0145*G199) + ('State Tax Brackets'!G$2*G199)</f>
        <v>59553.8666505</v>
      </c>
      <c r="I199">
        <f>IF(H199 &lt;'Federal Tax Bracket'!C$3, 'Federal Tax Bracket'!A$3*H199, IF(H199 &lt;'Federal Tax Bracket'!C$4, 'Federal Tax Bracket'!A$4*H199, IF(H199 &lt;'Federal Tax Bracket'!C$5, H199*'Federal Tax Bracket'!A$5, IF(H199 &lt;'Federal Tax Bracket'!C$6, H199*'Federal Tax Bracket'!A$6, IF(H199 &lt;'Federal Tax Bracket'!C$7, H199*'Federal Tax Bracket'!A$7, IF(H199 &lt;'Federal Tax Bracket'!C$8, H199*'Federal Tax Bracket'!A$8, H199*'Federal Tax Bracket'!A$9))))))</f>
        <v>13101.850663110001</v>
      </c>
      <c r="J199">
        <f t="shared" si="11"/>
        <v>72655.717313610003</v>
      </c>
    </row>
    <row r="200" spans="1:10" x14ac:dyDescent="0.25">
      <c r="A200">
        <f>'Data Dump'!A200</f>
        <v>43026</v>
      </c>
      <c r="B200" t="str">
        <f>'Data Dump'!C200</f>
        <v>OH</v>
      </c>
      <c r="C200">
        <f t="array" ref="C200">('Data Dump'!CV200 - (INDEX('Data Dump'!G200:CV200,MATCH(FALSE,ISBLANK('Data Dump'!G200:CV200),0))))/INDEX('Data Dump'!G200:CV200,MATCH(FALSE,ISBLANK('Data Dump'!G200:CV200),0))</f>
        <v>1.0638297872340425E-2</v>
      </c>
      <c r="D200">
        <f>COUNT('Data Dump'!G200:CV200)/12</f>
        <v>1.1666666666666667</v>
      </c>
      <c r="E200">
        <f>AVERAGE('Data Dump'!BY200:CV200)/2</f>
        <v>495.42857142857144</v>
      </c>
      <c r="F200">
        <f t="shared" si="9"/>
        <v>545.42857142857144</v>
      </c>
      <c r="G200">
        <f t="shared" si="10"/>
        <v>19635.428571428572</v>
      </c>
      <c r="H200">
        <f>G200 + (0.062*G200) + (0.0145*G200) + ('State Tax Brackets'!G$2*G200)</f>
        <v>22562.104908342859</v>
      </c>
      <c r="I200">
        <f>IF(H200 &lt;'Federal Tax Bracket'!C$3, 'Federal Tax Bracket'!A$3*H200, IF(H200 &lt;'Federal Tax Bracket'!C$4, 'Federal Tax Bracket'!A$4*H200, IF(H200 &lt;'Federal Tax Bracket'!C$5, H200*'Federal Tax Bracket'!A$5, IF(H200 &lt;'Federal Tax Bracket'!C$6, H200*'Federal Tax Bracket'!A$6, IF(H200 &lt;'Federal Tax Bracket'!C$7, H200*'Federal Tax Bracket'!A$7, IF(H200 &lt;'Federal Tax Bracket'!C$8, H200*'Federal Tax Bracket'!A$8, H200*'Federal Tax Bracket'!A$9))))))</f>
        <v>2707.4525890011428</v>
      </c>
      <c r="J200">
        <f t="shared" si="11"/>
        <v>25269.557497344002</v>
      </c>
    </row>
    <row r="201" spans="1:10" x14ac:dyDescent="0.25">
      <c r="A201">
        <f>'Data Dump'!A201</f>
        <v>20019</v>
      </c>
      <c r="B201" t="str">
        <f>'Data Dump'!C201</f>
        <v>DC</v>
      </c>
      <c r="C201">
        <f t="array" ref="C201">('Data Dump'!CV201 - (INDEX('Data Dump'!G201:CV201,MATCH(FALSE,ISBLANK('Data Dump'!G201:CV201),0))))/INDEX('Data Dump'!G201:CV201,MATCH(FALSE,ISBLANK('Data Dump'!G201:CV201),0))</f>
        <v>8.1428571428571433E-2</v>
      </c>
      <c r="D201">
        <f>COUNT('Data Dump'!G201:CV201)/12</f>
        <v>1.3333333333333333</v>
      </c>
      <c r="E201">
        <f>AVERAGE('Data Dump'!BY201:CV201)/2</f>
        <v>720.390625</v>
      </c>
      <c r="F201">
        <f t="shared" si="9"/>
        <v>770.390625</v>
      </c>
      <c r="G201">
        <f t="shared" si="10"/>
        <v>27734.0625</v>
      </c>
      <c r="H201">
        <f>G201 + (0.062*G201) + (0.0145*G201) + ('State Tax Brackets'!G$2*G201)</f>
        <v>31867.846702874998</v>
      </c>
      <c r="I201">
        <f>IF(H201 &lt;'Federal Tax Bracket'!C$3, 'Federal Tax Bracket'!A$3*H201, IF(H201 &lt;'Federal Tax Bracket'!C$4, 'Federal Tax Bracket'!A$4*H201, IF(H201 &lt;'Federal Tax Bracket'!C$5, H201*'Federal Tax Bracket'!A$5, IF(H201 &lt;'Federal Tax Bracket'!C$6, H201*'Federal Tax Bracket'!A$6, IF(H201 &lt;'Federal Tax Bracket'!C$7, H201*'Federal Tax Bracket'!A$7, IF(H201 &lt;'Federal Tax Bracket'!C$8, H201*'Federal Tax Bracket'!A$8, H201*'Federal Tax Bracket'!A$9))))))</f>
        <v>3824.1416043449995</v>
      </c>
      <c r="J201">
        <f t="shared" si="11"/>
        <v>35691.988307219995</v>
      </c>
    </row>
    <row r="202" spans="1:10" x14ac:dyDescent="0.25">
      <c r="A202">
        <f>'Data Dump'!A202</f>
        <v>2155</v>
      </c>
      <c r="B202" t="str">
        <f>'Data Dump'!C202</f>
        <v>MA</v>
      </c>
      <c r="C202">
        <f t="array" ref="C202">('Data Dump'!CV202 - (INDEX('Data Dump'!G202:CV202,MATCH(FALSE,ISBLANK('Data Dump'!G202:CV202),0))))/INDEX('Data Dump'!G202:CV202,MATCH(FALSE,ISBLANK('Data Dump'!G202:CV202),0))</f>
        <v>0.22222222222222221</v>
      </c>
      <c r="D202">
        <f>COUNT('Data Dump'!G202:CV202)/12</f>
        <v>6</v>
      </c>
      <c r="E202">
        <f>AVERAGE('Data Dump'!BY202:CV202)/2</f>
        <v>1038.0208333333333</v>
      </c>
      <c r="F202">
        <f t="shared" si="9"/>
        <v>1088.0208333333333</v>
      </c>
      <c r="G202">
        <f t="shared" si="10"/>
        <v>39168.75</v>
      </c>
      <c r="H202">
        <f>G202 + (0.062*G202) + (0.0145*G202) + ('State Tax Brackets'!G$2*G202)</f>
        <v>45006.8835225</v>
      </c>
      <c r="I202">
        <f>IF(H202 &lt;'Federal Tax Bracket'!C$3, 'Federal Tax Bracket'!A$3*H202, IF(H202 &lt;'Federal Tax Bracket'!C$4, 'Federal Tax Bracket'!A$4*H202, IF(H202 &lt;'Federal Tax Bracket'!C$5, H202*'Federal Tax Bracket'!A$5, IF(H202 &lt;'Federal Tax Bracket'!C$6, H202*'Federal Tax Bracket'!A$6, IF(H202 &lt;'Federal Tax Bracket'!C$7, H202*'Federal Tax Bracket'!A$7, IF(H202 &lt;'Federal Tax Bracket'!C$8, H202*'Federal Tax Bracket'!A$8, H202*'Federal Tax Bracket'!A$9))))))</f>
        <v>9901.5143749500003</v>
      </c>
      <c r="J202">
        <f t="shared" si="11"/>
        <v>54908.397897449999</v>
      </c>
    </row>
    <row r="203" spans="1:10" x14ac:dyDescent="0.25">
      <c r="A203">
        <f>'Data Dump'!A203</f>
        <v>92627</v>
      </c>
      <c r="B203" t="str">
        <f>'Data Dump'!C203</f>
        <v>CA</v>
      </c>
      <c r="C203">
        <f t="array" ref="C203">('Data Dump'!CV203 - (INDEX('Data Dump'!G203:CV203,MATCH(FALSE,ISBLANK('Data Dump'!G203:CV203),0))))/INDEX('Data Dump'!G203:CV203,MATCH(FALSE,ISBLANK('Data Dump'!G203:CV203),0))</f>
        <v>0.23545706371191136</v>
      </c>
      <c r="D203">
        <f>COUNT('Data Dump'!G203:CV203)/12</f>
        <v>4.5</v>
      </c>
      <c r="E203">
        <f>AVERAGE('Data Dump'!BY203:CV203)/2</f>
        <v>1094.5520833333333</v>
      </c>
      <c r="F203">
        <f t="shared" si="9"/>
        <v>1144.5520833333333</v>
      </c>
      <c r="G203">
        <f t="shared" si="10"/>
        <v>41203.875</v>
      </c>
      <c r="H203">
        <f>G203 + (0.062*G203) + (0.0145*G203) + ('State Tax Brackets'!G$2*G203)</f>
        <v>47345.345531849998</v>
      </c>
      <c r="I203">
        <f>IF(H203 &lt;'Federal Tax Bracket'!C$3, 'Federal Tax Bracket'!A$3*H203, IF(H203 &lt;'Federal Tax Bracket'!C$4, 'Federal Tax Bracket'!A$4*H203, IF(H203 &lt;'Federal Tax Bracket'!C$5, H203*'Federal Tax Bracket'!A$5, IF(H203 &lt;'Federal Tax Bracket'!C$6, H203*'Federal Tax Bracket'!A$6, IF(H203 &lt;'Federal Tax Bracket'!C$7, H203*'Federal Tax Bracket'!A$7, IF(H203 &lt;'Federal Tax Bracket'!C$8, H203*'Federal Tax Bracket'!A$8, H203*'Federal Tax Bracket'!A$9))))))</f>
        <v>10415.976017007</v>
      </c>
      <c r="J203">
        <f t="shared" si="11"/>
        <v>57761.321548856999</v>
      </c>
    </row>
    <row r="204" spans="1:10" x14ac:dyDescent="0.25">
      <c r="A204">
        <f>'Data Dump'!A204</f>
        <v>33311</v>
      </c>
      <c r="B204" t="str">
        <f>'Data Dump'!C204</f>
        <v>FL</v>
      </c>
      <c r="C204">
        <f t="array" ref="C204">('Data Dump'!CV204 - (INDEX('Data Dump'!G204:CV204,MATCH(FALSE,ISBLANK('Data Dump'!G204:CV204),0))))/INDEX('Data Dump'!G204:CV204,MATCH(FALSE,ISBLANK('Data Dump'!G204:CV204),0))</f>
        <v>0.42105263157894735</v>
      </c>
      <c r="D204">
        <f>COUNT('Data Dump'!G204:CV204)/12</f>
        <v>7.25</v>
      </c>
      <c r="E204">
        <f>AVERAGE('Data Dump'!BY204:CV204)/2</f>
        <v>666.91666666666663</v>
      </c>
      <c r="F204">
        <f t="shared" si="9"/>
        <v>716.91666666666663</v>
      </c>
      <c r="G204">
        <f t="shared" si="10"/>
        <v>25809</v>
      </c>
      <c r="H204">
        <f>G204 + (0.062*G204) + (0.0145*G204) + ('State Tax Brackets'!G$2*G204)</f>
        <v>29655.852097200001</v>
      </c>
      <c r="I204">
        <f>IF(H204 &lt;'Federal Tax Bracket'!C$3, 'Federal Tax Bracket'!A$3*H204, IF(H204 &lt;'Federal Tax Bracket'!C$4, 'Federal Tax Bracket'!A$4*H204, IF(H204 &lt;'Federal Tax Bracket'!C$5, H204*'Federal Tax Bracket'!A$5, IF(H204 &lt;'Federal Tax Bracket'!C$6, H204*'Federal Tax Bracket'!A$6, IF(H204 &lt;'Federal Tax Bracket'!C$7, H204*'Federal Tax Bracket'!A$7, IF(H204 &lt;'Federal Tax Bracket'!C$8, H204*'Federal Tax Bracket'!A$8, H204*'Federal Tax Bracket'!A$9))))))</f>
        <v>3558.702251664</v>
      </c>
      <c r="J204">
        <f t="shared" si="11"/>
        <v>33214.554348864003</v>
      </c>
    </row>
    <row r="205" spans="1:10" x14ac:dyDescent="0.25">
      <c r="A205">
        <f>'Data Dump'!A205</f>
        <v>85705</v>
      </c>
      <c r="B205" t="str">
        <f>'Data Dump'!C205</f>
        <v>AZ</v>
      </c>
      <c r="C205">
        <f t="array" ref="C205">('Data Dump'!CV205 - (INDEX('Data Dump'!G205:CV205,MATCH(FALSE,ISBLANK('Data Dump'!G205:CV205),0))))/INDEX('Data Dump'!G205:CV205,MATCH(FALSE,ISBLANK('Data Dump'!G205:CV205),0))</f>
        <v>-3.5739814152966403E-3</v>
      </c>
      <c r="D205">
        <f>COUNT('Data Dump'!G205:CV205)/12</f>
        <v>1.9166666666666667</v>
      </c>
      <c r="E205">
        <f>AVERAGE('Data Dump'!BY205:CV205)/2</f>
        <v>341.36956521739131</v>
      </c>
      <c r="F205">
        <f t="shared" si="9"/>
        <v>391.36956521739131</v>
      </c>
      <c r="G205">
        <f t="shared" si="10"/>
        <v>14089.304347826088</v>
      </c>
      <c r="H205">
        <f>G205 + (0.062*G205) + (0.0145*G205) + ('State Tax Brackets'!G$2*G205)</f>
        <v>16189.326432313046</v>
      </c>
      <c r="I205">
        <f>IF(H205 &lt;'Federal Tax Bracket'!C$3, 'Federal Tax Bracket'!A$3*H205, IF(H205 &lt;'Federal Tax Bracket'!C$4, 'Federal Tax Bracket'!A$4*H205, IF(H205 &lt;'Federal Tax Bracket'!C$5, H205*'Federal Tax Bracket'!A$5, IF(H205 &lt;'Federal Tax Bracket'!C$6, H205*'Federal Tax Bracket'!A$6, IF(H205 &lt;'Federal Tax Bracket'!C$7, H205*'Federal Tax Bracket'!A$7, IF(H205 &lt;'Federal Tax Bracket'!C$8, H205*'Federal Tax Bracket'!A$8, H205*'Federal Tax Bracket'!A$9))))))</f>
        <v>1942.7191718775655</v>
      </c>
      <c r="J205">
        <f t="shared" si="11"/>
        <v>18132.045604190611</v>
      </c>
    </row>
    <row r="206" spans="1:10" x14ac:dyDescent="0.25">
      <c r="A206">
        <f>'Data Dump'!A206</f>
        <v>20878</v>
      </c>
      <c r="B206" t="str">
        <f>'Data Dump'!C206</f>
        <v>MD</v>
      </c>
      <c r="C206">
        <f t="array" ref="C206">('Data Dump'!CV206 - (INDEX('Data Dump'!G206:CV206,MATCH(FALSE,ISBLANK('Data Dump'!G206:CV206),0))))/INDEX('Data Dump'!G206:CV206,MATCH(FALSE,ISBLANK('Data Dump'!G206:CV206),0))</f>
        <v>0.25333333333333335</v>
      </c>
      <c r="D206">
        <f>COUNT('Data Dump'!G206:CV206)/12</f>
        <v>2</v>
      </c>
      <c r="E206">
        <f>AVERAGE('Data Dump'!BY206:CV206)/2</f>
        <v>807.33333333333337</v>
      </c>
      <c r="F206">
        <f t="shared" si="9"/>
        <v>857.33333333333337</v>
      </c>
      <c r="G206">
        <f t="shared" si="10"/>
        <v>30864</v>
      </c>
      <c r="H206">
        <f>G206 + (0.062*G206) + (0.0145*G206) + ('State Tax Brackets'!G$2*G206)</f>
        <v>35464.303891199997</v>
      </c>
      <c r="I206">
        <f>IF(H206 &lt;'Federal Tax Bracket'!C$3, 'Federal Tax Bracket'!A$3*H206, IF(H206 &lt;'Federal Tax Bracket'!C$4, 'Federal Tax Bracket'!A$4*H206, IF(H206 &lt;'Federal Tax Bracket'!C$5, H206*'Federal Tax Bracket'!A$5, IF(H206 &lt;'Federal Tax Bracket'!C$6, H206*'Federal Tax Bracket'!A$6, IF(H206 &lt;'Federal Tax Bracket'!C$7, H206*'Federal Tax Bracket'!A$7, IF(H206 &lt;'Federal Tax Bracket'!C$8, H206*'Federal Tax Bracket'!A$8, H206*'Federal Tax Bracket'!A$9))))))</f>
        <v>4255.7164669439999</v>
      </c>
      <c r="J206">
        <f t="shared" si="11"/>
        <v>39720.020358144</v>
      </c>
    </row>
    <row r="207" spans="1:10" x14ac:dyDescent="0.25">
      <c r="A207">
        <f>'Data Dump'!A207</f>
        <v>22304</v>
      </c>
      <c r="B207" t="str">
        <f>'Data Dump'!C207</f>
        <v>VA</v>
      </c>
      <c r="C207">
        <f t="array" ref="C207">('Data Dump'!CV207 - (INDEX('Data Dump'!G207:CV207,MATCH(FALSE,ISBLANK('Data Dump'!G207:CV207),0))))/INDEX('Data Dump'!G207:CV207,MATCH(FALSE,ISBLANK('Data Dump'!G207:CV207),0))</f>
        <v>2.7932960893854747E-2</v>
      </c>
      <c r="D207">
        <f>COUNT('Data Dump'!G207:CV207)/12</f>
        <v>4.666666666666667</v>
      </c>
      <c r="E207">
        <f>AVERAGE('Data Dump'!BY207:CV207)/2</f>
        <v>909.63541666666663</v>
      </c>
      <c r="F207">
        <f t="shared" si="9"/>
        <v>959.63541666666663</v>
      </c>
      <c r="G207">
        <f t="shared" si="10"/>
        <v>34546.875</v>
      </c>
      <c r="H207">
        <f>G207 + (0.062*G207) + (0.0145*G207) + ('State Tax Brackets'!G$2*G207)</f>
        <v>39696.11435625</v>
      </c>
      <c r="I207">
        <f>IF(H207 &lt;'Federal Tax Bracket'!C$3, 'Federal Tax Bracket'!A$3*H207, IF(H207 &lt;'Federal Tax Bracket'!C$4, 'Federal Tax Bracket'!A$4*H207, IF(H207 &lt;'Federal Tax Bracket'!C$5, H207*'Federal Tax Bracket'!A$5, IF(H207 &lt;'Federal Tax Bracket'!C$6, H207*'Federal Tax Bracket'!A$6, IF(H207 &lt;'Federal Tax Bracket'!C$7, H207*'Federal Tax Bracket'!A$7, IF(H207 &lt;'Federal Tax Bracket'!C$8, H207*'Federal Tax Bracket'!A$8, H207*'Federal Tax Bracket'!A$9))))))</f>
        <v>8733.1451583750004</v>
      </c>
      <c r="J207">
        <f t="shared" si="11"/>
        <v>48429.259514625002</v>
      </c>
    </row>
    <row r="208" spans="1:10" x14ac:dyDescent="0.25">
      <c r="A208">
        <f>'Data Dump'!A208</f>
        <v>30022</v>
      </c>
      <c r="B208" t="str">
        <f>'Data Dump'!C208</f>
        <v>GA</v>
      </c>
      <c r="C208">
        <f t="array" ref="C208">('Data Dump'!CV208 - (INDEX('Data Dump'!G208:CV208,MATCH(FALSE,ISBLANK('Data Dump'!G208:CV208),0))))/INDEX('Data Dump'!G208:CV208,MATCH(FALSE,ISBLANK('Data Dump'!G208:CV208),0))</f>
        <v>4.8917102315160568E-2</v>
      </c>
      <c r="D208">
        <f>COUNT('Data Dump'!G208:CV208)/12</f>
        <v>1.4166666666666667</v>
      </c>
      <c r="E208">
        <f>AVERAGE('Data Dump'!BY208:CV208)/2</f>
        <v>678.20588235294122</v>
      </c>
      <c r="F208">
        <f t="shared" si="9"/>
        <v>728.20588235294122</v>
      </c>
      <c r="G208">
        <f t="shared" si="10"/>
        <v>26215.411764705881</v>
      </c>
      <c r="H208">
        <f>G208 + (0.062*G208) + (0.0145*G208) + ('State Tax Brackets'!G$2*G208)</f>
        <v>30122.839860564705</v>
      </c>
      <c r="I208">
        <f>IF(H208 &lt;'Federal Tax Bracket'!C$3, 'Federal Tax Bracket'!A$3*H208, IF(H208 &lt;'Federal Tax Bracket'!C$4, 'Federal Tax Bracket'!A$4*H208, IF(H208 &lt;'Federal Tax Bracket'!C$5, H208*'Federal Tax Bracket'!A$5, IF(H208 &lt;'Federal Tax Bracket'!C$6, H208*'Federal Tax Bracket'!A$6, IF(H208 &lt;'Federal Tax Bracket'!C$7, H208*'Federal Tax Bracket'!A$7, IF(H208 &lt;'Federal Tax Bracket'!C$8, H208*'Federal Tax Bracket'!A$8, H208*'Federal Tax Bracket'!A$9))))))</f>
        <v>3614.7407832677645</v>
      </c>
      <c r="J208">
        <f t="shared" si="11"/>
        <v>33737.580643832473</v>
      </c>
    </row>
    <row r="209" spans="1:10" x14ac:dyDescent="0.25">
      <c r="A209">
        <f>'Data Dump'!A209</f>
        <v>27858</v>
      </c>
      <c r="B209" t="str">
        <f>'Data Dump'!C209</f>
        <v>NC</v>
      </c>
      <c r="C209">
        <f t="array" ref="C209">('Data Dump'!CV209 - (INDEX('Data Dump'!G209:CV209,MATCH(FALSE,ISBLANK('Data Dump'!G209:CV209),0))))/INDEX('Data Dump'!G209:CV209,MATCH(FALSE,ISBLANK('Data Dump'!G209:CV209),0))</f>
        <v>0</v>
      </c>
      <c r="D209">
        <f>COUNT('Data Dump'!G209:CV209)/12</f>
        <v>1.75</v>
      </c>
      <c r="E209">
        <f>AVERAGE('Data Dump'!BY209:CV209)/2</f>
        <v>370.64285714285717</v>
      </c>
      <c r="F209">
        <f t="shared" si="9"/>
        <v>420.64285714285717</v>
      </c>
      <c r="G209">
        <f t="shared" si="10"/>
        <v>15143.142857142859</v>
      </c>
      <c r="H209">
        <f>G209 + (0.062*G209) + (0.0145*G209) + ('State Tax Brackets'!G$2*G209)</f>
        <v>17400.240414514286</v>
      </c>
      <c r="I209">
        <f>IF(H209 &lt;'Federal Tax Bracket'!C$3, 'Federal Tax Bracket'!A$3*H209, IF(H209 &lt;'Federal Tax Bracket'!C$4, 'Federal Tax Bracket'!A$4*H209, IF(H209 &lt;'Federal Tax Bracket'!C$5, H209*'Federal Tax Bracket'!A$5, IF(H209 &lt;'Federal Tax Bracket'!C$6, H209*'Federal Tax Bracket'!A$6, IF(H209 &lt;'Federal Tax Bracket'!C$7, H209*'Federal Tax Bracket'!A$7, IF(H209 &lt;'Federal Tax Bracket'!C$8, H209*'Federal Tax Bracket'!A$8, H209*'Federal Tax Bracket'!A$9))))))</f>
        <v>2088.0288497417141</v>
      </c>
      <c r="J209">
        <f t="shared" si="11"/>
        <v>19488.269264256</v>
      </c>
    </row>
    <row r="210" spans="1:10" x14ac:dyDescent="0.25">
      <c r="A210">
        <f>'Data Dump'!A210</f>
        <v>23666</v>
      </c>
      <c r="B210" t="str">
        <f>'Data Dump'!C210</f>
        <v>VA</v>
      </c>
      <c r="C210">
        <f t="array" ref="C210">('Data Dump'!CV210 - (INDEX('Data Dump'!G210:CV210,MATCH(FALSE,ISBLANK('Data Dump'!G210:CV210),0))))/INDEX('Data Dump'!G210:CV210,MATCH(FALSE,ISBLANK('Data Dump'!G210:CV210),0))</f>
        <v>0.21435897435897436</v>
      </c>
      <c r="D210">
        <f>COUNT('Data Dump'!G210:CV210)/12</f>
        <v>4.666666666666667</v>
      </c>
      <c r="E210">
        <f>AVERAGE('Data Dump'!BY210:CV210)/2</f>
        <v>556.97916666666663</v>
      </c>
      <c r="F210">
        <f t="shared" si="9"/>
        <v>606.97916666666663</v>
      </c>
      <c r="G210">
        <f t="shared" si="10"/>
        <v>21851.25</v>
      </c>
      <c r="H210">
        <f>G210 + (0.062*G210) + (0.0145*G210) + ('State Tax Brackets'!G$2*G210)</f>
        <v>25108.196293500001</v>
      </c>
      <c r="I210">
        <f>IF(H210 &lt;'Federal Tax Bracket'!C$3, 'Federal Tax Bracket'!A$3*H210, IF(H210 &lt;'Federal Tax Bracket'!C$4, 'Federal Tax Bracket'!A$4*H210, IF(H210 &lt;'Federal Tax Bracket'!C$5, H210*'Federal Tax Bracket'!A$5, IF(H210 &lt;'Federal Tax Bracket'!C$6, H210*'Federal Tax Bracket'!A$6, IF(H210 &lt;'Federal Tax Bracket'!C$7, H210*'Federal Tax Bracket'!A$7, IF(H210 &lt;'Federal Tax Bracket'!C$8, H210*'Federal Tax Bracket'!A$8, H210*'Federal Tax Bracket'!A$9))))))</f>
        <v>3012.9835552200002</v>
      </c>
      <c r="J210">
        <f t="shared" si="11"/>
        <v>28121.179848719999</v>
      </c>
    </row>
    <row r="211" spans="1:10" x14ac:dyDescent="0.25">
      <c r="A211">
        <f>'Data Dump'!A211</f>
        <v>33064</v>
      </c>
      <c r="B211" t="str">
        <f>'Data Dump'!C211</f>
        <v>FL</v>
      </c>
      <c r="C211">
        <f t="array" ref="C211">('Data Dump'!CV211 - (INDEX('Data Dump'!G211:CV211,MATCH(FALSE,ISBLANK('Data Dump'!G211:CV211),0))))/INDEX('Data Dump'!G211:CV211,MATCH(FALSE,ISBLANK('Data Dump'!G211:CV211),0))</f>
        <v>8.727272727272728E-2</v>
      </c>
      <c r="D211">
        <f>COUNT('Data Dump'!G211:CV211)/12</f>
        <v>1.75</v>
      </c>
      <c r="E211">
        <f>AVERAGE('Data Dump'!BY211:CV211)/2</f>
        <v>709.02380952380952</v>
      </c>
      <c r="F211">
        <f t="shared" si="9"/>
        <v>759.02380952380952</v>
      </c>
      <c r="G211">
        <f t="shared" si="10"/>
        <v>27324.857142857141</v>
      </c>
      <c r="H211">
        <f>G211 + (0.062*G211) + (0.0145*G211) + ('State Tax Brackets'!G$2*G211)</f>
        <v>31397.648959885712</v>
      </c>
      <c r="I211">
        <f>IF(H211 &lt;'Federal Tax Bracket'!C$3, 'Federal Tax Bracket'!A$3*H211, IF(H211 &lt;'Federal Tax Bracket'!C$4, 'Federal Tax Bracket'!A$4*H211, IF(H211 &lt;'Federal Tax Bracket'!C$5, H211*'Federal Tax Bracket'!A$5, IF(H211 &lt;'Federal Tax Bracket'!C$6, H211*'Federal Tax Bracket'!A$6, IF(H211 &lt;'Federal Tax Bracket'!C$7, H211*'Federal Tax Bracket'!A$7, IF(H211 &lt;'Federal Tax Bracket'!C$8, H211*'Federal Tax Bracket'!A$8, H211*'Federal Tax Bracket'!A$9))))))</f>
        <v>3767.7178751862853</v>
      </c>
      <c r="J211">
        <f t="shared" si="11"/>
        <v>35165.366835071996</v>
      </c>
    </row>
    <row r="212" spans="1:10" x14ac:dyDescent="0.25">
      <c r="A212">
        <f>'Data Dump'!A212</f>
        <v>20001</v>
      </c>
      <c r="B212" t="str">
        <f>'Data Dump'!C212</f>
        <v>DC</v>
      </c>
      <c r="C212">
        <f t="array" ref="C212">('Data Dump'!CV212 - (INDEX('Data Dump'!G212:CV212,MATCH(FALSE,ISBLANK('Data Dump'!G212:CV212),0))))/INDEX('Data Dump'!G212:CV212,MATCH(FALSE,ISBLANK('Data Dump'!G212:CV212),0))</f>
        <v>5.7233704292527825E-2</v>
      </c>
      <c r="D212">
        <f>COUNT('Data Dump'!G212:CV212)/12</f>
        <v>6.5</v>
      </c>
      <c r="E212">
        <f>AVERAGE('Data Dump'!BY212:CV212)/2</f>
        <v>1637.3333333333333</v>
      </c>
      <c r="F212">
        <f t="shared" si="9"/>
        <v>1687.3333333333333</v>
      </c>
      <c r="G212">
        <f t="shared" si="10"/>
        <v>60744</v>
      </c>
      <c r="H212">
        <f>G212 + (0.062*G212) + (0.0145*G212) + ('State Tax Brackets'!G$2*G212)</f>
        <v>69797.941795199993</v>
      </c>
      <c r="I212">
        <f>IF(H212 &lt;'Federal Tax Bracket'!C$3, 'Federal Tax Bracket'!A$3*H212, IF(H212 &lt;'Federal Tax Bracket'!C$4, 'Federal Tax Bracket'!A$4*H212, IF(H212 &lt;'Federal Tax Bracket'!C$5, H212*'Federal Tax Bracket'!A$5, IF(H212 &lt;'Federal Tax Bracket'!C$6, H212*'Federal Tax Bracket'!A$6, IF(H212 &lt;'Federal Tax Bracket'!C$7, H212*'Federal Tax Bracket'!A$7, IF(H212 &lt;'Federal Tax Bracket'!C$8, H212*'Federal Tax Bracket'!A$8, H212*'Federal Tax Bracket'!A$9))))))</f>
        <v>15355.547194943998</v>
      </c>
      <c r="J212">
        <f t="shared" si="11"/>
        <v>85153.488990143989</v>
      </c>
    </row>
    <row r="213" spans="1:10" x14ac:dyDescent="0.25">
      <c r="A213">
        <f>'Data Dump'!A213</f>
        <v>29072</v>
      </c>
      <c r="B213" t="str">
        <f>'Data Dump'!C213</f>
        <v>SC</v>
      </c>
      <c r="C213">
        <f t="array" ref="C213">('Data Dump'!CV213 - (INDEX('Data Dump'!G213:CV213,MATCH(FALSE,ISBLANK('Data Dump'!G213:CV213),0))))/INDEX('Data Dump'!G213:CV213,MATCH(FALSE,ISBLANK('Data Dump'!G213:CV213),0))</f>
        <v>7.0351758793969852E-3</v>
      </c>
      <c r="D213">
        <f>COUNT('Data Dump'!G213:CV213)/12</f>
        <v>1.1666666666666667</v>
      </c>
      <c r="E213">
        <f>AVERAGE('Data Dump'!BY213:CV213)/2</f>
        <v>497.05357142857144</v>
      </c>
      <c r="F213">
        <f t="shared" si="9"/>
        <v>547.05357142857144</v>
      </c>
      <c r="G213">
        <f t="shared" si="10"/>
        <v>19693.928571428572</v>
      </c>
      <c r="H213">
        <f>G213 + (0.062*G213) + (0.0145*G213) + ('State Tax Brackets'!G$2*G213)</f>
        <v>22629.324380142854</v>
      </c>
      <c r="I213">
        <f>IF(H213 &lt;'Federal Tax Bracket'!C$3, 'Federal Tax Bracket'!A$3*H213, IF(H213 &lt;'Federal Tax Bracket'!C$4, 'Federal Tax Bracket'!A$4*H213, IF(H213 &lt;'Federal Tax Bracket'!C$5, H213*'Federal Tax Bracket'!A$5, IF(H213 &lt;'Federal Tax Bracket'!C$6, H213*'Federal Tax Bracket'!A$6, IF(H213 &lt;'Federal Tax Bracket'!C$7, H213*'Federal Tax Bracket'!A$7, IF(H213 &lt;'Federal Tax Bracket'!C$8, H213*'Federal Tax Bracket'!A$8, H213*'Federal Tax Bracket'!A$9))))))</f>
        <v>2715.5189256171425</v>
      </c>
      <c r="J213">
        <f t="shared" si="11"/>
        <v>25344.843305759998</v>
      </c>
    </row>
    <row r="214" spans="1:10" x14ac:dyDescent="0.25">
      <c r="A214">
        <f>'Data Dump'!A214</f>
        <v>11218</v>
      </c>
      <c r="B214" t="str">
        <f>'Data Dump'!C214</f>
        <v>NY</v>
      </c>
      <c r="C214">
        <f t="array" ref="C214">('Data Dump'!CV214 - (INDEX('Data Dump'!G214:CV214,MATCH(FALSE,ISBLANK('Data Dump'!G214:CV214),0))))/INDEX('Data Dump'!G214:CV214,MATCH(FALSE,ISBLANK('Data Dump'!G214:CV214),0))</f>
        <v>0.37313432835820898</v>
      </c>
      <c r="D214">
        <f>COUNT('Data Dump'!G214:CV214)/12</f>
        <v>7.083333333333333</v>
      </c>
      <c r="E214">
        <f>AVERAGE('Data Dump'!BY214:CV214)/2</f>
        <v>1139.0833333333333</v>
      </c>
      <c r="F214">
        <f t="shared" si="9"/>
        <v>1189.0833333333333</v>
      </c>
      <c r="G214">
        <f t="shared" si="10"/>
        <v>42807</v>
      </c>
      <c r="H214">
        <f>G214 + (0.062*G214) + (0.0145*G214) + ('State Tax Brackets'!G$2*G214)</f>
        <v>49187.417595600004</v>
      </c>
      <c r="I214">
        <f>IF(H214 &lt;'Federal Tax Bracket'!C$3, 'Federal Tax Bracket'!A$3*H214, IF(H214 &lt;'Federal Tax Bracket'!C$4, 'Federal Tax Bracket'!A$4*H214, IF(H214 &lt;'Federal Tax Bracket'!C$5, H214*'Federal Tax Bracket'!A$5, IF(H214 &lt;'Federal Tax Bracket'!C$6, H214*'Federal Tax Bracket'!A$6, IF(H214 &lt;'Federal Tax Bracket'!C$7, H214*'Federal Tax Bracket'!A$7, IF(H214 &lt;'Federal Tax Bracket'!C$8, H214*'Federal Tax Bracket'!A$8, H214*'Federal Tax Bracket'!A$9))))))</f>
        <v>10821.231871032001</v>
      </c>
      <c r="J214">
        <f t="shared" si="11"/>
        <v>60008.649466632007</v>
      </c>
    </row>
    <row r="215" spans="1:10" x14ac:dyDescent="0.25">
      <c r="A215">
        <f>'Data Dump'!A215</f>
        <v>33027</v>
      </c>
      <c r="B215" t="str">
        <f>'Data Dump'!C215</f>
        <v>FL</v>
      </c>
      <c r="C215">
        <f t="array" ref="C215">('Data Dump'!CV215 - (INDEX('Data Dump'!G215:CV215,MATCH(FALSE,ISBLANK('Data Dump'!G215:CV215),0))))/INDEX('Data Dump'!G215:CV215,MATCH(FALSE,ISBLANK('Data Dump'!G215:CV215),0))</f>
        <v>0.23674911660777384</v>
      </c>
      <c r="D215">
        <f>COUNT('Data Dump'!G215:CV215)/12</f>
        <v>6.916666666666667</v>
      </c>
      <c r="E215">
        <f>AVERAGE('Data Dump'!BY215:CV215)/2</f>
        <v>810.59375</v>
      </c>
      <c r="F215">
        <f t="shared" si="9"/>
        <v>860.59375</v>
      </c>
      <c r="G215">
        <f t="shared" si="10"/>
        <v>30981.375</v>
      </c>
      <c r="H215">
        <f>G215 + (0.062*G215) + (0.0145*G215) + ('State Tax Brackets'!G$2*G215)</f>
        <v>35599.173728850001</v>
      </c>
      <c r="I215">
        <f>IF(H215 &lt;'Federal Tax Bracket'!C$3, 'Federal Tax Bracket'!A$3*H215, IF(H215 &lt;'Federal Tax Bracket'!C$4, 'Federal Tax Bracket'!A$4*H215, IF(H215 &lt;'Federal Tax Bracket'!C$5, H215*'Federal Tax Bracket'!A$5, IF(H215 &lt;'Federal Tax Bracket'!C$6, H215*'Federal Tax Bracket'!A$6, IF(H215 &lt;'Federal Tax Bracket'!C$7, H215*'Federal Tax Bracket'!A$7, IF(H215 &lt;'Federal Tax Bracket'!C$8, H215*'Federal Tax Bracket'!A$8, H215*'Federal Tax Bracket'!A$9))))))</f>
        <v>4271.9008474619995</v>
      </c>
      <c r="J215">
        <f t="shared" si="11"/>
        <v>39871.074576311999</v>
      </c>
    </row>
    <row r="216" spans="1:10" x14ac:dyDescent="0.25">
      <c r="A216">
        <f>'Data Dump'!A216</f>
        <v>89052</v>
      </c>
      <c r="B216" t="str">
        <f>'Data Dump'!C216</f>
        <v>NV</v>
      </c>
      <c r="C216">
        <f t="array" ref="C216">('Data Dump'!CV216 - (INDEX('Data Dump'!G216:CV216,MATCH(FALSE,ISBLANK('Data Dump'!G216:CV216),0))))/INDEX('Data Dump'!G216:CV216,MATCH(FALSE,ISBLANK('Data Dump'!G216:CV216),0))</f>
        <v>0.13832384052074859</v>
      </c>
      <c r="D216">
        <f>COUNT('Data Dump'!G216:CV216)/12</f>
        <v>5.25</v>
      </c>
      <c r="E216">
        <f>AVERAGE('Data Dump'!BY216:CV216)/2</f>
        <v>652.08333333333337</v>
      </c>
      <c r="F216">
        <f t="shared" si="9"/>
        <v>702.08333333333337</v>
      </c>
      <c r="G216">
        <f t="shared" si="10"/>
        <v>25275</v>
      </c>
      <c r="H216">
        <f>G216 + (0.062*G216) + (0.0145*G216) + ('State Tax Brackets'!G$2*G216)</f>
        <v>29042.258969999999</v>
      </c>
      <c r="I216">
        <f>IF(H216 &lt;'Federal Tax Bracket'!C$3, 'Federal Tax Bracket'!A$3*H216, IF(H216 &lt;'Federal Tax Bracket'!C$4, 'Federal Tax Bracket'!A$4*H216, IF(H216 &lt;'Federal Tax Bracket'!C$5, H216*'Federal Tax Bracket'!A$5, IF(H216 &lt;'Federal Tax Bracket'!C$6, H216*'Federal Tax Bracket'!A$6, IF(H216 &lt;'Federal Tax Bracket'!C$7, H216*'Federal Tax Bracket'!A$7, IF(H216 &lt;'Federal Tax Bracket'!C$8, H216*'Federal Tax Bracket'!A$8, H216*'Federal Tax Bracket'!A$9))))))</f>
        <v>3485.0710763999996</v>
      </c>
      <c r="J216">
        <f t="shared" si="11"/>
        <v>32527.330046399999</v>
      </c>
    </row>
    <row r="217" spans="1:10" x14ac:dyDescent="0.25">
      <c r="A217">
        <f>'Data Dump'!A217</f>
        <v>75206</v>
      </c>
      <c r="B217" t="str">
        <f>'Data Dump'!C217</f>
        <v>TX</v>
      </c>
      <c r="C217">
        <f t="array" ref="C217">('Data Dump'!CV217 - (INDEX('Data Dump'!G217:CV217,MATCH(FALSE,ISBLANK('Data Dump'!G217:CV217),0))))/INDEX('Data Dump'!G217:CV217,MATCH(FALSE,ISBLANK('Data Dump'!G217:CV217),0))</f>
        <v>0.22750316856780736</v>
      </c>
      <c r="D217">
        <f>COUNT('Data Dump'!G217:CV217)/12</f>
        <v>1.6666666666666667</v>
      </c>
      <c r="E217">
        <f>AVERAGE('Data Dump'!BY217:CV217)/2</f>
        <v>917.1875</v>
      </c>
      <c r="F217">
        <f t="shared" si="9"/>
        <v>967.1875</v>
      </c>
      <c r="G217">
        <f t="shared" si="10"/>
        <v>34818.75</v>
      </c>
      <c r="H217">
        <f>G217 + (0.062*G217) + (0.0145*G217) + ('State Tax Brackets'!G$2*G217)</f>
        <v>40008.512542499993</v>
      </c>
      <c r="I217">
        <f>IF(H217 &lt;'Federal Tax Bracket'!C$3, 'Federal Tax Bracket'!A$3*H217, IF(H217 &lt;'Federal Tax Bracket'!C$4, 'Federal Tax Bracket'!A$4*H217, IF(H217 &lt;'Federal Tax Bracket'!C$5, H217*'Federal Tax Bracket'!A$5, IF(H217 &lt;'Federal Tax Bracket'!C$6, H217*'Federal Tax Bracket'!A$6, IF(H217 &lt;'Federal Tax Bracket'!C$7, H217*'Federal Tax Bracket'!A$7, IF(H217 &lt;'Federal Tax Bracket'!C$8, H217*'Federal Tax Bracket'!A$8, H217*'Federal Tax Bracket'!A$9))))))</f>
        <v>8801.8727593499989</v>
      </c>
      <c r="J217">
        <f t="shared" si="11"/>
        <v>48810.385301849994</v>
      </c>
    </row>
    <row r="218" spans="1:10" x14ac:dyDescent="0.25">
      <c r="A218">
        <f>'Data Dump'!A218</f>
        <v>11223</v>
      </c>
      <c r="B218" t="str">
        <f>'Data Dump'!C218</f>
        <v>NY</v>
      </c>
      <c r="C218">
        <f t="array" ref="C218">('Data Dump'!CV218 - (INDEX('Data Dump'!G218:CV218,MATCH(FALSE,ISBLANK('Data Dump'!G218:CV218),0))))/INDEX('Data Dump'!G218:CV218,MATCH(FALSE,ISBLANK('Data Dump'!G218:CV218),0))</f>
        <v>0.18687500000000001</v>
      </c>
      <c r="D218">
        <f>COUNT('Data Dump'!G218:CV218)/12</f>
        <v>7</v>
      </c>
      <c r="E218">
        <f>AVERAGE('Data Dump'!BY218:CV218)/2</f>
        <v>930.79166666666663</v>
      </c>
      <c r="F218">
        <f t="shared" si="9"/>
        <v>980.79166666666663</v>
      </c>
      <c r="G218">
        <f t="shared" si="10"/>
        <v>35308.5</v>
      </c>
      <c r="H218">
        <f>G218 + (0.062*G218) + (0.0145*G218) + ('State Tax Brackets'!G$2*G218)</f>
        <v>40571.260171800001</v>
      </c>
      <c r="I218">
        <f>IF(H218 &lt;'Federal Tax Bracket'!C$3, 'Federal Tax Bracket'!A$3*H218, IF(H218 &lt;'Federal Tax Bracket'!C$4, 'Federal Tax Bracket'!A$4*H218, IF(H218 &lt;'Federal Tax Bracket'!C$5, H218*'Federal Tax Bracket'!A$5, IF(H218 &lt;'Federal Tax Bracket'!C$6, H218*'Federal Tax Bracket'!A$6, IF(H218 &lt;'Federal Tax Bracket'!C$7, H218*'Federal Tax Bracket'!A$7, IF(H218 &lt;'Federal Tax Bracket'!C$8, H218*'Federal Tax Bracket'!A$8, H218*'Federal Tax Bracket'!A$9))))))</f>
        <v>8925.6772377960006</v>
      </c>
      <c r="J218">
        <f t="shared" si="11"/>
        <v>49496.937409596001</v>
      </c>
    </row>
    <row r="219" spans="1:10" x14ac:dyDescent="0.25">
      <c r="A219">
        <f>'Data Dump'!A219</f>
        <v>33063</v>
      </c>
      <c r="B219" t="str">
        <f>'Data Dump'!C219</f>
        <v>FL</v>
      </c>
      <c r="C219">
        <f t="array" ref="C219">('Data Dump'!CV219 - (INDEX('Data Dump'!G219:CV219,MATCH(FALSE,ISBLANK('Data Dump'!G219:CV219),0))))/INDEX('Data Dump'!G219:CV219,MATCH(FALSE,ISBLANK('Data Dump'!G219:CV219),0))</f>
        <v>-8.2278481012658222E-2</v>
      </c>
      <c r="D219">
        <f>COUNT('Data Dump'!G219:CV219)/12</f>
        <v>2.5833333333333335</v>
      </c>
      <c r="E219">
        <f>AVERAGE('Data Dump'!BY219:CV219)/2</f>
        <v>677.76041666666663</v>
      </c>
      <c r="F219">
        <f t="shared" si="9"/>
        <v>727.76041666666663</v>
      </c>
      <c r="G219">
        <f t="shared" si="10"/>
        <v>26199.375</v>
      </c>
      <c r="H219">
        <f>G219 + (0.062*G219) + (0.0145*G219) + ('State Tax Brackets'!G$2*G219)</f>
        <v>30104.412803250001</v>
      </c>
      <c r="I219">
        <f>IF(H219 &lt;'Federal Tax Bracket'!C$3, 'Federal Tax Bracket'!A$3*H219, IF(H219 &lt;'Federal Tax Bracket'!C$4, 'Federal Tax Bracket'!A$4*H219, IF(H219 &lt;'Federal Tax Bracket'!C$5, H219*'Federal Tax Bracket'!A$5, IF(H219 &lt;'Federal Tax Bracket'!C$6, H219*'Federal Tax Bracket'!A$6, IF(H219 &lt;'Federal Tax Bracket'!C$7, H219*'Federal Tax Bracket'!A$7, IF(H219 &lt;'Federal Tax Bracket'!C$8, H219*'Federal Tax Bracket'!A$8, H219*'Federal Tax Bracket'!A$9))))))</f>
        <v>3612.52953639</v>
      </c>
      <c r="J219">
        <f t="shared" si="11"/>
        <v>33716.942339640002</v>
      </c>
    </row>
    <row r="220" spans="1:10" x14ac:dyDescent="0.25">
      <c r="A220">
        <f>'Data Dump'!A220</f>
        <v>90025</v>
      </c>
      <c r="B220" t="str">
        <f>'Data Dump'!C220</f>
        <v>CA</v>
      </c>
      <c r="C220">
        <f t="array" ref="C220">('Data Dump'!CV220 - (INDEX('Data Dump'!G220:CV220,MATCH(FALSE,ISBLANK('Data Dump'!G220:CV220),0))))/INDEX('Data Dump'!G220:CV220,MATCH(FALSE,ISBLANK('Data Dump'!G220:CV220),0))</f>
        <v>0.22961538461538461</v>
      </c>
      <c r="D220">
        <f>COUNT('Data Dump'!G220:CV220)/12</f>
        <v>7.166666666666667</v>
      </c>
      <c r="E220">
        <f>AVERAGE('Data Dump'!BY220:CV220)/2</f>
        <v>1574.9270833333333</v>
      </c>
      <c r="F220">
        <f t="shared" si="9"/>
        <v>1624.9270833333333</v>
      </c>
      <c r="G220">
        <f t="shared" si="10"/>
        <v>58497.375</v>
      </c>
      <c r="H220">
        <f>G220 + (0.062*G220) + (0.0145*G220) + ('State Tax Brackets'!G$2*G220)</f>
        <v>67216.455541649993</v>
      </c>
      <c r="I220">
        <f>IF(H220 &lt;'Federal Tax Bracket'!C$3, 'Federal Tax Bracket'!A$3*H220, IF(H220 &lt;'Federal Tax Bracket'!C$4, 'Federal Tax Bracket'!A$4*H220, IF(H220 &lt;'Federal Tax Bracket'!C$5, H220*'Federal Tax Bracket'!A$5, IF(H220 &lt;'Federal Tax Bracket'!C$6, H220*'Federal Tax Bracket'!A$6, IF(H220 &lt;'Federal Tax Bracket'!C$7, H220*'Federal Tax Bracket'!A$7, IF(H220 &lt;'Federal Tax Bracket'!C$8, H220*'Federal Tax Bracket'!A$8, H220*'Federal Tax Bracket'!A$9))))))</f>
        <v>14787.620219162998</v>
      </c>
      <c r="J220">
        <f t="shared" si="11"/>
        <v>82004.075760812993</v>
      </c>
    </row>
    <row r="221" spans="1:10" x14ac:dyDescent="0.25">
      <c r="A221">
        <f>'Data Dump'!A221</f>
        <v>72401</v>
      </c>
      <c r="B221" t="str">
        <f>'Data Dump'!C221</f>
        <v>AR</v>
      </c>
      <c r="C221">
        <f t="array" ref="C221">('Data Dump'!CV221 - (INDEX('Data Dump'!G221:CV221,MATCH(FALSE,ISBLANK('Data Dump'!G221:CV221),0))))/INDEX('Data Dump'!G221:CV221,MATCH(FALSE,ISBLANK('Data Dump'!G221:CV221),0))</f>
        <v>2.3622047244094488E-2</v>
      </c>
      <c r="D221">
        <f>COUNT('Data Dump'!G221:CV221)/12</f>
        <v>1.25</v>
      </c>
      <c r="E221">
        <f>AVERAGE('Data Dump'!BY221:CV221)/2</f>
        <v>313.73333333333335</v>
      </c>
      <c r="F221">
        <f t="shared" si="9"/>
        <v>363.73333333333335</v>
      </c>
      <c r="G221">
        <f t="shared" si="10"/>
        <v>13094.400000000001</v>
      </c>
      <c r="H221">
        <f>G221 + (0.062*G221) + (0.0145*G221) + ('State Tax Brackets'!G$2*G221)</f>
        <v>15046.130795520003</v>
      </c>
      <c r="I221">
        <f>IF(H221 &lt;'Federal Tax Bracket'!C$3, 'Federal Tax Bracket'!A$3*H221, IF(H221 &lt;'Federal Tax Bracket'!C$4, 'Federal Tax Bracket'!A$4*H221, IF(H221 &lt;'Federal Tax Bracket'!C$5, H221*'Federal Tax Bracket'!A$5, IF(H221 &lt;'Federal Tax Bracket'!C$6, H221*'Federal Tax Bracket'!A$6, IF(H221 &lt;'Federal Tax Bracket'!C$7, H221*'Federal Tax Bracket'!A$7, IF(H221 &lt;'Federal Tax Bracket'!C$8, H221*'Federal Tax Bracket'!A$8, H221*'Federal Tax Bracket'!A$9))))))</f>
        <v>1805.5356954624003</v>
      </c>
      <c r="J221">
        <f t="shared" si="11"/>
        <v>16851.666490982403</v>
      </c>
    </row>
    <row r="222" spans="1:10" x14ac:dyDescent="0.25">
      <c r="A222">
        <f>'Data Dump'!A222</f>
        <v>10021</v>
      </c>
      <c r="B222" t="str">
        <f>'Data Dump'!C222</f>
        <v>NY</v>
      </c>
      <c r="C222">
        <f t="array" ref="C222">('Data Dump'!CV222 - (INDEX('Data Dump'!G222:CV222,MATCH(FALSE,ISBLANK('Data Dump'!G222:CV222),0))))/INDEX('Data Dump'!G222:CV222,MATCH(FALSE,ISBLANK('Data Dump'!G222:CV222),0))</f>
        <v>-0.17777777777777778</v>
      </c>
      <c r="D222">
        <f>COUNT('Data Dump'!G222:CV222)/12</f>
        <v>3.9166666666666665</v>
      </c>
      <c r="E222">
        <f>AVERAGE('Data Dump'!BY222:CV222)/2</f>
        <v>1913.6979166666667</v>
      </c>
      <c r="F222">
        <f t="shared" si="9"/>
        <v>1963.6979166666667</v>
      </c>
      <c r="G222">
        <f t="shared" si="10"/>
        <v>70693.125</v>
      </c>
      <c r="H222">
        <f>G222 + (0.062*G222) + (0.0145*G222) + ('State Tax Brackets'!G$2*G222)</f>
        <v>81229.991835749999</v>
      </c>
      <c r="I222">
        <f>IF(H222 &lt;'Federal Tax Bracket'!C$3, 'Federal Tax Bracket'!A$3*H222, IF(H222 &lt;'Federal Tax Bracket'!C$4, 'Federal Tax Bracket'!A$4*H222, IF(H222 &lt;'Federal Tax Bracket'!C$5, H222*'Federal Tax Bracket'!A$5, IF(H222 &lt;'Federal Tax Bracket'!C$6, H222*'Federal Tax Bracket'!A$6, IF(H222 &lt;'Federal Tax Bracket'!C$7, H222*'Federal Tax Bracket'!A$7, IF(H222 &lt;'Federal Tax Bracket'!C$8, H222*'Federal Tax Bracket'!A$8, H222*'Federal Tax Bracket'!A$9))))))</f>
        <v>17870.598203865</v>
      </c>
      <c r="J222">
        <f t="shared" si="11"/>
        <v>99100.590039614995</v>
      </c>
    </row>
    <row r="223" spans="1:10" x14ac:dyDescent="0.25">
      <c r="A223">
        <f>'Data Dump'!A223</f>
        <v>90027</v>
      </c>
      <c r="B223" t="str">
        <f>'Data Dump'!C223</f>
        <v>CA</v>
      </c>
      <c r="C223">
        <f t="array" ref="C223">('Data Dump'!CV223 - (INDEX('Data Dump'!G223:CV223,MATCH(FALSE,ISBLANK('Data Dump'!G223:CV223),0))))/INDEX('Data Dump'!G223:CV223,MATCH(FALSE,ISBLANK('Data Dump'!G223:CV223),0))</f>
        <v>-1.6697588126159554E-2</v>
      </c>
      <c r="D223">
        <f>COUNT('Data Dump'!G223:CV223)/12</f>
        <v>1.8333333333333333</v>
      </c>
      <c r="E223">
        <f>AVERAGE('Data Dump'!BY223:CV223)/2</f>
        <v>1337.5681818181818</v>
      </c>
      <c r="F223">
        <f t="shared" si="9"/>
        <v>1387.5681818181818</v>
      </c>
      <c r="G223">
        <f t="shared" si="10"/>
        <v>49952.454545454544</v>
      </c>
      <c r="H223">
        <f>G223 + (0.062*G223) + (0.0145*G223) + ('State Tax Brackets'!G$2*G223)</f>
        <v>57397.907857418177</v>
      </c>
      <c r="I223">
        <f>IF(H223 &lt;'Federal Tax Bracket'!C$3, 'Federal Tax Bracket'!A$3*H223, IF(H223 &lt;'Federal Tax Bracket'!C$4, 'Federal Tax Bracket'!A$4*H223, IF(H223 &lt;'Federal Tax Bracket'!C$5, H223*'Federal Tax Bracket'!A$5, IF(H223 &lt;'Federal Tax Bracket'!C$6, H223*'Federal Tax Bracket'!A$6, IF(H223 &lt;'Federal Tax Bracket'!C$7, H223*'Federal Tax Bracket'!A$7, IF(H223 &lt;'Federal Tax Bracket'!C$8, H223*'Federal Tax Bracket'!A$8, H223*'Federal Tax Bracket'!A$9))))))</f>
        <v>12627.539728631999</v>
      </c>
      <c r="J223">
        <f t="shared" si="11"/>
        <v>70025.44758605017</v>
      </c>
    </row>
    <row r="224" spans="1:10" x14ac:dyDescent="0.25">
      <c r="A224">
        <f>'Data Dump'!A224</f>
        <v>10701</v>
      </c>
      <c r="B224" t="str">
        <f>'Data Dump'!C224</f>
        <v>NY</v>
      </c>
      <c r="C224">
        <f t="array" ref="C224">('Data Dump'!CV224 - (INDEX('Data Dump'!G224:CV224,MATCH(FALSE,ISBLANK('Data Dump'!G224:CV224),0))))/INDEX('Data Dump'!G224:CV224,MATCH(FALSE,ISBLANK('Data Dump'!G224:CV224),0))</f>
        <v>0.6152512998266898</v>
      </c>
      <c r="D224">
        <f>COUNT('Data Dump'!G224:CV224)/12</f>
        <v>5.583333333333333</v>
      </c>
      <c r="E224">
        <f>AVERAGE('Data Dump'!BY224:CV224)/2</f>
        <v>957.69791666666663</v>
      </c>
      <c r="F224">
        <f t="shared" si="9"/>
        <v>1007.6979166666666</v>
      </c>
      <c r="G224">
        <f t="shared" si="10"/>
        <v>36277.125</v>
      </c>
      <c r="H224">
        <f>G224 + (0.062*G224) + (0.0145*G224) + ('State Tax Brackets'!G$2*G224)</f>
        <v>41684.259502950001</v>
      </c>
      <c r="I224">
        <f>IF(H224 &lt;'Federal Tax Bracket'!C$3, 'Federal Tax Bracket'!A$3*H224, IF(H224 &lt;'Federal Tax Bracket'!C$4, 'Federal Tax Bracket'!A$4*H224, IF(H224 &lt;'Federal Tax Bracket'!C$5, H224*'Federal Tax Bracket'!A$5, IF(H224 &lt;'Federal Tax Bracket'!C$6, H224*'Federal Tax Bracket'!A$6, IF(H224 &lt;'Federal Tax Bracket'!C$7, H224*'Federal Tax Bracket'!A$7, IF(H224 &lt;'Federal Tax Bracket'!C$8, H224*'Federal Tax Bracket'!A$8, H224*'Federal Tax Bracket'!A$9))))))</f>
        <v>9170.5370906490007</v>
      </c>
      <c r="J224">
        <f t="shared" si="11"/>
        <v>50854.796593599</v>
      </c>
    </row>
    <row r="225" spans="1:10" x14ac:dyDescent="0.25">
      <c r="A225">
        <f>'Data Dump'!A225</f>
        <v>58103</v>
      </c>
      <c r="B225" t="str">
        <f>'Data Dump'!C225</f>
        <v>ND</v>
      </c>
      <c r="C225">
        <f t="array" ref="C225">('Data Dump'!CV225 - (INDEX('Data Dump'!G225:CV225,MATCH(FALSE,ISBLANK('Data Dump'!G225:CV225),0))))/INDEX('Data Dump'!G225:CV225,MATCH(FALSE,ISBLANK('Data Dump'!G225:CV225),0))</f>
        <v>-9.0579710144927536E-2</v>
      </c>
      <c r="D225">
        <f>COUNT('Data Dump'!G225:CV225)/12</f>
        <v>1.5</v>
      </c>
      <c r="E225">
        <f>AVERAGE('Data Dump'!BY225:CV225)/2</f>
        <v>326.11111111111109</v>
      </c>
      <c r="F225">
        <f t="shared" si="9"/>
        <v>376.11111111111109</v>
      </c>
      <c r="G225">
        <f t="shared" si="10"/>
        <v>13540</v>
      </c>
      <c r="H225">
        <f>G225 + (0.062*G225) + (0.0145*G225) + ('State Tax Brackets'!G$2*G225)</f>
        <v>15558.147831999999</v>
      </c>
      <c r="I225">
        <f>IF(H225 &lt;'Federal Tax Bracket'!C$3, 'Federal Tax Bracket'!A$3*H225, IF(H225 &lt;'Federal Tax Bracket'!C$4, 'Federal Tax Bracket'!A$4*H225, IF(H225 &lt;'Federal Tax Bracket'!C$5, H225*'Federal Tax Bracket'!A$5, IF(H225 &lt;'Federal Tax Bracket'!C$6, H225*'Federal Tax Bracket'!A$6, IF(H225 &lt;'Federal Tax Bracket'!C$7, H225*'Federal Tax Bracket'!A$7, IF(H225 &lt;'Federal Tax Bracket'!C$8, H225*'Federal Tax Bracket'!A$8, H225*'Federal Tax Bracket'!A$9))))))</f>
        <v>1866.9777398399997</v>
      </c>
      <c r="J225">
        <f t="shared" si="11"/>
        <v>17425.125571839999</v>
      </c>
    </row>
    <row r="226" spans="1:10" x14ac:dyDescent="0.25">
      <c r="A226">
        <f>'Data Dump'!A226</f>
        <v>75035</v>
      </c>
      <c r="B226" t="str">
        <f>'Data Dump'!C226</f>
        <v>TX</v>
      </c>
      <c r="C226">
        <f t="array" ref="C226">('Data Dump'!CV226 - (INDEX('Data Dump'!G226:CV226,MATCH(FALSE,ISBLANK('Data Dump'!G226:CV226),0))))/INDEX('Data Dump'!G226:CV226,MATCH(FALSE,ISBLANK('Data Dump'!G226:CV226),0))</f>
        <v>4.3478260869565216E-2</v>
      </c>
      <c r="D226">
        <f>COUNT('Data Dump'!G226:CV226)/12</f>
        <v>1.5</v>
      </c>
      <c r="E226">
        <f>AVERAGE('Data Dump'!BY226:CV226)/2</f>
        <v>889.86111111111109</v>
      </c>
      <c r="F226">
        <f t="shared" si="9"/>
        <v>939.86111111111109</v>
      </c>
      <c r="G226">
        <f t="shared" si="10"/>
        <v>33835</v>
      </c>
      <c r="H226">
        <f>G226 + (0.062*G226) + (0.0145*G226) + ('State Tax Brackets'!G$2*G226)</f>
        <v>38878.133817999995</v>
      </c>
      <c r="I226">
        <f>IF(H226 &lt;'Federal Tax Bracket'!C$3, 'Federal Tax Bracket'!A$3*H226, IF(H226 &lt;'Federal Tax Bracket'!C$4, 'Federal Tax Bracket'!A$4*H226, IF(H226 &lt;'Federal Tax Bracket'!C$5, H226*'Federal Tax Bracket'!A$5, IF(H226 &lt;'Federal Tax Bracket'!C$6, H226*'Federal Tax Bracket'!A$6, IF(H226 &lt;'Federal Tax Bracket'!C$7, H226*'Federal Tax Bracket'!A$7, IF(H226 &lt;'Federal Tax Bracket'!C$8, H226*'Federal Tax Bracket'!A$8, H226*'Federal Tax Bracket'!A$9))))))</f>
        <v>8553.1894399599987</v>
      </c>
      <c r="J226">
        <f t="shared" si="11"/>
        <v>47431.323257959993</v>
      </c>
    </row>
    <row r="227" spans="1:10" x14ac:dyDescent="0.25">
      <c r="A227">
        <f>'Data Dump'!A227</f>
        <v>77082</v>
      </c>
      <c r="B227" t="str">
        <f>'Data Dump'!C227</f>
        <v>TX</v>
      </c>
      <c r="C227">
        <f t="array" ref="C227">('Data Dump'!CV227 - (INDEX('Data Dump'!G227:CV227,MATCH(FALSE,ISBLANK('Data Dump'!G227:CV227),0))))/INDEX('Data Dump'!G227:CV227,MATCH(FALSE,ISBLANK('Data Dump'!G227:CV227),0))</f>
        <v>0.34285714285714286</v>
      </c>
      <c r="D227">
        <f>COUNT('Data Dump'!G227:CV227)/12</f>
        <v>5.583333333333333</v>
      </c>
      <c r="E227">
        <f>AVERAGE('Data Dump'!BY227:CV227)/2</f>
        <v>563.8125</v>
      </c>
      <c r="F227">
        <f t="shared" si="9"/>
        <v>613.8125</v>
      </c>
      <c r="G227">
        <f t="shared" si="10"/>
        <v>22097.25</v>
      </c>
      <c r="H227">
        <f>G227 + (0.062*G227) + (0.0145*G227) + ('State Tax Brackets'!G$2*G227)</f>
        <v>25390.862790299998</v>
      </c>
      <c r="I227">
        <f>IF(H227 &lt;'Federal Tax Bracket'!C$3, 'Federal Tax Bracket'!A$3*H227, IF(H227 &lt;'Federal Tax Bracket'!C$4, 'Federal Tax Bracket'!A$4*H227, IF(H227 &lt;'Federal Tax Bracket'!C$5, H227*'Federal Tax Bracket'!A$5, IF(H227 &lt;'Federal Tax Bracket'!C$6, H227*'Federal Tax Bracket'!A$6, IF(H227 &lt;'Federal Tax Bracket'!C$7, H227*'Federal Tax Bracket'!A$7, IF(H227 &lt;'Federal Tax Bracket'!C$8, H227*'Federal Tax Bracket'!A$8, H227*'Federal Tax Bracket'!A$9))))))</f>
        <v>3046.9035348359998</v>
      </c>
      <c r="J227">
        <f t="shared" si="11"/>
        <v>28437.766325135999</v>
      </c>
    </row>
    <row r="228" spans="1:10" x14ac:dyDescent="0.25">
      <c r="A228">
        <f>'Data Dump'!A228</f>
        <v>94544</v>
      </c>
      <c r="B228" t="str">
        <f>'Data Dump'!C228</f>
        <v>CA</v>
      </c>
      <c r="C228">
        <f t="array" ref="C228">('Data Dump'!CV228 - (INDEX('Data Dump'!G228:CV228,MATCH(FALSE,ISBLANK('Data Dump'!G228:CV228),0))))/INDEX('Data Dump'!G228:CV228,MATCH(FALSE,ISBLANK('Data Dump'!G228:CV228),0))</f>
        <v>-3.9106145251396648E-2</v>
      </c>
      <c r="D228">
        <f>COUNT('Data Dump'!G228:CV228)/12</f>
        <v>1.4166666666666667</v>
      </c>
      <c r="E228">
        <f>AVERAGE('Data Dump'!BY228:CV228)/2</f>
        <v>1097.0882352941176</v>
      </c>
      <c r="F228">
        <f t="shared" si="9"/>
        <v>1147.0882352941176</v>
      </c>
      <c r="G228">
        <f t="shared" si="10"/>
        <v>41295.176470588231</v>
      </c>
      <c r="H228">
        <f>G228 + (0.062*G228) + (0.0145*G228) + ('State Tax Brackets'!G$2*G228)</f>
        <v>47450.255559670579</v>
      </c>
      <c r="I228">
        <f>IF(H228 &lt;'Federal Tax Bracket'!C$3, 'Federal Tax Bracket'!A$3*H228, IF(H228 &lt;'Federal Tax Bracket'!C$4, 'Federal Tax Bracket'!A$4*H228, IF(H228 &lt;'Federal Tax Bracket'!C$5, H228*'Federal Tax Bracket'!A$5, IF(H228 &lt;'Federal Tax Bracket'!C$6, H228*'Federal Tax Bracket'!A$6, IF(H228 &lt;'Federal Tax Bracket'!C$7, H228*'Federal Tax Bracket'!A$7, IF(H228 &lt;'Federal Tax Bracket'!C$8, H228*'Federal Tax Bracket'!A$8, H228*'Federal Tax Bracket'!A$9))))))</f>
        <v>10439.056223127527</v>
      </c>
      <c r="J228">
        <f t="shared" si="11"/>
        <v>57889.311782798104</v>
      </c>
    </row>
    <row r="229" spans="1:10" x14ac:dyDescent="0.25">
      <c r="A229">
        <f>'Data Dump'!A229</f>
        <v>60616</v>
      </c>
      <c r="B229" t="str">
        <f>'Data Dump'!C229</f>
        <v>IL</v>
      </c>
      <c r="C229">
        <f t="array" ref="C229">('Data Dump'!CV229 - (INDEX('Data Dump'!G229:CV229,MATCH(FALSE,ISBLANK('Data Dump'!G229:CV229),0))))/INDEX('Data Dump'!G229:CV229,MATCH(FALSE,ISBLANK('Data Dump'!G229:CV229),0))</f>
        <v>-2.4081115335868188E-2</v>
      </c>
      <c r="D229">
        <f>COUNT('Data Dump'!G229:CV229)/12</f>
        <v>7.5</v>
      </c>
      <c r="E229">
        <f>AVERAGE('Data Dump'!BY229:CV229)/2</f>
        <v>1028.7083333333333</v>
      </c>
      <c r="F229">
        <f t="shared" si="9"/>
        <v>1078.7083333333333</v>
      </c>
      <c r="G229">
        <f t="shared" si="10"/>
        <v>38833.5</v>
      </c>
      <c r="H229">
        <f>G229 + (0.062*G229) + (0.0145*G229) + ('State Tax Brackets'!G$2*G229)</f>
        <v>44621.664241800005</v>
      </c>
      <c r="I229">
        <f>IF(H229 &lt;'Federal Tax Bracket'!C$3, 'Federal Tax Bracket'!A$3*H229, IF(H229 &lt;'Federal Tax Bracket'!C$4, 'Federal Tax Bracket'!A$4*H229, IF(H229 &lt;'Federal Tax Bracket'!C$5, H229*'Federal Tax Bracket'!A$5, IF(H229 &lt;'Federal Tax Bracket'!C$6, H229*'Federal Tax Bracket'!A$6, IF(H229 &lt;'Federal Tax Bracket'!C$7, H229*'Federal Tax Bracket'!A$7, IF(H229 &lt;'Federal Tax Bracket'!C$8, H229*'Federal Tax Bracket'!A$8, H229*'Federal Tax Bracket'!A$9))))))</f>
        <v>9816.7661331960007</v>
      </c>
      <c r="J229">
        <f t="shared" si="11"/>
        <v>54438.430374996009</v>
      </c>
    </row>
    <row r="230" spans="1:10" x14ac:dyDescent="0.25">
      <c r="A230">
        <f>'Data Dump'!A230</f>
        <v>97402</v>
      </c>
      <c r="B230" t="str">
        <f>'Data Dump'!C230</f>
        <v>OR</v>
      </c>
      <c r="C230">
        <f t="array" ref="C230">('Data Dump'!CV230 - (INDEX('Data Dump'!G230:CV230,MATCH(FALSE,ISBLANK('Data Dump'!G230:CV230),0))))/INDEX('Data Dump'!G230:CV230,MATCH(FALSE,ISBLANK('Data Dump'!G230:CV230),0))</f>
        <v>8.0402010050251257E-2</v>
      </c>
      <c r="D230">
        <f>COUNT('Data Dump'!G230:CV230)/12</f>
        <v>1.4166666666666667</v>
      </c>
      <c r="E230">
        <f>AVERAGE('Data Dump'!BY230:CV230)/2</f>
        <v>526.17647058823525</v>
      </c>
      <c r="F230">
        <f t="shared" si="9"/>
        <v>576.17647058823525</v>
      </c>
      <c r="G230">
        <f t="shared" si="10"/>
        <v>20742.352941176468</v>
      </c>
      <c r="H230">
        <f>G230 + (0.062*G230) + (0.0145*G230) + ('State Tax Brackets'!G$2*G230)</f>
        <v>23834.017240941175</v>
      </c>
      <c r="I230">
        <f>IF(H230 &lt;'Federal Tax Bracket'!C$3, 'Federal Tax Bracket'!A$3*H230, IF(H230 &lt;'Federal Tax Bracket'!C$4, 'Federal Tax Bracket'!A$4*H230, IF(H230 &lt;'Federal Tax Bracket'!C$5, H230*'Federal Tax Bracket'!A$5, IF(H230 &lt;'Federal Tax Bracket'!C$6, H230*'Federal Tax Bracket'!A$6, IF(H230 &lt;'Federal Tax Bracket'!C$7, H230*'Federal Tax Bracket'!A$7, IF(H230 &lt;'Federal Tax Bracket'!C$8, H230*'Federal Tax Bracket'!A$8, H230*'Federal Tax Bracket'!A$9))))))</f>
        <v>2860.0820689129409</v>
      </c>
      <c r="J230">
        <f t="shared" si="11"/>
        <v>26694.099309854115</v>
      </c>
    </row>
    <row r="231" spans="1:10" x14ac:dyDescent="0.25">
      <c r="A231">
        <f>'Data Dump'!A231</f>
        <v>43228</v>
      </c>
      <c r="B231" t="str">
        <f>'Data Dump'!C231</f>
        <v>OH</v>
      </c>
      <c r="C231">
        <f t="array" ref="C231">('Data Dump'!CV231 - (INDEX('Data Dump'!G231:CV231,MATCH(FALSE,ISBLANK('Data Dump'!G231:CV231),0))))/INDEX('Data Dump'!G231:CV231,MATCH(FALSE,ISBLANK('Data Dump'!G231:CV231),0))</f>
        <v>7.0950468540829981E-2</v>
      </c>
      <c r="D231">
        <f>COUNT('Data Dump'!G231:CV231)/12</f>
        <v>1.5833333333333333</v>
      </c>
      <c r="E231">
        <f>AVERAGE('Data Dump'!BY231:CV231)/2</f>
        <v>387.7236842105263</v>
      </c>
      <c r="F231">
        <f t="shared" si="9"/>
        <v>437.7236842105263</v>
      </c>
      <c r="G231">
        <f t="shared" si="10"/>
        <v>15758.052631578947</v>
      </c>
      <c r="H231">
        <f>G231 + (0.062*G231) + (0.0145*G231) + ('State Tax Brackets'!G$2*G231)</f>
        <v>18106.80298275789</v>
      </c>
      <c r="I231">
        <f>IF(H231 &lt;'Federal Tax Bracket'!C$3, 'Federal Tax Bracket'!A$3*H231, IF(H231 &lt;'Federal Tax Bracket'!C$4, 'Federal Tax Bracket'!A$4*H231, IF(H231 &lt;'Federal Tax Bracket'!C$5, H231*'Federal Tax Bracket'!A$5, IF(H231 &lt;'Federal Tax Bracket'!C$6, H231*'Federal Tax Bracket'!A$6, IF(H231 &lt;'Federal Tax Bracket'!C$7, H231*'Federal Tax Bracket'!A$7, IF(H231 &lt;'Federal Tax Bracket'!C$8, H231*'Federal Tax Bracket'!A$8, H231*'Federal Tax Bracket'!A$9))))))</f>
        <v>2172.8163579309467</v>
      </c>
      <c r="J231">
        <f t="shared" si="11"/>
        <v>20279.619340688838</v>
      </c>
    </row>
    <row r="232" spans="1:10" x14ac:dyDescent="0.25">
      <c r="A232">
        <f>'Data Dump'!A232</f>
        <v>33313</v>
      </c>
      <c r="B232" t="str">
        <f>'Data Dump'!C232</f>
        <v>FL</v>
      </c>
      <c r="C232">
        <f t="array" ref="C232">('Data Dump'!CV232 - (INDEX('Data Dump'!G232:CV232,MATCH(FALSE,ISBLANK('Data Dump'!G232:CV232),0))))/INDEX('Data Dump'!G232:CV232,MATCH(FALSE,ISBLANK('Data Dump'!G232:CV232),0))</f>
        <v>0.25</v>
      </c>
      <c r="D232">
        <f>COUNT('Data Dump'!G232:CV232)/12</f>
        <v>7.5</v>
      </c>
      <c r="E232">
        <f>AVERAGE('Data Dump'!BY232:CV232)/2</f>
        <v>603.59375</v>
      </c>
      <c r="F232">
        <f t="shared" si="9"/>
        <v>653.59375</v>
      </c>
      <c r="G232">
        <f t="shared" si="10"/>
        <v>23529.375</v>
      </c>
      <c r="H232">
        <f>G232 + (0.062*G232) + (0.0145*G232) + ('State Tax Brackets'!G$2*G232)</f>
        <v>27036.44716725</v>
      </c>
      <c r="I232">
        <f>IF(H232 &lt;'Federal Tax Bracket'!C$3, 'Federal Tax Bracket'!A$3*H232, IF(H232 &lt;'Federal Tax Bracket'!C$4, 'Federal Tax Bracket'!A$4*H232, IF(H232 &lt;'Federal Tax Bracket'!C$5, H232*'Federal Tax Bracket'!A$5, IF(H232 &lt;'Federal Tax Bracket'!C$6, H232*'Federal Tax Bracket'!A$6, IF(H232 &lt;'Federal Tax Bracket'!C$7, H232*'Federal Tax Bracket'!A$7, IF(H232 &lt;'Federal Tax Bracket'!C$8, H232*'Federal Tax Bracket'!A$8, H232*'Federal Tax Bracket'!A$9))))))</f>
        <v>3244.3736600699999</v>
      </c>
      <c r="J232">
        <f t="shared" si="11"/>
        <v>30280.82082732</v>
      </c>
    </row>
    <row r="233" spans="1:10" x14ac:dyDescent="0.25">
      <c r="A233">
        <f>'Data Dump'!A233</f>
        <v>75150</v>
      </c>
      <c r="B233" t="str">
        <f>'Data Dump'!C233</f>
        <v>TX</v>
      </c>
      <c r="C233">
        <f t="array" ref="C233">('Data Dump'!CV233 - (INDEX('Data Dump'!G233:CV233,MATCH(FALSE,ISBLANK('Data Dump'!G233:CV233),0))))/INDEX('Data Dump'!G233:CV233,MATCH(FALSE,ISBLANK('Data Dump'!G233:CV233),0))</f>
        <v>8.744902582691437E-2</v>
      </c>
      <c r="D233">
        <f>COUNT('Data Dump'!G233:CV233)/12</f>
        <v>1.25</v>
      </c>
      <c r="E233">
        <f>AVERAGE('Data Dump'!BY233:CV233)/2</f>
        <v>544.7166666666667</v>
      </c>
      <c r="F233">
        <f t="shared" si="9"/>
        <v>594.7166666666667</v>
      </c>
      <c r="G233">
        <f t="shared" si="10"/>
        <v>21409.800000000003</v>
      </c>
      <c r="H233">
        <f>G233 + (0.062*G233) + (0.0145*G233) + ('State Tax Brackets'!G$2*G233)</f>
        <v>24600.947817840002</v>
      </c>
      <c r="I233">
        <f>IF(H233 &lt;'Federal Tax Bracket'!C$3, 'Federal Tax Bracket'!A$3*H233, IF(H233 &lt;'Federal Tax Bracket'!C$4, 'Federal Tax Bracket'!A$4*H233, IF(H233 &lt;'Federal Tax Bracket'!C$5, H233*'Federal Tax Bracket'!A$5, IF(H233 &lt;'Federal Tax Bracket'!C$6, H233*'Federal Tax Bracket'!A$6, IF(H233 &lt;'Federal Tax Bracket'!C$7, H233*'Federal Tax Bracket'!A$7, IF(H233 &lt;'Federal Tax Bracket'!C$8, H233*'Federal Tax Bracket'!A$8, H233*'Federal Tax Bracket'!A$9))))))</f>
        <v>2952.1137381408003</v>
      </c>
      <c r="J233">
        <f t="shared" si="11"/>
        <v>27553.061555980803</v>
      </c>
    </row>
    <row r="234" spans="1:10" x14ac:dyDescent="0.25">
      <c r="A234">
        <f>'Data Dump'!A234</f>
        <v>95051</v>
      </c>
      <c r="B234" t="str">
        <f>'Data Dump'!C234</f>
        <v>CA</v>
      </c>
      <c r="C234">
        <f t="array" ref="C234">('Data Dump'!CV234 - (INDEX('Data Dump'!G234:CV234,MATCH(FALSE,ISBLANK('Data Dump'!G234:CV234),0))))/INDEX('Data Dump'!G234:CV234,MATCH(FALSE,ISBLANK('Data Dump'!G234:CV234),0))</f>
        <v>0.2076076076076076</v>
      </c>
      <c r="D234">
        <f>COUNT('Data Dump'!G234:CV234)/12</f>
        <v>3.9166666666666665</v>
      </c>
      <c r="E234">
        <f>AVERAGE('Data Dump'!BY234:CV234)/2</f>
        <v>1457.7708333333333</v>
      </c>
      <c r="F234">
        <f t="shared" si="9"/>
        <v>1507.7708333333333</v>
      </c>
      <c r="G234">
        <f t="shared" si="10"/>
        <v>54279.75</v>
      </c>
      <c r="H234">
        <f>G234 + (0.062*G234) + (0.0145*G234) + ('State Tax Brackets'!G$2*G234)</f>
        <v>62370.190161300001</v>
      </c>
      <c r="I234">
        <f>IF(H234 &lt;'Federal Tax Bracket'!C$3, 'Federal Tax Bracket'!A$3*H234, IF(H234 &lt;'Federal Tax Bracket'!C$4, 'Federal Tax Bracket'!A$4*H234, IF(H234 &lt;'Federal Tax Bracket'!C$5, H234*'Federal Tax Bracket'!A$5, IF(H234 &lt;'Federal Tax Bracket'!C$6, H234*'Federal Tax Bracket'!A$6, IF(H234 &lt;'Federal Tax Bracket'!C$7, H234*'Federal Tax Bracket'!A$7, IF(H234 &lt;'Federal Tax Bracket'!C$8, H234*'Federal Tax Bracket'!A$8, H234*'Federal Tax Bracket'!A$9))))))</f>
        <v>13721.441835486001</v>
      </c>
      <c r="J234">
        <f t="shared" si="11"/>
        <v>76091.631996786004</v>
      </c>
    </row>
    <row r="235" spans="1:10" x14ac:dyDescent="0.25">
      <c r="A235">
        <f>'Data Dump'!A235</f>
        <v>20147</v>
      </c>
      <c r="B235" t="str">
        <f>'Data Dump'!C235</f>
        <v>VA</v>
      </c>
      <c r="C235">
        <f t="array" ref="C235">('Data Dump'!CV235 - (INDEX('Data Dump'!G235:CV235,MATCH(FALSE,ISBLANK('Data Dump'!G235:CV235),0))))/INDEX('Data Dump'!G235:CV235,MATCH(FALSE,ISBLANK('Data Dump'!G235:CV235),0))</f>
        <v>1.6137708445400752E-2</v>
      </c>
      <c r="D235">
        <f>COUNT('Data Dump'!G235:CV235)/12</f>
        <v>1.4166666666666667</v>
      </c>
      <c r="E235">
        <f>AVERAGE('Data Dump'!BY235:CV235)/2</f>
        <v>913.13235294117646</v>
      </c>
      <c r="F235">
        <f t="shared" si="9"/>
        <v>963.13235294117646</v>
      </c>
      <c r="G235">
        <f t="shared" si="10"/>
        <v>34672.76470588235</v>
      </c>
      <c r="H235">
        <f>G235 + (0.062*G235) + (0.0145*G235) + ('State Tax Brackets'!G$2*G235)</f>
        <v>39840.76802350588</v>
      </c>
      <c r="I235">
        <f>IF(H235 &lt;'Federal Tax Bracket'!C$3, 'Federal Tax Bracket'!A$3*H235, IF(H235 &lt;'Federal Tax Bracket'!C$4, 'Federal Tax Bracket'!A$4*H235, IF(H235 &lt;'Federal Tax Bracket'!C$5, H235*'Federal Tax Bracket'!A$5, IF(H235 &lt;'Federal Tax Bracket'!C$6, H235*'Federal Tax Bracket'!A$6, IF(H235 &lt;'Federal Tax Bracket'!C$7, H235*'Federal Tax Bracket'!A$7, IF(H235 &lt;'Federal Tax Bracket'!C$8, H235*'Federal Tax Bracket'!A$8, H235*'Federal Tax Bracket'!A$9))))))</f>
        <v>8764.9689651712943</v>
      </c>
      <c r="J235">
        <f t="shared" si="11"/>
        <v>48605.736988677178</v>
      </c>
    </row>
    <row r="236" spans="1:10" x14ac:dyDescent="0.25">
      <c r="A236">
        <f>'Data Dump'!A236</f>
        <v>55901</v>
      </c>
      <c r="B236" t="str">
        <f>'Data Dump'!C236</f>
        <v>MN</v>
      </c>
      <c r="C236">
        <f t="array" ref="C236">('Data Dump'!CV236 - (INDEX('Data Dump'!G236:CV236,MATCH(FALSE,ISBLANK('Data Dump'!G236:CV236),0))))/INDEX('Data Dump'!G236:CV236,MATCH(FALSE,ISBLANK('Data Dump'!G236:CV236),0))</f>
        <v>-1.7283950617283949E-2</v>
      </c>
      <c r="D236">
        <f>COUNT('Data Dump'!G236:CV236)/12</f>
        <v>1.5</v>
      </c>
      <c r="E236">
        <f>AVERAGE('Data Dump'!BY236:CV236)/2</f>
        <v>501.25</v>
      </c>
      <c r="F236">
        <f t="shared" si="9"/>
        <v>551.25</v>
      </c>
      <c r="G236">
        <f t="shared" si="10"/>
        <v>19845</v>
      </c>
      <c r="H236">
        <f>G236 + (0.062*G236) + (0.0145*G236) + ('State Tax Brackets'!G$2*G236)</f>
        <v>22802.913125999999</v>
      </c>
      <c r="I236">
        <f>IF(H236 &lt;'Federal Tax Bracket'!C$3, 'Federal Tax Bracket'!A$3*H236, IF(H236 &lt;'Federal Tax Bracket'!C$4, 'Federal Tax Bracket'!A$4*H236, IF(H236 &lt;'Federal Tax Bracket'!C$5, H236*'Federal Tax Bracket'!A$5, IF(H236 &lt;'Federal Tax Bracket'!C$6, H236*'Federal Tax Bracket'!A$6, IF(H236 &lt;'Federal Tax Bracket'!C$7, H236*'Federal Tax Bracket'!A$7, IF(H236 &lt;'Federal Tax Bracket'!C$8, H236*'Federal Tax Bracket'!A$8, H236*'Federal Tax Bracket'!A$9))))))</f>
        <v>2736.3495751199998</v>
      </c>
      <c r="J236">
        <f t="shared" si="11"/>
        <v>25539.262701119998</v>
      </c>
    </row>
    <row r="237" spans="1:10" x14ac:dyDescent="0.25">
      <c r="A237">
        <f>'Data Dump'!A237</f>
        <v>23452</v>
      </c>
      <c r="B237" t="str">
        <f>'Data Dump'!C237</f>
        <v>VA</v>
      </c>
      <c r="C237">
        <f t="array" ref="C237">('Data Dump'!CV237 - (INDEX('Data Dump'!G237:CV237,MATCH(FALSE,ISBLANK('Data Dump'!G237:CV237),0))))/INDEX('Data Dump'!G237:CV237,MATCH(FALSE,ISBLANK('Data Dump'!G237:CV237),0))</f>
        <v>0.24220374220374222</v>
      </c>
      <c r="D237">
        <f>COUNT('Data Dump'!G237:CV237)/12</f>
        <v>6.666666666666667</v>
      </c>
      <c r="E237">
        <f>AVERAGE('Data Dump'!BY237:CV237)/2</f>
        <v>556.98958333333337</v>
      </c>
      <c r="F237">
        <f t="shared" si="9"/>
        <v>606.98958333333337</v>
      </c>
      <c r="G237">
        <f t="shared" si="10"/>
        <v>21851.625</v>
      </c>
      <c r="H237">
        <f>G237 + (0.062*G237) + (0.0145*G237) + ('State Tax Brackets'!G$2*G237)</f>
        <v>25108.627187549999</v>
      </c>
      <c r="I237">
        <f>IF(H237 &lt;'Federal Tax Bracket'!C$3, 'Federal Tax Bracket'!A$3*H237, IF(H237 &lt;'Federal Tax Bracket'!C$4, 'Federal Tax Bracket'!A$4*H237, IF(H237 &lt;'Federal Tax Bracket'!C$5, H237*'Federal Tax Bracket'!A$5, IF(H237 &lt;'Federal Tax Bracket'!C$6, H237*'Federal Tax Bracket'!A$6, IF(H237 &lt;'Federal Tax Bracket'!C$7, H237*'Federal Tax Bracket'!A$7, IF(H237 &lt;'Federal Tax Bracket'!C$8, H237*'Federal Tax Bracket'!A$8, H237*'Federal Tax Bracket'!A$9))))))</f>
        <v>3013.0352625059995</v>
      </c>
      <c r="J237">
        <f t="shared" si="11"/>
        <v>28121.662450055999</v>
      </c>
    </row>
    <row r="238" spans="1:10" x14ac:dyDescent="0.25">
      <c r="A238">
        <f>'Data Dump'!A238</f>
        <v>35242</v>
      </c>
      <c r="B238" t="str">
        <f>'Data Dump'!C238</f>
        <v>AL</v>
      </c>
      <c r="C238">
        <f t="array" ref="C238">('Data Dump'!CV238 - (INDEX('Data Dump'!G238:CV238,MATCH(FALSE,ISBLANK('Data Dump'!G238:CV238),0))))/INDEX('Data Dump'!G238:CV238,MATCH(FALSE,ISBLANK('Data Dump'!G238:CV238),0))</f>
        <v>5.2631578947368418E-2</v>
      </c>
      <c r="D238">
        <f>COUNT('Data Dump'!G238:CV238)/12</f>
        <v>1.4166666666666667</v>
      </c>
      <c r="E238">
        <f>AVERAGE('Data Dump'!BY238:CV238)/2</f>
        <v>443.80882352941177</v>
      </c>
      <c r="F238">
        <f t="shared" si="9"/>
        <v>493.80882352941177</v>
      </c>
      <c r="G238">
        <f t="shared" si="10"/>
        <v>17777.117647058825</v>
      </c>
      <c r="H238">
        <f>G238 + (0.062*G238) + (0.0145*G238) + ('State Tax Brackets'!G$2*G238)</f>
        <v>20426.811254047061</v>
      </c>
      <c r="I238">
        <f>IF(H238 &lt;'Federal Tax Bracket'!C$3, 'Federal Tax Bracket'!A$3*H238, IF(H238 &lt;'Federal Tax Bracket'!C$4, 'Federal Tax Bracket'!A$4*H238, IF(H238 &lt;'Federal Tax Bracket'!C$5, H238*'Federal Tax Bracket'!A$5, IF(H238 &lt;'Federal Tax Bracket'!C$6, H238*'Federal Tax Bracket'!A$6, IF(H238 &lt;'Federal Tax Bracket'!C$7, H238*'Federal Tax Bracket'!A$7, IF(H238 &lt;'Federal Tax Bracket'!C$8, H238*'Federal Tax Bracket'!A$8, H238*'Federal Tax Bracket'!A$9))))))</f>
        <v>2451.2173504856473</v>
      </c>
      <c r="J238">
        <f t="shared" si="11"/>
        <v>22878.028604532708</v>
      </c>
    </row>
    <row r="239" spans="1:10" x14ac:dyDescent="0.25">
      <c r="A239">
        <f>'Data Dump'!A239</f>
        <v>90731</v>
      </c>
      <c r="B239" t="str">
        <f>'Data Dump'!C239</f>
        <v>CA</v>
      </c>
      <c r="C239">
        <f t="array" ref="C239">('Data Dump'!CV239 - (INDEX('Data Dump'!G239:CV239,MATCH(FALSE,ISBLANK('Data Dump'!G239:CV239),0))))/INDEX('Data Dump'!G239:CV239,MATCH(FALSE,ISBLANK('Data Dump'!G239:CV239),0))</f>
        <v>0.13402061855670103</v>
      </c>
      <c r="D239">
        <f>COUNT('Data Dump'!G239:CV239)/12</f>
        <v>1.5</v>
      </c>
      <c r="E239">
        <f>AVERAGE('Data Dump'!BY239:CV239)/2</f>
        <v>932.40277777777783</v>
      </c>
      <c r="F239">
        <f t="shared" si="9"/>
        <v>982.40277777777783</v>
      </c>
      <c r="G239">
        <f t="shared" si="10"/>
        <v>35366.5</v>
      </c>
      <c r="H239">
        <f>G239 + (0.062*G239) + (0.0145*G239) + ('State Tax Brackets'!G$2*G239)</f>
        <v>40637.905118200004</v>
      </c>
      <c r="I239">
        <f>IF(H239 &lt;'Federal Tax Bracket'!C$3, 'Federal Tax Bracket'!A$3*H239, IF(H239 &lt;'Federal Tax Bracket'!C$4, 'Federal Tax Bracket'!A$4*H239, IF(H239 &lt;'Federal Tax Bracket'!C$5, H239*'Federal Tax Bracket'!A$5, IF(H239 &lt;'Federal Tax Bracket'!C$6, H239*'Federal Tax Bracket'!A$6, IF(H239 &lt;'Federal Tax Bracket'!C$7, H239*'Federal Tax Bracket'!A$7, IF(H239 &lt;'Federal Tax Bracket'!C$8, H239*'Federal Tax Bracket'!A$8, H239*'Federal Tax Bracket'!A$9))))))</f>
        <v>8940.3391260040007</v>
      </c>
      <c r="J239">
        <f t="shared" si="11"/>
        <v>49578.244244204005</v>
      </c>
    </row>
    <row r="240" spans="1:10" x14ac:dyDescent="0.25">
      <c r="A240">
        <f>'Data Dump'!A240</f>
        <v>80015</v>
      </c>
      <c r="B240" t="str">
        <f>'Data Dump'!C240</f>
        <v>CO</v>
      </c>
      <c r="C240">
        <f t="array" ref="C240">('Data Dump'!CV240 - (INDEX('Data Dump'!G240:CV240,MATCH(FALSE,ISBLANK('Data Dump'!G240:CV240),0))))/INDEX('Data Dump'!G240:CV240,MATCH(FALSE,ISBLANK('Data Dump'!G240:CV240),0))</f>
        <v>6.9642857142857145E-2</v>
      </c>
      <c r="D240">
        <f>COUNT('Data Dump'!G240:CV240)/12</f>
        <v>1.5</v>
      </c>
      <c r="E240">
        <f>AVERAGE('Data Dump'!BY240:CV240)/2</f>
        <v>717.55555555555554</v>
      </c>
      <c r="F240">
        <f t="shared" si="9"/>
        <v>767.55555555555554</v>
      </c>
      <c r="G240">
        <f t="shared" si="10"/>
        <v>27632</v>
      </c>
      <c r="H240">
        <f>G240 + (0.062*G240) + (0.0145*G240) + ('State Tax Brackets'!G$2*G240)</f>
        <v>31750.571705600003</v>
      </c>
      <c r="I240">
        <f>IF(H240 &lt;'Federal Tax Bracket'!C$3, 'Federal Tax Bracket'!A$3*H240, IF(H240 &lt;'Federal Tax Bracket'!C$4, 'Federal Tax Bracket'!A$4*H240, IF(H240 &lt;'Federal Tax Bracket'!C$5, H240*'Federal Tax Bracket'!A$5, IF(H240 &lt;'Federal Tax Bracket'!C$6, H240*'Federal Tax Bracket'!A$6, IF(H240 &lt;'Federal Tax Bracket'!C$7, H240*'Federal Tax Bracket'!A$7, IF(H240 &lt;'Federal Tax Bracket'!C$8, H240*'Federal Tax Bracket'!A$8, H240*'Federal Tax Bracket'!A$9))))))</f>
        <v>3810.0686046720002</v>
      </c>
      <c r="J240">
        <f t="shared" si="11"/>
        <v>35560.640310272007</v>
      </c>
    </row>
    <row r="241" spans="1:10" x14ac:dyDescent="0.25">
      <c r="A241">
        <f>'Data Dump'!A241</f>
        <v>95687</v>
      </c>
      <c r="B241" t="str">
        <f>'Data Dump'!C241</f>
        <v>CA</v>
      </c>
      <c r="C241">
        <f t="array" ref="C241">('Data Dump'!CV241 - (INDEX('Data Dump'!G241:CV241,MATCH(FALSE,ISBLANK('Data Dump'!G241:CV241),0))))/INDEX('Data Dump'!G241:CV241,MATCH(FALSE,ISBLANK('Data Dump'!G241:CV241),0))</f>
        <v>9.0487238979118326E-2</v>
      </c>
      <c r="D241">
        <f>COUNT('Data Dump'!G241:CV241)/12</f>
        <v>1.1666666666666667</v>
      </c>
      <c r="E241">
        <f>AVERAGE('Data Dump'!BY241:CV241)/2</f>
        <v>863.53571428571433</v>
      </c>
      <c r="F241">
        <f t="shared" si="9"/>
        <v>913.53571428571433</v>
      </c>
      <c r="G241">
        <f t="shared" si="10"/>
        <v>32887.285714285717</v>
      </c>
      <c r="H241">
        <f>G241 + (0.062*G241) + (0.0145*G241) + ('State Tax Brackets'!G$2*G241)</f>
        <v>37789.161959828569</v>
      </c>
      <c r="I241">
        <f>IF(H241 &lt;'Federal Tax Bracket'!C$3, 'Federal Tax Bracket'!A$3*H241, IF(H241 &lt;'Federal Tax Bracket'!C$4, 'Federal Tax Bracket'!A$4*H241, IF(H241 &lt;'Federal Tax Bracket'!C$5, H241*'Federal Tax Bracket'!A$5, IF(H241 &lt;'Federal Tax Bracket'!C$6, H241*'Federal Tax Bracket'!A$6, IF(H241 &lt;'Federal Tax Bracket'!C$7, H241*'Federal Tax Bracket'!A$7, IF(H241 &lt;'Federal Tax Bracket'!C$8, H241*'Federal Tax Bracket'!A$8, H241*'Federal Tax Bracket'!A$9))))))</f>
        <v>4534.6994351794283</v>
      </c>
      <c r="J241">
        <f t="shared" si="11"/>
        <v>42323.861395007996</v>
      </c>
    </row>
    <row r="242" spans="1:10" x14ac:dyDescent="0.25">
      <c r="A242">
        <f>'Data Dump'!A242</f>
        <v>27713</v>
      </c>
      <c r="B242" t="str">
        <f>'Data Dump'!C242</f>
        <v>NC</v>
      </c>
      <c r="C242">
        <f t="array" ref="C242">('Data Dump'!CV242 - (INDEX('Data Dump'!G242:CV242,MATCH(FALSE,ISBLANK('Data Dump'!G242:CV242),0))))/INDEX('Data Dump'!G242:CV242,MATCH(FALSE,ISBLANK('Data Dump'!G242:CV242),0))</f>
        <v>3.937007874015748E-3</v>
      </c>
      <c r="D242">
        <f>COUNT('Data Dump'!G242:CV242)/12</f>
        <v>1.4166666666666667</v>
      </c>
      <c r="E242">
        <f>AVERAGE('Data Dump'!BY242:CV242)/2</f>
        <v>600.70588235294122</v>
      </c>
      <c r="F242">
        <f t="shared" si="9"/>
        <v>650.70588235294122</v>
      </c>
      <c r="G242">
        <f t="shared" si="10"/>
        <v>23425.411764705885</v>
      </c>
      <c r="H242">
        <f>G242 + (0.062*G242) + (0.0145*G242) + ('State Tax Brackets'!G$2*G242)</f>
        <v>26916.98812856471</v>
      </c>
      <c r="I242">
        <f>IF(H242 &lt;'Federal Tax Bracket'!C$3, 'Federal Tax Bracket'!A$3*H242, IF(H242 &lt;'Federal Tax Bracket'!C$4, 'Federal Tax Bracket'!A$4*H242, IF(H242 &lt;'Federal Tax Bracket'!C$5, H242*'Federal Tax Bracket'!A$5, IF(H242 &lt;'Federal Tax Bracket'!C$6, H242*'Federal Tax Bracket'!A$6, IF(H242 &lt;'Federal Tax Bracket'!C$7, H242*'Federal Tax Bracket'!A$7, IF(H242 &lt;'Federal Tax Bracket'!C$8, H242*'Federal Tax Bracket'!A$8, H242*'Federal Tax Bracket'!A$9))))))</f>
        <v>3230.038575427765</v>
      </c>
      <c r="J242">
        <f t="shared" si="11"/>
        <v>30147.026703992473</v>
      </c>
    </row>
    <row r="243" spans="1:10" x14ac:dyDescent="0.25">
      <c r="A243">
        <f>'Data Dump'!A243</f>
        <v>30004</v>
      </c>
      <c r="B243" t="str">
        <f>'Data Dump'!C243</f>
        <v>GA</v>
      </c>
      <c r="C243">
        <f t="array" ref="C243">('Data Dump'!CV243 - (INDEX('Data Dump'!G243:CV243,MATCH(FALSE,ISBLANK('Data Dump'!G243:CV243),0))))/INDEX('Data Dump'!G243:CV243,MATCH(FALSE,ISBLANK('Data Dump'!G243:CV243),0))</f>
        <v>0.12528647822765471</v>
      </c>
      <c r="D243">
        <f>COUNT('Data Dump'!G243:CV243)/12</f>
        <v>1.5</v>
      </c>
      <c r="E243">
        <f>AVERAGE('Data Dump'!BY243:CV243)/2</f>
        <v>699.26388888888891</v>
      </c>
      <c r="F243">
        <f t="shared" si="9"/>
        <v>749.26388888888891</v>
      </c>
      <c r="G243">
        <f t="shared" si="10"/>
        <v>26973.500000000004</v>
      </c>
      <c r="H243">
        <f>G243 + (0.062*G243) + (0.0145*G243) + ('State Tax Brackets'!G$2*G243)</f>
        <v>30993.921753800005</v>
      </c>
      <c r="I243">
        <f>IF(H243 &lt;'Federal Tax Bracket'!C$3, 'Federal Tax Bracket'!A$3*H243, IF(H243 &lt;'Federal Tax Bracket'!C$4, 'Federal Tax Bracket'!A$4*H243, IF(H243 &lt;'Federal Tax Bracket'!C$5, H243*'Federal Tax Bracket'!A$5, IF(H243 &lt;'Federal Tax Bracket'!C$6, H243*'Federal Tax Bracket'!A$6, IF(H243 &lt;'Federal Tax Bracket'!C$7, H243*'Federal Tax Bracket'!A$7, IF(H243 &lt;'Federal Tax Bracket'!C$8, H243*'Federal Tax Bracket'!A$8, H243*'Federal Tax Bracket'!A$9))))))</f>
        <v>3719.2706104560002</v>
      </c>
      <c r="J243">
        <f t="shared" si="11"/>
        <v>34713.192364256007</v>
      </c>
    </row>
    <row r="244" spans="1:10" x14ac:dyDescent="0.25">
      <c r="A244">
        <f>'Data Dump'!A244</f>
        <v>43068</v>
      </c>
      <c r="B244" t="str">
        <f>'Data Dump'!C244</f>
        <v>OH</v>
      </c>
      <c r="C244">
        <f t="array" ref="C244">('Data Dump'!CV244 - (INDEX('Data Dump'!G244:CV244,MATCH(FALSE,ISBLANK('Data Dump'!G244:CV244),0))))/INDEX('Data Dump'!G244:CV244,MATCH(FALSE,ISBLANK('Data Dump'!G244:CV244),0))</f>
        <v>0.16241443683883011</v>
      </c>
      <c r="D244">
        <f>COUNT('Data Dump'!G244:CV244)/12</f>
        <v>1.25</v>
      </c>
      <c r="E244">
        <f>AVERAGE('Data Dump'!BY244:CV244)/2</f>
        <v>443.05</v>
      </c>
      <c r="F244">
        <f t="shared" si="9"/>
        <v>493.05</v>
      </c>
      <c r="G244">
        <f t="shared" si="10"/>
        <v>17749.800000000003</v>
      </c>
      <c r="H244">
        <f>G244 + (0.062*G244) + (0.0145*G244) + ('State Tax Brackets'!G$2*G244)</f>
        <v>20395.421889840003</v>
      </c>
      <c r="I244">
        <f>IF(H244 &lt;'Federal Tax Bracket'!C$3, 'Federal Tax Bracket'!A$3*H244, IF(H244 &lt;'Federal Tax Bracket'!C$4, 'Federal Tax Bracket'!A$4*H244, IF(H244 &lt;'Federal Tax Bracket'!C$5, H244*'Federal Tax Bracket'!A$5, IF(H244 &lt;'Federal Tax Bracket'!C$6, H244*'Federal Tax Bracket'!A$6, IF(H244 &lt;'Federal Tax Bracket'!C$7, H244*'Federal Tax Bracket'!A$7, IF(H244 &lt;'Federal Tax Bracket'!C$8, H244*'Federal Tax Bracket'!A$8, H244*'Federal Tax Bracket'!A$9))))))</f>
        <v>2447.4506267808001</v>
      </c>
      <c r="J244">
        <f t="shared" si="11"/>
        <v>22842.872516620802</v>
      </c>
    </row>
    <row r="245" spans="1:10" x14ac:dyDescent="0.25">
      <c r="A245">
        <f>'Data Dump'!A245</f>
        <v>89123</v>
      </c>
      <c r="B245" t="str">
        <f>'Data Dump'!C245</f>
        <v>NV</v>
      </c>
      <c r="C245">
        <f t="array" ref="C245">('Data Dump'!CV245 - (INDEX('Data Dump'!G245:CV245,MATCH(FALSE,ISBLANK('Data Dump'!G245:CV245),0))))/INDEX('Data Dump'!G245:CV245,MATCH(FALSE,ISBLANK('Data Dump'!G245:CV245),0))</f>
        <v>8.7866108786610872E-2</v>
      </c>
      <c r="D245">
        <f>COUNT('Data Dump'!G245:CV245)/12</f>
        <v>7.416666666666667</v>
      </c>
      <c r="E245">
        <f>AVERAGE('Data Dump'!BY245:CV245)/2</f>
        <v>614.46875</v>
      </c>
      <c r="F245">
        <f t="shared" si="9"/>
        <v>664.46875</v>
      </c>
      <c r="G245">
        <f t="shared" si="10"/>
        <v>23920.875</v>
      </c>
      <c r="H245">
        <f>G245 + (0.062*G245) + (0.0145*G245) + ('State Tax Brackets'!G$2*G245)</f>
        <v>27486.300555450001</v>
      </c>
      <c r="I245">
        <f>IF(H245 &lt;'Federal Tax Bracket'!C$3, 'Federal Tax Bracket'!A$3*H245, IF(H245 &lt;'Federal Tax Bracket'!C$4, 'Federal Tax Bracket'!A$4*H245, IF(H245 &lt;'Federal Tax Bracket'!C$5, H245*'Federal Tax Bracket'!A$5, IF(H245 &lt;'Federal Tax Bracket'!C$6, H245*'Federal Tax Bracket'!A$6, IF(H245 &lt;'Federal Tax Bracket'!C$7, H245*'Federal Tax Bracket'!A$7, IF(H245 &lt;'Federal Tax Bracket'!C$8, H245*'Federal Tax Bracket'!A$8, H245*'Federal Tax Bracket'!A$9))))))</f>
        <v>3298.3560666540002</v>
      </c>
      <c r="J245">
        <f t="shared" si="11"/>
        <v>30784.656622104001</v>
      </c>
    </row>
    <row r="246" spans="1:10" x14ac:dyDescent="0.25">
      <c r="A246">
        <f>'Data Dump'!A246</f>
        <v>94509</v>
      </c>
      <c r="B246" t="str">
        <f>'Data Dump'!C246</f>
        <v>CA</v>
      </c>
      <c r="C246">
        <f t="array" ref="C246">('Data Dump'!CV246 - (INDEX('Data Dump'!G246:CV246,MATCH(FALSE,ISBLANK('Data Dump'!G246:CV246),0))))/INDEX('Data Dump'!G246:CV246,MATCH(FALSE,ISBLANK('Data Dump'!G246:CV246),0))</f>
        <v>0.33333333333333331</v>
      </c>
      <c r="D246">
        <f>COUNT('Data Dump'!G246:CV246)/12</f>
        <v>2</v>
      </c>
      <c r="E246">
        <f>AVERAGE('Data Dump'!BY246:CV246)/2</f>
        <v>815.39583333333337</v>
      </c>
      <c r="F246">
        <f t="shared" si="9"/>
        <v>865.39583333333337</v>
      </c>
      <c r="G246">
        <f t="shared" si="10"/>
        <v>31154.25</v>
      </c>
      <c r="H246">
        <f>G246 + (0.062*G246) + (0.0145*G246) + ('State Tax Brackets'!G$2*G246)</f>
        <v>35797.815885899996</v>
      </c>
      <c r="I246">
        <f>IF(H246 &lt;'Federal Tax Bracket'!C$3, 'Federal Tax Bracket'!A$3*H246, IF(H246 &lt;'Federal Tax Bracket'!C$4, 'Federal Tax Bracket'!A$4*H246, IF(H246 &lt;'Federal Tax Bracket'!C$5, H246*'Federal Tax Bracket'!A$5, IF(H246 &lt;'Federal Tax Bracket'!C$6, H246*'Federal Tax Bracket'!A$6, IF(H246 &lt;'Federal Tax Bracket'!C$7, H246*'Federal Tax Bracket'!A$7, IF(H246 &lt;'Federal Tax Bracket'!C$8, H246*'Federal Tax Bracket'!A$8, H246*'Federal Tax Bracket'!A$9))))))</f>
        <v>4295.7379063079998</v>
      </c>
      <c r="J246">
        <f t="shared" si="11"/>
        <v>40093.553792207997</v>
      </c>
    </row>
    <row r="247" spans="1:10" x14ac:dyDescent="0.25">
      <c r="A247">
        <f>'Data Dump'!A247</f>
        <v>80525</v>
      </c>
      <c r="B247" t="str">
        <f>'Data Dump'!C247</f>
        <v>CO</v>
      </c>
      <c r="C247">
        <f t="array" ref="C247">('Data Dump'!CV247 - (INDEX('Data Dump'!G247:CV247,MATCH(FALSE,ISBLANK('Data Dump'!G247:CV247),0))))/INDEX('Data Dump'!G247:CV247,MATCH(FALSE,ISBLANK('Data Dump'!G247:CV247),0))</f>
        <v>0.19173553719008266</v>
      </c>
      <c r="D247">
        <f>COUNT('Data Dump'!G247:CV247)/12</f>
        <v>3.1666666666666665</v>
      </c>
      <c r="E247">
        <f>AVERAGE('Data Dump'!BY247:CV247)/2</f>
        <v>672.63541666666663</v>
      </c>
      <c r="F247">
        <f t="shared" si="9"/>
        <v>722.63541666666663</v>
      </c>
      <c r="G247">
        <f t="shared" si="10"/>
        <v>26014.875</v>
      </c>
      <c r="H247">
        <f>G247 + (0.062*G247) + (0.0145*G247) + ('State Tax Brackets'!G$2*G247)</f>
        <v>29892.41293065</v>
      </c>
      <c r="I247">
        <f>IF(H247 &lt;'Federal Tax Bracket'!C$3, 'Federal Tax Bracket'!A$3*H247, IF(H247 &lt;'Federal Tax Bracket'!C$4, 'Federal Tax Bracket'!A$4*H247, IF(H247 &lt;'Federal Tax Bracket'!C$5, H247*'Federal Tax Bracket'!A$5, IF(H247 &lt;'Federal Tax Bracket'!C$6, H247*'Federal Tax Bracket'!A$6, IF(H247 &lt;'Federal Tax Bracket'!C$7, H247*'Federal Tax Bracket'!A$7, IF(H247 &lt;'Federal Tax Bracket'!C$8, H247*'Federal Tax Bracket'!A$8, H247*'Federal Tax Bracket'!A$9))))))</f>
        <v>3587.0895516779997</v>
      </c>
      <c r="J247">
        <f t="shared" si="11"/>
        <v>33479.502482327996</v>
      </c>
    </row>
    <row r="248" spans="1:10" x14ac:dyDescent="0.25">
      <c r="A248">
        <f>'Data Dump'!A248</f>
        <v>78501</v>
      </c>
      <c r="B248" t="str">
        <f>'Data Dump'!C248</f>
        <v>TX</v>
      </c>
      <c r="C248">
        <f t="array" ref="C248">('Data Dump'!CV248 - (INDEX('Data Dump'!G248:CV248,MATCH(FALSE,ISBLANK('Data Dump'!G248:CV248),0))))/INDEX('Data Dump'!G248:CV248,MATCH(FALSE,ISBLANK('Data Dump'!G248:CV248),0))</f>
        <v>-0.15228426395939088</v>
      </c>
      <c r="D248">
        <f>COUNT('Data Dump'!G248:CV248)/12</f>
        <v>1.0833333333333333</v>
      </c>
      <c r="E248">
        <f>AVERAGE('Data Dump'!BY248:CV248)/2</f>
        <v>451.63461538461536</v>
      </c>
      <c r="F248">
        <f t="shared" si="9"/>
        <v>501.63461538461536</v>
      </c>
      <c r="G248">
        <f t="shared" si="10"/>
        <v>18058.846153846156</v>
      </c>
      <c r="H248">
        <f>G248 + (0.062*G248) + (0.0145*G248) + ('State Tax Brackets'!G$2*G248)</f>
        <v>20750.531620153852</v>
      </c>
      <c r="I248">
        <f>IF(H248 &lt;'Federal Tax Bracket'!C$3, 'Federal Tax Bracket'!A$3*H248, IF(H248 &lt;'Federal Tax Bracket'!C$4, 'Federal Tax Bracket'!A$4*H248, IF(H248 &lt;'Federal Tax Bracket'!C$5, H248*'Federal Tax Bracket'!A$5, IF(H248 &lt;'Federal Tax Bracket'!C$6, H248*'Federal Tax Bracket'!A$6, IF(H248 &lt;'Federal Tax Bracket'!C$7, H248*'Federal Tax Bracket'!A$7, IF(H248 &lt;'Federal Tax Bracket'!C$8, H248*'Federal Tax Bracket'!A$8, H248*'Federal Tax Bracket'!A$9))))))</f>
        <v>2490.0637944184623</v>
      </c>
      <c r="J248">
        <f t="shared" si="11"/>
        <v>23240.595414572315</v>
      </c>
    </row>
    <row r="249" spans="1:10" x14ac:dyDescent="0.25">
      <c r="A249">
        <f>'Data Dump'!A249</f>
        <v>63123</v>
      </c>
      <c r="B249" t="str">
        <f>'Data Dump'!C249</f>
        <v>MO</v>
      </c>
      <c r="C249">
        <f t="array" ref="C249">('Data Dump'!CV249 - (INDEX('Data Dump'!G249:CV249,MATCH(FALSE,ISBLANK('Data Dump'!G249:CV249),0))))/INDEX('Data Dump'!G249:CV249,MATCH(FALSE,ISBLANK('Data Dump'!G249:CV249),0))</f>
        <v>9.7178683385579931E-2</v>
      </c>
      <c r="D249">
        <f>COUNT('Data Dump'!G249:CV249)/12</f>
        <v>1.4166666666666667</v>
      </c>
      <c r="E249">
        <f>AVERAGE('Data Dump'!BY249:CV249)/2</f>
        <v>398.58823529411762</v>
      </c>
      <c r="F249">
        <f t="shared" si="9"/>
        <v>448.58823529411762</v>
      </c>
      <c r="G249">
        <f t="shared" si="10"/>
        <v>16149.176470588234</v>
      </c>
      <c r="H249">
        <f>G249 + (0.062*G249) + (0.0145*G249) + ('State Tax Brackets'!G$2*G249)</f>
        <v>18556.224142870586</v>
      </c>
      <c r="I249">
        <f>IF(H249 &lt;'Federal Tax Bracket'!C$3, 'Federal Tax Bracket'!A$3*H249, IF(H249 &lt;'Federal Tax Bracket'!C$4, 'Federal Tax Bracket'!A$4*H249, IF(H249 &lt;'Federal Tax Bracket'!C$5, H249*'Federal Tax Bracket'!A$5, IF(H249 &lt;'Federal Tax Bracket'!C$6, H249*'Federal Tax Bracket'!A$6, IF(H249 &lt;'Federal Tax Bracket'!C$7, H249*'Federal Tax Bracket'!A$7, IF(H249 &lt;'Federal Tax Bracket'!C$8, H249*'Federal Tax Bracket'!A$8, H249*'Federal Tax Bracket'!A$9))))))</f>
        <v>2226.74689714447</v>
      </c>
      <c r="J249">
        <f t="shared" si="11"/>
        <v>20782.971040015054</v>
      </c>
    </row>
    <row r="250" spans="1:10" x14ac:dyDescent="0.25">
      <c r="A250">
        <f>'Data Dump'!A250</f>
        <v>21215</v>
      </c>
      <c r="B250" t="str">
        <f>'Data Dump'!C250</f>
        <v>MD</v>
      </c>
      <c r="C250">
        <f t="array" ref="C250">('Data Dump'!CV250 - (INDEX('Data Dump'!G250:CV250,MATCH(FALSE,ISBLANK('Data Dump'!G250:CV250),0))))/INDEX('Data Dump'!G250:CV250,MATCH(FALSE,ISBLANK('Data Dump'!G250:CV250),0))</f>
        <v>2.6041666666666665E-3</v>
      </c>
      <c r="D250">
        <f>COUNT('Data Dump'!G250:CV250)/12</f>
        <v>1.3333333333333333</v>
      </c>
      <c r="E250">
        <f>AVERAGE('Data Dump'!BY250:CV250)/2</f>
        <v>469.734375</v>
      </c>
      <c r="F250">
        <f t="shared" si="9"/>
        <v>519.734375</v>
      </c>
      <c r="G250">
        <f t="shared" si="10"/>
        <v>18710.4375</v>
      </c>
      <c r="H250">
        <f>G250 + (0.062*G250) + (0.0145*G250) + ('State Tax Brackets'!G$2*G250)</f>
        <v>21499.243177725002</v>
      </c>
      <c r="I250">
        <f>IF(H250 &lt;'Federal Tax Bracket'!C$3, 'Federal Tax Bracket'!A$3*H250, IF(H250 &lt;'Federal Tax Bracket'!C$4, 'Federal Tax Bracket'!A$4*H250, IF(H250 &lt;'Federal Tax Bracket'!C$5, H250*'Federal Tax Bracket'!A$5, IF(H250 &lt;'Federal Tax Bracket'!C$6, H250*'Federal Tax Bracket'!A$6, IF(H250 &lt;'Federal Tax Bracket'!C$7, H250*'Federal Tax Bracket'!A$7, IF(H250 &lt;'Federal Tax Bracket'!C$8, H250*'Federal Tax Bracket'!A$8, H250*'Federal Tax Bracket'!A$9))))))</f>
        <v>2579.9091813270002</v>
      </c>
      <c r="J250">
        <f t="shared" si="11"/>
        <v>24079.152359052001</v>
      </c>
    </row>
    <row r="251" spans="1:10" x14ac:dyDescent="0.25">
      <c r="A251">
        <f>'Data Dump'!A251</f>
        <v>29464</v>
      </c>
      <c r="B251" t="str">
        <f>'Data Dump'!C251</f>
        <v>SC</v>
      </c>
      <c r="C251">
        <f t="array" ref="C251">('Data Dump'!CV251 - (INDEX('Data Dump'!G251:CV251,MATCH(FALSE,ISBLANK('Data Dump'!G251:CV251),0))))/INDEX('Data Dump'!G251:CV251,MATCH(FALSE,ISBLANK('Data Dump'!G251:CV251),0))</f>
        <v>0.41917211328976034</v>
      </c>
      <c r="D251">
        <f>COUNT('Data Dump'!G251:CV251)/12</f>
        <v>6.666666666666667</v>
      </c>
      <c r="E251">
        <f>AVERAGE('Data Dump'!BY251:CV251)/2</f>
        <v>746.10416666666663</v>
      </c>
      <c r="F251">
        <f t="shared" si="9"/>
        <v>796.10416666666663</v>
      </c>
      <c r="G251">
        <f t="shared" si="10"/>
        <v>28659.75</v>
      </c>
      <c r="H251">
        <f>G251 + (0.062*G251) + (0.0145*G251) + ('State Tax Brackets'!G$2*G251)</f>
        <v>32931.508665299996</v>
      </c>
      <c r="I251">
        <f>IF(H251 &lt;'Federal Tax Bracket'!C$3, 'Federal Tax Bracket'!A$3*H251, IF(H251 &lt;'Federal Tax Bracket'!C$4, 'Federal Tax Bracket'!A$4*H251, IF(H251 &lt;'Federal Tax Bracket'!C$5, H251*'Federal Tax Bracket'!A$5, IF(H251 &lt;'Federal Tax Bracket'!C$6, H251*'Federal Tax Bracket'!A$6, IF(H251 &lt;'Federal Tax Bracket'!C$7, H251*'Federal Tax Bracket'!A$7, IF(H251 &lt;'Federal Tax Bracket'!C$8, H251*'Federal Tax Bracket'!A$8, H251*'Federal Tax Bracket'!A$9))))))</f>
        <v>3951.7810398359993</v>
      </c>
      <c r="J251">
        <f t="shared" si="11"/>
        <v>36883.289705135998</v>
      </c>
    </row>
    <row r="252" spans="1:10" x14ac:dyDescent="0.25">
      <c r="A252">
        <f>'Data Dump'!A252</f>
        <v>60622</v>
      </c>
      <c r="B252" t="str">
        <f>'Data Dump'!C252</f>
        <v>IL</v>
      </c>
      <c r="C252">
        <f t="array" ref="C252">('Data Dump'!CV252 - (INDEX('Data Dump'!G252:CV252,MATCH(FALSE,ISBLANK('Data Dump'!G252:CV252),0))))/INDEX('Data Dump'!G252:CV252,MATCH(FALSE,ISBLANK('Data Dump'!G252:CV252),0))</f>
        <v>5.7142857142857141E-2</v>
      </c>
      <c r="D252">
        <f>COUNT('Data Dump'!G252:CV252)/12</f>
        <v>4.833333333333333</v>
      </c>
      <c r="E252">
        <f>AVERAGE('Data Dump'!BY252:CV252)/2</f>
        <v>887.5</v>
      </c>
      <c r="F252">
        <f t="shared" si="9"/>
        <v>937.5</v>
      </c>
      <c r="G252">
        <f t="shared" si="10"/>
        <v>33750</v>
      </c>
      <c r="H252">
        <f>G252 + (0.062*G252) + (0.0145*G252) + ('State Tax Brackets'!G$2*G252)</f>
        <v>38780.464500000002</v>
      </c>
      <c r="I252">
        <f>IF(H252 &lt;'Federal Tax Bracket'!C$3, 'Federal Tax Bracket'!A$3*H252, IF(H252 &lt;'Federal Tax Bracket'!C$4, 'Federal Tax Bracket'!A$4*H252, IF(H252 &lt;'Federal Tax Bracket'!C$5, H252*'Federal Tax Bracket'!A$5, IF(H252 &lt;'Federal Tax Bracket'!C$6, H252*'Federal Tax Bracket'!A$6, IF(H252 &lt;'Federal Tax Bracket'!C$7, H252*'Federal Tax Bracket'!A$7, IF(H252 &lt;'Federal Tax Bracket'!C$8, H252*'Federal Tax Bracket'!A$8, H252*'Federal Tax Bracket'!A$9))))))</f>
        <v>8531.70219</v>
      </c>
      <c r="J252">
        <f t="shared" si="11"/>
        <v>47312.166689999998</v>
      </c>
    </row>
    <row r="253" spans="1:10" x14ac:dyDescent="0.25">
      <c r="A253">
        <f>'Data Dump'!A253</f>
        <v>7087</v>
      </c>
      <c r="B253" t="str">
        <f>'Data Dump'!C253</f>
        <v>NJ</v>
      </c>
      <c r="C253">
        <f t="array" ref="C253">('Data Dump'!CV253 - (INDEX('Data Dump'!G253:CV253,MATCH(FALSE,ISBLANK('Data Dump'!G253:CV253),0))))/INDEX('Data Dump'!G253:CV253,MATCH(FALSE,ISBLANK('Data Dump'!G253:CV253),0))</f>
        <v>0.14285714285714285</v>
      </c>
      <c r="D253">
        <f>COUNT('Data Dump'!G253:CV253)/12</f>
        <v>3.5833333333333335</v>
      </c>
      <c r="E253">
        <f>AVERAGE('Data Dump'!BY253:CV253)/2</f>
        <v>936.875</v>
      </c>
      <c r="F253">
        <f t="shared" si="9"/>
        <v>986.875</v>
      </c>
      <c r="G253">
        <f t="shared" si="10"/>
        <v>35527.5</v>
      </c>
      <c r="H253">
        <f>G253 + (0.062*G253) + (0.0145*G253) + ('State Tax Brackets'!G$2*G253)</f>
        <v>40822.902297000001</v>
      </c>
      <c r="I253">
        <f>IF(H253 &lt;'Federal Tax Bracket'!C$3, 'Federal Tax Bracket'!A$3*H253, IF(H253 &lt;'Federal Tax Bracket'!C$4, 'Federal Tax Bracket'!A$4*H253, IF(H253 &lt;'Federal Tax Bracket'!C$5, H253*'Federal Tax Bracket'!A$5, IF(H253 &lt;'Federal Tax Bracket'!C$6, H253*'Federal Tax Bracket'!A$6, IF(H253 &lt;'Federal Tax Bracket'!C$7, H253*'Federal Tax Bracket'!A$7, IF(H253 &lt;'Federal Tax Bracket'!C$8, H253*'Federal Tax Bracket'!A$8, H253*'Federal Tax Bracket'!A$9))))))</f>
        <v>8981.0385053400005</v>
      </c>
      <c r="J253">
        <f t="shared" si="11"/>
        <v>49803.940802340003</v>
      </c>
    </row>
    <row r="254" spans="1:10" x14ac:dyDescent="0.25">
      <c r="A254">
        <f>'Data Dump'!A254</f>
        <v>32828</v>
      </c>
      <c r="B254" t="str">
        <f>'Data Dump'!C254</f>
        <v>FL</v>
      </c>
      <c r="C254">
        <f t="array" ref="C254">('Data Dump'!CV254 - (INDEX('Data Dump'!G254:CV254,MATCH(FALSE,ISBLANK('Data Dump'!G254:CV254),0))))/INDEX('Data Dump'!G254:CV254,MATCH(FALSE,ISBLANK('Data Dump'!G254:CV254),0))</f>
        <v>0.17911040508339951</v>
      </c>
      <c r="D254">
        <f>COUNT('Data Dump'!G254:CV254)/12</f>
        <v>1.5</v>
      </c>
      <c r="E254">
        <f>AVERAGE('Data Dump'!BY254:CV254)/2</f>
        <v>694.77777777777783</v>
      </c>
      <c r="F254">
        <f t="shared" si="9"/>
        <v>744.77777777777783</v>
      </c>
      <c r="G254">
        <f t="shared" si="10"/>
        <v>26812</v>
      </c>
      <c r="H254">
        <f>G254 + (0.062*G254) + (0.0145*G254) + ('State Tax Brackets'!G$2*G254)</f>
        <v>30808.350049600002</v>
      </c>
      <c r="I254">
        <f>IF(H254 &lt;'Federal Tax Bracket'!C$3, 'Federal Tax Bracket'!A$3*H254, IF(H254 &lt;'Federal Tax Bracket'!C$4, 'Federal Tax Bracket'!A$4*H254, IF(H254 &lt;'Federal Tax Bracket'!C$5, H254*'Federal Tax Bracket'!A$5, IF(H254 &lt;'Federal Tax Bracket'!C$6, H254*'Federal Tax Bracket'!A$6, IF(H254 &lt;'Federal Tax Bracket'!C$7, H254*'Federal Tax Bracket'!A$7, IF(H254 &lt;'Federal Tax Bracket'!C$8, H254*'Federal Tax Bracket'!A$8, H254*'Federal Tax Bracket'!A$9))))))</f>
        <v>3697.0020059520002</v>
      </c>
      <c r="J254">
        <f t="shared" si="11"/>
        <v>34505.352055552001</v>
      </c>
    </row>
    <row r="255" spans="1:10" x14ac:dyDescent="0.25">
      <c r="A255">
        <f>'Data Dump'!A255</f>
        <v>23451</v>
      </c>
      <c r="B255" t="str">
        <f>'Data Dump'!C255</f>
        <v>VA</v>
      </c>
      <c r="C255">
        <f t="array" ref="C255">('Data Dump'!CV255 - (INDEX('Data Dump'!G255:CV255,MATCH(FALSE,ISBLANK('Data Dump'!G255:CV255),0))))/INDEX('Data Dump'!G255:CV255,MATCH(FALSE,ISBLANK('Data Dump'!G255:CV255),0))</f>
        <v>0.12</v>
      </c>
      <c r="D255">
        <f>COUNT('Data Dump'!G255:CV255)/12</f>
        <v>7.583333333333333</v>
      </c>
      <c r="E255">
        <f>AVERAGE('Data Dump'!BY255:CV255)/2</f>
        <v>647.34375</v>
      </c>
      <c r="F255">
        <f t="shared" si="9"/>
        <v>697.34375</v>
      </c>
      <c r="G255">
        <f t="shared" si="10"/>
        <v>25104.375</v>
      </c>
      <c r="H255">
        <f>G255 + (0.062*G255) + (0.0145*G255) + ('State Tax Brackets'!G$2*G255)</f>
        <v>28846.202177250001</v>
      </c>
      <c r="I255">
        <f>IF(H255 &lt;'Federal Tax Bracket'!C$3, 'Federal Tax Bracket'!A$3*H255, IF(H255 &lt;'Federal Tax Bracket'!C$4, 'Federal Tax Bracket'!A$4*H255, IF(H255 &lt;'Federal Tax Bracket'!C$5, H255*'Federal Tax Bracket'!A$5, IF(H255 &lt;'Federal Tax Bracket'!C$6, H255*'Federal Tax Bracket'!A$6, IF(H255 &lt;'Federal Tax Bracket'!C$7, H255*'Federal Tax Bracket'!A$7, IF(H255 &lt;'Federal Tax Bracket'!C$8, H255*'Federal Tax Bracket'!A$8, H255*'Federal Tax Bracket'!A$9))))))</f>
        <v>3461.5442612699999</v>
      </c>
      <c r="J255">
        <f t="shared" si="11"/>
        <v>32307.74643852</v>
      </c>
    </row>
    <row r="256" spans="1:10" x14ac:dyDescent="0.25">
      <c r="A256">
        <f>'Data Dump'!A256</f>
        <v>23223</v>
      </c>
      <c r="B256" t="str">
        <f>'Data Dump'!C256</f>
        <v>VA</v>
      </c>
      <c r="C256">
        <f t="array" ref="C256">('Data Dump'!CV256 - (INDEX('Data Dump'!G256:CV256,MATCH(FALSE,ISBLANK('Data Dump'!G256:CV256),0))))/INDEX('Data Dump'!G256:CV256,MATCH(FALSE,ISBLANK('Data Dump'!G256:CV256),0))</f>
        <v>0.11416666666666667</v>
      </c>
      <c r="D256">
        <f>COUNT('Data Dump'!G256:CV256)/12</f>
        <v>1.4166666666666667</v>
      </c>
      <c r="E256">
        <f>AVERAGE('Data Dump'!BY256:CV256)/2</f>
        <v>635.04411764705878</v>
      </c>
      <c r="F256">
        <f t="shared" si="9"/>
        <v>685.04411764705878</v>
      </c>
      <c r="G256">
        <f t="shared" si="10"/>
        <v>24661.588235294119</v>
      </c>
      <c r="H256">
        <f>G256 + (0.062*G256) + (0.0145*G256) + ('State Tax Brackets'!G$2*G256)</f>
        <v>28337.417691035294</v>
      </c>
      <c r="I256">
        <f>IF(H256 &lt;'Federal Tax Bracket'!C$3, 'Federal Tax Bracket'!A$3*H256, IF(H256 &lt;'Federal Tax Bracket'!C$4, 'Federal Tax Bracket'!A$4*H256, IF(H256 &lt;'Federal Tax Bracket'!C$5, H256*'Federal Tax Bracket'!A$5, IF(H256 &lt;'Federal Tax Bracket'!C$6, H256*'Federal Tax Bracket'!A$6, IF(H256 &lt;'Federal Tax Bracket'!C$7, H256*'Federal Tax Bracket'!A$7, IF(H256 &lt;'Federal Tax Bracket'!C$8, H256*'Federal Tax Bracket'!A$8, H256*'Federal Tax Bracket'!A$9))))))</f>
        <v>3400.490122924235</v>
      </c>
      <c r="J256">
        <f t="shared" si="11"/>
        <v>31737.907813959529</v>
      </c>
    </row>
    <row r="257" spans="1:10" x14ac:dyDescent="0.25">
      <c r="A257">
        <f>'Data Dump'!A257</f>
        <v>60615</v>
      </c>
      <c r="B257" t="str">
        <f>'Data Dump'!C257</f>
        <v>IL</v>
      </c>
      <c r="C257">
        <f t="array" ref="C257">('Data Dump'!CV257 - (INDEX('Data Dump'!G257:CV257,MATCH(FALSE,ISBLANK('Data Dump'!G257:CV257),0))))/INDEX('Data Dump'!G257:CV257,MATCH(FALSE,ISBLANK('Data Dump'!G257:CV257),0))</f>
        <v>-4.5194508009153318E-2</v>
      </c>
      <c r="D257">
        <f>COUNT('Data Dump'!G257:CV257)/12</f>
        <v>2.3333333333333335</v>
      </c>
      <c r="E257">
        <f>AVERAGE('Data Dump'!BY257:CV257)/2</f>
        <v>826.10416666666663</v>
      </c>
      <c r="F257">
        <f t="shared" si="9"/>
        <v>876.10416666666663</v>
      </c>
      <c r="G257">
        <f t="shared" si="10"/>
        <v>31539.75</v>
      </c>
      <c r="H257">
        <f>G257 + (0.062*G257) + (0.0145*G257) + ('State Tax Brackets'!G$2*G257)</f>
        <v>36240.774969300001</v>
      </c>
      <c r="I257">
        <f>IF(H257 &lt;'Federal Tax Bracket'!C$3, 'Federal Tax Bracket'!A$3*H257, IF(H257 &lt;'Federal Tax Bracket'!C$4, 'Federal Tax Bracket'!A$4*H257, IF(H257 &lt;'Federal Tax Bracket'!C$5, H257*'Federal Tax Bracket'!A$5, IF(H257 &lt;'Federal Tax Bracket'!C$6, H257*'Federal Tax Bracket'!A$6, IF(H257 &lt;'Federal Tax Bracket'!C$7, H257*'Federal Tax Bracket'!A$7, IF(H257 &lt;'Federal Tax Bracket'!C$8, H257*'Federal Tax Bracket'!A$8, H257*'Federal Tax Bracket'!A$9))))))</f>
        <v>4348.8929963159999</v>
      </c>
      <c r="J257">
        <f t="shared" si="11"/>
        <v>40589.667965615998</v>
      </c>
    </row>
    <row r="258" spans="1:10" x14ac:dyDescent="0.25">
      <c r="A258">
        <f>'Data Dump'!A258</f>
        <v>42101</v>
      </c>
      <c r="B258" t="str">
        <f>'Data Dump'!C258</f>
        <v>KY</v>
      </c>
      <c r="C258">
        <f t="array" ref="C258">('Data Dump'!CV258 - (INDEX('Data Dump'!G258:CV258,MATCH(FALSE,ISBLANK('Data Dump'!G258:CV258),0))))/INDEX('Data Dump'!G258:CV258,MATCH(FALSE,ISBLANK('Data Dump'!G258:CV258),0))</f>
        <v>1.2903225806451613E-2</v>
      </c>
      <c r="D258">
        <f>COUNT('Data Dump'!G258:CV258)/12</f>
        <v>1.4166666666666667</v>
      </c>
      <c r="E258">
        <f>AVERAGE('Data Dump'!BY258:CV258)/2</f>
        <v>386.69117647058823</v>
      </c>
      <c r="F258">
        <f t="shared" si="9"/>
        <v>436.69117647058823</v>
      </c>
      <c r="G258">
        <f t="shared" si="10"/>
        <v>15720.882352941175</v>
      </c>
      <c r="H258">
        <f>G258 + (0.062*G258) + (0.0145*G258) + ('State Tax Brackets'!G$2*G258)</f>
        <v>18064.092444352937</v>
      </c>
      <c r="I258">
        <f>IF(H258 &lt;'Federal Tax Bracket'!C$3, 'Federal Tax Bracket'!A$3*H258, IF(H258 &lt;'Federal Tax Bracket'!C$4, 'Federal Tax Bracket'!A$4*H258, IF(H258 &lt;'Federal Tax Bracket'!C$5, H258*'Federal Tax Bracket'!A$5, IF(H258 &lt;'Federal Tax Bracket'!C$6, H258*'Federal Tax Bracket'!A$6, IF(H258 &lt;'Federal Tax Bracket'!C$7, H258*'Federal Tax Bracket'!A$7, IF(H258 &lt;'Federal Tax Bracket'!C$8, H258*'Federal Tax Bracket'!A$8, H258*'Federal Tax Bracket'!A$9))))))</f>
        <v>2167.6910933223521</v>
      </c>
      <c r="J258">
        <f t="shared" si="11"/>
        <v>20231.783537675288</v>
      </c>
    </row>
    <row r="259" spans="1:10" x14ac:dyDescent="0.25">
      <c r="A259">
        <f>'Data Dump'!A259</f>
        <v>19446</v>
      </c>
      <c r="B259" t="str">
        <f>'Data Dump'!C259</f>
        <v>PA</v>
      </c>
      <c r="C259">
        <f t="array" ref="C259">('Data Dump'!CV259 - (INDEX('Data Dump'!G259:CV259,MATCH(FALSE,ISBLANK('Data Dump'!G259:CV259),0))))/INDEX('Data Dump'!G259:CV259,MATCH(FALSE,ISBLANK('Data Dump'!G259:CV259),0))</f>
        <v>0.40363636363636363</v>
      </c>
      <c r="D259">
        <f>COUNT('Data Dump'!G259:CV259)/12</f>
        <v>3.8333333333333335</v>
      </c>
      <c r="E259">
        <f>AVERAGE('Data Dump'!BY259:CV259)/2</f>
        <v>692.58333333333337</v>
      </c>
      <c r="F259">
        <f t="shared" ref="F259:F322" si="12">E259+50</f>
        <v>742.58333333333337</v>
      </c>
      <c r="G259">
        <f t="shared" ref="G259:G322" si="13">F259*3*12</f>
        <v>26733</v>
      </c>
      <c r="H259">
        <f>G259 + (0.062*G259) + (0.0145*G259) + ('State Tax Brackets'!G$2*G259)</f>
        <v>30717.575036399998</v>
      </c>
      <c r="I259">
        <f>IF(H259 &lt;'Federal Tax Bracket'!C$3, 'Federal Tax Bracket'!A$3*H259, IF(H259 &lt;'Federal Tax Bracket'!C$4, 'Federal Tax Bracket'!A$4*H259, IF(H259 &lt;'Federal Tax Bracket'!C$5, H259*'Federal Tax Bracket'!A$5, IF(H259 &lt;'Federal Tax Bracket'!C$6, H259*'Federal Tax Bracket'!A$6, IF(H259 &lt;'Federal Tax Bracket'!C$7, H259*'Federal Tax Bracket'!A$7, IF(H259 &lt;'Federal Tax Bracket'!C$8, H259*'Federal Tax Bracket'!A$8, H259*'Federal Tax Bracket'!A$9))))))</f>
        <v>3686.1090043679997</v>
      </c>
      <c r="J259">
        <f t="shared" ref="J259:J322" si="14">H259+I259</f>
        <v>34403.684040767999</v>
      </c>
    </row>
    <row r="260" spans="1:10" x14ac:dyDescent="0.25">
      <c r="A260">
        <f>'Data Dump'!A260</f>
        <v>14221</v>
      </c>
      <c r="B260" t="str">
        <f>'Data Dump'!C260</f>
        <v>NY</v>
      </c>
      <c r="C260">
        <f t="array" ref="C260">('Data Dump'!CV260 - (INDEX('Data Dump'!G260:CV260,MATCH(FALSE,ISBLANK('Data Dump'!G260:CV260),0))))/INDEX('Data Dump'!G260:CV260,MATCH(FALSE,ISBLANK('Data Dump'!G260:CV260),0))</f>
        <v>-8.078880407124682E-2</v>
      </c>
      <c r="D260">
        <f>COUNT('Data Dump'!G260:CV260)/12</f>
        <v>1.5</v>
      </c>
      <c r="E260">
        <f>AVERAGE('Data Dump'!BY260:CV260)/2</f>
        <v>684.83333333333337</v>
      </c>
      <c r="F260">
        <f t="shared" si="12"/>
        <v>734.83333333333337</v>
      </c>
      <c r="G260">
        <f t="shared" si="13"/>
        <v>26454</v>
      </c>
      <c r="H260">
        <f>G260 + (0.062*G260) + (0.0145*G260) + ('State Tax Brackets'!G$2*G260)</f>
        <v>30396.9898632</v>
      </c>
      <c r="I260">
        <f>IF(H260 &lt;'Federal Tax Bracket'!C$3, 'Federal Tax Bracket'!A$3*H260, IF(H260 &lt;'Federal Tax Bracket'!C$4, 'Federal Tax Bracket'!A$4*H260, IF(H260 &lt;'Federal Tax Bracket'!C$5, H260*'Federal Tax Bracket'!A$5, IF(H260 &lt;'Federal Tax Bracket'!C$6, H260*'Federal Tax Bracket'!A$6, IF(H260 &lt;'Federal Tax Bracket'!C$7, H260*'Federal Tax Bracket'!A$7, IF(H260 &lt;'Federal Tax Bracket'!C$8, H260*'Federal Tax Bracket'!A$8, H260*'Federal Tax Bracket'!A$9))))))</f>
        <v>3647.6387835840001</v>
      </c>
      <c r="J260">
        <f t="shared" si="14"/>
        <v>34044.628646784004</v>
      </c>
    </row>
    <row r="261" spans="1:10" x14ac:dyDescent="0.25">
      <c r="A261">
        <f>'Data Dump'!A261</f>
        <v>98115</v>
      </c>
      <c r="B261" t="str">
        <f>'Data Dump'!C261</f>
        <v>WA</v>
      </c>
      <c r="C261">
        <f t="array" ref="C261">('Data Dump'!CV261 - (INDEX('Data Dump'!G261:CV261,MATCH(FALSE,ISBLANK('Data Dump'!G261:CV261),0))))/INDEX('Data Dump'!G261:CV261,MATCH(FALSE,ISBLANK('Data Dump'!G261:CV261),0))</f>
        <v>-9.3124999999999999E-2</v>
      </c>
      <c r="D261">
        <f>COUNT('Data Dump'!G261:CV261)/12</f>
        <v>1.25</v>
      </c>
      <c r="E261">
        <f>AVERAGE('Data Dump'!BY261:CV261)/2</f>
        <v>1116.3666666666666</v>
      </c>
      <c r="F261">
        <f t="shared" si="12"/>
        <v>1166.3666666666666</v>
      </c>
      <c r="G261">
        <f t="shared" si="13"/>
        <v>41989.2</v>
      </c>
      <c r="H261">
        <f>G261 + (0.062*G261) + (0.0145*G261) + ('State Tax Brackets'!G$2*G261)</f>
        <v>48247.723851359995</v>
      </c>
      <c r="I261">
        <f>IF(H261 &lt;'Federal Tax Bracket'!C$3, 'Federal Tax Bracket'!A$3*H261, IF(H261 &lt;'Federal Tax Bracket'!C$4, 'Federal Tax Bracket'!A$4*H261, IF(H261 &lt;'Federal Tax Bracket'!C$5, H261*'Federal Tax Bracket'!A$5, IF(H261 &lt;'Federal Tax Bracket'!C$6, H261*'Federal Tax Bracket'!A$6, IF(H261 &lt;'Federal Tax Bracket'!C$7, H261*'Federal Tax Bracket'!A$7, IF(H261 &lt;'Federal Tax Bracket'!C$8, H261*'Federal Tax Bracket'!A$8, H261*'Federal Tax Bracket'!A$9))))))</f>
        <v>10614.4992472992</v>
      </c>
      <c r="J261">
        <f t="shared" si="14"/>
        <v>58862.223098659197</v>
      </c>
    </row>
    <row r="262" spans="1:10" x14ac:dyDescent="0.25">
      <c r="A262">
        <f>'Data Dump'!A262</f>
        <v>60641</v>
      </c>
      <c r="B262" t="str">
        <f>'Data Dump'!C262</f>
        <v>IL</v>
      </c>
      <c r="C262">
        <f t="array" ref="C262">('Data Dump'!CV262 - (INDEX('Data Dump'!G262:CV262,MATCH(FALSE,ISBLANK('Data Dump'!G262:CV262),0))))/INDEX('Data Dump'!G262:CV262,MATCH(FALSE,ISBLANK('Data Dump'!G262:CV262),0))</f>
        <v>0.18181818181818182</v>
      </c>
      <c r="D262">
        <f>COUNT('Data Dump'!G262:CV262)/12</f>
        <v>7</v>
      </c>
      <c r="E262">
        <f>AVERAGE('Data Dump'!BY262:CV262)/2</f>
        <v>631.80208333333337</v>
      </c>
      <c r="F262">
        <f t="shared" si="12"/>
        <v>681.80208333333337</v>
      </c>
      <c r="G262">
        <f t="shared" si="13"/>
        <v>24544.875</v>
      </c>
      <c r="H262">
        <f>G262 + (0.062*G262) + (0.0145*G262) + ('State Tax Brackets'!G$2*G262)</f>
        <v>28203.308254650001</v>
      </c>
      <c r="I262">
        <f>IF(H262 &lt;'Federal Tax Bracket'!C$3, 'Federal Tax Bracket'!A$3*H262, IF(H262 &lt;'Federal Tax Bracket'!C$4, 'Federal Tax Bracket'!A$4*H262, IF(H262 &lt;'Federal Tax Bracket'!C$5, H262*'Federal Tax Bracket'!A$5, IF(H262 &lt;'Federal Tax Bracket'!C$6, H262*'Federal Tax Bracket'!A$6, IF(H262 &lt;'Federal Tax Bracket'!C$7, H262*'Federal Tax Bracket'!A$7, IF(H262 &lt;'Federal Tax Bracket'!C$8, H262*'Federal Tax Bracket'!A$8, H262*'Federal Tax Bracket'!A$9))))))</f>
        <v>3384.3969905580002</v>
      </c>
      <c r="J262">
        <f t="shared" si="14"/>
        <v>31587.705245208002</v>
      </c>
    </row>
    <row r="263" spans="1:10" x14ac:dyDescent="0.25">
      <c r="A263">
        <f>'Data Dump'!A263</f>
        <v>94122</v>
      </c>
      <c r="B263" t="str">
        <f>'Data Dump'!C263</f>
        <v>CA</v>
      </c>
      <c r="C263">
        <f t="array" ref="C263">('Data Dump'!CV263 - (INDEX('Data Dump'!G263:CV263,MATCH(FALSE,ISBLANK('Data Dump'!G263:CV263),0))))/INDEX('Data Dump'!G263:CV263,MATCH(FALSE,ISBLANK('Data Dump'!G263:CV263),0))</f>
        <v>0</v>
      </c>
      <c r="D263">
        <f>COUNT('Data Dump'!G263:CV263)/12</f>
        <v>1.4166666666666667</v>
      </c>
      <c r="E263">
        <f>AVERAGE('Data Dump'!BY263:CV263)/2</f>
        <v>1716.2205882352941</v>
      </c>
      <c r="F263">
        <f t="shared" si="12"/>
        <v>1766.2205882352941</v>
      </c>
      <c r="G263">
        <f t="shared" si="13"/>
        <v>63583.941176470595</v>
      </c>
      <c r="H263">
        <f>G263 + (0.062*G263) + (0.0145*G263) + ('State Tax Brackets'!G$2*G263)</f>
        <v>73061.178475976485</v>
      </c>
      <c r="I263">
        <f>IF(H263 &lt;'Federal Tax Bracket'!C$3, 'Federal Tax Bracket'!A$3*H263, IF(H263 &lt;'Federal Tax Bracket'!C$4, 'Federal Tax Bracket'!A$4*H263, IF(H263 &lt;'Federal Tax Bracket'!C$5, H263*'Federal Tax Bracket'!A$5, IF(H263 &lt;'Federal Tax Bracket'!C$6, H263*'Federal Tax Bracket'!A$6, IF(H263 &lt;'Federal Tax Bracket'!C$7, H263*'Federal Tax Bracket'!A$7, IF(H263 &lt;'Federal Tax Bracket'!C$8, H263*'Federal Tax Bracket'!A$8, H263*'Federal Tax Bracket'!A$9))))))</f>
        <v>16073.459264714827</v>
      </c>
      <c r="J263">
        <f t="shared" si="14"/>
        <v>89134.637740691309</v>
      </c>
    </row>
    <row r="264" spans="1:10" x14ac:dyDescent="0.25">
      <c r="A264">
        <f>'Data Dump'!A264</f>
        <v>85251</v>
      </c>
      <c r="B264" t="str">
        <f>'Data Dump'!C264</f>
        <v>AZ</v>
      </c>
      <c r="C264">
        <f t="array" ref="C264">('Data Dump'!CV264 - (INDEX('Data Dump'!G264:CV264,MATCH(FALSE,ISBLANK('Data Dump'!G264:CV264),0))))/INDEX('Data Dump'!G264:CV264,MATCH(FALSE,ISBLANK('Data Dump'!G264:CV264),0))</f>
        <v>-0.1503448275862069</v>
      </c>
      <c r="D264">
        <f>COUNT('Data Dump'!G264:CV264)/12</f>
        <v>2</v>
      </c>
      <c r="E264">
        <f>AVERAGE('Data Dump'!BY264:CV264)/2</f>
        <v>944.72916666666663</v>
      </c>
      <c r="F264">
        <f t="shared" si="12"/>
        <v>994.72916666666663</v>
      </c>
      <c r="G264">
        <f t="shared" si="13"/>
        <v>35810.25</v>
      </c>
      <c r="H264">
        <f>G264 + (0.062*G264) + (0.0145*G264) + ('State Tax Brackets'!G$2*G264)</f>
        <v>41147.796410700001</v>
      </c>
      <c r="I264">
        <f>IF(H264 &lt;'Federal Tax Bracket'!C$3, 'Federal Tax Bracket'!A$3*H264, IF(H264 &lt;'Federal Tax Bracket'!C$4, 'Federal Tax Bracket'!A$4*H264, IF(H264 &lt;'Federal Tax Bracket'!C$5, H264*'Federal Tax Bracket'!A$5, IF(H264 &lt;'Federal Tax Bracket'!C$6, H264*'Federal Tax Bracket'!A$6, IF(H264 &lt;'Federal Tax Bracket'!C$7, H264*'Federal Tax Bracket'!A$7, IF(H264 &lt;'Federal Tax Bracket'!C$8, H264*'Federal Tax Bracket'!A$8, H264*'Federal Tax Bracket'!A$9))))))</f>
        <v>9052.5152103540004</v>
      </c>
      <c r="J264">
        <f t="shared" si="14"/>
        <v>50200.311621054003</v>
      </c>
    </row>
    <row r="265" spans="1:10" x14ac:dyDescent="0.25">
      <c r="A265">
        <f>'Data Dump'!A265</f>
        <v>33319</v>
      </c>
      <c r="B265" t="str">
        <f>'Data Dump'!C265</f>
        <v>FL</v>
      </c>
      <c r="C265">
        <f t="array" ref="C265">('Data Dump'!CV265 - (INDEX('Data Dump'!G265:CV265,MATCH(FALSE,ISBLANK('Data Dump'!G265:CV265),0))))/INDEX('Data Dump'!G265:CV265,MATCH(FALSE,ISBLANK('Data Dump'!G265:CV265),0))</f>
        <v>0.36842105263157893</v>
      </c>
      <c r="D265">
        <f>COUNT('Data Dump'!G265:CV265)/12</f>
        <v>7.5</v>
      </c>
      <c r="E265">
        <f>AVERAGE('Data Dump'!BY265:CV265)/2</f>
        <v>631.875</v>
      </c>
      <c r="F265">
        <f t="shared" si="12"/>
        <v>681.875</v>
      </c>
      <c r="G265">
        <f t="shared" si="13"/>
        <v>24547.5</v>
      </c>
      <c r="H265">
        <f>G265 + (0.062*G265) + (0.0145*G265) + ('State Tax Brackets'!G$2*G265)</f>
        <v>28206.324513</v>
      </c>
      <c r="I265">
        <f>IF(H265 &lt;'Federal Tax Bracket'!C$3, 'Federal Tax Bracket'!A$3*H265, IF(H265 &lt;'Federal Tax Bracket'!C$4, 'Federal Tax Bracket'!A$4*H265, IF(H265 &lt;'Federal Tax Bracket'!C$5, H265*'Federal Tax Bracket'!A$5, IF(H265 &lt;'Federal Tax Bracket'!C$6, H265*'Federal Tax Bracket'!A$6, IF(H265 &lt;'Federal Tax Bracket'!C$7, H265*'Federal Tax Bracket'!A$7, IF(H265 &lt;'Federal Tax Bracket'!C$8, H265*'Federal Tax Bracket'!A$8, H265*'Federal Tax Bracket'!A$9))))))</f>
        <v>3384.75894156</v>
      </c>
      <c r="J265">
        <f t="shared" si="14"/>
        <v>31591.083454560001</v>
      </c>
    </row>
    <row r="266" spans="1:10" x14ac:dyDescent="0.25">
      <c r="A266">
        <f>'Data Dump'!A266</f>
        <v>78249</v>
      </c>
      <c r="B266" t="str">
        <f>'Data Dump'!C266</f>
        <v>TX</v>
      </c>
      <c r="C266">
        <f t="array" ref="C266">('Data Dump'!CV266 - (INDEX('Data Dump'!G266:CV266,MATCH(FALSE,ISBLANK('Data Dump'!G266:CV266),0))))/INDEX('Data Dump'!G266:CV266,MATCH(FALSE,ISBLANK('Data Dump'!G266:CV266),0))</f>
        <v>0.35974973931178311</v>
      </c>
      <c r="D266">
        <f>COUNT('Data Dump'!G266:CV266)/12</f>
        <v>6.583333333333333</v>
      </c>
      <c r="E266">
        <f>AVERAGE('Data Dump'!BY266:CV266)/2</f>
        <v>655.73958333333337</v>
      </c>
      <c r="F266">
        <f t="shared" si="12"/>
        <v>705.73958333333337</v>
      </c>
      <c r="G266">
        <f t="shared" si="13"/>
        <v>25406.625</v>
      </c>
      <c r="H266">
        <f>G266 + (0.062*G266) + (0.0145*G266) + ('State Tax Brackets'!G$2*G266)</f>
        <v>29193.50278155</v>
      </c>
      <c r="I266">
        <f>IF(H266 &lt;'Federal Tax Bracket'!C$3, 'Federal Tax Bracket'!A$3*H266, IF(H266 &lt;'Federal Tax Bracket'!C$4, 'Federal Tax Bracket'!A$4*H266, IF(H266 &lt;'Federal Tax Bracket'!C$5, H266*'Federal Tax Bracket'!A$5, IF(H266 &lt;'Federal Tax Bracket'!C$6, H266*'Federal Tax Bracket'!A$6, IF(H266 &lt;'Federal Tax Bracket'!C$7, H266*'Federal Tax Bracket'!A$7, IF(H266 &lt;'Federal Tax Bracket'!C$8, H266*'Federal Tax Bracket'!A$8, H266*'Federal Tax Bracket'!A$9))))))</f>
        <v>3503.2203337859996</v>
      </c>
      <c r="J266">
        <f t="shared" si="14"/>
        <v>32696.723115336001</v>
      </c>
    </row>
    <row r="267" spans="1:10" x14ac:dyDescent="0.25">
      <c r="A267">
        <f>'Data Dump'!A267</f>
        <v>19020</v>
      </c>
      <c r="B267" t="str">
        <f>'Data Dump'!C267</f>
        <v>PA</v>
      </c>
      <c r="C267">
        <f t="array" ref="C267">('Data Dump'!CV267 - (INDEX('Data Dump'!G267:CV267,MATCH(FALSE,ISBLANK('Data Dump'!G267:CV267),0))))/INDEX('Data Dump'!G267:CV267,MATCH(FALSE,ISBLANK('Data Dump'!G267:CV267),0))</f>
        <v>0.16738197424892703</v>
      </c>
      <c r="D267">
        <f>COUNT('Data Dump'!G267:CV267)/12</f>
        <v>1.5</v>
      </c>
      <c r="E267">
        <f>AVERAGE('Data Dump'!BY267:CV267)/2</f>
        <v>641.45833333333337</v>
      </c>
      <c r="F267">
        <f t="shared" si="12"/>
        <v>691.45833333333337</v>
      </c>
      <c r="G267">
        <f t="shared" si="13"/>
        <v>24892.5</v>
      </c>
      <c r="H267">
        <f>G267 + (0.062*G267) + (0.0145*G267) + ('State Tax Brackets'!G$2*G267)</f>
        <v>28602.747038999998</v>
      </c>
      <c r="I267">
        <f>IF(H267 &lt;'Federal Tax Bracket'!C$3, 'Federal Tax Bracket'!A$3*H267, IF(H267 &lt;'Federal Tax Bracket'!C$4, 'Federal Tax Bracket'!A$4*H267, IF(H267 &lt;'Federal Tax Bracket'!C$5, H267*'Federal Tax Bracket'!A$5, IF(H267 &lt;'Federal Tax Bracket'!C$6, H267*'Federal Tax Bracket'!A$6, IF(H267 &lt;'Federal Tax Bracket'!C$7, H267*'Federal Tax Bracket'!A$7, IF(H267 &lt;'Federal Tax Bracket'!C$8, H267*'Federal Tax Bracket'!A$8, H267*'Federal Tax Bracket'!A$9))))))</f>
        <v>3432.3296446799995</v>
      </c>
      <c r="J267">
        <f t="shared" si="14"/>
        <v>32035.076683679996</v>
      </c>
    </row>
    <row r="268" spans="1:10" x14ac:dyDescent="0.25">
      <c r="A268">
        <f>'Data Dump'!A268</f>
        <v>33321</v>
      </c>
      <c r="B268" t="str">
        <f>'Data Dump'!C268</f>
        <v>FL</v>
      </c>
      <c r="C268">
        <f t="array" ref="C268">('Data Dump'!CV268 - (INDEX('Data Dump'!G268:CV268,MATCH(FALSE,ISBLANK('Data Dump'!G268:CV268),0))))/INDEX('Data Dump'!G268:CV268,MATCH(FALSE,ISBLANK('Data Dump'!G268:CV268),0))</f>
        <v>0.26666666666666666</v>
      </c>
      <c r="D268">
        <f>COUNT('Data Dump'!G268:CV268)/12</f>
        <v>7.5</v>
      </c>
      <c r="E268">
        <f>AVERAGE('Data Dump'!BY268:CV268)/2</f>
        <v>699.59375</v>
      </c>
      <c r="F268">
        <f t="shared" si="12"/>
        <v>749.59375</v>
      </c>
      <c r="G268">
        <f t="shared" si="13"/>
        <v>26985.375</v>
      </c>
      <c r="H268">
        <f>G268 + (0.062*G268) + (0.0145*G268) + ('State Tax Brackets'!G$2*G268)</f>
        <v>31007.56673205</v>
      </c>
      <c r="I268">
        <f>IF(H268 &lt;'Federal Tax Bracket'!C$3, 'Federal Tax Bracket'!A$3*H268, IF(H268 &lt;'Federal Tax Bracket'!C$4, 'Federal Tax Bracket'!A$4*H268, IF(H268 &lt;'Federal Tax Bracket'!C$5, H268*'Federal Tax Bracket'!A$5, IF(H268 &lt;'Federal Tax Bracket'!C$6, H268*'Federal Tax Bracket'!A$6, IF(H268 &lt;'Federal Tax Bracket'!C$7, H268*'Federal Tax Bracket'!A$7, IF(H268 &lt;'Federal Tax Bracket'!C$8, H268*'Federal Tax Bracket'!A$8, H268*'Federal Tax Bracket'!A$9))))))</f>
        <v>3720.9080078459997</v>
      </c>
      <c r="J268">
        <f t="shared" si="14"/>
        <v>34728.474739896003</v>
      </c>
    </row>
    <row r="269" spans="1:10" x14ac:dyDescent="0.25">
      <c r="A269">
        <f>'Data Dump'!A269</f>
        <v>2301</v>
      </c>
      <c r="B269" t="str">
        <f>'Data Dump'!C269</f>
        <v>MA</v>
      </c>
      <c r="C269">
        <f t="array" ref="C269">('Data Dump'!CV269 - (INDEX('Data Dump'!G269:CV269,MATCH(FALSE,ISBLANK('Data Dump'!G269:CV269),0))))/INDEX('Data Dump'!G269:CV269,MATCH(FALSE,ISBLANK('Data Dump'!G269:CV269),0))</f>
        <v>0.36363636363636365</v>
      </c>
      <c r="D269">
        <f>COUNT('Data Dump'!G269:CV269)/12</f>
        <v>6.166666666666667</v>
      </c>
      <c r="E269">
        <f>AVERAGE('Data Dump'!BY269:CV269)/2</f>
        <v>684.89583333333337</v>
      </c>
      <c r="F269">
        <f t="shared" si="12"/>
        <v>734.89583333333337</v>
      </c>
      <c r="G269">
        <f t="shared" si="13"/>
        <v>26456.25</v>
      </c>
      <c r="H269">
        <f>G269 + (0.062*G269) + (0.0145*G269) + ('State Tax Brackets'!G$2*G269)</f>
        <v>30399.575227499998</v>
      </c>
      <c r="I269">
        <f>IF(H269 &lt;'Federal Tax Bracket'!C$3, 'Federal Tax Bracket'!A$3*H269, IF(H269 &lt;'Federal Tax Bracket'!C$4, 'Federal Tax Bracket'!A$4*H269, IF(H269 &lt;'Federal Tax Bracket'!C$5, H269*'Federal Tax Bracket'!A$5, IF(H269 &lt;'Federal Tax Bracket'!C$6, H269*'Federal Tax Bracket'!A$6, IF(H269 &lt;'Federal Tax Bracket'!C$7, H269*'Federal Tax Bracket'!A$7, IF(H269 &lt;'Federal Tax Bracket'!C$8, H269*'Federal Tax Bracket'!A$8, H269*'Federal Tax Bracket'!A$9))))))</f>
        <v>3647.9490272999997</v>
      </c>
      <c r="J269">
        <f t="shared" si="14"/>
        <v>34047.524254799995</v>
      </c>
    </row>
    <row r="270" spans="1:10" x14ac:dyDescent="0.25">
      <c r="A270">
        <f>'Data Dump'!A270</f>
        <v>60660</v>
      </c>
      <c r="B270" t="str">
        <f>'Data Dump'!C270</f>
        <v>IL</v>
      </c>
      <c r="C270">
        <f t="array" ref="C270">('Data Dump'!CV270 - (INDEX('Data Dump'!G270:CV270,MATCH(FALSE,ISBLANK('Data Dump'!G270:CV270),0))))/INDEX('Data Dump'!G270:CV270,MATCH(FALSE,ISBLANK('Data Dump'!G270:CV270),0))</f>
        <v>3.125E-2</v>
      </c>
      <c r="D270">
        <f>COUNT('Data Dump'!G270:CV270)/12</f>
        <v>6.75</v>
      </c>
      <c r="E270">
        <f>AVERAGE('Data Dump'!BY270:CV270)/2</f>
        <v>768.80208333333337</v>
      </c>
      <c r="F270">
        <f t="shared" si="12"/>
        <v>818.80208333333337</v>
      </c>
      <c r="G270">
        <f t="shared" si="13"/>
        <v>29476.875</v>
      </c>
      <c r="H270">
        <f>G270 + (0.062*G270) + (0.0145*G270) + ('State Tax Brackets'!G$2*G270)</f>
        <v>33870.426800250003</v>
      </c>
      <c r="I270">
        <f>IF(H270 &lt;'Federal Tax Bracket'!C$3, 'Federal Tax Bracket'!A$3*H270, IF(H270 &lt;'Federal Tax Bracket'!C$4, 'Federal Tax Bracket'!A$4*H270, IF(H270 &lt;'Federal Tax Bracket'!C$5, H270*'Federal Tax Bracket'!A$5, IF(H270 &lt;'Federal Tax Bracket'!C$6, H270*'Federal Tax Bracket'!A$6, IF(H270 &lt;'Federal Tax Bracket'!C$7, H270*'Federal Tax Bracket'!A$7, IF(H270 &lt;'Federal Tax Bracket'!C$8, H270*'Federal Tax Bracket'!A$8, H270*'Federal Tax Bracket'!A$9))))))</f>
        <v>4064.4512160300001</v>
      </c>
      <c r="J270">
        <f t="shared" si="14"/>
        <v>37934.878016280003</v>
      </c>
    </row>
    <row r="271" spans="1:10" x14ac:dyDescent="0.25">
      <c r="A271">
        <f>'Data Dump'!A271</f>
        <v>11225</v>
      </c>
      <c r="B271" t="str">
        <f>'Data Dump'!C271</f>
        <v>NY</v>
      </c>
      <c r="C271">
        <f t="array" ref="C271">('Data Dump'!CV271 - (INDEX('Data Dump'!G271:CV271,MATCH(FALSE,ISBLANK('Data Dump'!G271:CV271),0))))/INDEX('Data Dump'!G271:CV271,MATCH(FALSE,ISBLANK('Data Dump'!G271:CV271),0))</f>
        <v>0.45454545454545453</v>
      </c>
      <c r="D271">
        <f>COUNT('Data Dump'!G271:CV271)/12</f>
        <v>7</v>
      </c>
      <c r="E271">
        <f>AVERAGE('Data Dump'!BY271:CV271)/2</f>
        <v>1182.8125</v>
      </c>
      <c r="F271">
        <f t="shared" si="12"/>
        <v>1232.8125</v>
      </c>
      <c r="G271">
        <f t="shared" si="13"/>
        <v>44381.25</v>
      </c>
      <c r="H271">
        <f>G271 + (0.062*G271) + (0.0145*G271) + ('State Tax Brackets'!G$2*G271)</f>
        <v>50996.310817499994</v>
      </c>
      <c r="I271">
        <f>IF(H271 &lt;'Federal Tax Bracket'!C$3, 'Federal Tax Bracket'!A$3*H271, IF(H271 &lt;'Federal Tax Bracket'!C$4, 'Federal Tax Bracket'!A$4*H271, IF(H271 &lt;'Federal Tax Bracket'!C$5, H271*'Federal Tax Bracket'!A$5, IF(H271 &lt;'Federal Tax Bracket'!C$6, H271*'Federal Tax Bracket'!A$6, IF(H271 &lt;'Federal Tax Bracket'!C$7, H271*'Federal Tax Bracket'!A$7, IF(H271 &lt;'Federal Tax Bracket'!C$8, H271*'Federal Tax Bracket'!A$8, H271*'Federal Tax Bracket'!A$9))))))</f>
        <v>11219.188379849998</v>
      </c>
      <c r="J271">
        <f t="shared" si="14"/>
        <v>62215.499197349993</v>
      </c>
    </row>
    <row r="272" spans="1:10" x14ac:dyDescent="0.25">
      <c r="A272">
        <f>'Data Dump'!A272</f>
        <v>14580</v>
      </c>
      <c r="B272" t="str">
        <f>'Data Dump'!C272</f>
        <v>NY</v>
      </c>
      <c r="C272">
        <f t="array" ref="C272">('Data Dump'!CV272 - (INDEX('Data Dump'!G272:CV272,MATCH(FALSE,ISBLANK('Data Dump'!G272:CV272),0))))/INDEX('Data Dump'!G272:CV272,MATCH(FALSE,ISBLANK('Data Dump'!G272:CV272),0))</f>
        <v>0.11581108829568788</v>
      </c>
      <c r="D272">
        <f>COUNT('Data Dump'!G272:CV272)/12</f>
        <v>1.5</v>
      </c>
      <c r="E272">
        <f>AVERAGE('Data Dump'!BY272:CV272)/2</f>
        <v>638.94444444444446</v>
      </c>
      <c r="F272">
        <f t="shared" si="12"/>
        <v>688.94444444444446</v>
      </c>
      <c r="G272">
        <f t="shared" si="13"/>
        <v>24802</v>
      </c>
      <c r="H272">
        <f>G272 + (0.062*G272) + (0.0145*G272) + ('State Tax Brackets'!G$2*G272)</f>
        <v>28498.757941600001</v>
      </c>
      <c r="I272">
        <f>IF(H272 &lt;'Federal Tax Bracket'!C$3, 'Federal Tax Bracket'!A$3*H272, IF(H272 &lt;'Federal Tax Bracket'!C$4, 'Federal Tax Bracket'!A$4*H272, IF(H272 &lt;'Federal Tax Bracket'!C$5, H272*'Federal Tax Bracket'!A$5, IF(H272 &lt;'Federal Tax Bracket'!C$6, H272*'Federal Tax Bracket'!A$6, IF(H272 &lt;'Federal Tax Bracket'!C$7, H272*'Federal Tax Bracket'!A$7, IF(H272 &lt;'Federal Tax Bracket'!C$8, H272*'Federal Tax Bracket'!A$8, H272*'Federal Tax Bracket'!A$9))))))</f>
        <v>3419.8509529919997</v>
      </c>
      <c r="J272">
        <f t="shared" si="14"/>
        <v>31918.608894592002</v>
      </c>
    </row>
    <row r="273" spans="1:10" x14ac:dyDescent="0.25">
      <c r="A273">
        <f>'Data Dump'!A273</f>
        <v>19720</v>
      </c>
      <c r="B273" t="str">
        <f>'Data Dump'!C273</f>
        <v>DE</v>
      </c>
      <c r="C273">
        <f t="array" ref="C273">('Data Dump'!CV273 - (INDEX('Data Dump'!G273:CV273,MATCH(FALSE,ISBLANK('Data Dump'!G273:CV273),0))))/INDEX('Data Dump'!G273:CV273,MATCH(FALSE,ISBLANK('Data Dump'!G273:CV273),0))</f>
        <v>-4.6948356807511738E-3</v>
      </c>
      <c r="D273">
        <f>COUNT('Data Dump'!G273:CV273)/12</f>
        <v>1.25</v>
      </c>
      <c r="E273">
        <f>AVERAGE('Data Dump'!BY273:CV273)/2</f>
        <v>538.33333333333337</v>
      </c>
      <c r="F273">
        <f t="shared" si="12"/>
        <v>588.33333333333337</v>
      </c>
      <c r="G273">
        <f t="shared" si="13"/>
        <v>21180</v>
      </c>
      <c r="H273">
        <f>G273 + (0.062*G273) + (0.0145*G273) + ('State Tax Brackets'!G$2*G273)</f>
        <v>24336.895944</v>
      </c>
      <c r="I273">
        <f>IF(H273 &lt;'Federal Tax Bracket'!C$3, 'Federal Tax Bracket'!A$3*H273, IF(H273 &lt;'Federal Tax Bracket'!C$4, 'Federal Tax Bracket'!A$4*H273, IF(H273 &lt;'Federal Tax Bracket'!C$5, H273*'Federal Tax Bracket'!A$5, IF(H273 &lt;'Federal Tax Bracket'!C$6, H273*'Federal Tax Bracket'!A$6, IF(H273 &lt;'Federal Tax Bracket'!C$7, H273*'Federal Tax Bracket'!A$7, IF(H273 &lt;'Federal Tax Bracket'!C$8, H273*'Federal Tax Bracket'!A$8, H273*'Federal Tax Bracket'!A$9))))))</f>
        <v>2920.4275132799999</v>
      </c>
      <c r="J273">
        <f t="shared" si="14"/>
        <v>27257.323457279999</v>
      </c>
    </row>
    <row r="274" spans="1:10" x14ac:dyDescent="0.25">
      <c r="A274">
        <f>'Data Dump'!A274</f>
        <v>27707</v>
      </c>
      <c r="B274" t="str">
        <f>'Data Dump'!C274</f>
        <v>NC</v>
      </c>
      <c r="C274">
        <f t="array" ref="C274">('Data Dump'!CV274 - (INDEX('Data Dump'!G274:CV274,MATCH(FALSE,ISBLANK('Data Dump'!G274:CV274),0))))/INDEX('Data Dump'!G274:CV274,MATCH(FALSE,ISBLANK('Data Dump'!G274:CV274),0))</f>
        <v>0.12977099236641221</v>
      </c>
      <c r="D274">
        <f>COUNT('Data Dump'!G274:CV274)/12</f>
        <v>1.5</v>
      </c>
      <c r="E274">
        <f>AVERAGE('Data Dump'!BY274:CV274)/2</f>
        <v>536.875</v>
      </c>
      <c r="F274">
        <f t="shared" si="12"/>
        <v>586.875</v>
      </c>
      <c r="G274">
        <f t="shared" si="13"/>
        <v>21127.5</v>
      </c>
      <c r="H274">
        <f>G274 + (0.062*G274) + (0.0145*G274) + ('State Tax Brackets'!G$2*G274)</f>
        <v>24276.570777000001</v>
      </c>
      <c r="I274">
        <f>IF(H274 &lt;'Federal Tax Bracket'!C$3, 'Federal Tax Bracket'!A$3*H274, IF(H274 &lt;'Federal Tax Bracket'!C$4, 'Federal Tax Bracket'!A$4*H274, IF(H274 &lt;'Federal Tax Bracket'!C$5, H274*'Federal Tax Bracket'!A$5, IF(H274 &lt;'Federal Tax Bracket'!C$6, H274*'Federal Tax Bracket'!A$6, IF(H274 &lt;'Federal Tax Bracket'!C$7, H274*'Federal Tax Bracket'!A$7, IF(H274 &lt;'Federal Tax Bracket'!C$8, H274*'Federal Tax Bracket'!A$8, H274*'Federal Tax Bracket'!A$9))))))</f>
        <v>2913.1884932399998</v>
      </c>
      <c r="J274">
        <f t="shared" si="14"/>
        <v>27189.75927024</v>
      </c>
    </row>
    <row r="275" spans="1:10" x14ac:dyDescent="0.25">
      <c r="A275">
        <f>'Data Dump'!A275</f>
        <v>11204</v>
      </c>
      <c r="B275" t="str">
        <f>'Data Dump'!C275</f>
        <v>NY</v>
      </c>
      <c r="C275">
        <f t="array" ref="C275">('Data Dump'!CV275 - (INDEX('Data Dump'!G275:CV275,MATCH(FALSE,ISBLANK('Data Dump'!G275:CV275),0))))/INDEX('Data Dump'!G275:CV275,MATCH(FALSE,ISBLANK('Data Dump'!G275:CV275),0))</f>
        <v>0.27272727272727271</v>
      </c>
      <c r="D275">
        <f>COUNT('Data Dump'!G275:CV275)/12</f>
        <v>6.666666666666667</v>
      </c>
      <c r="E275">
        <f>AVERAGE('Data Dump'!BY275:CV275)/2</f>
        <v>887.65625</v>
      </c>
      <c r="F275">
        <f t="shared" si="12"/>
        <v>937.65625</v>
      </c>
      <c r="G275">
        <f t="shared" si="13"/>
        <v>33755.625</v>
      </c>
      <c r="H275">
        <f>G275 + (0.062*G275) + (0.0145*G275) + ('State Tax Brackets'!G$2*G275)</f>
        <v>38786.927910750004</v>
      </c>
      <c r="I275">
        <f>IF(H275 &lt;'Federal Tax Bracket'!C$3, 'Federal Tax Bracket'!A$3*H275, IF(H275 &lt;'Federal Tax Bracket'!C$4, 'Federal Tax Bracket'!A$4*H275, IF(H275 &lt;'Federal Tax Bracket'!C$5, H275*'Federal Tax Bracket'!A$5, IF(H275 &lt;'Federal Tax Bracket'!C$6, H275*'Federal Tax Bracket'!A$6, IF(H275 &lt;'Federal Tax Bracket'!C$7, H275*'Federal Tax Bracket'!A$7, IF(H275 &lt;'Federal Tax Bracket'!C$8, H275*'Federal Tax Bracket'!A$8, H275*'Federal Tax Bracket'!A$9))))))</f>
        <v>8533.1241403650001</v>
      </c>
      <c r="J275">
        <f t="shared" si="14"/>
        <v>47320.052051115003</v>
      </c>
    </row>
    <row r="276" spans="1:10" x14ac:dyDescent="0.25">
      <c r="A276">
        <f>'Data Dump'!A276</f>
        <v>33467</v>
      </c>
      <c r="B276" t="str">
        <f>'Data Dump'!C276</f>
        <v>FL</v>
      </c>
      <c r="C276">
        <f t="array" ref="C276">('Data Dump'!CV276 - (INDEX('Data Dump'!G276:CV276,MATCH(FALSE,ISBLANK('Data Dump'!G276:CV276),0))))/INDEX('Data Dump'!G276:CV276,MATCH(FALSE,ISBLANK('Data Dump'!G276:CV276),0))</f>
        <v>0.11458333333333333</v>
      </c>
      <c r="D276">
        <f>COUNT('Data Dump'!G276:CV276)/12</f>
        <v>2</v>
      </c>
      <c r="E276">
        <f>AVERAGE('Data Dump'!BY276:CV276)/2</f>
        <v>656.375</v>
      </c>
      <c r="F276">
        <f t="shared" si="12"/>
        <v>706.375</v>
      </c>
      <c r="G276">
        <f t="shared" si="13"/>
        <v>25429.5</v>
      </c>
      <c r="H276">
        <f>G276 + (0.062*G276) + (0.0145*G276) + ('State Tax Brackets'!G$2*G276)</f>
        <v>29219.7873186</v>
      </c>
      <c r="I276">
        <f>IF(H276 &lt;'Federal Tax Bracket'!C$3, 'Federal Tax Bracket'!A$3*H276, IF(H276 &lt;'Federal Tax Bracket'!C$4, 'Federal Tax Bracket'!A$4*H276, IF(H276 &lt;'Federal Tax Bracket'!C$5, H276*'Federal Tax Bracket'!A$5, IF(H276 &lt;'Federal Tax Bracket'!C$6, H276*'Federal Tax Bracket'!A$6, IF(H276 &lt;'Federal Tax Bracket'!C$7, H276*'Federal Tax Bracket'!A$7, IF(H276 &lt;'Federal Tax Bracket'!C$8, H276*'Federal Tax Bracket'!A$8, H276*'Federal Tax Bracket'!A$9))))))</f>
        <v>3506.374478232</v>
      </c>
      <c r="J276">
        <f t="shared" si="14"/>
        <v>32726.161796831999</v>
      </c>
    </row>
    <row r="277" spans="1:10" x14ac:dyDescent="0.25">
      <c r="A277">
        <f>'Data Dump'!A277</f>
        <v>22204</v>
      </c>
      <c r="B277" t="str">
        <f>'Data Dump'!C277</f>
        <v>VA</v>
      </c>
      <c r="C277">
        <f t="array" ref="C277">('Data Dump'!CV277 - (INDEX('Data Dump'!G277:CV277,MATCH(FALSE,ISBLANK('Data Dump'!G277:CV277),0))))/INDEX('Data Dump'!G277:CV277,MATCH(FALSE,ISBLANK('Data Dump'!G277:CV277),0))</f>
        <v>8.3000000000000004E-2</v>
      </c>
      <c r="D277">
        <f>COUNT('Data Dump'!G277:CV277)/12</f>
        <v>6.916666666666667</v>
      </c>
      <c r="E277">
        <f>AVERAGE('Data Dump'!BY277:CV277)/2</f>
        <v>1011.2083333333334</v>
      </c>
      <c r="F277">
        <f t="shared" si="12"/>
        <v>1061.2083333333335</v>
      </c>
      <c r="G277">
        <f t="shared" si="13"/>
        <v>38203.500000000007</v>
      </c>
      <c r="H277">
        <f>G277 + (0.062*G277) + (0.0145*G277) + ('State Tax Brackets'!G$2*G277)</f>
        <v>43897.762237800009</v>
      </c>
      <c r="I277">
        <f>IF(H277 &lt;'Federal Tax Bracket'!C$3, 'Federal Tax Bracket'!A$3*H277, IF(H277 &lt;'Federal Tax Bracket'!C$4, 'Federal Tax Bracket'!A$4*H277, IF(H277 &lt;'Federal Tax Bracket'!C$5, H277*'Federal Tax Bracket'!A$5, IF(H277 &lt;'Federal Tax Bracket'!C$6, H277*'Federal Tax Bracket'!A$6, IF(H277 &lt;'Federal Tax Bracket'!C$7, H277*'Federal Tax Bracket'!A$7, IF(H277 &lt;'Federal Tax Bracket'!C$8, H277*'Federal Tax Bracket'!A$8, H277*'Federal Tax Bracket'!A$9))))))</f>
        <v>9657.5076923160013</v>
      </c>
      <c r="J277">
        <f t="shared" si="14"/>
        <v>53555.26993011601</v>
      </c>
    </row>
    <row r="278" spans="1:10" x14ac:dyDescent="0.25">
      <c r="A278">
        <f>'Data Dump'!A278</f>
        <v>20874</v>
      </c>
      <c r="B278" t="str">
        <f>'Data Dump'!C278</f>
        <v>MD</v>
      </c>
      <c r="C278">
        <f t="array" ref="C278">('Data Dump'!CV278 - (INDEX('Data Dump'!G278:CV278,MATCH(FALSE,ISBLANK('Data Dump'!G278:CV278),0))))/INDEX('Data Dump'!G278:CV278,MATCH(FALSE,ISBLANK('Data Dump'!G278:CV278),0))</f>
        <v>0.1111111111111111</v>
      </c>
      <c r="D278">
        <f>COUNT('Data Dump'!G278:CV278)/12</f>
        <v>6.666666666666667</v>
      </c>
      <c r="E278">
        <f>AVERAGE('Data Dump'!BY278:CV278)/2</f>
        <v>744.36458333333337</v>
      </c>
      <c r="F278">
        <f t="shared" si="12"/>
        <v>794.36458333333337</v>
      </c>
      <c r="G278">
        <f t="shared" si="13"/>
        <v>28597.125</v>
      </c>
      <c r="H278">
        <f>G278 + (0.062*G278) + (0.0145*G278) + ('State Tax Brackets'!G$2*G278)</f>
        <v>32859.549358949997</v>
      </c>
      <c r="I278">
        <f>IF(H278 &lt;'Federal Tax Bracket'!C$3, 'Federal Tax Bracket'!A$3*H278, IF(H278 &lt;'Federal Tax Bracket'!C$4, 'Federal Tax Bracket'!A$4*H278, IF(H278 &lt;'Federal Tax Bracket'!C$5, H278*'Federal Tax Bracket'!A$5, IF(H278 &lt;'Federal Tax Bracket'!C$6, H278*'Federal Tax Bracket'!A$6, IF(H278 &lt;'Federal Tax Bracket'!C$7, H278*'Federal Tax Bracket'!A$7, IF(H278 &lt;'Federal Tax Bracket'!C$8, H278*'Federal Tax Bracket'!A$8, H278*'Federal Tax Bracket'!A$9))))))</f>
        <v>3943.1459230739993</v>
      </c>
      <c r="J278">
        <f t="shared" si="14"/>
        <v>36802.695282023997</v>
      </c>
    </row>
    <row r="279" spans="1:10" x14ac:dyDescent="0.25">
      <c r="A279">
        <f>'Data Dump'!A279</f>
        <v>37128</v>
      </c>
      <c r="B279" t="str">
        <f>'Data Dump'!C279</f>
        <v>TN</v>
      </c>
      <c r="C279">
        <f t="array" ref="C279">('Data Dump'!CV279 - (INDEX('Data Dump'!G279:CV279,MATCH(FALSE,ISBLANK('Data Dump'!G279:CV279),0))))/INDEX('Data Dump'!G279:CV279,MATCH(FALSE,ISBLANK('Data Dump'!G279:CV279),0))</f>
        <v>0.19613259668508287</v>
      </c>
      <c r="D279">
        <f>COUNT('Data Dump'!G279:CV279)/12</f>
        <v>1.3333333333333333</v>
      </c>
      <c r="E279">
        <f>AVERAGE('Data Dump'!BY279:CV279)/2</f>
        <v>550.9375</v>
      </c>
      <c r="F279">
        <f t="shared" si="12"/>
        <v>600.9375</v>
      </c>
      <c r="G279">
        <f t="shared" si="13"/>
        <v>21633.75</v>
      </c>
      <c r="H279">
        <f>G279 + (0.062*G279) + (0.0145*G279) + ('State Tax Brackets'!G$2*G279)</f>
        <v>24858.277744500003</v>
      </c>
      <c r="I279">
        <f>IF(H279 &lt;'Federal Tax Bracket'!C$3, 'Federal Tax Bracket'!A$3*H279, IF(H279 &lt;'Federal Tax Bracket'!C$4, 'Federal Tax Bracket'!A$4*H279, IF(H279 &lt;'Federal Tax Bracket'!C$5, H279*'Federal Tax Bracket'!A$5, IF(H279 &lt;'Federal Tax Bracket'!C$6, H279*'Federal Tax Bracket'!A$6, IF(H279 &lt;'Federal Tax Bracket'!C$7, H279*'Federal Tax Bracket'!A$7, IF(H279 &lt;'Federal Tax Bracket'!C$8, H279*'Federal Tax Bracket'!A$8, H279*'Federal Tax Bracket'!A$9))))))</f>
        <v>2982.9933293400004</v>
      </c>
      <c r="J279">
        <f t="shared" si="14"/>
        <v>27841.271073840002</v>
      </c>
    </row>
    <row r="280" spans="1:10" x14ac:dyDescent="0.25">
      <c r="A280">
        <f>'Data Dump'!A280</f>
        <v>93309</v>
      </c>
      <c r="B280" t="str">
        <f>'Data Dump'!C280</f>
        <v>CA</v>
      </c>
      <c r="C280">
        <f t="array" ref="C280">('Data Dump'!CV280 - (INDEX('Data Dump'!G280:CV280,MATCH(FALSE,ISBLANK('Data Dump'!G280:CV280),0))))/INDEX('Data Dump'!G280:CV280,MATCH(FALSE,ISBLANK('Data Dump'!G280:CV280),0))</f>
        <v>0.17241379310344829</v>
      </c>
      <c r="D280">
        <f>COUNT('Data Dump'!G280:CV280)/12</f>
        <v>5.833333333333333</v>
      </c>
      <c r="E280">
        <f>AVERAGE('Data Dump'!BY280:CV280)/2</f>
        <v>425.83333333333331</v>
      </c>
      <c r="F280">
        <f t="shared" si="12"/>
        <v>475.83333333333331</v>
      </c>
      <c r="G280">
        <f t="shared" si="13"/>
        <v>17130</v>
      </c>
      <c r="H280">
        <f>G280 + (0.062*G280) + (0.0145*G280) + ('State Tax Brackets'!G$2*G280)</f>
        <v>19683.240204000002</v>
      </c>
      <c r="I280">
        <f>IF(H280 &lt;'Federal Tax Bracket'!C$3, 'Federal Tax Bracket'!A$3*H280, IF(H280 &lt;'Federal Tax Bracket'!C$4, 'Federal Tax Bracket'!A$4*H280, IF(H280 &lt;'Federal Tax Bracket'!C$5, H280*'Federal Tax Bracket'!A$5, IF(H280 &lt;'Federal Tax Bracket'!C$6, H280*'Federal Tax Bracket'!A$6, IF(H280 &lt;'Federal Tax Bracket'!C$7, H280*'Federal Tax Bracket'!A$7, IF(H280 &lt;'Federal Tax Bracket'!C$8, H280*'Federal Tax Bracket'!A$8, H280*'Federal Tax Bracket'!A$9))))))</f>
        <v>2361.9888244799999</v>
      </c>
      <c r="J280">
        <f t="shared" si="14"/>
        <v>22045.22902848</v>
      </c>
    </row>
    <row r="281" spans="1:10" x14ac:dyDescent="0.25">
      <c r="A281">
        <f>'Data Dump'!A281</f>
        <v>10032</v>
      </c>
      <c r="B281" t="str">
        <f>'Data Dump'!C281</f>
        <v>NY</v>
      </c>
      <c r="C281">
        <f t="array" ref="C281">('Data Dump'!CV281 - (INDEX('Data Dump'!G281:CV281,MATCH(FALSE,ISBLANK('Data Dump'!G281:CV281),0))))/INDEX('Data Dump'!G281:CV281,MATCH(FALSE,ISBLANK('Data Dump'!G281:CV281),0))</f>
        <v>0.35483870967741937</v>
      </c>
      <c r="D281">
        <f>COUNT('Data Dump'!G281:CV281)/12</f>
        <v>7.416666666666667</v>
      </c>
      <c r="E281">
        <f>AVERAGE('Data Dump'!BY281:CV281)/2</f>
        <v>1038.1458333333333</v>
      </c>
      <c r="F281">
        <f t="shared" si="12"/>
        <v>1088.1458333333333</v>
      </c>
      <c r="G281">
        <f t="shared" si="13"/>
        <v>39173.25</v>
      </c>
      <c r="H281">
        <f>G281 + (0.062*G281) + (0.0145*G281) + ('State Tax Brackets'!G$2*G281)</f>
        <v>45012.054251100002</v>
      </c>
      <c r="I281">
        <f>IF(H281 &lt;'Federal Tax Bracket'!C$3, 'Federal Tax Bracket'!A$3*H281, IF(H281 &lt;'Federal Tax Bracket'!C$4, 'Federal Tax Bracket'!A$4*H281, IF(H281 &lt;'Federal Tax Bracket'!C$5, H281*'Federal Tax Bracket'!A$5, IF(H281 &lt;'Federal Tax Bracket'!C$6, H281*'Federal Tax Bracket'!A$6, IF(H281 &lt;'Federal Tax Bracket'!C$7, H281*'Federal Tax Bracket'!A$7, IF(H281 &lt;'Federal Tax Bracket'!C$8, H281*'Federal Tax Bracket'!A$8, H281*'Federal Tax Bracket'!A$9))))))</f>
        <v>9902.651935242</v>
      </c>
      <c r="J281">
        <f t="shared" si="14"/>
        <v>54914.706186342002</v>
      </c>
    </row>
    <row r="282" spans="1:10" x14ac:dyDescent="0.25">
      <c r="A282">
        <f>'Data Dump'!A282</f>
        <v>31419</v>
      </c>
      <c r="B282" t="str">
        <f>'Data Dump'!C282</f>
        <v>GA</v>
      </c>
      <c r="C282">
        <f t="array" ref="C282">('Data Dump'!CV282 - (INDEX('Data Dump'!G282:CV282,MATCH(FALSE,ISBLANK('Data Dump'!G282:CV282),0))))/INDEX('Data Dump'!G282:CV282,MATCH(FALSE,ISBLANK('Data Dump'!G282:CV282),0))</f>
        <v>5.5900621118012424E-2</v>
      </c>
      <c r="D282">
        <f>COUNT('Data Dump'!G282:CV282)/12</f>
        <v>1.4166666666666667</v>
      </c>
      <c r="E282">
        <f>AVERAGE('Data Dump'!BY282:CV282)/2</f>
        <v>575.26470588235293</v>
      </c>
      <c r="F282">
        <f t="shared" si="12"/>
        <v>625.26470588235293</v>
      </c>
      <c r="G282">
        <f t="shared" si="13"/>
        <v>22509.529411764706</v>
      </c>
      <c r="H282">
        <f>G282 + (0.062*G282) + (0.0145*G282) + ('State Tax Brackets'!G$2*G282)</f>
        <v>25864.592778211765</v>
      </c>
      <c r="I282">
        <f>IF(H282 &lt;'Federal Tax Bracket'!C$3, 'Federal Tax Bracket'!A$3*H282, IF(H282 &lt;'Federal Tax Bracket'!C$4, 'Federal Tax Bracket'!A$4*H282, IF(H282 &lt;'Federal Tax Bracket'!C$5, H282*'Federal Tax Bracket'!A$5, IF(H282 &lt;'Federal Tax Bracket'!C$6, H282*'Federal Tax Bracket'!A$6, IF(H282 &lt;'Federal Tax Bracket'!C$7, H282*'Federal Tax Bracket'!A$7, IF(H282 &lt;'Federal Tax Bracket'!C$8, H282*'Federal Tax Bracket'!A$8, H282*'Federal Tax Bracket'!A$9))))))</f>
        <v>3103.7511333854118</v>
      </c>
      <c r="J282">
        <f t="shared" si="14"/>
        <v>28968.343911597178</v>
      </c>
    </row>
    <row r="283" spans="1:10" x14ac:dyDescent="0.25">
      <c r="A283">
        <f>'Data Dump'!A283</f>
        <v>11219</v>
      </c>
      <c r="B283" t="str">
        <f>'Data Dump'!C283</f>
        <v>NY</v>
      </c>
      <c r="C283">
        <f t="array" ref="C283">('Data Dump'!CV283 - (INDEX('Data Dump'!G283:CV283,MATCH(FALSE,ISBLANK('Data Dump'!G283:CV283),0))))/INDEX('Data Dump'!G283:CV283,MATCH(FALSE,ISBLANK('Data Dump'!G283:CV283),0))</f>
        <v>-0.21739130434782608</v>
      </c>
      <c r="D283">
        <f>COUNT('Data Dump'!G283:CV283)/12</f>
        <v>1.6666666666666667</v>
      </c>
      <c r="E283">
        <f>AVERAGE('Data Dump'!BY283:CV283)/2</f>
        <v>961.76250000000005</v>
      </c>
      <c r="F283">
        <f t="shared" si="12"/>
        <v>1011.7625</v>
      </c>
      <c r="G283">
        <f t="shared" si="13"/>
        <v>36423.450000000004</v>
      </c>
      <c r="H283">
        <f>G283 + (0.062*G283) + (0.0145*G283) + ('State Tax Brackets'!G$2*G283)</f>
        <v>41852.394361260012</v>
      </c>
      <c r="I283">
        <f>IF(H283 &lt;'Federal Tax Bracket'!C$3, 'Federal Tax Bracket'!A$3*H283, IF(H283 &lt;'Federal Tax Bracket'!C$4, 'Federal Tax Bracket'!A$4*H283, IF(H283 &lt;'Federal Tax Bracket'!C$5, H283*'Federal Tax Bracket'!A$5, IF(H283 &lt;'Federal Tax Bracket'!C$6, H283*'Federal Tax Bracket'!A$6, IF(H283 &lt;'Federal Tax Bracket'!C$7, H283*'Federal Tax Bracket'!A$7, IF(H283 &lt;'Federal Tax Bracket'!C$8, H283*'Federal Tax Bracket'!A$8, H283*'Federal Tax Bracket'!A$9))))))</f>
        <v>9207.5267594772031</v>
      </c>
      <c r="J283">
        <f t="shared" si="14"/>
        <v>51059.921120737214</v>
      </c>
    </row>
    <row r="284" spans="1:10" x14ac:dyDescent="0.25">
      <c r="A284">
        <f>'Data Dump'!A284</f>
        <v>21222</v>
      </c>
      <c r="B284" t="str">
        <f>'Data Dump'!C284</f>
        <v>MD</v>
      </c>
      <c r="C284">
        <f t="array" ref="C284">('Data Dump'!CV284 - (INDEX('Data Dump'!G284:CV284,MATCH(FALSE,ISBLANK('Data Dump'!G284:CV284),0))))/INDEX('Data Dump'!G284:CV284,MATCH(FALSE,ISBLANK('Data Dump'!G284:CV284),0))</f>
        <v>0.10333692142088267</v>
      </c>
      <c r="D284">
        <f>COUNT('Data Dump'!G284:CV284)/12</f>
        <v>1.25</v>
      </c>
      <c r="E284">
        <f>AVERAGE('Data Dump'!BY284:CV284)/2</f>
        <v>488.93333333333334</v>
      </c>
      <c r="F284">
        <f t="shared" si="12"/>
        <v>538.93333333333339</v>
      </c>
      <c r="G284">
        <f t="shared" si="13"/>
        <v>19401.600000000002</v>
      </c>
      <c r="H284">
        <f>G284 + (0.062*G284) + (0.0145*G284) + ('State Tax Brackets'!G$2*G284)</f>
        <v>22293.42400128</v>
      </c>
      <c r="I284">
        <f>IF(H284 &lt;'Federal Tax Bracket'!C$3, 'Federal Tax Bracket'!A$3*H284, IF(H284 &lt;'Federal Tax Bracket'!C$4, 'Federal Tax Bracket'!A$4*H284, IF(H284 &lt;'Federal Tax Bracket'!C$5, H284*'Federal Tax Bracket'!A$5, IF(H284 &lt;'Federal Tax Bracket'!C$6, H284*'Federal Tax Bracket'!A$6, IF(H284 &lt;'Federal Tax Bracket'!C$7, H284*'Federal Tax Bracket'!A$7, IF(H284 &lt;'Federal Tax Bracket'!C$8, H284*'Federal Tax Bracket'!A$8, H284*'Federal Tax Bracket'!A$9))))))</f>
        <v>2675.2108801536001</v>
      </c>
      <c r="J284">
        <f t="shared" si="14"/>
        <v>24968.634881433602</v>
      </c>
    </row>
    <row r="285" spans="1:10" x14ac:dyDescent="0.25">
      <c r="A285">
        <f>'Data Dump'!A285</f>
        <v>60056</v>
      </c>
      <c r="B285" t="str">
        <f>'Data Dump'!C285</f>
        <v>IL</v>
      </c>
      <c r="C285">
        <f t="array" ref="C285">('Data Dump'!CV285 - (INDEX('Data Dump'!G285:CV285,MATCH(FALSE,ISBLANK('Data Dump'!G285:CV285),0))))/INDEX('Data Dump'!G285:CV285,MATCH(FALSE,ISBLANK('Data Dump'!G285:CV285),0))</f>
        <v>7.8431372549019607E-3</v>
      </c>
      <c r="D285">
        <f>COUNT('Data Dump'!G285:CV285)/12</f>
        <v>1.3333333333333333</v>
      </c>
      <c r="E285">
        <f>AVERAGE('Data Dump'!BY285:CV285)/2</f>
        <v>624.21875</v>
      </c>
      <c r="F285">
        <f t="shared" si="12"/>
        <v>674.21875</v>
      </c>
      <c r="G285">
        <f t="shared" si="13"/>
        <v>24271.875</v>
      </c>
      <c r="H285">
        <f>G285 + (0.062*G285) + (0.0145*G285) + ('State Tax Brackets'!G$2*G285)</f>
        <v>27889.61738625</v>
      </c>
      <c r="I285">
        <f>IF(H285 &lt;'Federal Tax Bracket'!C$3, 'Federal Tax Bracket'!A$3*H285, IF(H285 &lt;'Federal Tax Bracket'!C$4, 'Federal Tax Bracket'!A$4*H285, IF(H285 &lt;'Federal Tax Bracket'!C$5, H285*'Federal Tax Bracket'!A$5, IF(H285 &lt;'Federal Tax Bracket'!C$6, H285*'Federal Tax Bracket'!A$6, IF(H285 &lt;'Federal Tax Bracket'!C$7, H285*'Federal Tax Bracket'!A$7, IF(H285 &lt;'Federal Tax Bracket'!C$8, H285*'Federal Tax Bracket'!A$8, H285*'Federal Tax Bracket'!A$9))))))</f>
        <v>3346.7540863499999</v>
      </c>
      <c r="J285">
        <f t="shared" si="14"/>
        <v>31236.3714726</v>
      </c>
    </row>
    <row r="286" spans="1:10" x14ac:dyDescent="0.25">
      <c r="A286">
        <f>'Data Dump'!A286</f>
        <v>27703</v>
      </c>
      <c r="B286" t="str">
        <f>'Data Dump'!C286</f>
        <v>NC</v>
      </c>
      <c r="C286">
        <f t="array" ref="C286">('Data Dump'!CV286 - (INDEX('Data Dump'!G286:CV286,MATCH(FALSE,ISBLANK('Data Dump'!G286:CV286),0))))/INDEX('Data Dump'!G286:CV286,MATCH(FALSE,ISBLANK('Data Dump'!G286:CV286),0))</f>
        <v>0.17149122807017544</v>
      </c>
      <c r="D286">
        <f>COUNT('Data Dump'!G286:CV286)/12</f>
        <v>1.5</v>
      </c>
      <c r="E286">
        <f>AVERAGE('Data Dump'!BY286:CV286)/2</f>
        <v>619.83333333333337</v>
      </c>
      <c r="F286">
        <f t="shared" si="12"/>
        <v>669.83333333333337</v>
      </c>
      <c r="G286">
        <f t="shared" si="13"/>
        <v>24114</v>
      </c>
      <c r="H286">
        <f>G286 + (0.062*G286) + (0.0145*G286) + ('State Tax Brackets'!G$2*G286)</f>
        <v>27708.210991199998</v>
      </c>
      <c r="I286">
        <f>IF(H286 &lt;'Federal Tax Bracket'!C$3, 'Federal Tax Bracket'!A$3*H286, IF(H286 &lt;'Federal Tax Bracket'!C$4, 'Federal Tax Bracket'!A$4*H286, IF(H286 &lt;'Federal Tax Bracket'!C$5, H286*'Federal Tax Bracket'!A$5, IF(H286 &lt;'Federal Tax Bracket'!C$6, H286*'Federal Tax Bracket'!A$6, IF(H286 &lt;'Federal Tax Bracket'!C$7, H286*'Federal Tax Bracket'!A$7, IF(H286 &lt;'Federal Tax Bracket'!C$8, H286*'Federal Tax Bracket'!A$8, H286*'Federal Tax Bracket'!A$9))))))</f>
        <v>3324.9853189439996</v>
      </c>
      <c r="J286">
        <f t="shared" si="14"/>
        <v>31033.196310143998</v>
      </c>
    </row>
    <row r="287" spans="1:10" x14ac:dyDescent="0.25">
      <c r="A287">
        <f>'Data Dump'!A287</f>
        <v>85282</v>
      </c>
      <c r="B287" t="str">
        <f>'Data Dump'!C287</f>
        <v>AZ</v>
      </c>
      <c r="C287">
        <f t="array" ref="C287">('Data Dump'!CV287 - (INDEX('Data Dump'!G287:CV287,MATCH(FALSE,ISBLANK('Data Dump'!G287:CV287),0))))/INDEX('Data Dump'!G287:CV287,MATCH(FALSE,ISBLANK('Data Dump'!G287:CV287),0))</f>
        <v>0.125</v>
      </c>
      <c r="D287">
        <f>COUNT('Data Dump'!G287:CV287)/12</f>
        <v>2.3333333333333335</v>
      </c>
      <c r="E287">
        <f>AVERAGE('Data Dump'!BY287:CV287)/2</f>
        <v>508.78125</v>
      </c>
      <c r="F287">
        <f t="shared" si="12"/>
        <v>558.78125</v>
      </c>
      <c r="G287">
        <f t="shared" si="13"/>
        <v>20116.125</v>
      </c>
      <c r="H287">
        <f>G287 + (0.062*G287) + (0.0145*G287) + ('State Tax Brackets'!G$2*G287)</f>
        <v>23114.449524150001</v>
      </c>
      <c r="I287">
        <f>IF(H287 &lt;'Federal Tax Bracket'!C$3, 'Federal Tax Bracket'!A$3*H287, IF(H287 &lt;'Federal Tax Bracket'!C$4, 'Federal Tax Bracket'!A$4*H287, IF(H287 &lt;'Federal Tax Bracket'!C$5, H287*'Federal Tax Bracket'!A$5, IF(H287 &lt;'Federal Tax Bracket'!C$6, H287*'Federal Tax Bracket'!A$6, IF(H287 &lt;'Federal Tax Bracket'!C$7, H287*'Federal Tax Bracket'!A$7, IF(H287 &lt;'Federal Tax Bracket'!C$8, H287*'Federal Tax Bracket'!A$8, H287*'Federal Tax Bracket'!A$9))))))</f>
        <v>2773.7339428979999</v>
      </c>
      <c r="J287">
        <f t="shared" si="14"/>
        <v>25888.183467048002</v>
      </c>
    </row>
    <row r="288" spans="1:10" x14ac:dyDescent="0.25">
      <c r="A288">
        <f>'Data Dump'!A288</f>
        <v>29223</v>
      </c>
      <c r="B288" t="str">
        <f>'Data Dump'!C288</f>
        <v>SC</v>
      </c>
      <c r="C288">
        <f t="array" ref="C288">('Data Dump'!CV288 - (INDEX('Data Dump'!G288:CV288,MATCH(FALSE,ISBLANK('Data Dump'!G288:CV288),0))))/INDEX('Data Dump'!G288:CV288,MATCH(FALSE,ISBLANK('Data Dump'!G288:CV288),0))</f>
        <v>0.13459119496855346</v>
      </c>
      <c r="D288">
        <f>COUNT('Data Dump'!G288:CV288)/12</f>
        <v>1.4166666666666667</v>
      </c>
      <c r="E288">
        <f>AVERAGE('Data Dump'!BY288:CV288)/2</f>
        <v>452.22058823529414</v>
      </c>
      <c r="F288">
        <f t="shared" si="12"/>
        <v>502.22058823529414</v>
      </c>
      <c r="G288">
        <f t="shared" si="13"/>
        <v>18079.941176470587</v>
      </c>
      <c r="H288">
        <f>G288 + (0.062*G288) + (0.0145*G288) + ('State Tax Brackets'!G$2*G288)</f>
        <v>20774.770872776469</v>
      </c>
      <c r="I288">
        <f>IF(H288 &lt;'Federal Tax Bracket'!C$3, 'Federal Tax Bracket'!A$3*H288, IF(H288 &lt;'Federal Tax Bracket'!C$4, 'Federal Tax Bracket'!A$4*H288, IF(H288 &lt;'Federal Tax Bracket'!C$5, H288*'Federal Tax Bracket'!A$5, IF(H288 &lt;'Federal Tax Bracket'!C$6, H288*'Federal Tax Bracket'!A$6, IF(H288 &lt;'Federal Tax Bracket'!C$7, H288*'Federal Tax Bracket'!A$7, IF(H288 &lt;'Federal Tax Bracket'!C$8, H288*'Federal Tax Bracket'!A$8, H288*'Federal Tax Bracket'!A$9))))))</f>
        <v>2492.9725047331763</v>
      </c>
      <c r="J288">
        <f t="shared" si="14"/>
        <v>23267.743377509647</v>
      </c>
    </row>
    <row r="289" spans="1:10" x14ac:dyDescent="0.25">
      <c r="A289">
        <f>'Data Dump'!A289</f>
        <v>72712</v>
      </c>
      <c r="B289" t="str">
        <f>'Data Dump'!C289</f>
        <v>AR</v>
      </c>
      <c r="C289">
        <f t="array" ref="C289">('Data Dump'!CV289 - (INDEX('Data Dump'!G289:CV289,MATCH(FALSE,ISBLANK('Data Dump'!G289:CV289),0))))/INDEX('Data Dump'!G289:CV289,MATCH(FALSE,ISBLANK('Data Dump'!G289:CV289),0))</f>
        <v>7.1874999999999994E-2</v>
      </c>
      <c r="D289">
        <f>COUNT('Data Dump'!G289:CV289)/12</f>
        <v>1.0833333333333333</v>
      </c>
      <c r="E289">
        <f>AVERAGE('Data Dump'!BY289:CV289)/2</f>
        <v>405.90384615384613</v>
      </c>
      <c r="F289">
        <f t="shared" si="12"/>
        <v>455.90384615384613</v>
      </c>
      <c r="G289">
        <f t="shared" si="13"/>
        <v>16412.538461538461</v>
      </c>
      <c r="H289">
        <f>G289 + (0.062*G289) + (0.0145*G289) + ('State Tax Brackets'!G$2*G289)</f>
        <v>18858.840449261537</v>
      </c>
      <c r="I289">
        <f>IF(H289 &lt;'Federal Tax Bracket'!C$3, 'Federal Tax Bracket'!A$3*H289, IF(H289 &lt;'Federal Tax Bracket'!C$4, 'Federal Tax Bracket'!A$4*H289, IF(H289 &lt;'Federal Tax Bracket'!C$5, H289*'Federal Tax Bracket'!A$5, IF(H289 &lt;'Federal Tax Bracket'!C$6, H289*'Federal Tax Bracket'!A$6, IF(H289 &lt;'Federal Tax Bracket'!C$7, H289*'Federal Tax Bracket'!A$7, IF(H289 &lt;'Federal Tax Bracket'!C$8, H289*'Federal Tax Bracket'!A$8, H289*'Federal Tax Bracket'!A$9))))))</f>
        <v>2263.0608539113846</v>
      </c>
      <c r="J289">
        <f t="shared" si="14"/>
        <v>21121.901303172923</v>
      </c>
    </row>
    <row r="290" spans="1:10" x14ac:dyDescent="0.25">
      <c r="A290">
        <f>'Data Dump'!A290</f>
        <v>33157</v>
      </c>
      <c r="B290" t="str">
        <f>'Data Dump'!C290</f>
        <v>FL</v>
      </c>
      <c r="C290">
        <f t="array" ref="C290">('Data Dump'!CV290 - (INDEX('Data Dump'!G290:CV290,MATCH(FALSE,ISBLANK('Data Dump'!G290:CV290),0))))/INDEX('Data Dump'!G290:CV290,MATCH(FALSE,ISBLANK('Data Dump'!G290:CV290),0))</f>
        <v>9.3457943925233638E-3</v>
      </c>
      <c r="D290">
        <f>COUNT('Data Dump'!G290:CV290)/12</f>
        <v>1</v>
      </c>
      <c r="E290">
        <f>AVERAGE('Data Dump'!BY290:CV290)/2</f>
        <v>677.60416666666663</v>
      </c>
      <c r="F290">
        <f t="shared" si="12"/>
        <v>727.60416666666663</v>
      </c>
      <c r="G290">
        <f t="shared" si="13"/>
        <v>26193.75</v>
      </c>
      <c r="H290">
        <f>G290 + (0.062*G290) + (0.0145*G290) + ('State Tax Brackets'!G$2*G290)</f>
        <v>30097.949392500002</v>
      </c>
      <c r="I290">
        <f>IF(H290 &lt;'Federal Tax Bracket'!C$3, 'Federal Tax Bracket'!A$3*H290, IF(H290 &lt;'Federal Tax Bracket'!C$4, 'Federal Tax Bracket'!A$4*H290, IF(H290 &lt;'Federal Tax Bracket'!C$5, H290*'Federal Tax Bracket'!A$5, IF(H290 &lt;'Federal Tax Bracket'!C$6, H290*'Federal Tax Bracket'!A$6, IF(H290 &lt;'Federal Tax Bracket'!C$7, H290*'Federal Tax Bracket'!A$7, IF(H290 &lt;'Federal Tax Bracket'!C$8, H290*'Federal Tax Bracket'!A$8, H290*'Federal Tax Bracket'!A$9))))))</f>
        <v>3611.7539271000001</v>
      </c>
      <c r="J290">
        <f t="shared" si="14"/>
        <v>33709.703319600005</v>
      </c>
    </row>
    <row r="291" spans="1:10" x14ac:dyDescent="0.25">
      <c r="A291">
        <f>'Data Dump'!A291</f>
        <v>90802</v>
      </c>
      <c r="B291" t="str">
        <f>'Data Dump'!C291</f>
        <v>CA</v>
      </c>
      <c r="C291">
        <f t="array" ref="C291">('Data Dump'!CV291 - (INDEX('Data Dump'!G291:CV291,MATCH(FALSE,ISBLANK('Data Dump'!G291:CV291),0))))/INDEX('Data Dump'!G291:CV291,MATCH(FALSE,ISBLANK('Data Dump'!G291:CV291),0))</f>
        <v>8.5337305809746758E-2</v>
      </c>
      <c r="D291">
        <f>COUNT('Data Dump'!G291:CV291)/12</f>
        <v>2.0833333333333335</v>
      </c>
      <c r="E291">
        <f>AVERAGE('Data Dump'!BY291:CV291)/2</f>
        <v>1239.4895833333333</v>
      </c>
      <c r="F291">
        <f t="shared" si="12"/>
        <v>1289.4895833333333</v>
      </c>
      <c r="G291">
        <f t="shared" si="13"/>
        <v>46421.625</v>
      </c>
      <c r="H291">
        <f>G291 + (0.062*G291) + (0.0145*G291) + ('State Tax Brackets'!G$2*G291)</f>
        <v>53340.805343550004</v>
      </c>
      <c r="I291">
        <f>IF(H291 &lt;'Federal Tax Bracket'!C$3, 'Federal Tax Bracket'!A$3*H291, IF(H291 &lt;'Federal Tax Bracket'!C$4, 'Federal Tax Bracket'!A$4*H291, IF(H291 &lt;'Federal Tax Bracket'!C$5, H291*'Federal Tax Bracket'!A$5, IF(H291 &lt;'Federal Tax Bracket'!C$6, H291*'Federal Tax Bracket'!A$6, IF(H291 &lt;'Federal Tax Bracket'!C$7, H291*'Federal Tax Bracket'!A$7, IF(H291 &lt;'Federal Tax Bracket'!C$8, H291*'Federal Tax Bracket'!A$8, H291*'Federal Tax Bracket'!A$9))))))</f>
        <v>11734.977175581002</v>
      </c>
      <c r="J291">
        <f t="shared" si="14"/>
        <v>65075.782519131004</v>
      </c>
    </row>
    <row r="292" spans="1:10" x14ac:dyDescent="0.25">
      <c r="A292">
        <f>'Data Dump'!A292</f>
        <v>94538</v>
      </c>
      <c r="B292" t="str">
        <f>'Data Dump'!C292</f>
        <v>CA</v>
      </c>
      <c r="C292">
        <f t="array" ref="C292">('Data Dump'!CV292 - (INDEX('Data Dump'!G292:CV292,MATCH(FALSE,ISBLANK('Data Dump'!G292:CV292),0))))/INDEX('Data Dump'!G292:CV292,MATCH(FALSE,ISBLANK('Data Dump'!G292:CV292),0))</f>
        <v>0.49073064340239914</v>
      </c>
      <c r="D292">
        <f>COUNT('Data Dump'!G292:CV292)/12</f>
        <v>6.083333333333333</v>
      </c>
      <c r="E292">
        <f>AVERAGE('Data Dump'!BY292:CV292)/2</f>
        <v>1275.5104166666667</v>
      </c>
      <c r="F292">
        <f t="shared" si="12"/>
        <v>1325.5104166666667</v>
      </c>
      <c r="G292">
        <f t="shared" si="13"/>
        <v>47718.375</v>
      </c>
      <c r="H292">
        <f>G292 + (0.062*G292) + (0.0145*G292) + ('State Tax Brackets'!G$2*G292)</f>
        <v>54830.836968449999</v>
      </c>
      <c r="I292">
        <f>IF(H292 &lt;'Federal Tax Bracket'!C$3, 'Federal Tax Bracket'!A$3*H292, IF(H292 &lt;'Federal Tax Bracket'!C$4, 'Federal Tax Bracket'!A$4*H292, IF(H292 &lt;'Federal Tax Bracket'!C$5, H292*'Federal Tax Bracket'!A$5, IF(H292 &lt;'Federal Tax Bracket'!C$6, H292*'Federal Tax Bracket'!A$6, IF(H292 &lt;'Federal Tax Bracket'!C$7, H292*'Federal Tax Bracket'!A$7, IF(H292 &lt;'Federal Tax Bracket'!C$8, H292*'Federal Tax Bracket'!A$8, H292*'Federal Tax Bracket'!A$9))))))</f>
        <v>12062.784133059</v>
      </c>
      <c r="J292">
        <f t="shared" si="14"/>
        <v>66893.621101508994</v>
      </c>
    </row>
    <row r="293" spans="1:10" x14ac:dyDescent="0.25">
      <c r="A293">
        <f>'Data Dump'!A293</f>
        <v>37064</v>
      </c>
      <c r="B293" t="str">
        <f>'Data Dump'!C293</f>
        <v>TN</v>
      </c>
      <c r="C293">
        <f t="array" ref="C293">('Data Dump'!CV293 - (INDEX('Data Dump'!G293:CV293,MATCH(FALSE,ISBLANK('Data Dump'!G293:CV293),0))))/INDEX('Data Dump'!G293:CV293,MATCH(FALSE,ISBLANK('Data Dump'!G293:CV293),0))</f>
        <v>0.19</v>
      </c>
      <c r="D293">
        <f>COUNT('Data Dump'!G293:CV293)/12</f>
        <v>1.1666666666666667</v>
      </c>
      <c r="E293">
        <f>AVERAGE('Data Dump'!BY293:CV293)/2</f>
        <v>832.85714285714289</v>
      </c>
      <c r="F293">
        <f t="shared" si="12"/>
        <v>882.85714285714289</v>
      </c>
      <c r="G293">
        <f t="shared" si="13"/>
        <v>31782.857142857141</v>
      </c>
      <c r="H293">
        <f>G293 + (0.062*G293) + (0.0145*G293) + ('State Tax Brackets'!G$2*G293)</f>
        <v>36520.117426285709</v>
      </c>
      <c r="I293">
        <f>IF(H293 &lt;'Federal Tax Bracket'!C$3, 'Federal Tax Bracket'!A$3*H293, IF(H293 &lt;'Federal Tax Bracket'!C$4, 'Federal Tax Bracket'!A$4*H293, IF(H293 &lt;'Federal Tax Bracket'!C$5, H293*'Federal Tax Bracket'!A$5, IF(H293 &lt;'Federal Tax Bracket'!C$6, H293*'Federal Tax Bracket'!A$6, IF(H293 &lt;'Federal Tax Bracket'!C$7, H293*'Federal Tax Bracket'!A$7, IF(H293 &lt;'Federal Tax Bracket'!C$8, H293*'Federal Tax Bracket'!A$8, H293*'Federal Tax Bracket'!A$9))))))</f>
        <v>4382.4140911542854</v>
      </c>
      <c r="J293">
        <f t="shared" si="14"/>
        <v>40902.531517439995</v>
      </c>
    </row>
    <row r="294" spans="1:10" x14ac:dyDescent="0.25">
      <c r="A294">
        <f>'Data Dump'!A294</f>
        <v>98133</v>
      </c>
      <c r="B294" t="str">
        <f>'Data Dump'!C294</f>
        <v>WA</v>
      </c>
      <c r="C294">
        <f t="array" ref="C294">('Data Dump'!CV294 - (INDEX('Data Dump'!G294:CV294,MATCH(FALSE,ISBLANK('Data Dump'!G294:CV294),0))))/INDEX('Data Dump'!G294:CV294,MATCH(FALSE,ISBLANK('Data Dump'!G294:CV294),0))</f>
        <v>0.13333333333333333</v>
      </c>
      <c r="D294">
        <f>COUNT('Data Dump'!G294:CV294)/12</f>
        <v>3.9166666666666665</v>
      </c>
      <c r="E294">
        <f>AVERAGE('Data Dump'!BY294:CV294)/2</f>
        <v>856.71875</v>
      </c>
      <c r="F294">
        <f t="shared" si="12"/>
        <v>906.71875</v>
      </c>
      <c r="G294">
        <f t="shared" si="13"/>
        <v>32641.875</v>
      </c>
      <c r="H294">
        <f>G294 + (0.062*G294) + (0.0145*G294) + ('State Tax Brackets'!G$2*G294)</f>
        <v>37507.172582250001</v>
      </c>
      <c r="I294">
        <f>IF(H294 &lt;'Federal Tax Bracket'!C$3, 'Federal Tax Bracket'!A$3*H294, IF(H294 &lt;'Federal Tax Bracket'!C$4, 'Federal Tax Bracket'!A$4*H294, IF(H294 &lt;'Federal Tax Bracket'!C$5, H294*'Federal Tax Bracket'!A$5, IF(H294 &lt;'Federal Tax Bracket'!C$6, H294*'Federal Tax Bracket'!A$6, IF(H294 &lt;'Federal Tax Bracket'!C$7, H294*'Federal Tax Bracket'!A$7, IF(H294 &lt;'Federal Tax Bracket'!C$8, H294*'Federal Tax Bracket'!A$8, H294*'Federal Tax Bracket'!A$9))))))</f>
        <v>4500.8607098700004</v>
      </c>
      <c r="J294">
        <f t="shared" si="14"/>
        <v>42008.033292120002</v>
      </c>
    </row>
    <row r="295" spans="1:10" x14ac:dyDescent="0.25">
      <c r="A295">
        <f>'Data Dump'!A295</f>
        <v>77007</v>
      </c>
      <c r="B295" t="str">
        <f>'Data Dump'!C295</f>
        <v>TX</v>
      </c>
      <c r="C295">
        <f t="array" ref="C295">('Data Dump'!CV295 - (INDEX('Data Dump'!G295:CV295,MATCH(FALSE,ISBLANK('Data Dump'!G295:CV295),0))))/INDEX('Data Dump'!G295:CV295,MATCH(FALSE,ISBLANK('Data Dump'!G295:CV295),0))</f>
        <v>0.19577464788732393</v>
      </c>
      <c r="D295">
        <f>COUNT('Data Dump'!G295:CV295)/12</f>
        <v>7</v>
      </c>
      <c r="E295">
        <f>AVERAGE('Data Dump'!BY295:CV295)/2</f>
        <v>1008.7291666666666</v>
      </c>
      <c r="F295">
        <f t="shared" si="12"/>
        <v>1058.7291666666665</v>
      </c>
      <c r="G295">
        <f t="shared" si="13"/>
        <v>38114.249999999993</v>
      </c>
      <c r="H295">
        <f>G295 + (0.062*G295) + (0.0145*G295) + ('State Tax Brackets'!G$2*G295)</f>
        <v>43795.209453899995</v>
      </c>
      <c r="I295">
        <f>IF(H295 &lt;'Federal Tax Bracket'!C$3, 'Federal Tax Bracket'!A$3*H295, IF(H295 &lt;'Federal Tax Bracket'!C$4, 'Federal Tax Bracket'!A$4*H295, IF(H295 &lt;'Federal Tax Bracket'!C$5, H295*'Federal Tax Bracket'!A$5, IF(H295 &lt;'Federal Tax Bracket'!C$6, H295*'Federal Tax Bracket'!A$6, IF(H295 &lt;'Federal Tax Bracket'!C$7, H295*'Federal Tax Bracket'!A$7, IF(H295 &lt;'Federal Tax Bracket'!C$8, H295*'Federal Tax Bracket'!A$8, H295*'Federal Tax Bracket'!A$9))))))</f>
        <v>9634.9460798579985</v>
      </c>
      <c r="J295">
        <f t="shared" si="14"/>
        <v>53430.155533757992</v>
      </c>
    </row>
    <row r="296" spans="1:10" x14ac:dyDescent="0.25">
      <c r="A296">
        <f>'Data Dump'!A296</f>
        <v>92630</v>
      </c>
      <c r="B296" t="str">
        <f>'Data Dump'!C296</f>
        <v>CA</v>
      </c>
      <c r="C296">
        <f t="array" ref="C296">('Data Dump'!CV296 - (INDEX('Data Dump'!G296:CV296,MATCH(FALSE,ISBLANK('Data Dump'!G296:CV296),0))))/INDEX('Data Dump'!G296:CV296,MATCH(FALSE,ISBLANK('Data Dump'!G296:CV296),0))</f>
        <v>7.6923076923076927E-2</v>
      </c>
      <c r="D296">
        <f>COUNT('Data Dump'!G296:CV296)/12</f>
        <v>1.5</v>
      </c>
      <c r="E296">
        <f>AVERAGE('Data Dump'!BY296:CV296)/2</f>
        <v>1046.8611111111111</v>
      </c>
      <c r="F296">
        <f t="shared" si="12"/>
        <v>1096.8611111111111</v>
      </c>
      <c r="G296">
        <f t="shared" si="13"/>
        <v>39487</v>
      </c>
      <c r="H296">
        <f>G296 + (0.062*G296) + (0.0145*G296) + ('State Tax Brackets'!G$2*G296)</f>
        <v>45372.568939600009</v>
      </c>
      <c r="I296">
        <f>IF(H296 &lt;'Federal Tax Bracket'!C$3, 'Federal Tax Bracket'!A$3*H296, IF(H296 &lt;'Federal Tax Bracket'!C$4, 'Federal Tax Bracket'!A$4*H296, IF(H296 &lt;'Federal Tax Bracket'!C$5, H296*'Federal Tax Bracket'!A$5, IF(H296 &lt;'Federal Tax Bracket'!C$6, H296*'Federal Tax Bracket'!A$6, IF(H296 &lt;'Federal Tax Bracket'!C$7, H296*'Federal Tax Bracket'!A$7, IF(H296 &lt;'Federal Tax Bracket'!C$8, H296*'Federal Tax Bracket'!A$8, H296*'Federal Tax Bracket'!A$9))))))</f>
        <v>9981.9651667120015</v>
      </c>
      <c r="J296">
        <f t="shared" si="14"/>
        <v>55354.534106312014</v>
      </c>
    </row>
    <row r="297" spans="1:10" x14ac:dyDescent="0.25">
      <c r="A297">
        <f>'Data Dump'!A297</f>
        <v>31907</v>
      </c>
      <c r="B297" t="str">
        <f>'Data Dump'!C297</f>
        <v>GA</v>
      </c>
      <c r="C297">
        <f t="array" ref="C297">('Data Dump'!CV297 - (INDEX('Data Dump'!G297:CV297,MATCH(FALSE,ISBLANK('Data Dump'!G297:CV297),0))))/INDEX('Data Dump'!G297:CV297,MATCH(FALSE,ISBLANK('Data Dump'!G297:CV297),0))</f>
        <v>1.2345679012345678E-2</v>
      </c>
      <c r="D297">
        <f>COUNT('Data Dump'!G297:CV297)/12</f>
        <v>1.0833333333333333</v>
      </c>
      <c r="E297">
        <f>AVERAGE('Data Dump'!BY297:CV297)/2</f>
        <v>407.69230769230768</v>
      </c>
      <c r="F297">
        <f t="shared" si="12"/>
        <v>457.69230769230768</v>
      </c>
      <c r="G297">
        <f t="shared" si="13"/>
        <v>16476.923076923078</v>
      </c>
      <c r="H297">
        <f>G297 + (0.062*G297) + (0.0145*G297) + ('State Tax Brackets'!G$2*G297)</f>
        <v>18932.821643076924</v>
      </c>
      <c r="I297">
        <f>IF(H297 &lt;'Federal Tax Bracket'!C$3, 'Federal Tax Bracket'!A$3*H297, IF(H297 &lt;'Federal Tax Bracket'!C$4, 'Federal Tax Bracket'!A$4*H297, IF(H297 &lt;'Federal Tax Bracket'!C$5, H297*'Federal Tax Bracket'!A$5, IF(H297 &lt;'Federal Tax Bracket'!C$6, H297*'Federal Tax Bracket'!A$6, IF(H297 &lt;'Federal Tax Bracket'!C$7, H297*'Federal Tax Bracket'!A$7, IF(H297 &lt;'Federal Tax Bracket'!C$8, H297*'Federal Tax Bracket'!A$8, H297*'Federal Tax Bracket'!A$9))))))</f>
        <v>2271.9385971692309</v>
      </c>
      <c r="J297">
        <f t="shared" si="14"/>
        <v>21204.760240246156</v>
      </c>
    </row>
    <row r="298" spans="1:10" x14ac:dyDescent="0.25">
      <c r="A298">
        <f>'Data Dump'!A298</f>
        <v>28216</v>
      </c>
      <c r="B298" t="str">
        <f>'Data Dump'!C298</f>
        <v>NC</v>
      </c>
      <c r="C298">
        <f t="array" ref="C298">('Data Dump'!CV298 - (INDEX('Data Dump'!G298:CV298,MATCH(FALSE,ISBLANK('Data Dump'!G298:CV298),0))))/INDEX('Data Dump'!G298:CV298,MATCH(FALSE,ISBLANK('Data Dump'!G298:CV298),0))</f>
        <v>9.6045197740112997E-2</v>
      </c>
      <c r="D298">
        <f>COUNT('Data Dump'!G298:CV298)/12</f>
        <v>2.1666666666666665</v>
      </c>
      <c r="E298">
        <f>AVERAGE('Data Dump'!BY298:CV298)/2</f>
        <v>604.90625</v>
      </c>
      <c r="F298">
        <f t="shared" si="12"/>
        <v>654.90625</v>
      </c>
      <c r="G298">
        <f t="shared" si="13"/>
        <v>23576.625</v>
      </c>
      <c r="H298">
        <f>G298 + (0.062*G298) + (0.0145*G298) + ('State Tax Brackets'!G$2*G298)</f>
        <v>27090.739817549998</v>
      </c>
      <c r="I298">
        <f>IF(H298 &lt;'Federal Tax Bracket'!C$3, 'Federal Tax Bracket'!A$3*H298, IF(H298 &lt;'Federal Tax Bracket'!C$4, 'Federal Tax Bracket'!A$4*H298, IF(H298 &lt;'Federal Tax Bracket'!C$5, H298*'Federal Tax Bracket'!A$5, IF(H298 &lt;'Federal Tax Bracket'!C$6, H298*'Federal Tax Bracket'!A$6, IF(H298 &lt;'Federal Tax Bracket'!C$7, H298*'Federal Tax Bracket'!A$7, IF(H298 &lt;'Federal Tax Bracket'!C$8, H298*'Federal Tax Bracket'!A$8, H298*'Federal Tax Bracket'!A$9))))))</f>
        <v>3250.8887781059998</v>
      </c>
      <c r="J298">
        <f t="shared" si="14"/>
        <v>30341.628595655999</v>
      </c>
    </row>
    <row r="299" spans="1:10" x14ac:dyDescent="0.25">
      <c r="A299">
        <f>'Data Dump'!A299</f>
        <v>11213</v>
      </c>
      <c r="B299" t="str">
        <f>'Data Dump'!C299</f>
        <v>NY</v>
      </c>
      <c r="C299">
        <f t="array" ref="C299">('Data Dump'!CV299 - (INDEX('Data Dump'!G299:CV299,MATCH(FALSE,ISBLANK('Data Dump'!G299:CV299),0))))/INDEX('Data Dump'!G299:CV299,MATCH(FALSE,ISBLANK('Data Dump'!G299:CV299),0))</f>
        <v>0.44200626959247646</v>
      </c>
      <c r="D299">
        <f>COUNT('Data Dump'!G299:CV299)/12</f>
        <v>7</v>
      </c>
      <c r="E299">
        <f>AVERAGE('Data Dump'!BY299:CV299)/2</f>
        <v>1078.8125</v>
      </c>
      <c r="F299">
        <f t="shared" si="12"/>
        <v>1128.8125</v>
      </c>
      <c r="G299">
        <f t="shared" si="13"/>
        <v>40637.25</v>
      </c>
      <c r="H299">
        <f>G299 + (0.062*G299) + (0.0145*G299) + ('State Tax Brackets'!G$2*G299)</f>
        <v>46694.264622299997</v>
      </c>
      <c r="I299">
        <f>IF(H299 &lt;'Federal Tax Bracket'!C$3, 'Federal Tax Bracket'!A$3*H299, IF(H299 &lt;'Federal Tax Bracket'!C$4, 'Federal Tax Bracket'!A$4*H299, IF(H299 &lt;'Federal Tax Bracket'!C$5, H299*'Federal Tax Bracket'!A$5, IF(H299 &lt;'Federal Tax Bracket'!C$6, H299*'Federal Tax Bracket'!A$6, IF(H299 &lt;'Federal Tax Bracket'!C$7, H299*'Federal Tax Bracket'!A$7, IF(H299 &lt;'Federal Tax Bracket'!C$8, H299*'Federal Tax Bracket'!A$8, H299*'Federal Tax Bracket'!A$9))))))</f>
        <v>10272.738216906</v>
      </c>
      <c r="J299">
        <f t="shared" si="14"/>
        <v>56967.002839205998</v>
      </c>
    </row>
    <row r="300" spans="1:10" x14ac:dyDescent="0.25">
      <c r="A300">
        <f>'Data Dump'!A300</f>
        <v>32792</v>
      </c>
      <c r="B300" t="str">
        <f>'Data Dump'!C300</f>
        <v>FL</v>
      </c>
      <c r="C300">
        <f t="array" ref="C300">('Data Dump'!CV300 - (INDEX('Data Dump'!G300:CV300,MATCH(FALSE,ISBLANK('Data Dump'!G300:CV300),0))))/INDEX('Data Dump'!G300:CV300,MATCH(FALSE,ISBLANK('Data Dump'!G300:CV300),0))</f>
        <v>0.69062500000000004</v>
      </c>
      <c r="D300">
        <f>COUNT('Data Dump'!G300:CV300)/12</f>
        <v>7</v>
      </c>
      <c r="E300">
        <f>AVERAGE('Data Dump'!BY300:CV300)/2</f>
        <v>605.47916666666663</v>
      </c>
      <c r="F300">
        <f t="shared" si="12"/>
        <v>655.47916666666663</v>
      </c>
      <c r="G300">
        <f t="shared" si="13"/>
        <v>23597.25</v>
      </c>
      <c r="H300">
        <f>G300 + (0.062*G300) + (0.0145*G300) + ('State Tax Brackets'!G$2*G300)</f>
        <v>27114.438990299997</v>
      </c>
      <c r="I300">
        <f>IF(H300 &lt;'Federal Tax Bracket'!C$3, 'Federal Tax Bracket'!A$3*H300, IF(H300 &lt;'Federal Tax Bracket'!C$4, 'Federal Tax Bracket'!A$4*H300, IF(H300 &lt;'Federal Tax Bracket'!C$5, H300*'Federal Tax Bracket'!A$5, IF(H300 &lt;'Federal Tax Bracket'!C$6, H300*'Federal Tax Bracket'!A$6, IF(H300 &lt;'Federal Tax Bracket'!C$7, H300*'Federal Tax Bracket'!A$7, IF(H300 &lt;'Federal Tax Bracket'!C$8, H300*'Federal Tax Bracket'!A$8, H300*'Federal Tax Bracket'!A$9))))))</f>
        <v>3253.7326788359996</v>
      </c>
      <c r="J300">
        <f t="shared" si="14"/>
        <v>30368.171669135998</v>
      </c>
    </row>
    <row r="301" spans="1:10" x14ac:dyDescent="0.25">
      <c r="A301">
        <f>'Data Dump'!A301</f>
        <v>20020</v>
      </c>
      <c r="B301" t="str">
        <f>'Data Dump'!C301</f>
        <v>DC</v>
      </c>
      <c r="C301">
        <f t="array" ref="C301">('Data Dump'!CV301 - (INDEX('Data Dump'!G301:CV301,MATCH(FALSE,ISBLANK('Data Dump'!G301:CV301),0))))/INDEX('Data Dump'!G301:CV301,MATCH(FALSE,ISBLANK('Data Dump'!G301:CV301),0))</f>
        <v>1.2857142857142857E-2</v>
      </c>
      <c r="D301">
        <f>COUNT('Data Dump'!G301:CV301)/12</f>
        <v>1.4166666666666667</v>
      </c>
      <c r="E301">
        <f>AVERAGE('Data Dump'!BY301:CV301)/2</f>
        <v>681.05882352941171</v>
      </c>
      <c r="F301">
        <f t="shared" si="12"/>
        <v>731.05882352941171</v>
      </c>
      <c r="G301">
        <f t="shared" si="13"/>
        <v>26318.117647058822</v>
      </c>
      <c r="H301">
        <f>G301 + (0.062*G301) + (0.0145*G301) + ('State Tax Brackets'!G$2*G301)</f>
        <v>30240.854136847054</v>
      </c>
      <c r="I301">
        <f>IF(H301 &lt;'Federal Tax Bracket'!C$3, 'Federal Tax Bracket'!A$3*H301, IF(H301 &lt;'Federal Tax Bracket'!C$4, 'Federal Tax Bracket'!A$4*H301, IF(H301 &lt;'Federal Tax Bracket'!C$5, H301*'Federal Tax Bracket'!A$5, IF(H301 &lt;'Federal Tax Bracket'!C$6, H301*'Federal Tax Bracket'!A$6, IF(H301 &lt;'Federal Tax Bracket'!C$7, H301*'Federal Tax Bracket'!A$7, IF(H301 &lt;'Federal Tax Bracket'!C$8, H301*'Federal Tax Bracket'!A$8, H301*'Federal Tax Bracket'!A$9))))))</f>
        <v>3628.9024964216464</v>
      </c>
      <c r="J301">
        <f t="shared" si="14"/>
        <v>33869.756633268698</v>
      </c>
    </row>
    <row r="302" spans="1:10" x14ac:dyDescent="0.25">
      <c r="A302">
        <f>'Data Dump'!A302</f>
        <v>77521</v>
      </c>
      <c r="B302" t="str">
        <f>'Data Dump'!C302</f>
        <v>TX</v>
      </c>
      <c r="C302">
        <f t="array" ref="C302">('Data Dump'!CV302 - (INDEX('Data Dump'!G302:CV302,MATCH(FALSE,ISBLANK('Data Dump'!G302:CV302),0))))/INDEX('Data Dump'!G302:CV302,MATCH(FALSE,ISBLANK('Data Dump'!G302:CV302),0))</f>
        <v>7.3076923076923081E-2</v>
      </c>
      <c r="D302">
        <f>COUNT('Data Dump'!G302:CV302)/12</f>
        <v>1.3333333333333333</v>
      </c>
      <c r="E302">
        <f>AVERAGE('Data Dump'!BY302:CV302)/2</f>
        <v>748.234375</v>
      </c>
      <c r="F302">
        <f t="shared" si="12"/>
        <v>798.234375</v>
      </c>
      <c r="G302">
        <f t="shared" si="13"/>
        <v>28736.4375</v>
      </c>
      <c r="H302">
        <f>G302 + (0.062*G302) + (0.0145*G302) + ('State Tax Brackets'!G$2*G302)</f>
        <v>33019.626498525002</v>
      </c>
      <c r="I302">
        <f>IF(H302 &lt;'Federal Tax Bracket'!C$3, 'Federal Tax Bracket'!A$3*H302, IF(H302 &lt;'Federal Tax Bracket'!C$4, 'Federal Tax Bracket'!A$4*H302, IF(H302 &lt;'Federal Tax Bracket'!C$5, H302*'Federal Tax Bracket'!A$5, IF(H302 &lt;'Federal Tax Bracket'!C$6, H302*'Federal Tax Bracket'!A$6, IF(H302 &lt;'Federal Tax Bracket'!C$7, H302*'Federal Tax Bracket'!A$7, IF(H302 &lt;'Federal Tax Bracket'!C$8, H302*'Federal Tax Bracket'!A$8, H302*'Federal Tax Bracket'!A$9))))))</f>
        <v>3962.3551798230001</v>
      </c>
      <c r="J302">
        <f t="shared" si="14"/>
        <v>36981.981678348006</v>
      </c>
    </row>
    <row r="303" spans="1:10" x14ac:dyDescent="0.25">
      <c r="A303">
        <f>'Data Dump'!A303</f>
        <v>29485</v>
      </c>
      <c r="B303" t="str">
        <f>'Data Dump'!C303</f>
        <v>SC</v>
      </c>
      <c r="C303">
        <f t="array" ref="C303">('Data Dump'!CV303 - (INDEX('Data Dump'!G303:CV303,MATCH(FALSE,ISBLANK('Data Dump'!G303:CV303),0))))/INDEX('Data Dump'!G303:CV303,MATCH(FALSE,ISBLANK('Data Dump'!G303:CV303),0))</f>
        <v>3.3636363636363638E-2</v>
      </c>
      <c r="D303">
        <f>COUNT('Data Dump'!G303:CV303)/12</f>
        <v>1</v>
      </c>
      <c r="E303">
        <f>AVERAGE('Data Dump'!BY303:CV303)/2</f>
        <v>530.35416666666663</v>
      </c>
      <c r="F303">
        <f t="shared" si="12"/>
        <v>580.35416666666663</v>
      </c>
      <c r="G303">
        <f t="shared" si="13"/>
        <v>20892.75</v>
      </c>
      <c r="H303">
        <f>G303 + (0.062*G303) + (0.0145*G303) + ('State Tax Brackets'!G$2*G303)</f>
        <v>24006.831101700001</v>
      </c>
      <c r="I303">
        <f>IF(H303 &lt;'Federal Tax Bracket'!C$3, 'Federal Tax Bracket'!A$3*H303, IF(H303 &lt;'Federal Tax Bracket'!C$4, 'Federal Tax Bracket'!A$4*H303, IF(H303 &lt;'Federal Tax Bracket'!C$5, H303*'Federal Tax Bracket'!A$5, IF(H303 &lt;'Federal Tax Bracket'!C$6, H303*'Federal Tax Bracket'!A$6, IF(H303 &lt;'Federal Tax Bracket'!C$7, H303*'Federal Tax Bracket'!A$7, IF(H303 &lt;'Federal Tax Bracket'!C$8, H303*'Federal Tax Bracket'!A$8, H303*'Federal Tax Bracket'!A$9))))))</f>
        <v>2880.819732204</v>
      </c>
      <c r="J303">
        <f t="shared" si="14"/>
        <v>26887.650833904001</v>
      </c>
    </row>
    <row r="304" spans="1:10" x14ac:dyDescent="0.25">
      <c r="A304">
        <f>'Data Dump'!A304</f>
        <v>92104</v>
      </c>
      <c r="B304" t="str">
        <f>'Data Dump'!C304</f>
        <v>CA</v>
      </c>
      <c r="C304">
        <f t="array" ref="C304">('Data Dump'!CV304 - (INDEX('Data Dump'!G304:CV304,MATCH(FALSE,ISBLANK('Data Dump'!G304:CV304),0))))/INDEX('Data Dump'!G304:CV304,MATCH(FALSE,ISBLANK('Data Dump'!G304:CV304),0))</f>
        <v>0.42499999999999999</v>
      </c>
      <c r="D304">
        <f>COUNT('Data Dump'!G304:CV304)/12</f>
        <v>7</v>
      </c>
      <c r="E304">
        <f>AVERAGE('Data Dump'!BY304:CV304)/2</f>
        <v>949.6875</v>
      </c>
      <c r="F304">
        <f t="shared" si="12"/>
        <v>999.6875</v>
      </c>
      <c r="G304">
        <f t="shared" si="13"/>
        <v>35988.75</v>
      </c>
      <c r="H304">
        <f>G304 + (0.062*G304) + (0.0145*G304) + ('State Tax Brackets'!G$2*G304)</f>
        <v>41352.901978499998</v>
      </c>
      <c r="I304">
        <f>IF(H304 &lt;'Federal Tax Bracket'!C$3, 'Federal Tax Bracket'!A$3*H304, IF(H304 &lt;'Federal Tax Bracket'!C$4, 'Federal Tax Bracket'!A$4*H304, IF(H304 &lt;'Federal Tax Bracket'!C$5, H304*'Federal Tax Bracket'!A$5, IF(H304 &lt;'Federal Tax Bracket'!C$6, H304*'Federal Tax Bracket'!A$6, IF(H304 &lt;'Federal Tax Bracket'!C$7, H304*'Federal Tax Bracket'!A$7, IF(H304 &lt;'Federal Tax Bracket'!C$8, H304*'Federal Tax Bracket'!A$8, H304*'Federal Tax Bracket'!A$9))))))</f>
        <v>9097.6384352699988</v>
      </c>
      <c r="J304">
        <f t="shared" si="14"/>
        <v>50450.540413769995</v>
      </c>
    </row>
    <row r="305" spans="1:10" x14ac:dyDescent="0.25">
      <c r="A305">
        <f>'Data Dump'!A305</f>
        <v>92115</v>
      </c>
      <c r="B305" t="str">
        <f>'Data Dump'!C305</f>
        <v>CA</v>
      </c>
      <c r="C305">
        <f t="array" ref="C305">('Data Dump'!CV305 - (INDEX('Data Dump'!G305:CV305,MATCH(FALSE,ISBLANK('Data Dump'!G305:CV305),0))))/INDEX('Data Dump'!G305:CV305,MATCH(FALSE,ISBLANK('Data Dump'!G305:CV305),0))</f>
        <v>0.29148629148629146</v>
      </c>
      <c r="D305">
        <f>COUNT('Data Dump'!G305:CV305)/12</f>
        <v>6.916666666666667</v>
      </c>
      <c r="E305">
        <f>AVERAGE('Data Dump'!BY305:CV305)/2</f>
        <v>835.57291666666663</v>
      </c>
      <c r="F305">
        <f t="shared" si="12"/>
        <v>885.57291666666663</v>
      </c>
      <c r="G305">
        <f t="shared" si="13"/>
        <v>31880.625</v>
      </c>
      <c r="H305">
        <f>G305 + (0.062*G305) + (0.0145*G305) + ('State Tax Brackets'!G$2*G305)</f>
        <v>36632.457660749998</v>
      </c>
      <c r="I305">
        <f>IF(H305 &lt;'Federal Tax Bracket'!C$3, 'Federal Tax Bracket'!A$3*H305, IF(H305 &lt;'Federal Tax Bracket'!C$4, 'Federal Tax Bracket'!A$4*H305, IF(H305 &lt;'Federal Tax Bracket'!C$5, H305*'Federal Tax Bracket'!A$5, IF(H305 &lt;'Federal Tax Bracket'!C$6, H305*'Federal Tax Bracket'!A$6, IF(H305 &lt;'Federal Tax Bracket'!C$7, H305*'Federal Tax Bracket'!A$7, IF(H305 &lt;'Federal Tax Bracket'!C$8, H305*'Federal Tax Bracket'!A$8, H305*'Federal Tax Bracket'!A$9))))))</f>
        <v>4395.89491929</v>
      </c>
      <c r="J305">
        <f t="shared" si="14"/>
        <v>41028.352580039995</v>
      </c>
    </row>
    <row r="306" spans="1:10" x14ac:dyDescent="0.25">
      <c r="A306">
        <f>'Data Dump'!A306</f>
        <v>90631</v>
      </c>
      <c r="B306" t="str">
        <f>'Data Dump'!C306</f>
        <v>CA</v>
      </c>
      <c r="C306">
        <f t="array" ref="C306">('Data Dump'!CV306 - (INDEX('Data Dump'!G306:CV306,MATCH(FALSE,ISBLANK('Data Dump'!G306:CV306),0))))/INDEX('Data Dump'!G306:CV306,MATCH(FALSE,ISBLANK('Data Dump'!G306:CV306),0))</f>
        <v>-4.1095890410958902E-2</v>
      </c>
      <c r="D306">
        <f>COUNT('Data Dump'!G306:CV306)/12</f>
        <v>1.5</v>
      </c>
      <c r="E306">
        <f>AVERAGE('Data Dump'!BY306:CV306)/2</f>
        <v>951.20833333333337</v>
      </c>
      <c r="F306">
        <f t="shared" si="12"/>
        <v>1001.2083333333334</v>
      </c>
      <c r="G306">
        <f t="shared" si="13"/>
        <v>36043.5</v>
      </c>
      <c r="H306">
        <f>G306 + (0.062*G306) + (0.0145*G306) + ('State Tax Brackets'!G$2*G306)</f>
        <v>41415.812509799995</v>
      </c>
      <c r="I306">
        <f>IF(H306 &lt;'Federal Tax Bracket'!C$3, 'Federal Tax Bracket'!A$3*H306, IF(H306 &lt;'Federal Tax Bracket'!C$4, 'Federal Tax Bracket'!A$4*H306, IF(H306 &lt;'Federal Tax Bracket'!C$5, H306*'Federal Tax Bracket'!A$5, IF(H306 &lt;'Federal Tax Bracket'!C$6, H306*'Federal Tax Bracket'!A$6, IF(H306 &lt;'Federal Tax Bracket'!C$7, H306*'Federal Tax Bracket'!A$7, IF(H306 &lt;'Federal Tax Bracket'!C$8, H306*'Federal Tax Bracket'!A$8, H306*'Federal Tax Bracket'!A$9))))))</f>
        <v>9111.4787521559992</v>
      </c>
      <c r="J306">
        <f t="shared" si="14"/>
        <v>50527.291261955994</v>
      </c>
    </row>
    <row r="307" spans="1:10" x14ac:dyDescent="0.25">
      <c r="A307">
        <f>'Data Dump'!A307</f>
        <v>6516</v>
      </c>
      <c r="B307" t="str">
        <f>'Data Dump'!C307</f>
        <v>CT</v>
      </c>
      <c r="C307">
        <f t="array" ref="C307">('Data Dump'!CV307 - (INDEX('Data Dump'!G307:CV307,MATCH(FALSE,ISBLANK('Data Dump'!G307:CV307),0))))/INDEX('Data Dump'!G307:CV307,MATCH(FALSE,ISBLANK('Data Dump'!G307:CV307),0))</f>
        <v>3.5999999999999997E-2</v>
      </c>
      <c r="D307">
        <f>COUNT('Data Dump'!G307:CV307)/12</f>
        <v>1.9166666666666667</v>
      </c>
      <c r="E307">
        <f>AVERAGE('Data Dump'!BY307:CV307)/2</f>
        <v>647.39130434782612</v>
      </c>
      <c r="F307">
        <f t="shared" si="12"/>
        <v>697.39130434782612</v>
      </c>
      <c r="G307">
        <f t="shared" si="13"/>
        <v>25106.086956521744</v>
      </c>
      <c r="H307">
        <f>G307 + (0.062*G307) + (0.0145*G307) + ('State Tax Brackets'!G$2*G307)</f>
        <v>28848.169302260874</v>
      </c>
      <c r="I307">
        <f>IF(H307 &lt;'Federal Tax Bracket'!C$3, 'Federal Tax Bracket'!A$3*H307, IF(H307 &lt;'Federal Tax Bracket'!C$4, 'Federal Tax Bracket'!A$4*H307, IF(H307 &lt;'Federal Tax Bracket'!C$5, H307*'Federal Tax Bracket'!A$5, IF(H307 &lt;'Federal Tax Bracket'!C$6, H307*'Federal Tax Bracket'!A$6, IF(H307 &lt;'Federal Tax Bracket'!C$7, H307*'Federal Tax Bracket'!A$7, IF(H307 &lt;'Federal Tax Bracket'!C$8, H307*'Federal Tax Bracket'!A$8, H307*'Federal Tax Bracket'!A$9))))))</f>
        <v>3461.7803162713049</v>
      </c>
      <c r="J307">
        <f t="shared" si="14"/>
        <v>32309.94961853218</v>
      </c>
    </row>
    <row r="308" spans="1:10" x14ac:dyDescent="0.25">
      <c r="A308">
        <f>'Data Dump'!A308</f>
        <v>27705</v>
      </c>
      <c r="B308" t="str">
        <f>'Data Dump'!C308</f>
        <v>NC</v>
      </c>
      <c r="C308">
        <f t="array" ref="C308">('Data Dump'!CV308 - (INDEX('Data Dump'!G308:CV308,MATCH(FALSE,ISBLANK('Data Dump'!G308:CV308),0))))/INDEX('Data Dump'!G308:CV308,MATCH(FALSE,ISBLANK('Data Dump'!G308:CV308),0))</f>
        <v>0</v>
      </c>
      <c r="D308">
        <f>COUNT('Data Dump'!G308:CV308)/12</f>
        <v>1.4166666666666667</v>
      </c>
      <c r="E308">
        <f>AVERAGE('Data Dump'!BY308:CV308)/2</f>
        <v>667.23529411764707</v>
      </c>
      <c r="F308">
        <f t="shared" si="12"/>
        <v>717.23529411764707</v>
      </c>
      <c r="G308">
        <f t="shared" si="13"/>
        <v>25820.470588235297</v>
      </c>
      <c r="H308">
        <f>G308 + (0.062*G308) + (0.0145*G308) + ('State Tax Brackets'!G$2*G308)</f>
        <v>29669.032385788239</v>
      </c>
      <c r="I308">
        <f>IF(H308 &lt;'Federal Tax Bracket'!C$3, 'Federal Tax Bracket'!A$3*H308, IF(H308 &lt;'Federal Tax Bracket'!C$4, 'Federal Tax Bracket'!A$4*H308, IF(H308 &lt;'Federal Tax Bracket'!C$5, H308*'Federal Tax Bracket'!A$5, IF(H308 &lt;'Federal Tax Bracket'!C$6, H308*'Federal Tax Bracket'!A$6, IF(H308 &lt;'Federal Tax Bracket'!C$7, H308*'Federal Tax Bracket'!A$7, IF(H308 &lt;'Federal Tax Bracket'!C$8, H308*'Federal Tax Bracket'!A$8, H308*'Federal Tax Bracket'!A$9))))))</f>
        <v>3560.2838862945887</v>
      </c>
      <c r="J308">
        <f t="shared" si="14"/>
        <v>33229.316272082826</v>
      </c>
    </row>
    <row r="309" spans="1:10" x14ac:dyDescent="0.25">
      <c r="A309">
        <f>'Data Dump'!A309</f>
        <v>1960</v>
      </c>
      <c r="B309" t="str">
        <f>'Data Dump'!C309</f>
        <v>MA</v>
      </c>
      <c r="C309">
        <f t="array" ref="C309">('Data Dump'!CV309 - (INDEX('Data Dump'!G309:CV309,MATCH(FALSE,ISBLANK('Data Dump'!G309:CV309),0))))/INDEX('Data Dump'!G309:CV309,MATCH(FALSE,ISBLANK('Data Dump'!G309:CV309),0))</f>
        <v>9.3637454981992801E-2</v>
      </c>
      <c r="D309">
        <f>COUNT('Data Dump'!G309:CV309)/12</f>
        <v>1.3333333333333333</v>
      </c>
      <c r="E309">
        <f>AVERAGE('Data Dump'!BY309:CV309)/2</f>
        <v>1058.421875</v>
      </c>
      <c r="F309">
        <f t="shared" si="12"/>
        <v>1108.421875</v>
      </c>
      <c r="G309">
        <f t="shared" si="13"/>
        <v>39903.1875</v>
      </c>
      <c r="H309">
        <f>G309 + (0.062*G309) + (0.0145*G309) + ('State Tax Brackets'!G$2*G309)</f>
        <v>45850.789519425001</v>
      </c>
      <c r="I309">
        <f>IF(H309 &lt;'Federal Tax Bracket'!C$3, 'Federal Tax Bracket'!A$3*H309, IF(H309 &lt;'Federal Tax Bracket'!C$4, 'Federal Tax Bracket'!A$4*H309, IF(H309 &lt;'Federal Tax Bracket'!C$5, H309*'Federal Tax Bracket'!A$5, IF(H309 &lt;'Federal Tax Bracket'!C$6, H309*'Federal Tax Bracket'!A$6, IF(H309 &lt;'Federal Tax Bracket'!C$7, H309*'Federal Tax Bracket'!A$7, IF(H309 &lt;'Federal Tax Bracket'!C$8, H309*'Federal Tax Bracket'!A$8, H309*'Federal Tax Bracket'!A$9))))))</f>
        <v>10087.173694273501</v>
      </c>
      <c r="J309">
        <f t="shared" si="14"/>
        <v>55937.963213698502</v>
      </c>
    </row>
    <row r="310" spans="1:10" x14ac:dyDescent="0.25">
      <c r="A310">
        <f>'Data Dump'!A310</f>
        <v>32608</v>
      </c>
      <c r="B310" t="str">
        <f>'Data Dump'!C310</f>
        <v>FL</v>
      </c>
      <c r="C310">
        <f t="array" ref="C310">('Data Dump'!CV310 - (INDEX('Data Dump'!G310:CV310,MATCH(FALSE,ISBLANK('Data Dump'!G310:CV310),0))))/INDEX('Data Dump'!G310:CV310,MATCH(FALSE,ISBLANK('Data Dump'!G310:CV310),0))</f>
        <v>5.5555555555555552E-2</v>
      </c>
      <c r="D310">
        <f>COUNT('Data Dump'!G310:CV310)/12</f>
        <v>1.3333333333333333</v>
      </c>
      <c r="E310">
        <f>AVERAGE('Data Dump'!BY310:CV310)/2</f>
        <v>444.84375</v>
      </c>
      <c r="F310">
        <f t="shared" si="12"/>
        <v>494.84375</v>
      </c>
      <c r="G310">
        <f t="shared" si="13"/>
        <v>17814.375</v>
      </c>
      <c r="H310">
        <f>G310 + (0.062*G310) + (0.0145*G310) + ('State Tax Brackets'!G$2*G310)</f>
        <v>20469.62184525</v>
      </c>
      <c r="I310">
        <f>IF(H310 &lt;'Federal Tax Bracket'!C$3, 'Federal Tax Bracket'!A$3*H310, IF(H310 &lt;'Federal Tax Bracket'!C$4, 'Federal Tax Bracket'!A$4*H310, IF(H310 &lt;'Federal Tax Bracket'!C$5, H310*'Federal Tax Bracket'!A$5, IF(H310 &lt;'Federal Tax Bracket'!C$6, H310*'Federal Tax Bracket'!A$6, IF(H310 &lt;'Federal Tax Bracket'!C$7, H310*'Federal Tax Bracket'!A$7, IF(H310 &lt;'Federal Tax Bracket'!C$8, H310*'Federal Tax Bracket'!A$8, H310*'Federal Tax Bracket'!A$9))))))</f>
        <v>2456.35462143</v>
      </c>
      <c r="J310">
        <f t="shared" si="14"/>
        <v>22925.97646668</v>
      </c>
    </row>
    <row r="311" spans="1:10" x14ac:dyDescent="0.25">
      <c r="A311">
        <f>'Data Dump'!A311</f>
        <v>78758</v>
      </c>
      <c r="B311" t="str">
        <f>'Data Dump'!C311</f>
        <v>TX</v>
      </c>
      <c r="C311">
        <f t="array" ref="C311">('Data Dump'!CV311 - (INDEX('Data Dump'!G311:CV311,MATCH(FALSE,ISBLANK('Data Dump'!G311:CV311),0))))/INDEX('Data Dump'!G311:CV311,MATCH(FALSE,ISBLANK('Data Dump'!G311:CV311),0))</f>
        <v>-5.1445864156018831E-2</v>
      </c>
      <c r="D311">
        <f>COUNT('Data Dump'!G311:CV311)/12</f>
        <v>2</v>
      </c>
      <c r="E311">
        <f>AVERAGE('Data Dump'!BY311:CV311)/2</f>
        <v>670.19791666666663</v>
      </c>
      <c r="F311">
        <f t="shared" si="12"/>
        <v>720.19791666666663</v>
      </c>
      <c r="G311">
        <f t="shared" si="13"/>
        <v>25927.125</v>
      </c>
      <c r="H311">
        <f>G311 + (0.062*G311) + (0.0145*G311) + ('State Tax Brackets'!G$2*G311)</f>
        <v>29791.583722949999</v>
      </c>
      <c r="I311">
        <f>IF(H311 &lt;'Federal Tax Bracket'!C$3, 'Federal Tax Bracket'!A$3*H311, IF(H311 &lt;'Federal Tax Bracket'!C$4, 'Federal Tax Bracket'!A$4*H311, IF(H311 &lt;'Federal Tax Bracket'!C$5, H311*'Federal Tax Bracket'!A$5, IF(H311 &lt;'Federal Tax Bracket'!C$6, H311*'Federal Tax Bracket'!A$6, IF(H311 &lt;'Federal Tax Bracket'!C$7, H311*'Federal Tax Bracket'!A$7, IF(H311 &lt;'Federal Tax Bracket'!C$8, H311*'Federal Tax Bracket'!A$8, H311*'Federal Tax Bracket'!A$9))))))</f>
        <v>3574.9900467539996</v>
      </c>
      <c r="J311">
        <f t="shared" si="14"/>
        <v>33366.573769704002</v>
      </c>
    </row>
    <row r="312" spans="1:10" x14ac:dyDescent="0.25">
      <c r="A312">
        <f>'Data Dump'!A312</f>
        <v>11203</v>
      </c>
      <c r="B312" t="str">
        <f>'Data Dump'!C312</f>
        <v>NY</v>
      </c>
      <c r="C312">
        <f t="array" ref="C312">('Data Dump'!CV312 - (INDEX('Data Dump'!G312:CV312,MATCH(FALSE,ISBLANK('Data Dump'!G312:CV312),0))))/INDEX('Data Dump'!G312:CV312,MATCH(FALSE,ISBLANK('Data Dump'!G312:CV312),0))</f>
        <v>0.17499999999999999</v>
      </c>
      <c r="D312">
        <f>COUNT('Data Dump'!G312:CV312)/12</f>
        <v>3</v>
      </c>
      <c r="E312">
        <f>AVERAGE('Data Dump'!BY312:CV312)/2</f>
        <v>970.08333333333337</v>
      </c>
      <c r="F312">
        <f t="shared" si="12"/>
        <v>1020.0833333333334</v>
      </c>
      <c r="G312">
        <f t="shared" si="13"/>
        <v>36723</v>
      </c>
      <c r="H312">
        <f>G312 + (0.062*G312) + (0.0145*G312) + ('State Tax Brackets'!G$2*G312)</f>
        <v>42196.592528400004</v>
      </c>
      <c r="I312">
        <f>IF(H312 &lt;'Federal Tax Bracket'!C$3, 'Federal Tax Bracket'!A$3*H312, IF(H312 &lt;'Federal Tax Bracket'!C$4, 'Federal Tax Bracket'!A$4*H312, IF(H312 &lt;'Federal Tax Bracket'!C$5, H312*'Federal Tax Bracket'!A$5, IF(H312 &lt;'Federal Tax Bracket'!C$6, H312*'Federal Tax Bracket'!A$6, IF(H312 &lt;'Federal Tax Bracket'!C$7, H312*'Federal Tax Bracket'!A$7, IF(H312 &lt;'Federal Tax Bracket'!C$8, H312*'Federal Tax Bracket'!A$8, H312*'Federal Tax Bracket'!A$9))))))</f>
        <v>9283.2503562480015</v>
      </c>
      <c r="J312">
        <f t="shared" si="14"/>
        <v>51479.842884648009</v>
      </c>
    </row>
    <row r="313" spans="1:10" x14ac:dyDescent="0.25">
      <c r="A313">
        <f>'Data Dump'!A313</f>
        <v>33511</v>
      </c>
      <c r="B313" t="str">
        <f>'Data Dump'!C313</f>
        <v>FL</v>
      </c>
      <c r="C313">
        <f t="array" ref="C313">('Data Dump'!CV313 - (INDEX('Data Dump'!G313:CV313,MATCH(FALSE,ISBLANK('Data Dump'!G313:CV313),0))))/INDEX('Data Dump'!G313:CV313,MATCH(FALSE,ISBLANK('Data Dump'!G313:CV313),0))</f>
        <v>0.10047846889952153</v>
      </c>
      <c r="D313">
        <f>COUNT('Data Dump'!G313:CV313)/12</f>
        <v>1.5833333333333333</v>
      </c>
      <c r="E313">
        <f>AVERAGE('Data Dump'!BY313:CV313)/2</f>
        <v>592.21052631578948</v>
      </c>
      <c r="F313">
        <f t="shared" si="12"/>
        <v>642.21052631578948</v>
      </c>
      <c r="G313">
        <f t="shared" si="13"/>
        <v>23119.57894736842</v>
      </c>
      <c r="H313">
        <f>G313 + (0.062*G313) + (0.0145*G313) + ('State Tax Brackets'!G$2*G313)</f>
        <v>26565.570685136838</v>
      </c>
      <c r="I313">
        <f>IF(H313 &lt;'Federal Tax Bracket'!C$3, 'Federal Tax Bracket'!A$3*H313, IF(H313 &lt;'Federal Tax Bracket'!C$4, 'Federal Tax Bracket'!A$4*H313, IF(H313 &lt;'Federal Tax Bracket'!C$5, H313*'Federal Tax Bracket'!A$5, IF(H313 &lt;'Federal Tax Bracket'!C$6, H313*'Federal Tax Bracket'!A$6, IF(H313 &lt;'Federal Tax Bracket'!C$7, H313*'Federal Tax Bracket'!A$7, IF(H313 &lt;'Federal Tax Bracket'!C$8, H313*'Federal Tax Bracket'!A$8, H313*'Federal Tax Bracket'!A$9))))))</f>
        <v>3187.8684822164205</v>
      </c>
      <c r="J313">
        <f t="shared" si="14"/>
        <v>29753.439167353259</v>
      </c>
    </row>
    <row r="314" spans="1:10" x14ac:dyDescent="0.25">
      <c r="A314">
        <f>'Data Dump'!A314</f>
        <v>60637</v>
      </c>
      <c r="B314" t="str">
        <f>'Data Dump'!C314</f>
        <v>IL</v>
      </c>
      <c r="C314">
        <f t="array" ref="C314">('Data Dump'!CV314 - (INDEX('Data Dump'!G314:CV314,MATCH(FALSE,ISBLANK('Data Dump'!G314:CV314),0))))/INDEX('Data Dump'!G314:CV314,MATCH(FALSE,ISBLANK('Data Dump'!G314:CV314),0))</f>
        <v>0.29924650161463939</v>
      </c>
      <c r="D314">
        <f>COUNT('Data Dump'!G314:CV314)/12</f>
        <v>7.083333333333333</v>
      </c>
      <c r="E314">
        <f>AVERAGE('Data Dump'!BY314:CV314)/2</f>
        <v>543.25</v>
      </c>
      <c r="F314">
        <f t="shared" si="12"/>
        <v>593.25</v>
      </c>
      <c r="G314">
        <f t="shared" si="13"/>
        <v>21357</v>
      </c>
      <c r="H314">
        <f>G314 + (0.062*G314) + (0.0145*G314) + ('State Tax Brackets'!G$2*G314)</f>
        <v>24540.277935599999</v>
      </c>
      <c r="I314">
        <f>IF(H314 &lt;'Federal Tax Bracket'!C$3, 'Federal Tax Bracket'!A$3*H314, IF(H314 &lt;'Federal Tax Bracket'!C$4, 'Federal Tax Bracket'!A$4*H314, IF(H314 &lt;'Federal Tax Bracket'!C$5, H314*'Federal Tax Bracket'!A$5, IF(H314 &lt;'Federal Tax Bracket'!C$6, H314*'Federal Tax Bracket'!A$6, IF(H314 &lt;'Federal Tax Bracket'!C$7, H314*'Federal Tax Bracket'!A$7, IF(H314 &lt;'Federal Tax Bracket'!C$8, H314*'Federal Tax Bracket'!A$8, H314*'Federal Tax Bracket'!A$9))))))</f>
        <v>2944.833352272</v>
      </c>
      <c r="J314">
        <f t="shared" si="14"/>
        <v>27485.111287871998</v>
      </c>
    </row>
    <row r="315" spans="1:10" x14ac:dyDescent="0.25">
      <c r="A315">
        <f>'Data Dump'!A315</f>
        <v>92154</v>
      </c>
      <c r="B315" t="str">
        <f>'Data Dump'!C315</f>
        <v>CA</v>
      </c>
      <c r="C315">
        <f t="array" ref="C315">('Data Dump'!CV315 - (INDEX('Data Dump'!G315:CV315,MATCH(FALSE,ISBLANK('Data Dump'!G315:CV315),0))))/INDEX('Data Dump'!G315:CV315,MATCH(FALSE,ISBLANK('Data Dump'!G315:CV315),0))</f>
        <v>2.3398328690807799E-2</v>
      </c>
      <c r="D315">
        <f>COUNT('Data Dump'!G315:CV315)/12</f>
        <v>1.8333333333333333</v>
      </c>
      <c r="E315">
        <f>AVERAGE('Data Dump'!BY315:CV315)/2</f>
        <v>899.43181818181813</v>
      </c>
      <c r="F315">
        <f t="shared" si="12"/>
        <v>949.43181818181813</v>
      </c>
      <c r="G315">
        <f t="shared" si="13"/>
        <v>34179.545454545456</v>
      </c>
      <c r="H315">
        <f>G315 + (0.062*G315) + (0.0145*G315) + ('State Tax Brackets'!G$2*G315)</f>
        <v>39274.03404818182</v>
      </c>
      <c r="I315">
        <f>IF(H315 &lt;'Federal Tax Bracket'!C$3, 'Federal Tax Bracket'!A$3*H315, IF(H315 &lt;'Federal Tax Bracket'!C$4, 'Federal Tax Bracket'!A$4*H315, IF(H315 &lt;'Federal Tax Bracket'!C$5, H315*'Federal Tax Bracket'!A$5, IF(H315 &lt;'Federal Tax Bracket'!C$6, H315*'Federal Tax Bracket'!A$6, IF(H315 &lt;'Federal Tax Bracket'!C$7, H315*'Federal Tax Bracket'!A$7, IF(H315 &lt;'Federal Tax Bracket'!C$8, H315*'Federal Tax Bracket'!A$8, H315*'Federal Tax Bracket'!A$9))))))</f>
        <v>8640.2874905999997</v>
      </c>
      <c r="J315">
        <f t="shared" si="14"/>
        <v>47914.32153878182</v>
      </c>
    </row>
    <row r="316" spans="1:10" x14ac:dyDescent="0.25">
      <c r="A316">
        <f>'Data Dump'!A316</f>
        <v>85204</v>
      </c>
      <c r="B316" t="str">
        <f>'Data Dump'!C316</f>
        <v>AZ</v>
      </c>
      <c r="C316">
        <f t="array" ref="C316">('Data Dump'!CV316 - (INDEX('Data Dump'!G316:CV316,MATCH(FALSE,ISBLANK('Data Dump'!G316:CV316),0))))/INDEX('Data Dump'!G316:CV316,MATCH(FALSE,ISBLANK('Data Dump'!G316:CV316),0))</f>
        <v>6.741573033707865E-2</v>
      </c>
      <c r="D316">
        <f>COUNT('Data Dump'!G316:CV316)/12</f>
        <v>1.1666666666666667</v>
      </c>
      <c r="E316">
        <f>AVERAGE('Data Dump'!BY316:CV316)/2</f>
        <v>467.73214285714283</v>
      </c>
      <c r="F316">
        <f t="shared" si="12"/>
        <v>517.73214285714289</v>
      </c>
      <c r="G316">
        <f t="shared" si="13"/>
        <v>18638.357142857145</v>
      </c>
      <c r="H316">
        <f>G316 + (0.062*G316) + (0.0145*G316) + ('State Tax Brackets'!G$2*G316)</f>
        <v>21416.419185685714</v>
      </c>
      <c r="I316">
        <f>IF(H316 &lt;'Federal Tax Bracket'!C$3, 'Federal Tax Bracket'!A$3*H316, IF(H316 &lt;'Federal Tax Bracket'!C$4, 'Federal Tax Bracket'!A$4*H316, IF(H316 &lt;'Federal Tax Bracket'!C$5, H316*'Federal Tax Bracket'!A$5, IF(H316 &lt;'Federal Tax Bracket'!C$6, H316*'Federal Tax Bracket'!A$6, IF(H316 &lt;'Federal Tax Bracket'!C$7, H316*'Federal Tax Bracket'!A$7, IF(H316 &lt;'Federal Tax Bracket'!C$8, H316*'Federal Tax Bracket'!A$8, H316*'Federal Tax Bracket'!A$9))))))</f>
        <v>2569.9703022822855</v>
      </c>
      <c r="J316">
        <f t="shared" si="14"/>
        <v>23986.389487968001</v>
      </c>
    </row>
    <row r="317" spans="1:10" x14ac:dyDescent="0.25">
      <c r="A317">
        <f>'Data Dump'!A317</f>
        <v>87124</v>
      </c>
      <c r="B317" t="str">
        <f>'Data Dump'!C317</f>
        <v>NM</v>
      </c>
      <c r="C317">
        <f t="array" ref="C317">('Data Dump'!CV317 - (INDEX('Data Dump'!G317:CV317,MATCH(FALSE,ISBLANK('Data Dump'!G317:CV317),0))))/INDEX('Data Dump'!G317:CV317,MATCH(FALSE,ISBLANK('Data Dump'!G317:CV317),0))</f>
        <v>6.545454545454546E-2</v>
      </c>
      <c r="D317">
        <f>COUNT('Data Dump'!G317:CV317)/12</f>
        <v>1.4166666666666667</v>
      </c>
      <c r="E317">
        <f>AVERAGE('Data Dump'!BY317:CV317)/2</f>
        <v>439.19117647058823</v>
      </c>
      <c r="F317">
        <f t="shared" si="12"/>
        <v>489.19117647058823</v>
      </c>
      <c r="G317">
        <f t="shared" si="13"/>
        <v>17610.882352941175</v>
      </c>
      <c r="H317">
        <f>G317 + (0.062*G317) + (0.0145*G317) + ('State Tax Brackets'!G$2*G317)</f>
        <v>20235.798456352943</v>
      </c>
      <c r="I317">
        <f>IF(H317 &lt;'Federal Tax Bracket'!C$3, 'Federal Tax Bracket'!A$3*H317, IF(H317 &lt;'Federal Tax Bracket'!C$4, 'Federal Tax Bracket'!A$4*H317, IF(H317 &lt;'Federal Tax Bracket'!C$5, H317*'Federal Tax Bracket'!A$5, IF(H317 &lt;'Federal Tax Bracket'!C$6, H317*'Federal Tax Bracket'!A$6, IF(H317 &lt;'Federal Tax Bracket'!C$7, H317*'Federal Tax Bracket'!A$7, IF(H317 &lt;'Federal Tax Bracket'!C$8, H317*'Federal Tax Bracket'!A$8, H317*'Federal Tax Bracket'!A$9))))))</f>
        <v>2428.2958147623531</v>
      </c>
      <c r="J317">
        <f t="shared" si="14"/>
        <v>22664.094271115297</v>
      </c>
    </row>
    <row r="318" spans="1:10" x14ac:dyDescent="0.25">
      <c r="A318">
        <f>'Data Dump'!A318</f>
        <v>78251</v>
      </c>
      <c r="B318" t="str">
        <f>'Data Dump'!C318</f>
        <v>TX</v>
      </c>
      <c r="C318">
        <f t="array" ref="C318">('Data Dump'!CV318 - (INDEX('Data Dump'!G318:CV318,MATCH(FALSE,ISBLANK('Data Dump'!G318:CV318),0))))/INDEX('Data Dump'!G318:CV318,MATCH(FALSE,ISBLANK('Data Dump'!G318:CV318),0))</f>
        <v>0.21130104463437796</v>
      </c>
      <c r="D318">
        <f>COUNT('Data Dump'!G318:CV318)/12</f>
        <v>6.75</v>
      </c>
      <c r="E318">
        <f>AVERAGE('Data Dump'!BY318:CV318)/2</f>
        <v>592.51041666666663</v>
      </c>
      <c r="F318">
        <f t="shared" si="12"/>
        <v>642.51041666666663</v>
      </c>
      <c r="G318">
        <f t="shared" si="13"/>
        <v>23130.375</v>
      </c>
      <c r="H318">
        <f>G318 + (0.062*G318) + (0.0145*G318) + ('State Tax Brackets'!G$2*G318)</f>
        <v>26577.975898049997</v>
      </c>
      <c r="I318">
        <f>IF(H318 &lt;'Federal Tax Bracket'!C$3, 'Federal Tax Bracket'!A$3*H318, IF(H318 &lt;'Federal Tax Bracket'!C$4, 'Federal Tax Bracket'!A$4*H318, IF(H318 &lt;'Federal Tax Bracket'!C$5, H318*'Federal Tax Bracket'!A$5, IF(H318 &lt;'Federal Tax Bracket'!C$6, H318*'Federal Tax Bracket'!A$6, IF(H318 &lt;'Federal Tax Bracket'!C$7, H318*'Federal Tax Bracket'!A$7, IF(H318 &lt;'Federal Tax Bracket'!C$8, H318*'Federal Tax Bracket'!A$8, H318*'Federal Tax Bracket'!A$9))))))</f>
        <v>3189.3571077659994</v>
      </c>
      <c r="J318">
        <f t="shared" si="14"/>
        <v>29767.333005815995</v>
      </c>
    </row>
    <row r="319" spans="1:10" x14ac:dyDescent="0.25">
      <c r="A319">
        <f>'Data Dump'!A319</f>
        <v>78741</v>
      </c>
      <c r="B319" t="str">
        <f>'Data Dump'!C319</f>
        <v>TX</v>
      </c>
      <c r="C319">
        <f t="array" ref="C319">('Data Dump'!CV319 - (INDEX('Data Dump'!G319:CV319,MATCH(FALSE,ISBLANK('Data Dump'!G319:CV319),0))))/INDEX('Data Dump'!G319:CV319,MATCH(FALSE,ISBLANK('Data Dump'!G319:CV319),0))</f>
        <v>0.72435494021397107</v>
      </c>
      <c r="D319">
        <f>COUNT('Data Dump'!G319:CV319)/12</f>
        <v>6.75</v>
      </c>
      <c r="E319">
        <f>AVERAGE('Data Dump'!BY319:CV319)/2</f>
        <v>653.77083333333337</v>
      </c>
      <c r="F319">
        <f t="shared" si="12"/>
        <v>703.77083333333337</v>
      </c>
      <c r="G319">
        <f t="shared" si="13"/>
        <v>25335.75</v>
      </c>
      <c r="H319">
        <f>G319 + (0.062*G319) + (0.0145*G319) + ('State Tax Brackets'!G$2*G319)</f>
        <v>29112.063806099999</v>
      </c>
      <c r="I319">
        <f>IF(H319 &lt;'Federal Tax Bracket'!C$3, 'Federal Tax Bracket'!A$3*H319, IF(H319 &lt;'Federal Tax Bracket'!C$4, 'Federal Tax Bracket'!A$4*H319, IF(H319 &lt;'Federal Tax Bracket'!C$5, H319*'Federal Tax Bracket'!A$5, IF(H319 &lt;'Federal Tax Bracket'!C$6, H319*'Federal Tax Bracket'!A$6, IF(H319 &lt;'Federal Tax Bracket'!C$7, H319*'Federal Tax Bracket'!A$7, IF(H319 &lt;'Federal Tax Bracket'!C$8, H319*'Federal Tax Bracket'!A$8, H319*'Federal Tax Bracket'!A$9))))))</f>
        <v>3493.4476567319998</v>
      </c>
      <c r="J319">
        <f t="shared" si="14"/>
        <v>32605.511462832001</v>
      </c>
    </row>
    <row r="320" spans="1:10" x14ac:dyDescent="0.25">
      <c r="A320">
        <f>'Data Dump'!A320</f>
        <v>89110</v>
      </c>
      <c r="B320" t="str">
        <f>'Data Dump'!C320</f>
        <v>NV</v>
      </c>
      <c r="C320">
        <f t="array" ref="C320">('Data Dump'!CV320 - (INDEX('Data Dump'!G320:CV320,MATCH(FALSE,ISBLANK('Data Dump'!G320:CV320),0))))/INDEX('Data Dump'!G320:CV320,MATCH(FALSE,ISBLANK('Data Dump'!G320:CV320),0))</f>
        <v>1.4705882352941176E-2</v>
      </c>
      <c r="D320">
        <f>COUNT('Data Dump'!G320:CV320)/12</f>
        <v>1.0833333333333333</v>
      </c>
      <c r="E320">
        <f>AVERAGE('Data Dump'!BY320:CV320)/2</f>
        <v>408.86538461538464</v>
      </c>
      <c r="F320">
        <f t="shared" si="12"/>
        <v>458.86538461538464</v>
      </c>
      <c r="G320">
        <f t="shared" si="13"/>
        <v>16519.153846153844</v>
      </c>
      <c r="H320">
        <f>G320 + (0.062*G320) + (0.0145*G320) + ('State Tax Brackets'!G$2*G320)</f>
        <v>18981.346942246149</v>
      </c>
      <c r="I320">
        <f>IF(H320 &lt;'Federal Tax Bracket'!C$3, 'Federal Tax Bracket'!A$3*H320, IF(H320 &lt;'Federal Tax Bracket'!C$4, 'Federal Tax Bracket'!A$4*H320, IF(H320 &lt;'Federal Tax Bracket'!C$5, H320*'Federal Tax Bracket'!A$5, IF(H320 &lt;'Federal Tax Bracket'!C$6, H320*'Federal Tax Bracket'!A$6, IF(H320 &lt;'Federal Tax Bracket'!C$7, H320*'Federal Tax Bracket'!A$7, IF(H320 &lt;'Federal Tax Bracket'!C$8, H320*'Federal Tax Bracket'!A$8, H320*'Federal Tax Bracket'!A$9))))))</f>
        <v>2277.7616330695378</v>
      </c>
      <c r="J320">
        <f t="shared" si="14"/>
        <v>21259.108575315688</v>
      </c>
    </row>
    <row r="321" spans="1:10" x14ac:dyDescent="0.25">
      <c r="A321">
        <f>'Data Dump'!A321</f>
        <v>92646</v>
      </c>
      <c r="B321" t="str">
        <f>'Data Dump'!C321</f>
        <v>CA</v>
      </c>
      <c r="C321">
        <f t="array" ref="C321">('Data Dump'!CV321 - (INDEX('Data Dump'!G321:CV321,MATCH(FALSE,ISBLANK('Data Dump'!G321:CV321),0))))/INDEX('Data Dump'!G321:CV321,MATCH(FALSE,ISBLANK('Data Dump'!G321:CV321),0))</f>
        <v>4.2727272727272725E-2</v>
      </c>
      <c r="D321">
        <f>COUNT('Data Dump'!G321:CV321)/12</f>
        <v>1.4166666666666667</v>
      </c>
      <c r="E321">
        <f>AVERAGE('Data Dump'!BY321:CV321)/2</f>
        <v>1121.3088235294117</v>
      </c>
      <c r="F321">
        <f t="shared" si="12"/>
        <v>1171.3088235294117</v>
      </c>
      <c r="G321">
        <f t="shared" si="13"/>
        <v>42167.117647058825</v>
      </c>
      <c r="H321">
        <f>G321 + (0.062*G321) + (0.0145*G321) + ('State Tax Brackets'!G$2*G321)</f>
        <v>48452.16026604706</v>
      </c>
      <c r="I321">
        <f>IF(H321 &lt;'Federal Tax Bracket'!C$3, 'Federal Tax Bracket'!A$3*H321, IF(H321 &lt;'Federal Tax Bracket'!C$4, 'Federal Tax Bracket'!A$4*H321, IF(H321 &lt;'Federal Tax Bracket'!C$5, H321*'Federal Tax Bracket'!A$5, IF(H321 &lt;'Federal Tax Bracket'!C$6, H321*'Federal Tax Bracket'!A$6, IF(H321 &lt;'Federal Tax Bracket'!C$7, H321*'Federal Tax Bracket'!A$7, IF(H321 &lt;'Federal Tax Bracket'!C$8, H321*'Federal Tax Bracket'!A$8, H321*'Federal Tax Bracket'!A$9))))))</f>
        <v>10659.475258530354</v>
      </c>
      <c r="J321">
        <f t="shared" si="14"/>
        <v>59111.635524577418</v>
      </c>
    </row>
    <row r="322" spans="1:10" x14ac:dyDescent="0.25">
      <c r="A322">
        <f>'Data Dump'!A322</f>
        <v>10031</v>
      </c>
      <c r="B322" t="str">
        <f>'Data Dump'!C322</f>
        <v>NY</v>
      </c>
      <c r="C322">
        <f t="array" ref="C322">('Data Dump'!CV322 - (INDEX('Data Dump'!G322:CV322,MATCH(FALSE,ISBLANK('Data Dump'!G322:CV322),0))))/INDEX('Data Dump'!G322:CV322,MATCH(FALSE,ISBLANK('Data Dump'!G322:CV322),0))</f>
        <v>0.33194444444444443</v>
      </c>
      <c r="D322">
        <f>COUNT('Data Dump'!G322:CV322)/12</f>
        <v>6.75</v>
      </c>
      <c r="E322">
        <f>AVERAGE('Data Dump'!BY322:CV322)/2</f>
        <v>1129.1666666666667</v>
      </c>
      <c r="F322">
        <f t="shared" si="12"/>
        <v>1179.1666666666667</v>
      </c>
      <c r="G322">
        <f t="shared" si="13"/>
        <v>42450</v>
      </c>
      <c r="H322">
        <f>G322 + (0.062*G322) + (0.0145*G322) + ('State Tax Brackets'!G$2*G322)</f>
        <v>48777.206460000001</v>
      </c>
      <c r="I322">
        <f>IF(H322 &lt;'Federal Tax Bracket'!C$3, 'Federal Tax Bracket'!A$3*H322, IF(H322 &lt;'Federal Tax Bracket'!C$4, 'Federal Tax Bracket'!A$4*H322, IF(H322 &lt;'Federal Tax Bracket'!C$5, H322*'Federal Tax Bracket'!A$5, IF(H322 &lt;'Federal Tax Bracket'!C$6, H322*'Federal Tax Bracket'!A$6, IF(H322 &lt;'Federal Tax Bracket'!C$7, H322*'Federal Tax Bracket'!A$7, IF(H322 &lt;'Federal Tax Bracket'!C$8, H322*'Federal Tax Bracket'!A$8, H322*'Federal Tax Bracket'!A$9))))))</f>
        <v>10730.985421200001</v>
      </c>
      <c r="J322">
        <f t="shared" si="14"/>
        <v>59508.1918812</v>
      </c>
    </row>
    <row r="323" spans="1:10" x14ac:dyDescent="0.25">
      <c r="A323">
        <f>'Data Dump'!A323</f>
        <v>94587</v>
      </c>
      <c r="B323" t="str">
        <f>'Data Dump'!C323</f>
        <v>CA</v>
      </c>
      <c r="C323">
        <f t="array" ref="C323">('Data Dump'!CV323 - (INDEX('Data Dump'!G323:CV323,MATCH(FALSE,ISBLANK('Data Dump'!G323:CV323),0))))/INDEX('Data Dump'!G323:CV323,MATCH(FALSE,ISBLANK('Data Dump'!G323:CV323),0))</f>
        <v>3.8581856100104277E-2</v>
      </c>
      <c r="D323">
        <f>COUNT('Data Dump'!G323:CV323)/12</f>
        <v>1.5</v>
      </c>
      <c r="E323">
        <f>AVERAGE('Data Dump'!BY323:CV323)/2</f>
        <v>1184.1805555555557</v>
      </c>
      <c r="F323">
        <f t="shared" ref="F323:F386" si="15">E323+50</f>
        <v>1234.1805555555557</v>
      </c>
      <c r="G323">
        <f t="shared" ref="G323:G386" si="16">F323*3*12</f>
        <v>44430.5</v>
      </c>
      <c r="H323">
        <f>G323 + (0.062*G323) + (0.0145*G323) + ('State Tax Brackets'!G$2*G323)</f>
        <v>51052.901569400005</v>
      </c>
      <c r="I323">
        <f>IF(H323 &lt;'Federal Tax Bracket'!C$3, 'Federal Tax Bracket'!A$3*H323, IF(H323 &lt;'Federal Tax Bracket'!C$4, 'Federal Tax Bracket'!A$4*H323, IF(H323 &lt;'Federal Tax Bracket'!C$5, H323*'Federal Tax Bracket'!A$5, IF(H323 &lt;'Federal Tax Bracket'!C$6, H323*'Federal Tax Bracket'!A$6, IF(H323 &lt;'Federal Tax Bracket'!C$7, H323*'Federal Tax Bracket'!A$7, IF(H323 &lt;'Federal Tax Bracket'!C$8, H323*'Federal Tax Bracket'!A$8, H323*'Federal Tax Bracket'!A$9))))))</f>
        <v>11231.638345268</v>
      </c>
      <c r="J323">
        <f t="shared" ref="J323:J386" si="17">H323+I323</f>
        <v>62284.539914668007</v>
      </c>
    </row>
    <row r="324" spans="1:10" x14ac:dyDescent="0.25">
      <c r="A324">
        <f>'Data Dump'!A324</f>
        <v>74133</v>
      </c>
      <c r="B324" t="str">
        <f>'Data Dump'!C324</f>
        <v>OK</v>
      </c>
      <c r="C324">
        <f t="array" ref="C324">('Data Dump'!CV324 - (INDEX('Data Dump'!G324:CV324,MATCH(FALSE,ISBLANK('Data Dump'!G324:CV324),0))))/INDEX('Data Dump'!G324:CV324,MATCH(FALSE,ISBLANK('Data Dump'!G324:CV324),0))</f>
        <v>-0.12090163934426229</v>
      </c>
      <c r="D324">
        <f>COUNT('Data Dump'!G324:CV324)/12</f>
        <v>1.5</v>
      </c>
      <c r="E324">
        <f>AVERAGE('Data Dump'!BY324:CV324)/2</f>
        <v>446.26388888888891</v>
      </c>
      <c r="F324">
        <f t="shared" si="15"/>
        <v>496.26388888888891</v>
      </c>
      <c r="G324">
        <f t="shared" si="16"/>
        <v>17865.5</v>
      </c>
      <c r="H324">
        <f>G324 + (0.062*G324) + (0.0145*G324) + ('State Tax Brackets'!G$2*G324)</f>
        <v>20528.367067399999</v>
      </c>
      <c r="I324">
        <f>IF(H324 &lt;'Federal Tax Bracket'!C$3, 'Federal Tax Bracket'!A$3*H324, IF(H324 &lt;'Federal Tax Bracket'!C$4, 'Federal Tax Bracket'!A$4*H324, IF(H324 &lt;'Federal Tax Bracket'!C$5, H324*'Federal Tax Bracket'!A$5, IF(H324 &lt;'Federal Tax Bracket'!C$6, H324*'Federal Tax Bracket'!A$6, IF(H324 &lt;'Federal Tax Bracket'!C$7, H324*'Federal Tax Bracket'!A$7, IF(H324 &lt;'Federal Tax Bracket'!C$8, H324*'Federal Tax Bracket'!A$8, H324*'Federal Tax Bracket'!A$9))))))</f>
        <v>2463.4040480879999</v>
      </c>
      <c r="J324">
        <f t="shared" si="17"/>
        <v>22991.771115487998</v>
      </c>
    </row>
    <row r="325" spans="1:10" x14ac:dyDescent="0.25">
      <c r="A325">
        <f>'Data Dump'!A325</f>
        <v>98122</v>
      </c>
      <c r="B325" t="str">
        <f>'Data Dump'!C325</f>
        <v>WA</v>
      </c>
      <c r="C325">
        <f t="array" ref="C325">('Data Dump'!CV325 - (INDEX('Data Dump'!G325:CV325,MATCH(FALSE,ISBLANK('Data Dump'!G325:CV325),0))))/INDEX('Data Dump'!G325:CV325,MATCH(FALSE,ISBLANK('Data Dump'!G325:CV325),0))</f>
        <v>0.47971360381861577</v>
      </c>
      <c r="D325">
        <f>COUNT('Data Dump'!G325:CV325)/12</f>
        <v>4.083333333333333</v>
      </c>
      <c r="E325">
        <f>AVERAGE('Data Dump'!BY325:CV325)/2</f>
        <v>1304.4791666666667</v>
      </c>
      <c r="F325">
        <f t="shared" si="15"/>
        <v>1354.4791666666667</v>
      </c>
      <c r="G325">
        <f t="shared" si="16"/>
        <v>48761.25</v>
      </c>
      <c r="H325">
        <f>G325 + (0.062*G325) + (0.0145*G325) + ('State Tax Brackets'!G$2*G325)</f>
        <v>56029.153321500002</v>
      </c>
      <c r="I325">
        <f>IF(H325 &lt;'Federal Tax Bracket'!C$3, 'Federal Tax Bracket'!A$3*H325, IF(H325 &lt;'Federal Tax Bracket'!C$4, 'Federal Tax Bracket'!A$4*H325, IF(H325 &lt;'Federal Tax Bracket'!C$5, H325*'Federal Tax Bracket'!A$5, IF(H325 &lt;'Federal Tax Bracket'!C$6, H325*'Federal Tax Bracket'!A$6, IF(H325 &lt;'Federal Tax Bracket'!C$7, H325*'Federal Tax Bracket'!A$7, IF(H325 &lt;'Federal Tax Bracket'!C$8, H325*'Federal Tax Bracket'!A$8, H325*'Federal Tax Bracket'!A$9))))))</f>
        <v>12326.413730730001</v>
      </c>
      <c r="J325">
        <f t="shared" si="17"/>
        <v>68355.567052230006</v>
      </c>
    </row>
    <row r="326" spans="1:10" x14ac:dyDescent="0.25">
      <c r="A326">
        <f>'Data Dump'!A326</f>
        <v>11220</v>
      </c>
      <c r="B326" t="str">
        <f>'Data Dump'!C326</f>
        <v>NY</v>
      </c>
      <c r="C326">
        <f t="array" ref="C326">('Data Dump'!CV326 - (INDEX('Data Dump'!G326:CV326,MATCH(FALSE,ISBLANK('Data Dump'!G326:CV326),0))))/INDEX('Data Dump'!G326:CV326,MATCH(FALSE,ISBLANK('Data Dump'!G326:CV326),0))</f>
        <v>0.33333333333333331</v>
      </c>
      <c r="D326">
        <f>COUNT('Data Dump'!G326:CV326)/12</f>
        <v>7.083333333333333</v>
      </c>
      <c r="E326">
        <f>AVERAGE('Data Dump'!BY326:CV326)/2</f>
        <v>1002.6354166666666</v>
      </c>
      <c r="F326">
        <f t="shared" si="15"/>
        <v>1052.6354166666665</v>
      </c>
      <c r="G326">
        <f t="shared" si="16"/>
        <v>37894.874999999993</v>
      </c>
      <c r="H326">
        <f>G326 + (0.062*G326) + (0.0145*G326) + ('State Tax Brackets'!G$2*G326)</f>
        <v>43543.136434649998</v>
      </c>
      <c r="I326">
        <f>IF(H326 &lt;'Federal Tax Bracket'!C$3, 'Federal Tax Bracket'!A$3*H326, IF(H326 &lt;'Federal Tax Bracket'!C$4, 'Federal Tax Bracket'!A$4*H326, IF(H326 &lt;'Federal Tax Bracket'!C$5, H326*'Federal Tax Bracket'!A$5, IF(H326 &lt;'Federal Tax Bracket'!C$6, H326*'Federal Tax Bracket'!A$6, IF(H326 &lt;'Federal Tax Bracket'!C$7, H326*'Federal Tax Bracket'!A$7, IF(H326 &lt;'Federal Tax Bracket'!C$8, H326*'Federal Tax Bracket'!A$8, H326*'Federal Tax Bracket'!A$9))))))</f>
        <v>9579.4900156229996</v>
      </c>
      <c r="J326">
        <f t="shared" si="17"/>
        <v>53122.626450272997</v>
      </c>
    </row>
    <row r="327" spans="1:10" x14ac:dyDescent="0.25">
      <c r="A327">
        <f>'Data Dump'!A327</f>
        <v>21224</v>
      </c>
      <c r="B327" t="str">
        <f>'Data Dump'!C327</f>
        <v>MD</v>
      </c>
      <c r="C327">
        <f t="array" ref="C327">('Data Dump'!CV327 - (INDEX('Data Dump'!G327:CV327,MATCH(FALSE,ISBLANK('Data Dump'!G327:CV327),0))))/INDEX('Data Dump'!G327:CV327,MATCH(FALSE,ISBLANK('Data Dump'!G327:CV327),0))</f>
        <v>-0.17323696890056942</v>
      </c>
      <c r="D327">
        <f>COUNT('Data Dump'!G327:CV327)/12</f>
        <v>1.0833333333333333</v>
      </c>
      <c r="E327">
        <f>AVERAGE('Data Dump'!BY327:CV327)/2</f>
        <v>1018.2884615384615</v>
      </c>
      <c r="F327">
        <f t="shared" si="15"/>
        <v>1068.2884615384614</v>
      </c>
      <c r="G327">
        <f t="shared" si="16"/>
        <v>38458.38461538461</v>
      </c>
      <c r="H327">
        <f>G327 + (0.062*G327) + (0.0145*G327) + ('State Tax Brackets'!G$2*G327)</f>
        <v>44190.637609015379</v>
      </c>
      <c r="I327">
        <f>IF(H327 &lt;'Federal Tax Bracket'!C$3, 'Federal Tax Bracket'!A$3*H327, IF(H327 &lt;'Federal Tax Bracket'!C$4, 'Federal Tax Bracket'!A$4*H327, IF(H327 &lt;'Federal Tax Bracket'!C$5, H327*'Federal Tax Bracket'!A$5, IF(H327 &lt;'Federal Tax Bracket'!C$6, H327*'Federal Tax Bracket'!A$6, IF(H327 &lt;'Federal Tax Bracket'!C$7, H327*'Federal Tax Bracket'!A$7, IF(H327 &lt;'Federal Tax Bracket'!C$8, H327*'Federal Tax Bracket'!A$8, H327*'Federal Tax Bracket'!A$9))))))</f>
        <v>9721.940273983384</v>
      </c>
      <c r="J327">
        <f t="shared" si="17"/>
        <v>53912.577882998761</v>
      </c>
    </row>
    <row r="328" spans="1:10" x14ac:dyDescent="0.25">
      <c r="A328">
        <f>'Data Dump'!A328</f>
        <v>20852</v>
      </c>
      <c r="B328" t="str">
        <f>'Data Dump'!C328</f>
        <v>MD</v>
      </c>
      <c r="C328">
        <f t="array" ref="C328">('Data Dump'!CV328 - (INDEX('Data Dump'!G328:CV328,MATCH(FALSE,ISBLANK('Data Dump'!G328:CV328),0))))/INDEX('Data Dump'!G328:CV328,MATCH(FALSE,ISBLANK('Data Dump'!G328:CV328),0))</f>
        <v>-4.8796498905908099E-2</v>
      </c>
      <c r="D328">
        <f>COUNT('Data Dump'!G328:CV328)/12</f>
        <v>2</v>
      </c>
      <c r="E328">
        <f>AVERAGE('Data Dump'!BY328:CV328)/2</f>
        <v>1095.6041666666667</v>
      </c>
      <c r="F328">
        <f t="shared" si="15"/>
        <v>1145.6041666666667</v>
      </c>
      <c r="G328">
        <f t="shared" si="16"/>
        <v>41241.75</v>
      </c>
      <c r="H328">
        <f>G328 + (0.062*G328) + (0.0145*G328) + ('State Tax Brackets'!G$2*G328)</f>
        <v>47388.865830900002</v>
      </c>
      <c r="I328">
        <f>IF(H328 &lt;'Federal Tax Bracket'!C$3, 'Federal Tax Bracket'!A$3*H328, IF(H328 &lt;'Federal Tax Bracket'!C$4, 'Federal Tax Bracket'!A$4*H328, IF(H328 &lt;'Federal Tax Bracket'!C$5, H328*'Federal Tax Bracket'!A$5, IF(H328 &lt;'Federal Tax Bracket'!C$6, H328*'Federal Tax Bracket'!A$6, IF(H328 &lt;'Federal Tax Bracket'!C$7, H328*'Federal Tax Bracket'!A$7, IF(H328 &lt;'Federal Tax Bracket'!C$8, H328*'Federal Tax Bracket'!A$8, H328*'Federal Tax Bracket'!A$9))))))</f>
        <v>10425.550482798</v>
      </c>
      <c r="J328">
        <f t="shared" si="17"/>
        <v>57814.416313698006</v>
      </c>
    </row>
    <row r="329" spans="1:10" x14ac:dyDescent="0.25">
      <c r="A329">
        <f>'Data Dump'!A329</f>
        <v>33458</v>
      </c>
      <c r="B329" t="str">
        <f>'Data Dump'!C329</f>
        <v>FL</v>
      </c>
      <c r="C329">
        <f t="array" ref="C329">('Data Dump'!CV329 - (INDEX('Data Dump'!G329:CV329,MATCH(FALSE,ISBLANK('Data Dump'!G329:CV329),0))))/INDEX('Data Dump'!G329:CV329,MATCH(FALSE,ISBLANK('Data Dump'!G329:CV329),0))</f>
        <v>0.21481481481481482</v>
      </c>
      <c r="D329">
        <f>COUNT('Data Dump'!G329:CV329)/12</f>
        <v>7.166666666666667</v>
      </c>
      <c r="E329">
        <f>AVERAGE('Data Dump'!BY329:CV329)/2</f>
        <v>851.72916666666663</v>
      </c>
      <c r="F329">
        <f t="shared" si="15"/>
        <v>901.72916666666663</v>
      </c>
      <c r="G329">
        <f t="shared" si="16"/>
        <v>32462.25</v>
      </c>
      <c r="H329">
        <f>G329 + (0.062*G329) + (0.0145*G329) + ('State Tax Brackets'!G$2*G329)</f>
        <v>37300.774332300003</v>
      </c>
      <c r="I329">
        <f>IF(H329 &lt;'Federal Tax Bracket'!C$3, 'Federal Tax Bracket'!A$3*H329, IF(H329 &lt;'Federal Tax Bracket'!C$4, 'Federal Tax Bracket'!A$4*H329, IF(H329 &lt;'Federal Tax Bracket'!C$5, H329*'Federal Tax Bracket'!A$5, IF(H329 &lt;'Federal Tax Bracket'!C$6, H329*'Federal Tax Bracket'!A$6, IF(H329 &lt;'Federal Tax Bracket'!C$7, H329*'Federal Tax Bracket'!A$7, IF(H329 &lt;'Federal Tax Bracket'!C$8, H329*'Federal Tax Bracket'!A$8, H329*'Federal Tax Bracket'!A$9))))))</f>
        <v>4476.0929198760005</v>
      </c>
      <c r="J329">
        <f t="shared" si="17"/>
        <v>41776.867252176002</v>
      </c>
    </row>
    <row r="330" spans="1:10" x14ac:dyDescent="0.25">
      <c r="A330">
        <f>'Data Dump'!A330</f>
        <v>21061</v>
      </c>
      <c r="B330" t="str">
        <f>'Data Dump'!C330</f>
        <v>MD</v>
      </c>
      <c r="C330">
        <f t="array" ref="C330">('Data Dump'!CV330 - (INDEX('Data Dump'!G330:CV330,MATCH(FALSE,ISBLANK('Data Dump'!G330:CV330),0))))/INDEX('Data Dump'!G330:CV330,MATCH(FALSE,ISBLANK('Data Dump'!G330:CV330),0))</f>
        <v>3.3938437253354381E-2</v>
      </c>
      <c r="D330">
        <f>COUNT('Data Dump'!G330:CV330)/12</f>
        <v>3.75</v>
      </c>
      <c r="E330">
        <f>AVERAGE('Data Dump'!BY330:CV330)/2</f>
        <v>636.625</v>
      </c>
      <c r="F330">
        <f t="shared" si="15"/>
        <v>686.625</v>
      </c>
      <c r="G330">
        <f t="shared" si="16"/>
        <v>24718.5</v>
      </c>
      <c r="H330">
        <f>G330 + (0.062*G330) + (0.0145*G330) + ('State Tax Brackets'!G$2*G330)</f>
        <v>28402.812199799999</v>
      </c>
      <c r="I330">
        <f>IF(H330 &lt;'Federal Tax Bracket'!C$3, 'Federal Tax Bracket'!A$3*H330, IF(H330 &lt;'Federal Tax Bracket'!C$4, 'Federal Tax Bracket'!A$4*H330, IF(H330 &lt;'Federal Tax Bracket'!C$5, H330*'Federal Tax Bracket'!A$5, IF(H330 &lt;'Federal Tax Bracket'!C$6, H330*'Federal Tax Bracket'!A$6, IF(H330 &lt;'Federal Tax Bracket'!C$7, H330*'Federal Tax Bracket'!A$7, IF(H330 &lt;'Federal Tax Bracket'!C$8, H330*'Federal Tax Bracket'!A$8, H330*'Federal Tax Bracket'!A$9))))))</f>
        <v>3408.3374639759995</v>
      </c>
      <c r="J330">
        <f t="shared" si="17"/>
        <v>31811.149663775999</v>
      </c>
    </row>
    <row r="331" spans="1:10" x14ac:dyDescent="0.25">
      <c r="A331">
        <f>'Data Dump'!A331</f>
        <v>32765</v>
      </c>
      <c r="B331" t="str">
        <f>'Data Dump'!C331</f>
        <v>FL</v>
      </c>
      <c r="C331">
        <f t="array" ref="C331">('Data Dump'!CV331 - (INDEX('Data Dump'!G331:CV331,MATCH(FALSE,ISBLANK('Data Dump'!G331:CV331),0))))/INDEX('Data Dump'!G331:CV331,MATCH(FALSE,ISBLANK('Data Dump'!G331:CV331),0))</f>
        <v>7.6212471131639717E-2</v>
      </c>
      <c r="D331">
        <f>COUNT('Data Dump'!G331:CV331)/12</f>
        <v>1.5</v>
      </c>
      <c r="E331">
        <f>AVERAGE('Data Dump'!BY331:CV331)/2</f>
        <v>666.18055555555554</v>
      </c>
      <c r="F331">
        <f t="shared" si="15"/>
        <v>716.18055555555554</v>
      </c>
      <c r="G331">
        <f t="shared" si="16"/>
        <v>25782.5</v>
      </c>
      <c r="H331">
        <f>G331 + (0.062*G331) + (0.0145*G331) + ('State Tax Brackets'!G$2*G331)</f>
        <v>29625.402251</v>
      </c>
      <c r="I331">
        <f>IF(H331 &lt;'Federal Tax Bracket'!C$3, 'Federal Tax Bracket'!A$3*H331, IF(H331 &lt;'Federal Tax Bracket'!C$4, 'Federal Tax Bracket'!A$4*H331, IF(H331 &lt;'Federal Tax Bracket'!C$5, H331*'Federal Tax Bracket'!A$5, IF(H331 &lt;'Federal Tax Bracket'!C$6, H331*'Federal Tax Bracket'!A$6, IF(H331 &lt;'Federal Tax Bracket'!C$7, H331*'Federal Tax Bracket'!A$7, IF(H331 &lt;'Federal Tax Bracket'!C$8, H331*'Federal Tax Bracket'!A$8, H331*'Federal Tax Bracket'!A$9))))))</f>
        <v>3555.0482701199999</v>
      </c>
      <c r="J331">
        <f t="shared" si="17"/>
        <v>33180.450521120001</v>
      </c>
    </row>
    <row r="332" spans="1:10" x14ac:dyDescent="0.25">
      <c r="A332">
        <f>'Data Dump'!A332</f>
        <v>97401</v>
      </c>
      <c r="B332" t="str">
        <f>'Data Dump'!C332</f>
        <v>OR</v>
      </c>
      <c r="C332">
        <f t="array" ref="C332">('Data Dump'!CV332 - (INDEX('Data Dump'!G332:CV332,MATCH(FALSE,ISBLANK('Data Dump'!G332:CV332),0))))/INDEX('Data Dump'!G332:CV332,MATCH(FALSE,ISBLANK('Data Dump'!G332:CV332),0))</f>
        <v>0.35501355013550134</v>
      </c>
      <c r="D332">
        <f>COUNT('Data Dump'!G332:CV332)/12</f>
        <v>1.6666666666666667</v>
      </c>
      <c r="E332">
        <f>AVERAGE('Data Dump'!BY332:CV332)/2</f>
        <v>566.625</v>
      </c>
      <c r="F332">
        <f t="shared" si="15"/>
        <v>616.625</v>
      </c>
      <c r="G332">
        <f t="shared" si="16"/>
        <v>22198.5</v>
      </c>
      <c r="H332">
        <f>G332 + (0.062*G332) + (0.0145*G332) + ('State Tax Brackets'!G$2*G332)</f>
        <v>25507.2041838</v>
      </c>
      <c r="I332">
        <f>IF(H332 &lt;'Federal Tax Bracket'!C$3, 'Federal Tax Bracket'!A$3*H332, IF(H332 &lt;'Federal Tax Bracket'!C$4, 'Federal Tax Bracket'!A$4*H332, IF(H332 &lt;'Federal Tax Bracket'!C$5, H332*'Federal Tax Bracket'!A$5, IF(H332 &lt;'Federal Tax Bracket'!C$6, H332*'Federal Tax Bracket'!A$6, IF(H332 &lt;'Federal Tax Bracket'!C$7, H332*'Federal Tax Bracket'!A$7, IF(H332 &lt;'Federal Tax Bracket'!C$8, H332*'Federal Tax Bracket'!A$8, H332*'Federal Tax Bracket'!A$9))))))</f>
        <v>3060.8645020559998</v>
      </c>
      <c r="J332">
        <f t="shared" si="17"/>
        <v>28568.068685856</v>
      </c>
    </row>
    <row r="333" spans="1:10" x14ac:dyDescent="0.25">
      <c r="A333">
        <f>'Data Dump'!A333</f>
        <v>95014</v>
      </c>
      <c r="B333" t="str">
        <f>'Data Dump'!C333</f>
        <v>CA</v>
      </c>
      <c r="C333">
        <f t="array" ref="C333">('Data Dump'!CV333 - (INDEX('Data Dump'!G333:CV333,MATCH(FALSE,ISBLANK('Data Dump'!G333:CV333),0))))/INDEX('Data Dump'!G333:CV333,MATCH(FALSE,ISBLANK('Data Dump'!G333:CV333),0))</f>
        <v>0.23955730096394146</v>
      </c>
      <c r="D333">
        <f>COUNT('Data Dump'!G333:CV333)/12</f>
        <v>4.583333333333333</v>
      </c>
      <c r="E333">
        <f>AVERAGE('Data Dump'!BY333:CV333)/2</f>
        <v>1637.1041666666667</v>
      </c>
      <c r="F333">
        <f t="shared" si="15"/>
        <v>1687.1041666666667</v>
      </c>
      <c r="G333">
        <f t="shared" si="16"/>
        <v>60735.75</v>
      </c>
      <c r="H333">
        <f>G333 + (0.062*G333) + (0.0145*G333) + ('State Tax Brackets'!G$2*G333)</f>
        <v>69788.462126099999</v>
      </c>
      <c r="I333">
        <f>IF(H333 &lt;'Federal Tax Bracket'!C$3, 'Federal Tax Bracket'!A$3*H333, IF(H333 &lt;'Federal Tax Bracket'!C$4, 'Federal Tax Bracket'!A$4*H333, IF(H333 &lt;'Federal Tax Bracket'!C$5, H333*'Federal Tax Bracket'!A$5, IF(H333 &lt;'Federal Tax Bracket'!C$6, H333*'Federal Tax Bracket'!A$6, IF(H333 &lt;'Federal Tax Bracket'!C$7, H333*'Federal Tax Bracket'!A$7, IF(H333 &lt;'Federal Tax Bracket'!C$8, H333*'Federal Tax Bracket'!A$8, H333*'Federal Tax Bracket'!A$9))))))</f>
        <v>15353.461667742</v>
      </c>
      <c r="J333">
        <f t="shared" si="17"/>
        <v>85141.923793841997</v>
      </c>
    </row>
    <row r="334" spans="1:10" x14ac:dyDescent="0.25">
      <c r="A334">
        <f>'Data Dump'!A334</f>
        <v>94568</v>
      </c>
      <c r="B334" t="str">
        <f>'Data Dump'!C334</f>
        <v>CA</v>
      </c>
      <c r="C334">
        <f t="array" ref="C334">('Data Dump'!CV334 - (INDEX('Data Dump'!G334:CV334,MATCH(FALSE,ISBLANK('Data Dump'!G334:CV334),0))))/INDEX('Data Dump'!G334:CV334,MATCH(FALSE,ISBLANK('Data Dump'!G334:CV334),0))</f>
        <v>0.38595254874324642</v>
      </c>
      <c r="D334">
        <f>COUNT('Data Dump'!G334:CV334)/12</f>
        <v>6.5</v>
      </c>
      <c r="E334">
        <f>AVERAGE('Data Dump'!BY334:CV334)/2</f>
        <v>1434.6770833333333</v>
      </c>
      <c r="F334">
        <f t="shared" si="15"/>
        <v>1484.6770833333333</v>
      </c>
      <c r="G334">
        <f t="shared" si="16"/>
        <v>53448.375</v>
      </c>
      <c r="H334">
        <f>G334 + (0.062*G334) + (0.0145*G334) + ('State Tax Brackets'!G$2*G334)</f>
        <v>61414.89805245</v>
      </c>
      <c r="I334">
        <f>IF(H334 &lt;'Federal Tax Bracket'!C$3, 'Federal Tax Bracket'!A$3*H334, IF(H334 &lt;'Federal Tax Bracket'!C$4, 'Federal Tax Bracket'!A$4*H334, IF(H334 &lt;'Federal Tax Bracket'!C$5, H334*'Federal Tax Bracket'!A$5, IF(H334 &lt;'Federal Tax Bracket'!C$6, H334*'Federal Tax Bracket'!A$6, IF(H334 &lt;'Federal Tax Bracket'!C$7, H334*'Federal Tax Bracket'!A$7, IF(H334 &lt;'Federal Tax Bracket'!C$8, H334*'Federal Tax Bracket'!A$8, H334*'Federal Tax Bracket'!A$9))))))</f>
        <v>13511.277571539</v>
      </c>
      <c r="J334">
        <f t="shared" si="17"/>
        <v>74926.175623988995</v>
      </c>
    </row>
    <row r="335" spans="1:10" x14ac:dyDescent="0.25">
      <c r="A335">
        <f>'Data Dump'!A335</f>
        <v>45044</v>
      </c>
      <c r="B335" t="str">
        <f>'Data Dump'!C335</f>
        <v>OH</v>
      </c>
      <c r="C335">
        <f t="array" ref="C335">('Data Dump'!CV335 - (INDEX('Data Dump'!G335:CV335,MATCH(FALSE,ISBLANK('Data Dump'!G335:CV335),0))))/INDEX('Data Dump'!G335:CV335,MATCH(FALSE,ISBLANK('Data Dump'!G335:CV335),0))</f>
        <v>5.46875E-2</v>
      </c>
      <c r="D335">
        <f>COUNT('Data Dump'!G335:CV335)/12</f>
        <v>1.1666666666666667</v>
      </c>
      <c r="E335">
        <f>AVERAGE('Data Dump'!BY335:CV335)/2</f>
        <v>325.98214285714283</v>
      </c>
      <c r="F335">
        <f t="shared" si="15"/>
        <v>375.98214285714283</v>
      </c>
      <c r="G335">
        <f t="shared" si="16"/>
        <v>13535.357142857141</v>
      </c>
      <c r="H335">
        <f>G335 + (0.062*G335) + (0.0145*G335) + ('State Tax Brackets'!G$2*G335)</f>
        <v>15552.812953285713</v>
      </c>
      <c r="I335">
        <f>IF(H335 &lt;'Federal Tax Bracket'!C$3, 'Federal Tax Bracket'!A$3*H335, IF(H335 &lt;'Federal Tax Bracket'!C$4, 'Federal Tax Bracket'!A$4*H335, IF(H335 &lt;'Federal Tax Bracket'!C$5, H335*'Federal Tax Bracket'!A$5, IF(H335 &lt;'Federal Tax Bracket'!C$6, H335*'Federal Tax Bracket'!A$6, IF(H335 &lt;'Federal Tax Bracket'!C$7, H335*'Federal Tax Bracket'!A$7, IF(H335 &lt;'Federal Tax Bracket'!C$8, H335*'Federal Tax Bracket'!A$8, H335*'Federal Tax Bracket'!A$9))))))</f>
        <v>1866.3375543942855</v>
      </c>
      <c r="J335">
        <f t="shared" si="17"/>
        <v>17419.150507679999</v>
      </c>
    </row>
    <row r="336" spans="1:10" x14ac:dyDescent="0.25">
      <c r="A336">
        <f>'Data Dump'!A336</f>
        <v>19067</v>
      </c>
      <c r="B336" t="str">
        <f>'Data Dump'!C336</f>
        <v>PA</v>
      </c>
      <c r="C336">
        <f t="array" ref="C336">('Data Dump'!CV336 - (INDEX('Data Dump'!G336:CV336,MATCH(FALSE,ISBLANK('Data Dump'!G336:CV336),0))))/INDEX('Data Dump'!G336:CV336,MATCH(FALSE,ISBLANK('Data Dump'!G336:CV336),0))</f>
        <v>0.16</v>
      </c>
      <c r="D336">
        <f>COUNT('Data Dump'!G336:CV336)/12</f>
        <v>1.5</v>
      </c>
      <c r="E336">
        <f>AVERAGE('Data Dump'!BY336:CV336)/2</f>
        <v>825.73611111111109</v>
      </c>
      <c r="F336">
        <f t="shared" si="15"/>
        <v>875.73611111111109</v>
      </c>
      <c r="G336">
        <f t="shared" si="16"/>
        <v>31526.499999999996</v>
      </c>
      <c r="H336">
        <f>G336 + (0.062*G336) + (0.0145*G336) + ('State Tax Brackets'!G$2*G336)</f>
        <v>36225.550046199998</v>
      </c>
      <c r="I336">
        <f>IF(H336 &lt;'Federal Tax Bracket'!C$3, 'Federal Tax Bracket'!A$3*H336, IF(H336 &lt;'Federal Tax Bracket'!C$4, 'Federal Tax Bracket'!A$4*H336, IF(H336 &lt;'Federal Tax Bracket'!C$5, H336*'Federal Tax Bracket'!A$5, IF(H336 &lt;'Federal Tax Bracket'!C$6, H336*'Federal Tax Bracket'!A$6, IF(H336 &lt;'Federal Tax Bracket'!C$7, H336*'Federal Tax Bracket'!A$7, IF(H336 &lt;'Federal Tax Bracket'!C$8, H336*'Federal Tax Bracket'!A$8, H336*'Federal Tax Bracket'!A$9))))))</f>
        <v>4347.0660055439994</v>
      </c>
      <c r="J336">
        <f t="shared" si="17"/>
        <v>40572.616051744</v>
      </c>
    </row>
    <row r="337" spans="1:10" x14ac:dyDescent="0.25">
      <c r="A337">
        <f>'Data Dump'!A337</f>
        <v>19134</v>
      </c>
      <c r="B337" t="str">
        <f>'Data Dump'!C337</f>
        <v>PA</v>
      </c>
      <c r="C337">
        <f t="array" ref="C337">('Data Dump'!CV337 - (INDEX('Data Dump'!G337:CV337,MATCH(FALSE,ISBLANK('Data Dump'!G337:CV337),0))))/INDEX('Data Dump'!G337:CV337,MATCH(FALSE,ISBLANK('Data Dump'!G337:CV337),0))</f>
        <v>-4.5454545454545452E-3</v>
      </c>
      <c r="D337">
        <f>COUNT('Data Dump'!G337:CV337)/12</f>
        <v>1</v>
      </c>
      <c r="E337">
        <f>AVERAGE('Data Dump'!BY337:CV337)/2</f>
        <v>515.41666666666663</v>
      </c>
      <c r="F337">
        <f t="shared" si="15"/>
        <v>565.41666666666663</v>
      </c>
      <c r="G337">
        <f t="shared" si="16"/>
        <v>20355</v>
      </c>
      <c r="H337">
        <f>G337 + (0.062*G337) + (0.0145*G337) + ('State Tax Brackets'!G$2*G337)</f>
        <v>23388.929033999997</v>
      </c>
      <c r="I337">
        <f>IF(H337 &lt;'Federal Tax Bracket'!C$3, 'Federal Tax Bracket'!A$3*H337, IF(H337 &lt;'Federal Tax Bracket'!C$4, 'Federal Tax Bracket'!A$4*H337, IF(H337 &lt;'Federal Tax Bracket'!C$5, H337*'Federal Tax Bracket'!A$5, IF(H337 &lt;'Federal Tax Bracket'!C$6, H337*'Federal Tax Bracket'!A$6, IF(H337 &lt;'Federal Tax Bracket'!C$7, H337*'Federal Tax Bracket'!A$7, IF(H337 &lt;'Federal Tax Bracket'!C$8, H337*'Federal Tax Bracket'!A$8, H337*'Federal Tax Bracket'!A$9))))))</f>
        <v>2806.6714840799996</v>
      </c>
      <c r="J337">
        <f t="shared" si="17"/>
        <v>26195.600518079998</v>
      </c>
    </row>
    <row r="338" spans="1:10" x14ac:dyDescent="0.25">
      <c r="A338">
        <f>'Data Dump'!A338</f>
        <v>30263</v>
      </c>
      <c r="B338" t="str">
        <f>'Data Dump'!C338</f>
        <v>GA</v>
      </c>
      <c r="C338">
        <f t="array" ref="C338">('Data Dump'!CV338 - (INDEX('Data Dump'!G338:CV338,MATCH(FALSE,ISBLANK('Data Dump'!G338:CV338),0))))/INDEX('Data Dump'!G338:CV338,MATCH(FALSE,ISBLANK('Data Dump'!G338:CV338),0))</f>
        <v>9.0991810737033663E-2</v>
      </c>
      <c r="D338">
        <f>COUNT('Data Dump'!G338:CV338)/12</f>
        <v>1</v>
      </c>
      <c r="E338">
        <f>AVERAGE('Data Dump'!BY338:CV338)/2</f>
        <v>567.91666666666663</v>
      </c>
      <c r="F338">
        <f t="shared" si="15"/>
        <v>617.91666666666663</v>
      </c>
      <c r="G338">
        <f t="shared" si="16"/>
        <v>22245</v>
      </c>
      <c r="H338">
        <f>G338 + (0.062*G338) + (0.0145*G338) + ('State Tax Brackets'!G$2*G338)</f>
        <v>25560.635045999999</v>
      </c>
      <c r="I338">
        <f>IF(H338 &lt;'Federal Tax Bracket'!C$3, 'Federal Tax Bracket'!A$3*H338, IF(H338 &lt;'Federal Tax Bracket'!C$4, 'Federal Tax Bracket'!A$4*H338, IF(H338 &lt;'Federal Tax Bracket'!C$5, H338*'Federal Tax Bracket'!A$5, IF(H338 &lt;'Federal Tax Bracket'!C$6, H338*'Federal Tax Bracket'!A$6, IF(H338 &lt;'Federal Tax Bracket'!C$7, H338*'Federal Tax Bracket'!A$7, IF(H338 &lt;'Federal Tax Bracket'!C$8, H338*'Federal Tax Bracket'!A$8, H338*'Federal Tax Bracket'!A$9))))))</f>
        <v>3067.2762055199996</v>
      </c>
      <c r="J338">
        <f t="shared" si="17"/>
        <v>28627.911251519999</v>
      </c>
    </row>
    <row r="339" spans="1:10" x14ac:dyDescent="0.25">
      <c r="A339">
        <f>'Data Dump'!A339</f>
        <v>92105</v>
      </c>
      <c r="B339" t="str">
        <f>'Data Dump'!C339</f>
        <v>CA</v>
      </c>
      <c r="C339">
        <f t="array" ref="C339">('Data Dump'!CV339 - (INDEX('Data Dump'!G339:CV339,MATCH(FALSE,ISBLANK('Data Dump'!G339:CV339),0))))/INDEX('Data Dump'!G339:CV339,MATCH(FALSE,ISBLANK('Data Dump'!G339:CV339),0))</f>
        <v>8.7378640776699032E-2</v>
      </c>
      <c r="D339">
        <f>COUNT('Data Dump'!G339:CV339)/12</f>
        <v>1.5</v>
      </c>
      <c r="E339">
        <f>AVERAGE('Data Dump'!BY339:CV339)/2</f>
        <v>803.54166666666663</v>
      </c>
      <c r="F339">
        <f t="shared" si="15"/>
        <v>853.54166666666663</v>
      </c>
      <c r="G339">
        <f t="shared" si="16"/>
        <v>30727.5</v>
      </c>
      <c r="H339">
        <f>G339 + (0.062*G339) + (0.0145*G339) + ('State Tax Brackets'!G$2*G339)</f>
        <v>35307.458457000001</v>
      </c>
      <c r="I339">
        <f>IF(H339 &lt;'Federal Tax Bracket'!C$3, 'Federal Tax Bracket'!A$3*H339, IF(H339 &lt;'Federal Tax Bracket'!C$4, 'Federal Tax Bracket'!A$4*H339, IF(H339 &lt;'Federal Tax Bracket'!C$5, H339*'Federal Tax Bracket'!A$5, IF(H339 &lt;'Federal Tax Bracket'!C$6, H339*'Federal Tax Bracket'!A$6, IF(H339 &lt;'Federal Tax Bracket'!C$7, H339*'Federal Tax Bracket'!A$7, IF(H339 &lt;'Federal Tax Bracket'!C$8, H339*'Federal Tax Bracket'!A$8, H339*'Federal Tax Bracket'!A$9))))))</f>
        <v>4236.8950148399999</v>
      </c>
      <c r="J339">
        <f t="shared" si="17"/>
        <v>39544.353471840004</v>
      </c>
    </row>
    <row r="340" spans="1:10" x14ac:dyDescent="0.25">
      <c r="A340">
        <f>'Data Dump'!A340</f>
        <v>85008</v>
      </c>
      <c r="B340" t="str">
        <f>'Data Dump'!C340</f>
        <v>AZ</v>
      </c>
      <c r="C340">
        <f t="array" ref="C340">('Data Dump'!CV340 - (INDEX('Data Dump'!G340:CV340,MATCH(FALSE,ISBLANK('Data Dump'!G340:CV340),0))))/INDEX('Data Dump'!G340:CV340,MATCH(FALSE,ISBLANK('Data Dump'!G340:CV340),0))</f>
        <v>0.41022592152199761</v>
      </c>
      <c r="D340">
        <f>COUNT('Data Dump'!G340:CV340)/12</f>
        <v>5.833333333333333</v>
      </c>
      <c r="E340">
        <f>AVERAGE('Data Dump'!BY340:CV340)/2</f>
        <v>516.46875</v>
      </c>
      <c r="F340">
        <f t="shared" si="15"/>
        <v>566.46875</v>
      </c>
      <c r="G340">
        <f t="shared" si="16"/>
        <v>20392.875</v>
      </c>
      <c r="H340">
        <f>G340 + (0.062*G340) + (0.0145*G340) + ('State Tax Brackets'!G$2*G340)</f>
        <v>23432.449333050001</v>
      </c>
      <c r="I340">
        <f>IF(H340 &lt;'Federal Tax Bracket'!C$3, 'Federal Tax Bracket'!A$3*H340, IF(H340 &lt;'Federal Tax Bracket'!C$4, 'Federal Tax Bracket'!A$4*H340, IF(H340 &lt;'Federal Tax Bracket'!C$5, H340*'Federal Tax Bracket'!A$5, IF(H340 &lt;'Federal Tax Bracket'!C$6, H340*'Federal Tax Bracket'!A$6, IF(H340 &lt;'Federal Tax Bracket'!C$7, H340*'Federal Tax Bracket'!A$7, IF(H340 &lt;'Federal Tax Bracket'!C$8, H340*'Federal Tax Bracket'!A$8, H340*'Federal Tax Bracket'!A$9))))))</f>
        <v>2811.8939199659999</v>
      </c>
      <c r="J340">
        <f t="shared" si="17"/>
        <v>26244.343253015999</v>
      </c>
    </row>
    <row r="341" spans="1:10" x14ac:dyDescent="0.25">
      <c r="A341">
        <f>'Data Dump'!A341</f>
        <v>11216</v>
      </c>
      <c r="B341" t="str">
        <f>'Data Dump'!C341</f>
        <v>NY</v>
      </c>
      <c r="C341">
        <f t="array" ref="C341">('Data Dump'!CV341 - (INDEX('Data Dump'!G341:CV341,MATCH(FALSE,ISBLANK('Data Dump'!G341:CV341),0))))/INDEX('Data Dump'!G341:CV341,MATCH(FALSE,ISBLANK('Data Dump'!G341:CV341),0))</f>
        <v>0.5</v>
      </c>
      <c r="D341">
        <f>COUNT('Data Dump'!G341:CV341)/12</f>
        <v>7.083333333333333</v>
      </c>
      <c r="E341">
        <f>AVERAGE('Data Dump'!BY341:CV341)/2</f>
        <v>1217.9791666666667</v>
      </c>
      <c r="F341">
        <f t="shared" si="15"/>
        <v>1267.9791666666667</v>
      </c>
      <c r="G341">
        <f t="shared" si="16"/>
        <v>45647.25</v>
      </c>
      <c r="H341">
        <f>G341 + (0.062*G341) + (0.0145*G341) + ('State Tax Brackets'!G$2*G341)</f>
        <v>52451.009130300001</v>
      </c>
      <c r="I341">
        <f>IF(H341 &lt;'Federal Tax Bracket'!C$3, 'Federal Tax Bracket'!A$3*H341, IF(H341 &lt;'Federal Tax Bracket'!C$4, 'Federal Tax Bracket'!A$4*H341, IF(H341 &lt;'Federal Tax Bracket'!C$5, H341*'Federal Tax Bracket'!A$5, IF(H341 &lt;'Federal Tax Bracket'!C$6, H341*'Federal Tax Bracket'!A$6, IF(H341 &lt;'Federal Tax Bracket'!C$7, H341*'Federal Tax Bracket'!A$7, IF(H341 &lt;'Federal Tax Bracket'!C$8, H341*'Federal Tax Bracket'!A$8, H341*'Federal Tax Bracket'!A$9))))))</f>
        <v>11539.222008666</v>
      </c>
      <c r="J341">
        <f t="shared" si="17"/>
        <v>63990.231138966003</v>
      </c>
    </row>
    <row r="342" spans="1:10" x14ac:dyDescent="0.25">
      <c r="A342">
        <f>'Data Dump'!A342</f>
        <v>27519</v>
      </c>
      <c r="B342" t="str">
        <f>'Data Dump'!C342</f>
        <v>NC</v>
      </c>
      <c r="C342">
        <f t="array" ref="C342">('Data Dump'!CV342 - (INDEX('Data Dump'!G342:CV342,MATCH(FALSE,ISBLANK('Data Dump'!G342:CV342),0))))/INDEX('Data Dump'!G342:CV342,MATCH(FALSE,ISBLANK('Data Dump'!G342:CV342),0))</f>
        <v>0.10606060606060606</v>
      </c>
      <c r="D342">
        <f>COUNT('Data Dump'!G342:CV342)/12</f>
        <v>1.1666666666666667</v>
      </c>
      <c r="E342">
        <f>AVERAGE('Data Dump'!BY342:CV342)/2</f>
        <v>675.19642857142856</v>
      </c>
      <c r="F342">
        <f t="shared" si="15"/>
        <v>725.19642857142856</v>
      </c>
      <c r="G342">
        <f t="shared" si="16"/>
        <v>26107.071428571428</v>
      </c>
      <c r="H342">
        <f>G342 + (0.062*G342) + (0.0145*G342) + ('State Tax Brackets'!G$2*G342)</f>
        <v>29998.351310657144</v>
      </c>
      <c r="I342">
        <f>IF(H342 &lt;'Federal Tax Bracket'!C$3, 'Federal Tax Bracket'!A$3*H342, IF(H342 &lt;'Federal Tax Bracket'!C$4, 'Federal Tax Bracket'!A$4*H342, IF(H342 &lt;'Federal Tax Bracket'!C$5, H342*'Federal Tax Bracket'!A$5, IF(H342 &lt;'Federal Tax Bracket'!C$6, H342*'Federal Tax Bracket'!A$6, IF(H342 &lt;'Federal Tax Bracket'!C$7, H342*'Federal Tax Bracket'!A$7, IF(H342 &lt;'Federal Tax Bracket'!C$8, H342*'Federal Tax Bracket'!A$8, H342*'Federal Tax Bracket'!A$9))))))</f>
        <v>3599.8021572788571</v>
      </c>
      <c r="J342">
        <f t="shared" si="17"/>
        <v>33598.153467936005</v>
      </c>
    </row>
    <row r="343" spans="1:10" x14ac:dyDescent="0.25">
      <c r="A343">
        <f>'Data Dump'!A343</f>
        <v>33433</v>
      </c>
      <c r="B343" t="str">
        <f>'Data Dump'!C343</f>
        <v>FL</v>
      </c>
      <c r="C343">
        <f t="array" ref="C343">('Data Dump'!CV343 - (INDEX('Data Dump'!G343:CV343,MATCH(FALSE,ISBLANK('Data Dump'!G343:CV343),0))))/INDEX('Data Dump'!G343:CV343,MATCH(FALSE,ISBLANK('Data Dump'!G343:CV343),0))</f>
        <v>0.36</v>
      </c>
      <c r="D343">
        <f>COUNT('Data Dump'!G343:CV343)/12</f>
        <v>7.416666666666667</v>
      </c>
      <c r="E343">
        <f>AVERAGE('Data Dump'!BY343:CV343)/2</f>
        <v>822.83333333333337</v>
      </c>
      <c r="F343">
        <f t="shared" si="15"/>
        <v>872.83333333333337</v>
      </c>
      <c r="G343">
        <f t="shared" si="16"/>
        <v>31422</v>
      </c>
      <c r="H343">
        <f>G343 + (0.062*G343) + (0.0145*G343) + ('State Tax Brackets'!G$2*G343)</f>
        <v>36105.474237599992</v>
      </c>
      <c r="I343">
        <f>IF(H343 &lt;'Federal Tax Bracket'!C$3, 'Federal Tax Bracket'!A$3*H343, IF(H343 &lt;'Federal Tax Bracket'!C$4, 'Federal Tax Bracket'!A$4*H343, IF(H343 &lt;'Federal Tax Bracket'!C$5, H343*'Federal Tax Bracket'!A$5, IF(H343 &lt;'Federal Tax Bracket'!C$6, H343*'Federal Tax Bracket'!A$6, IF(H343 &lt;'Federal Tax Bracket'!C$7, H343*'Federal Tax Bracket'!A$7, IF(H343 &lt;'Federal Tax Bracket'!C$8, H343*'Federal Tax Bracket'!A$8, H343*'Federal Tax Bracket'!A$9))))))</f>
        <v>4332.6569085119991</v>
      </c>
      <c r="J343">
        <f t="shared" si="17"/>
        <v>40438.131146111991</v>
      </c>
    </row>
    <row r="344" spans="1:10" x14ac:dyDescent="0.25">
      <c r="A344">
        <f>'Data Dump'!A344</f>
        <v>92122</v>
      </c>
      <c r="B344" t="str">
        <f>'Data Dump'!C344</f>
        <v>CA</v>
      </c>
      <c r="C344">
        <f t="array" ref="C344">('Data Dump'!CV344 - (INDEX('Data Dump'!G344:CV344,MATCH(FALSE,ISBLANK('Data Dump'!G344:CV344),0))))/INDEX('Data Dump'!G344:CV344,MATCH(FALSE,ISBLANK('Data Dump'!G344:CV344),0))</f>
        <v>0.16570796460176992</v>
      </c>
      <c r="D344">
        <f>COUNT('Data Dump'!G344:CV344)/12</f>
        <v>3.6666666666666665</v>
      </c>
      <c r="E344">
        <f>AVERAGE('Data Dump'!BY344:CV344)/2</f>
        <v>1244.8020833333333</v>
      </c>
      <c r="F344">
        <f t="shared" si="15"/>
        <v>1294.8020833333333</v>
      </c>
      <c r="G344">
        <f t="shared" si="16"/>
        <v>46612.875</v>
      </c>
      <c r="H344">
        <f>G344 + (0.062*G344) + (0.0145*G344) + ('State Tax Brackets'!G$2*G344)</f>
        <v>53560.561309049997</v>
      </c>
      <c r="I344">
        <f>IF(H344 &lt;'Federal Tax Bracket'!C$3, 'Federal Tax Bracket'!A$3*H344, IF(H344 &lt;'Federal Tax Bracket'!C$4, 'Federal Tax Bracket'!A$4*H344, IF(H344 &lt;'Federal Tax Bracket'!C$5, H344*'Federal Tax Bracket'!A$5, IF(H344 &lt;'Federal Tax Bracket'!C$6, H344*'Federal Tax Bracket'!A$6, IF(H344 &lt;'Federal Tax Bracket'!C$7, H344*'Federal Tax Bracket'!A$7, IF(H344 &lt;'Federal Tax Bracket'!C$8, H344*'Federal Tax Bracket'!A$8, H344*'Federal Tax Bracket'!A$9))))))</f>
        <v>11783.323487991</v>
      </c>
      <c r="J344">
        <f t="shared" si="17"/>
        <v>65343.884797040999</v>
      </c>
    </row>
    <row r="345" spans="1:10" x14ac:dyDescent="0.25">
      <c r="A345">
        <f>'Data Dump'!A345</f>
        <v>89074</v>
      </c>
      <c r="B345" t="str">
        <f>'Data Dump'!C345</f>
        <v>NV</v>
      </c>
      <c r="C345">
        <f t="array" ref="C345">('Data Dump'!CV345 - (INDEX('Data Dump'!G345:CV345,MATCH(FALSE,ISBLANK('Data Dump'!G345:CV345),0))))/INDEX('Data Dump'!G345:CV345,MATCH(FALSE,ISBLANK('Data Dump'!G345:CV345),0))</f>
        <v>0.3204653622421999</v>
      </c>
      <c r="D345">
        <f>COUNT('Data Dump'!G345:CV345)/12</f>
        <v>6.916666666666667</v>
      </c>
      <c r="E345">
        <f>AVERAGE('Data Dump'!BY345:CV345)/2</f>
        <v>599.92708333333337</v>
      </c>
      <c r="F345">
        <f t="shared" si="15"/>
        <v>649.92708333333337</v>
      </c>
      <c r="G345">
        <f t="shared" si="16"/>
        <v>23397.375</v>
      </c>
      <c r="H345">
        <f>G345 + (0.062*G345) + (0.0145*G345) + ('State Tax Brackets'!G$2*G345)</f>
        <v>26884.772461649998</v>
      </c>
      <c r="I345">
        <f>IF(H345 &lt;'Federal Tax Bracket'!C$3, 'Federal Tax Bracket'!A$3*H345, IF(H345 &lt;'Federal Tax Bracket'!C$4, 'Federal Tax Bracket'!A$4*H345, IF(H345 &lt;'Federal Tax Bracket'!C$5, H345*'Federal Tax Bracket'!A$5, IF(H345 &lt;'Federal Tax Bracket'!C$6, H345*'Federal Tax Bracket'!A$6, IF(H345 &lt;'Federal Tax Bracket'!C$7, H345*'Federal Tax Bracket'!A$7, IF(H345 &lt;'Federal Tax Bracket'!C$8, H345*'Federal Tax Bracket'!A$8, H345*'Federal Tax Bracket'!A$9))))))</f>
        <v>3226.1726953979996</v>
      </c>
      <c r="J345">
        <f t="shared" si="17"/>
        <v>30110.945157047998</v>
      </c>
    </row>
    <row r="346" spans="1:10" x14ac:dyDescent="0.25">
      <c r="A346">
        <f>'Data Dump'!A346</f>
        <v>89103</v>
      </c>
      <c r="B346" t="str">
        <f>'Data Dump'!C346</f>
        <v>NV</v>
      </c>
      <c r="C346">
        <f t="array" ref="C346">('Data Dump'!CV346 - (INDEX('Data Dump'!G346:CV346,MATCH(FALSE,ISBLANK('Data Dump'!G346:CV346),0))))/INDEX('Data Dump'!G346:CV346,MATCH(FALSE,ISBLANK('Data Dump'!G346:CV346),0))</f>
        <v>0.32075471698113206</v>
      </c>
      <c r="D346">
        <f>COUNT('Data Dump'!G346:CV346)/12</f>
        <v>7.083333333333333</v>
      </c>
      <c r="E346">
        <f>AVERAGE('Data Dump'!BY346:CV346)/2</f>
        <v>499.84375</v>
      </c>
      <c r="F346">
        <f t="shared" si="15"/>
        <v>549.84375</v>
      </c>
      <c r="G346">
        <f t="shared" si="16"/>
        <v>19794.375</v>
      </c>
      <c r="H346">
        <f>G346 + (0.062*G346) + (0.0145*G346) + ('State Tax Brackets'!G$2*G346)</f>
        <v>22744.74242925</v>
      </c>
      <c r="I346">
        <f>IF(H346 &lt;'Federal Tax Bracket'!C$3, 'Federal Tax Bracket'!A$3*H346, IF(H346 &lt;'Federal Tax Bracket'!C$4, 'Federal Tax Bracket'!A$4*H346, IF(H346 &lt;'Federal Tax Bracket'!C$5, H346*'Federal Tax Bracket'!A$5, IF(H346 &lt;'Federal Tax Bracket'!C$6, H346*'Federal Tax Bracket'!A$6, IF(H346 &lt;'Federal Tax Bracket'!C$7, H346*'Federal Tax Bracket'!A$7, IF(H346 &lt;'Federal Tax Bracket'!C$8, H346*'Federal Tax Bracket'!A$8, H346*'Federal Tax Bracket'!A$9))))))</f>
        <v>2729.3690915100001</v>
      </c>
      <c r="J346">
        <f t="shared" si="17"/>
        <v>25474.111520760001</v>
      </c>
    </row>
    <row r="347" spans="1:10" x14ac:dyDescent="0.25">
      <c r="A347">
        <f>'Data Dump'!A347</f>
        <v>23455</v>
      </c>
      <c r="B347" t="str">
        <f>'Data Dump'!C347</f>
        <v>VA</v>
      </c>
      <c r="C347">
        <f t="array" ref="C347">('Data Dump'!CV347 - (INDEX('Data Dump'!G347:CV347,MATCH(FALSE,ISBLANK('Data Dump'!G347:CV347),0))))/INDEX('Data Dump'!G347:CV347,MATCH(FALSE,ISBLANK('Data Dump'!G347:CV347),0))</f>
        <v>5.0505050505050504E-2</v>
      </c>
      <c r="D347">
        <f>COUNT('Data Dump'!G347:CV347)/12</f>
        <v>6.833333333333333</v>
      </c>
      <c r="E347">
        <f>AVERAGE('Data Dump'!BY347:CV347)/2</f>
        <v>631.5</v>
      </c>
      <c r="F347">
        <f t="shared" si="15"/>
        <v>681.5</v>
      </c>
      <c r="G347">
        <f t="shared" si="16"/>
        <v>24534</v>
      </c>
      <c r="H347">
        <f>G347 + (0.062*G347) + (0.0145*G347) + ('State Tax Brackets'!G$2*G347)</f>
        <v>28190.812327199998</v>
      </c>
      <c r="I347">
        <f>IF(H347 &lt;'Federal Tax Bracket'!C$3, 'Federal Tax Bracket'!A$3*H347, IF(H347 &lt;'Federal Tax Bracket'!C$4, 'Federal Tax Bracket'!A$4*H347, IF(H347 &lt;'Federal Tax Bracket'!C$5, H347*'Federal Tax Bracket'!A$5, IF(H347 &lt;'Federal Tax Bracket'!C$6, H347*'Federal Tax Bracket'!A$6, IF(H347 &lt;'Federal Tax Bracket'!C$7, H347*'Federal Tax Bracket'!A$7, IF(H347 &lt;'Federal Tax Bracket'!C$8, H347*'Federal Tax Bracket'!A$8, H347*'Federal Tax Bracket'!A$9))))))</f>
        <v>3382.8974792639997</v>
      </c>
      <c r="J347">
        <f t="shared" si="17"/>
        <v>31573.709806463998</v>
      </c>
    </row>
    <row r="348" spans="1:10" x14ac:dyDescent="0.25">
      <c r="A348">
        <f>'Data Dump'!A348</f>
        <v>19104</v>
      </c>
      <c r="B348" t="str">
        <f>'Data Dump'!C348</f>
        <v>PA</v>
      </c>
      <c r="C348">
        <f t="array" ref="C348">('Data Dump'!CV348 - (INDEX('Data Dump'!G348:CV348,MATCH(FALSE,ISBLANK('Data Dump'!G348:CV348),0))))/INDEX('Data Dump'!G348:CV348,MATCH(FALSE,ISBLANK('Data Dump'!G348:CV348),0))</f>
        <v>0.33333333333333331</v>
      </c>
      <c r="D348">
        <f>COUNT('Data Dump'!G348:CV348)/12</f>
        <v>4.583333333333333</v>
      </c>
      <c r="E348">
        <f>AVERAGE('Data Dump'!BY348:CV348)/2</f>
        <v>762.13541666666663</v>
      </c>
      <c r="F348">
        <f t="shared" si="15"/>
        <v>812.13541666666663</v>
      </c>
      <c r="G348">
        <f t="shared" si="16"/>
        <v>29236.875</v>
      </c>
      <c r="H348">
        <f>G348 + (0.062*G348) + (0.0145*G348) + ('State Tax Brackets'!G$2*G348)</f>
        <v>33594.654608249999</v>
      </c>
      <c r="I348">
        <f>IF(H348 &lt;'Federal Tax Bracket'!C$3, 'Federal Tax Bracket'!A$3*H348, IF(H348 &lt;'Federal Tax Bracket'!C$4, 'Federal Tax Bracket'!A$4*H348, IF(H348 &lt;'Federal Tax Bracket'!C$5, H348*'Federal Tax Bracket'!A$5, IF(H348 &lt;'Federal Tax Bracket'!C$6, H348*'Federal Tax Bracket'!A$6, IF(H348 &lt;'Federal Tax Bracket'!C$7, H348*'Federal Tax Bracket'!A$7, IF(H348 &lt;'Federal Tax Bracket'!C$8, H348*'Federal Tax Bracket'!A$8, H348*'Federal Tax Bracket'!A$9))))))</f>
        <v>4031.3585529899997</v>
      </c>
      <c r="J348">
        <f t="shared" si="17"/>
        <v>37626.01316124</v>
      </c>
    </row>
    <row r="349" spans="1:10" x14ac:dyDescent="0.25">
      <c r="A349">
        <f>'Data Dump'!A349</f>
        <v>33015</v>
      </c>
      <c r="B349" t="str">
        <f>'Data Dump'!C349</f>
        <v>FL</v>
      </c>
      <c r="C349">
        <f t="array" ref="C349">('Data Dump'!CV349 - (INDEX('Data Dump'!G349:CV349,MATCH(FALSE,ISBLANK('Data Dump'!G349:CV349),0))))/INDEX('Data Dump'!G349:CV349,MATCH(FALSE,ISBLANK('Data Dump'!G349:CV349),0))</f>
        <v>0.3125</v>
      </c>
      <c r="D349">
        <f>COUNT('Data Dump'!G349:CV349)/12</f>
        <v>7.5</v>
      </c>
      <c r="E349">
        <f>AVERAGE('Data Dump'!BY349:CV349)/2</f>
        <v>746.5625</v>
      </c>
      <c r="F349">
        <f t="shared" si="15"/>
        <v>796.5625</v>
      </c>
      <c r="G349">
        <f t="shared" si="16"/>
        <v>28676.25</v>
      </c>
      <c r="H349">
        <f>G349 + (0.062*G349) + (0.0145*G349) + ('State Tax Brackets'!G$2*G349)</f>
        <v>32950.468003500006</v>
      </c>
      <c r="I349">
        <f>IF(H349 &lt;'Federal Tax Bracket'!C$3, 'Federal Tax Bracket'!A$3*H349, IF(H349 &lt;'Federal Tax Bracket'!C$4, 'Federal Tax Bracket'!A$4*H349, IF(H349 &lt;'Federal Tax Bracket'!C$5, H349*'Federal Tax Bracket'!A$5, IF(H349 &lt;'Federal Tax Bracket'!C$6, H349*'Federal Tax Bracket'!A$6, IF(H349 &lt;'Federal Tax Bracket'!C$7, H349*'Federal Tax Bracket'!A$7, IF(H349 &lt;'Federal Tax Bracket'!C$8, H349*'Federal Tax Bracket'!A$8, H349*'Federal Tax Bracket'!A$9))))))</f>
        <v>3954.0561604200007</v>
      </c>
      <c r="J349">
        <f t="shared" si="17"/>
        <v>36904.524163920003</v>
      </c>
    </row>
    <row r="350" spans="1:10" x14ac:dyDescent="0.25">
      <c r="A350">
        <f>'Data Dump'!A350</f>
        <v>60608</v>
      </c>
      <c r="B350" t="str">
        <f>'Data Dump'!C350</f>
        <v>IL</v>
      </c>
      <c r="C350">
        <f t="array" ref="C350">('Data Dump'!CV350 - (INDEX('Data Dump'!G350:CV350,MATCH(FALSE,ISBLANK('Data Dump'!G350:CV350),0))))/INDEX('Data Dump'!G350:CV350,MATCH(FALSE,ISBLANK('Data Dump'!G350:CV350),0))</f>
        <v>0.16</v>
      </c>
      <c r="D350">
        <f>COUNT('Data Dump'!G350:CV350)/12</f>
        <v>4.666666666666667</v>
      </c>
      <c r="E350">
        <f>AVERAGE('Data Dump'!BY350:CV350)/2</f>
        <v>674.32291666666663</v>
      </c>
      <c r="F350">
        <f t="shared" si="15"/>
        <v>724.32291666666663</v>
      </c>
      <c r="G350">
        <f t="shared" si="16"/>
        <v>26075.625</v>
      </c>
      <c r="H350">
        <f>G350 + (0.062*G350) + (0.0145*G350) + ('State Tax Brackets'!G$2*G350)</f>
        <v>29962.21776675</v>
      </c>
      <c r="I350">
        <f>IF(H350 &lt;'Federal Tax Bracket'!C$3, 'Federal Tax Bracket'!A$3*H350, IF(H350 &lt;'Federal Tax Bracket'!C$4, 'Federal Tax Bracket'!A$4*H350, IF(H350 &lt;'Federal Tax Bracket'!C$5, H350*'Federal Tax Bracket'!A$5, IF(H350 &lt;'Federal Tax Bracket'!C$6, H350*'Federal Tax Bracket'!A$6, IF(H350 &lt;'Federal Tax Bracket'!C$7, H350*'Federal Tax Bracket'!A$7, IF(H350 &lt;'Federal Tax Bracket'!C$8, H350*'Federal Tax Bracket'!A$8, H350*'Federal Tax Bracket'!A$9))))))</f>
        <v>3595.4661320099999</v>
      </c>
      <c r="J350">
        <f t="shared" si="17"/>
        <v>33557.683898759999</v>
      </c>
    </row>
    <row r="351" spans="1:10" x14ac:dyDescent="0.25">
      <c r="A351">
        <f>'Data Dump'!A351</f>
        <v>41042</v>
      </c>
      <c r="B351" t="str">
        <f>'Data Dump'!C351</f>
        <v>KY</v>
      </c>
      <c r="C351">
        <f t="array" ref="C351">('Data Dump'!CV351 - (INDEX('Data Dump'!G351:CV351,MATCH(FALSE,ISBLANK('Data Dump'!G351:CV351),0))))/INDEX('Data Dump'!G351:CV351,MATCH(FALSE,ISBLANK('Data Dump'!G351:CV351),0))</f>
        <v>1.1248593925759279E-2</v>
      </c>
      <c r="D351">
        <f>COUNT('Data Dump'!G351:CV351)/12</f>
        <v>1.0833333333333333</v>
      </c>
      <c r="E351">
        <f>AVERAGE('Data Dump'!BY351:CV351)/2</f>
        <v>444.57692307692309</v>
      </c>
      <c r="F351">
        <f t="shared" si="15"/>
        <v>494.57692307692309</v>
      </c>
      <c r="G351">
        <f t="shared" si="16"/>
        <v>17804.76923076923</v>
      </c>
      <c r="H351">
        <f>G351 + (0.062*G351) + (0.0145*G351) + ('State Tax Brackets'!G$2*G351)</f>
        <v>20458.584328430767</v>
      </c>
      <c r="I351">
        <f>IF(H351 &lt;'Federal Tax Bracket'!C$3, 'Federal Tax Bracket'!A$3*H351, IF(H351 &lt;'Federal Tax Bracket'!C$4, 'Federal Tax Bracket'!A$4*H351, IF(H351 &lt;'Federal Tax Bracket'!C$5, H351*'Federal Tax Bracket'!A$5, IF(H351 &lt;'Federal Tax Bracket'!C$6, H351*'Federal Tax Bracket'!A$6, IF(H351 &lt;'Federal Tax Bracket'!C$7, H351*'Federal Tax Bracket'!A$7, IF(H351 &lt;'Federal Tax Bracket'!C$8, H351*'Federal Tax Bracket'!A$8, H351*'Federal Tax Bracket'!A$9))))))</f>
        <v>2455.0301194116919</v>
      </c>
      <c r="J351">
        <f t="shared" si="17"/>
        <v>22913.614447842458</v>
      </c>
    </row>
    <row r="352" spans="1:10" x14ac:dyDescent="0.25">
      <c r="A352">
        <f>'Data Dump'!A352</f>
        <v>55124</v>
      </c>
      <c r="B352" t="str">
        <f>'Data Dump'!C352</f>
        <v>MN</v>
      </c>
      <c r="C352">
        <f t="array" ref="C352">('Data Dump'!CV352 - (INDEX('Data Dump'!G352:CV352,MATCH(FALSE,ISBLANK('Data Dump'!G352:CV352),0))))/INDEX('Data Dump'!G352:CV352,MATCH(FALSE,ISBLANK('Data Dump'!G352:CV352),0))</f>
        <v>5.4886685552407929E-2</v>
      </c>
      <c r="D352">
        <f>COUNT('Data Dump'!G352:CV352)/12</f>
        <v>1.6666666666666667</v>
      </c>
      <c r="E352">
        <f>AVERAGE('Data Dump'!BY352:CV352)/2</f>
        <v>753.0625</v>
      </c>
      <c r="F352">
        <f t="shared" si="15"/>
        <v>803.0625</v>
      </c>
      <c r="G352">
        <f t="shared" si="16"/>
        <v>28910.25</v>
      </c>
      <c r="H352">
        <f>G352 + (0.062*G352) + (0.0145*G352) + ('State Tax Brackets'!G$2*G352)</f>
        <v>33219.345890700002</v>
      </c>
      <c r="I352">
        <f>IF(H352 &lt;'Federal Tax Bracket'!C$3, 'Federal Tax Bracket'!A$3*H352, IF(H352 &lt;'Federal Tax Bracket'!C$4, 'Federal Tax Bracket'!A$4*H352, IF(H352 &lt;'Federal Tax Bracket'!C$5, H352*'Federal Tax Bracket'!A$5, IF(H352 &lt;'Federal Tax Bracket'!C$6, H352*'Federal Tax Bracket'!A$6, IF(H352 &lt;'Federal Tax Bracket'!C$7, H352*'Federal Tax Bracket'!A$7, IF(H352 &lt;'Federal Tax Bracket'!C$8, H352*'Federal Tax Bracket'!A$8, H352*'Federal Tax Bracket'!A$9))))))</f>
        <v>3986.321506884</v>
      </c>
      <c r="J352">
        <f t="shared" si="17"/>
        <v>37205.667397584002</v>
      </c>
    </row>
    <row r="353" spans="1:10" x14ac:dyDescent="0.25">
      <c r="A353">
        <f>'Data Dump'!A353</f>
        <v>32303</v>
      </c>
      <c r="B353" t="str">
        <f>'Data Dump'!C353</f>
        <v>FL</v>
      </c>
      <c r="C353">
        <f t="array" ref="C353">('Data Dump'!CV353 - (INDEX('Data Dump'!G353:CV353,MATCH(FALSE,ISBLANK('Data Dump'!G353:CV353),0))))/INDEX('Data Dump'!G353:CV353,MATCH(FALSE,ISBLANK('Data Dump'!G353:CV353),0))</f>
        <v>6.6666666666666666E-2</v>
      </c>
      <c r="D353">
        <f>COUNT('Data Dump'!G353:CV353)/12</f>
        <v>1.5</v>
      </c>
      <c r="E353">
        <f>AVERAGE('Data Dump'!BY353:CV353)/2</f>
        <v>391.18055555555554</v>
      </c>
      <c r="F353">
        <f t="shared" si="15"/>
        <v>441.18055555555554</v>
      </c>
      <c r="G353">
        <f t="shared" si="16"/>
        <v>15882.499999999998</v>
      </c>
      <c r="H353">
        <f>G353 + (0.062*G353) + (0.0145*G353) + ('State Tax Brackets'!G$2*G353)</f>
        <v>18249.799330999995</v>
      </c>
      <c r="I353">
        <f>IF(H353 &lt;'Federal Tax Bracket'!C$3, 'Federal Tax Bracket'!A$3*H353, IF(H353 &lt;'Federal Tax Bracket'!C$4, 'Federal Tax Bracket'!A$4*H353, IF(H353 &lt;'Federal Tax Bracket'!C$5, H353*'Federal Tax Bracket'!A$5, IF(H353 &lt;'Federal Tax Bracket'!C$6, H353*'Federal Tax Bracket'!A$6, IF(H353 &lt;'Federal Tax Bracket'!C$7, H353*'Federal Tax Bracket'!A$7, IF(H353 &lt;'Federal Tax Bracket'!C$8, H353*'Federal Tax Bracket'!A$8, H353*'Federal Tax Bracket'!A$9))))))</f>
        <v>2189.9759197199992</v>
      </c>
      <c r="J353">
        <f t="shared" si="17"/>
        <v>20439.775250719995</v>
      </c>
    </row>
    <row r="354" spans="1:10" x14ac:dyDescent="0.25">
      <c r="A354">
        <f>'Data Dump'!A354</f>
        <v>78753</v>
      </c>
      <c r="B354" t="str">
        <f>'Data Dump'!C354</f>
        <v>TX</v>
      </c>
      <c r="C354">
        <f t="array" ref="C354">('Data Dump'!CV354 - (INDEX('Data Dump'!G354:CV354,MATCH(FALSE,ISBLANK('Data Dump'!G354:CV354),0))))/INDEX('Data Dump'!G354:CV354,MATCH(FALSE,ISBLANK('Data Dump'!G354:CV354),0))</f>
        <v>0.21465968586387435</v>
      </c>
      <c r="D354">
        <f>COUNT('Data Dump'!G354:CV354)/12</f>
        <v>6.416666666666667</v>
      </c>
      <c r="E354">
        <f>AVERAGE('Data Dump'!BY354:CV354)/2</f>
        <v>548.94791666666663</v>
      </c>
      <c r="F354">
        <f t="shared" si="15"/>
        <v>598.94791666666663</v>
      </c>
      <c r="G354">
        <f t="shared" si="16"/>
        <v>21562.125</v>
      </c>
      <c r="H354">
        <f>G354 + (0.062*G354) + (0.0145*G354) + ('State Tax Brackets'!G$2*G354)</f>
        <v>24775.976980950003</v>
      </c>
      <c r="I354">
        <f>IF(H354 &lt;'Federal Tax Bracket'!C$3, 'Federal Tax Bracket'!A$3*H354, IF(H354 &lt;'Federal Tax Bracket'!C$4, 'Federal Tax Bracket'!A$4*H354, IF(H354 &lt;'Federal Tax Bracket'!C$5, H354*'Federal Tax Bracket'!A$5, IF(H354 &lt;'Federal Tax Bracket'!C$6, H354*'Federal Tax Bracket'!A$6, IF(H354 &lt;'Federal Tax Bracket'!C$7, H354*'Federal Tax Bracket'!A$7, IF(H354 &lt;'Federal Tax Bracket'!C$8, H354*'Federal Tax Bracket'!A$8, H354*'Federal Tax Bracket'!A$9))))))</f>
        <v>2973.1172377140001</v>
      </c>
      <c r="J354">
        <f t="shared" si="17"/>
        <v>27749.094218664002</v>
      </c>
    </row>
    <row r="355" spans="1:10" x14ac:dyDescent="0.25">
      <c r="A355">
        <f>'Data Dump'!A355</f>
        <v>92620</v>
      </c>
      <c r="B355" t="str">
        <f>'Data Dump'!C355</f>
        <v>CA</v>
      </c>
      <c r="C355">
        <f t="array" ref="C355">('Data Dump'!CV355 - (INDEX('Data Dump'!G355:CV355,MATCH(FALSE,ISBLANK('Data Dump'!G355:CV355),0))))/INDEX('Data Dump'!G355:CV355,MATCH(FALSE,ISBLANK('Data Dump'!G355:CV355),0))</f>
        <v>0.11515703231679562</v>
      </c>
      <c r="D355">
        <f>COUNT('Data Dump'!G355:CV355)/12</f>
        <v>7</v>
      </c>
      <c r="E355">
        <f>AVERAGE('Data Dump'!BY355:CV355)/2</f>
        <v>1183.28125</v>
      </c>
      <c r="F355">
        <f t="shared" si="15"/>
        <v>1233.28125</v>
      </c>
      <c r="G355">
        <f t="shared" si="16"/>
        <v>44398.125</v>
      </c>
      <c r="H355">
        <f>G355 + (0.062*G355) + (0.0145*G355) + ('State Tax Brackets'!G$2*G355)</f>
        <v>51015.701049749994</v>
      </c>
      <c r="I355">
        <f>IF(H355 &lt;'Federal Tax Bracket'!C$3, 'Federal Tax Bracket'!A$3*H355, IF(H355 &lt;'Federal Tax Bracket'!C$4, 'Federal Tax Bracket'!A$4*H355, IF(H355 &lt;'Federal Tax Bracket'!C$5, H355*'Federal Tax Bracket'!A$5, IF(H355 &lt;'Federal Tax Bracket'!C$6, H355*'Federal Tax Bracket'!A$6, IF(H355 &lt;'Federal Tax Bracket'!C$7, H355*'Federal Tax Bracket'!A$7, IF(H355 &lt;'Federal Tax Bracket'!C$8, H355*'Federal Tax Bracket'!A$8, H355*'Federal Tax Bracket'!A$9))))))</f>
        <v>11223.454230944999</v>
      </c>
      <c r="J355">
        <f t="shared" si="17"/>
        <v>62239.155280694991</v>
      </c>
    </row>
    <row r="356" spans="1:10" x14ac:dyDescent="0.25">
      <c r="A356">
        <f>'Data Dump'!A356</f>
        <v>78759</v>
      </c>
      <c r="B356" t="str">
        <f>'Data Dump'!C356</f>
        <v>TX</v>
      </c>
      <c r="C356">
        <f t="array" ref="C356">('Data Dump'!CV356 - (INDEX('Data Dump'!G356:CV356,MATCH(FALSE,ISBLANK('Data Dump'!G356:CV356),0))))/INDEX('Data Dump'!G356:CV356,MATCH(FALSE,ISBLANK('Data Dump'!G356:CV356),0))</f>
        <v>0.62457142857142856</v>
      </c>
      <c r="D356">
        <f>COUNT('Data Dump'!G356:CV356)/12</f>
        <v>7</v>
      </c>
      <c r="E356">
        <f>AVERAGE('Data Dump'!BY356:CV356)/2</f>
        <v>662.54166666666663</v>
      </c>
      <c r="F356">
        <f t="shared" si="15"/>
        <v>712.54166666666663</v>
      </c>
      <c r="G356">
        <f t="shared" si="16"/>
        <v>25651.5</v>
      </c>
      <c r="H356">
        <f>G356 + (0.062*G356) + (0.0145*G356) + ('State Tax Brackets'!G$2*G356)</f>
        <v>29474.8765962</v>
      </c>
      <c r="I356">
        <f>IF(H356 &lt;'Federal Tax Bracket'!C$3, 'Federal Tax Bracket'!A$3*H356, IF(H356 &lt;'Federal Tax Bracket'!C$4, 'Federal Tax Bracket'!A$4*H356, IF(H356 &lt;'Federal Tax Bracket'!C$5, H356*'Federal Tax Bracket'!A$5, IF(H356 &lt;'Federal Tax Bracket'!C$6, H356*'Federal Tax Bracket'!A$6, IF(H356 &lt;'Federal Tax Bracket'!C$7, H356*'Federal Tax Bracket'!A$7, IF(H356 &lt;'Federal Tax Bracket'!C$8, H356*'Federal Tax Bracket'!A$8, H356*'Federal Tax Bracket'!A$9))))))</f>
        <v>3536.9851915439999</v>
      </c>
      <c r="J356">
        <f t="shared" si="17"/>
        <v>33011.861787743997</v>
      </c>
    </row>
    <row r="357" spans="1:10" x14ac:dyDescent="0.25">
      <c r="A357">
        <f>'Data Dump'!A357</f>
        <v>10014</v>
      </c>
      <c r="B357" t="str">
        <f>'Data Dump'!C357</f>
        <v>NY</v>
      </c>
      <c r="C357">
        <f t="array" ref="C357">('Data Dump'!CV357 - (INDEX('Data Dump'!G357:CV357,MATCH(FALSE,ISBLANK('Data Dump'!G357:CV357),0))))/INDEX('Data Dump'!G357:CV357,MATCH(FALSE,ISBLANK('Data Dump'!G357:CV357),0))</f>
        <v>0.17524339360222532</v>
      </c>
      <c r="D357">
        <f>COUNT('Data Dump'!G357:CV357)/12</f>
        <v>7.5</v>
      </c>
      <c r="E357">
        <f>AVERAGE('Data Dump'!BY357:CV357)/2</f>
        <v>2061.34375</v>
      </c>
      <c r="F357">
        <f t="shared" si="15"/>
        <v>2111.34375</v>
      </c>
      <c r="G357">
        <f t="shared" si="16"/>
        <v>76008.375</v>
      </c>
      <c r="H357">
        <f>G357 + (0.062*G357) + (0.0145*G357) + ('State Tax Brackets'!G$2*G357)</f>
        <v>87337.48410044999</v>
      </c>
      <c r="I357">
        <f>IF(H357 &lt;'Federal Tax Bracket'!C$3, 'Federal Tax Bracket'!A$3*H357, IF(H357 &lt;'Federal Tax Bracket'!C$4, 'Federal Tax Bracket'!A$4*H357, IF(H357 &lt;'Federal Tax Bracket'!C$5, H357*'Federal Tax Bracket'!A$5, IF(H357 &lt;'Federal Tax Bracket'!C$6, H357*'Federal Tax Bracket'!A$6, IF(H357 &lt;'Federal Tax Bracket'!C$7, H357*'Federal Tax Bracket'!A$7, IF(H357 &lt;'Federal Tax Bracket'!C$8, H357*'Federal Tax Bracket'!A$8, H357*'Federal Tax Bracket'!A$9))))))</f>
        <v>20960.996184107997</v>
      </c>
      <c r="J357">
        <f t="shared" si="17"/>
        <v>108298.48028455798</v>
      </c>
    </row>
    <row r="358" spans="1:10" x14ac:dyDescent="0.25">
      <c r="A358">
        <f>'Data Dump'!A358</f>
        <v>89148</v>
      </c>
      <c r="B358" t="str">
        <f>'Data Dump'!C358</f>
        <v>NV</v>
      </c>
      <c r="C358">
        <f t="array" ref="C358">('Data Dump'!CV358 - (INDEX('Data Dump'!G358:CV358,MATCH(FALSE,ISBLANK('Data Dump'!G358:CV358),0))))/INDEX('Data Dump'!G358:CV358,MATCH(FALSE,ISBLANK('Data Dump'!G358:CV358),0))</f>
        <v>0.29157667386609071</v>
      </c>
      <c r="D358">
        <f>COUNT('Data Dump'!G358:CV358)/12</f>
        <v>1.5</v>
      </c>
      <c r="E358">
        <f>AVERAGE('Data Dump'!BY358:CV358)/2</f>
        <v>644.73611111111109</v>
      </c>
      <c r="F358">
        <f t="shared" si="15"/>
        <v>694.73611111111109</v>
      </c>
      <c r="G358">
        <f t="shared" si="16"/>
        <v>25010.499999999996</v>
      </c>
      <c r="H358">
        <f>G358 + (0.062*G358) + (0.0145*G358) + ('State Tax Brackets'!G$2*G358)</f>
        <v>28738.335033399999</v>
      </c>
      <c r="I358">
        <f>IF(H358 &lt;'Federal Tax Bracket'!C$3, 'Federal Tax Bracket'!A$3*H358, IF(H358 &lt;'Federal Tax Bracket'!C$4, 'Federal Tax Bracket'!A$4*H358, IF(H358 &lt;'Federal Tax Bracket'!C$5, H358*'Federal Tax Bracket'!A$5, IF(H358 &lt;'Federal Tax Bracket'!C$6, H358*'Federal Tax Bracket'!A$6, IF(H358 &lt;'Federal Tax Bracket'!C$7, H358*'Federal Tax Bracket'!A$7, IF(H358 &lt;'Federal Tax Bracket'!C$8, H358*'Federal Tax Bracket'!A$8, H358*'Federal Tax Bracket'!A$9))))))</f>
        <v>3448.6002040079998</v>
      </c>
      <c r="J358">
        <f t="shared" si="17"/>
        <v>32186.935237407997</v>
      </c>
    </row>
    <row r="359" spans="1:10" x14ac:dyDescent="0.25">
      <c r="A359">
        <f>'Data Dump'!A359</f>
        <v>33141</v>
      </c>
      <c r="B359" t="str">
        <f>'Data Dump'!C359</f>
        <v>FL</v>
      </c>
      <c r="C359">
        <f t="array" ref="C359">('Data Dump'!CV359 - (INDEX('Data Dump'!G359:CV359,MATCH(FALSE,ISBLANK('Data Dump'!G359:CV359),0))))/INDEX('Data Dump'!G359:CV359,MATCH(FALSE,ISBLANK('Data Dump'!G359:CV359),0))</f>
        <v>4.5454545454545456E-2</v>
      </c>
      <c r="D359">
        <f>COUNT('Data Dump'!G359:CV359)/12</f>
        <v>7.75</v>
      </c>
      <c r="E359">
        <f>AVERAGE('Data Dump'!BY359:CV359)/2</f>
        <v>1131.3020833333333</v>
      </c>
      <c r="F359">
        <f t="shared" si="15"/>
        <v>1181.3020833333333</v>
      </c>
      <c r="G359">
        <f t="shared" si="16"/>
        <v>42526.875</v>
      </c>
      <c r="H359">
        <f>G359 + (0.062*G359) + (0.0145*G359) + ('State Tax Brackets'!G$2*G359)</f>
        <v>48865.539740250002</v>
      </c>
      <c r="I359">
        <f>IF(H359 &lt;'Federal Tax Bracket'!C$3, 'Federal Tax Bracket'!A$3*H359, IF(H359 &lt;'Federal Tax Bracket'!C$4, 'Federal Tax Bracket'!A$4*H359, IF(H359 &lt;'Federal Tax Bracket'!C$5, H359*'Federal Tax Bracket'!A$5, IF(H359 &lt;'Federal Tax Bracket'!C$6, H359*'Federal Tax Bracket'!A$6, IF(H359 &lt;'Federal Tax Bracket'!C$7, H359*'Federal Tax Bracket'!A$7, IF(H359 &lt;'Federal Tax Bracket'!C$8, H359*'Federal Tax Bracket'!A$8, H359*'Federal Tax Bracket'!A$9))))))</f>
        <v>10750.418742855001</v>
      </c>
      <c r="J359">
        <f t="shared" si="17"/>
        <v>59615.958483105002</v>
      </c>
    </row>
    <row r="360" spans="1:10" x14ac:dyDescent="0.25">
      <c r="A360">
        <f>'Data Dump'!A360</f>
        <v>95112</v>
      </c>
      <c r="B360" t="str">
        <f>'Data Dump'!C360</f>
        <v>CA</v>
      </c>
      <c r="C360">
        <f t="array" ref="C360">('Data Dump'!CV360 - (INDEX('Data Dump'!G360:CV360,MATCH(FALSE,ISBLANK('Data Dump'!G360:CV360),0))))/INDEX('Data Dump'!G360:CV360,MATCH(FALSE,ISBLANK('Data Dump'!G360:CV360),0))</f>
        <v>1.4285714285714285E-2</v>
      </c>
      <c r="D360">
        <f>COUNT('Data Dump'!G360:CV360)/12</f>
        <v>2.8333333333333335</v>
      </c>
      <c r="E360">
        <f>AVERAGE('Data Dump'!BY360:CV360)/2</f>
        <v>1449.15625</v>
      </c>
      <c r="F360">
        <f t="shared" si="15"/>
        <v>1499.15625</v>
      </c>
      <c r="G360">
        <f t="shared" si="16"/>
        <v>53969.625</v>
      </c>
      <c r="H360">
        <f>G360 + (0.062*G360) + (0.0145*G360) + ('State Tax Brackets'!G$2*G360)</f>
        <v>62013.840781949999</v>
      </c>
      <c r="I360">
        <f>IF(H360 &lt;'Federal Tax Bracket'!C$3, 'Federal Tax Bracket'!A$3*H360, IF(H360 &lt;'Federal Tax Bracket'!C$4, 'Federal Tax Bracket'!A$4*H360, IF(H360 &lt;'Federal Tax Bracket'!C$5, H360*'Federal Tax Bracket'!A$5, IF(H360 &lt;'Federal Tax Bracket'!C$6, H360*'Federal Tax Bracket'!A$6, IF(H360 &lt;'Federal Tax Bracket'!C$7, H360*'Federal Tax Bracket'!A$7, IF(H360 &lt;'Federal Tax Bracket'!C$8, H360*'Federal Tax Bracket'!A$8, H360*'Federal Tax Bracket'!A$9))))))</f>
        <v>13643.044972029</v>
      </c>
      <c r="J360">
        <f t="shared" si="17"/>
        <v>75656.885753979004</v>
      </c>
    </row>
    <row r="361" spans="1:10" x14ac:dyDescent="0.25">
      <c r="A361">
        <f>'Data Dump'!A361</f>
        <v>78664</v>
      </c>
      <c r="B361" t="str">
        <f>'Data Dump'!C361</f>
        <v>TX</v>
      </c>
      <c r="C361">
        <f t="array" ref="C361">('Data Dump'!CV361 - (INDEX('Data Dump'!G361:CV361,MATCH(FALSE,ISBLANK('Data Dump'!G361:CV361),0))))/INDEX('Data Dump'!G361:CV361,MATCH(FALSE,ISBLANK('Data Dump'!G361:CV361),0))</f>
        <v>3.3333333333333333E-2</v>
      </c>
      <c r="D361">
        <f>COUNT('Data Dump'!G361:CV361)/12</f>
        <v>1.5833333333333333</v>
      </c>
      <c r="E361">
        <f>AVERAGE('Data Dump'!BY361:CV361)/2</f>
        <v>553.68421052631584</v>
      </c>
      <c r="F361">
        <f t="shared" si="15"/>
        <v>603.68421052631584</v>
      </c>
      <c r="G361">
        <f t="shared" si="16"/>
        <v>21732.63157894737</v>
      </c>
      <c r="H361">
        <f>G361 + (0.062*G361) + (0.0145*G361) + ('State Tax Brackets'!G$2*G361)</f>
        <v>24971.897701894737</v>
      </c>
      <c r="I361">
        <f>IF(H361 &lt;'Federal Tax Bracket'!C$3, 'Federal Tax Bracket'!A$3*H361, IF(H361 &lt;'Federal Tax Bracket'!C$4, 'Federal Tax Bracket'!A$4*H361, IF(H361 &lt;'Federal Tax Bracket'!C$5, H361*'Federal Tax Bracket'!A$5, IF(H361 &lt;'Federal Tax Bracket'!C$6, H361*'Federal Tax Bracket'!A$6, IF(H361 &lt;'Federal Tax Bracket'!C$7, H361*'Federal Tax Bracket'!A$7, IF(H361 &lt;'Federal Tax Bracket'!C$8, H361*'Federal Tax Bracket'!A$8, H361*'Federal Tax Bracket'!A$9))))))</f>
        <v>2996.6277242273682</v>
      </c>
      <c r="J361">
        <f t="shared" si="17"/>
        <v>27968.525426122105</v>
      </c>
    </row>
    <row r="362" spans="1:10" x14ac:dyDescent="0.25">
      <c r="A362">
        <f>'Data Dump'!A362</f>
        <v>96815</v>
      </c>
      <c r="B362" t="str">
        <f>'Data Dump'!C362</f>
        <v>HI</v>
      </c>
      <c r="C362">
        <f t="array" ref="C362">('Data Dump'!CV362 - (INDEX('Data Dump'!G362:CV362,MATCH(FALSE,ISBLANK('Data Dump'!G362:CV362),0))))/INDEX('Data Dump'!G362:CV362,MATCH(FALSE,ISBLANK('Data Dump'!G362:CV362),0))</f>
        <v>-0.13432835820895522</v>
      </c>
      <c r="D362">
        <f>COUNT('Data Dump'!G362:CV362)/12</f>
        <v>4.75</v>
      </c>
      <c r="E362">
        <f>AVERAGE('Data Dump'!BY362:CV362)/2</f>
        <v>1475.8854166666667</v>
      </c>
      <c r="F362">
        <f t="shared" si="15"/>
        <v>1525.8854166666667</v>
      </c>
      <c r="G362">
        <f t="shared" si="16"/>
        <v>54931.875</v>
      </c>
      <c r="H362">
        <f>G362 + (0.062*G362) + (0.0145*G362) + ('State Tax Brackets'!G$2*G362)</f>
        <v>63119.514914250001</v>
      </c>
      <c r="I362">
        <f>IF(H362 &lt;'Federal Tax Bracket'!C$3, 'Federal Tax Bracket'!A$3*H362, IF(H362 &lt;'Federal Tax Bracket'!C$4, 'Federal Tax Bracket'!A$4*H362, IF(H362 &lt;'Federal Tax Bracket'!C$5, H362*'Federal Tax Bracket'!A$5, IF(H362 &lt;'Federal Tax Bracket'!C$6, H362*'Federal Tax Bracket'!A$6, IF(H362 &lt;'Federal Tax Bracket'!C$7, H362*'Federal Tax Bracket'!A$7, IF(H362 &lt;'Federal Tax Bracket'!C$8, H362*'Federal Tax Bracket'!A$8, H362*'Federal Tax Bracket'!A$9))))))</f>
        <v>13886.293281135</v>
      </c>
      <c r="J362">
        <f t="shared" si="17"/>
        <v>77005.808195385005</v>
      </c>
    </row>
    <row r="363" spans="1:10" x14ac:dyDescent="0.25">
      <c r="A363">
        <f>'Data Dump'!A363</f>
        <v>94087</v>
      </c>
      <c r="B363" t="str">
        <f>'Data Dump'!C363</f>
        <v>CA</v>
      </c>
      <c r="C363">
        <f t="array" ref="C363">('Data Dump'!CV363 - (INDEX('Data Dump'!G363:CV363,MATCH(FALSE,ISBLANK('Data Dump'!G363:CV363),0))))/INDEX('Data Dump'!G363:CV363,MATCH(FALSE,ISBLANK('Data Dump'!G363:CV363),0))</f>
        <v>-5.6652490886998787E-2</v>
      </c>
      <c r="D363">
        <f>COUNT('Data Dump'!G363:CV363)/12</f>
        <v>2.75</v>
      </c>
      <c r="E363">
        <f>AVERAGE('Data Dump'!BY363:CV363)/2</f>
        <v>1479.8333333333333</v>
      </c>
      <c r="F363">
        <f t="shared" si="15"/>
        <v>1529.8333333333333</v>
      </c>
      <c r="G363">
        <f t="shared" si="16"/>
        <v>55074</v>
      </c>
      <c r="H363">
        <f>G363 + (0.062*G363) + (0.0145*G363) + ('State Tax Brackets'!G$2*G363)</f>
        <v>63282.8237592</v>
      </c>
      <c r="I363">
        <f>IF(H363 &lt;'Federal Tax Bracket'!C$3, 'Federal Tax Bracket'!A$3*H363, IF(H363 &lt;'Federal Tax Bracket'!C$4, 'Federal Tax Bracket'!A$4*H363, IF(H363 &lt;'Federal Tax Bracket'!C$5, H363*'Federal Tax Bracket'!A$5, IF(H363 &lt;'Federal Tax Bracket'!C$6, H363*'Federal Tax Bracket'!A$6, IF(H363 &lt;'Federal Tax Bracket'!C$7, H363*'Federal Tax Bracket'!A$7, IF(H363 &lt;'Federal Tax Bracket'!C$8, H363*'Federal Tax Bracket'!A$8, H363*'Federal Tax Bracket'!A$9))))))</f>
        <v>13922.221227024</v>
      </c>
      <c r="J363">
        <f t="shared" si="17"/>
        <v>77205.044986224006</v>
      </c>
    </row>
    <row r="364" spans="1:10" x14ac:dyDescent="0.25">
      <c r="A364">
        <f>'Data Dump'!A364</f>
        <v>98208</v>
      </c>
      <c r="B364" t="str">
        <f>'Data Dump'!C364</f>
        <v>WA</v>
      </c>
      <c r="C364">
        <f t="array" ref="C364">('Data Dump'!CV364 - (INDEX('Data Dump'!G364:CV364,MATCH(FALSE,ISBLANK('Data Dump'!G364:CV364),0))))/INDEX('Data Dump'!G364:CV364,MATCH(FALSE,ISBLANK('Data Dump'!G364:CV364),0))</f>
        <v>0.19262603461249059</v>
      </c>
      <c r="D364">
        <f>COUNT('Data Dump'!G364:CV364)/12</f>
        <v>1.5</v>
      </c>
      <c r="E364">
        <f>AVERAGE('Data Dump'!BY364:CV364)/2</f>
        <v>724.625</v>
      </c>
      <c r="F364">
        <f t="shared" si="15"/>
        <v>774.625</v>
      </c>
      <c r="G364">
        <f t="shared" si="16"/>
        <v>27886.5</v>
      </c>
      <c r="H364">
        <f>G364 + (0.062*G364) + (0.0145*G364) + ('State Tax Brackets'!G$2*G364)</f>
        <v>32043.005134200001</v>
      </c>
      <c r="I364">
        <f>IF(H364 &lt;'Federal Tax Bracket'!C$3, 'Federal Tax Bracket'!A$3*H364, IF(H364 &lt;'Federal Tax Bracket'!C$4, 'Federal Tax Bracket'!A$4*H364, IF(H364 &lt;'Federal Tax Bracket'!C$5, H364*'Federal Tax Bracket'!A$5, IF(H364 &lt;'Federal Tax Bracket'!C$6, H364*'Federal Tax Bracket'!A$6, IF(H364 &lt;'Federal Tax Bracket'!C$7, H364*'Federal Tax Bracket'!A$7, IF(H364 &lt;'Federal Tax Bracket'!C$8, H364*'Federal Tax Bracket'!A$8, H364*'Federal Tax Bracket'!A$9))))))</f>
        <v>3845.1606161039999</v>
      </c>
      <c r="J364">
        <f t="shared" si="17"/>
        <v>35888.165750304004</v>
      </c>
    </row>
    <row r="365" spans="1:10" x14ac:dyDescent="0.25">
      <c r="A365">
        <f>'Data Dump'!A365</f>
        <v>19148</v>
      </c>
      <c r="B365" t="str">
        <f>'Data Dump'!C365</f>
        <v>PA</v>
      </c>
      <c r="C365">
        <f t="array" ref="C365">('Data Dump'!CV365 - (INDEX('Data Dump'!G365:CV365,MATCH(FALSE,ISBLANK('Data Dump'!G365:CV365),0))))/INDEX('Data Dump'!G365:CV365,MATCH(FALSE,ISBLANK('Data Dump'!G365:CV365),0))</f>
        <v>0.16666666666666666</v>
      </c>
      <c r="D365">
        <f>COUNT('Data Dump'!G365:CV365)/12</f>
        <v>1.5</v>
      </c>
      <c r="E365">
        <f>AVERAGE('Data Dump'!BY365:CV365)/2</f>
        <v>652.56944444444446</v>
      </c>
      <c r="F365">
        <f t="shared" si="15"/>
        <v>702.56944444444446</v>
      </c>
      <c r="G365">
        <f t="shared" si="16"/>
        <v>25292.5</v>
      </c>
      <c r="H365">
        <f>G365 + (0.062*G365) + (0.0145*G365) + ('State Tax Brackets'!G$2*G365)</f>
        <v>29062.367358999996</v>
      </c>
      <c r="I365">
        <f>IF(H365 &lt;'Federal Tax Bracket'!C$3, 'Federal Tax Bracket'!A$3*H365, IF(H365 &lt;'Federal Tax Bracket'!C$4, 'Federal Tax Bracket'!A$4*H365, IF(H365 &lt;'Federal Tax Bracket'!C$5, H365*'Federal Tax Bracket'!A$5, IF(H365 &lt;'Federal Tax Bracket'!C$6, H365*'Federal Tax Bracket'!A$6, IF(H365 &lt;'Federal Tax Bracket'!C$7, H365*'Federal Tax Bracket'!A$7, IF(H365 &lt;'Federal Tax Bracket'!C$8, H365*'Federal Tax Bracket'!A$8, H365*'Federal Tax Bracket'!A$9))))))</f>
        <v>3487.4840830799994</v>
      </c>
      <c r="J365">
        <f t="shared" si="17"/>
        <v>32549.851442079995</v>
      </c>
    </row>
    <row r="366" spans="1:10" x14ac:dyDescent="0.25">
      <c r="A366">
        <f>'Data Dump'!A366</f>
        <v>7305</v>
      </c>
      <c r="B366" t="str">
        <f>'Data Dump'!C366</f>
        <v>NJ</v>
      </c>
      <c r="C366">
        <f t="array" ref="C366">('Data Dump'!CV366 - (INDEX('Data Dump'!G366:CV366,MATCH(FALSE,ISBLANK('Data Dump'!G366:CV366),0))))/INDEX('Data Dump'!G366:CV366,MATCH(FALSE,ISBLANK('Data Dump'!G366:CV366),0))</f>
        <v>0.20833333333333334</v>
      </c>
      <c r="D366">
        <f>COUNT('Data Dump'!G366:CV366)/12</f>
        <v>6.416666666666667</v>
      </c>
      <c r="E366">
        <f>AVERAGE('Data Dump'!BY366:CV366)/2</f>
        <v>692.44791666666663</v>
      </c>
      <c r="F366">
        <f t="shared" si="15"/>
        <v>742.44791666666663</v>
      </c>
      <c r="G366">
        <f t="shared" si="16"/>
        <v>26728.125</v>
      </c>
      <c r="H366">
        <f>G366 + (0.062*G366) + (0.0145*G366) + ('State Tax Brackets'!G$2*G366)</f>
        <v>30711.973413749998</v>
      </c>
      <c r="I366">
        <f>IF(H366 &lt;'Federal Tax Bracket'!C$3, 'Federal Tax Bracket'!A$3*H366, IF(H366 &lt;'Federal Tax Bracket'!C$4, 'Federal Tax Bracket'!A$4*H366, IF(H366 &lt;'Federal Tax Bracket'!C$5, H366*'Federal Tax Bracket'!A$5, IF(H366 &lt;'Federal Tax Bracket'!C$6, H366*'Federal Tax Bracket'!A$6, IF(H366 &lt;'Federal Tax Bracket'!C$7, H366*'Federal Tax Bracket'!A$7, IF(H366 &lt;'Federal Tax Bracket'!C$8, H366*'Federal Tax Bracket'!A$8, H366*'Federal Tax Bracket'!A$9))))))</f>
        <v>3685.4368096499998</v>
      </c>
      <c r="J366">
        <f t="shared" si="17"/>
        <v>34397.410223399995</v>
      </c>
    </row>
    <row r="367" spans="1:10" x14ac:dyDescent="0.25">
      <c r="A367">
        <f>'Data Dump'!A367</f>
        <v>32825</v>
      </c>
      <c r="B367" t="str">
        <f>'Data Dump'!C367</f>
        <v>FL</v>
      </c>
      <c r="C367">
        <f t="array" ref="C367">('Data Dump'!CV367 - (INDEX('Data Dump'!G367:CV367,MATCH(FALSE,ISBLANK('Data Dump'!G367:CV367),0))))/INDEX('Data Dump'!G367:CV367,MATCH(FALSE,ISBLANK('Data Dump'!G367:CV367),0))</f>
        <v>0.29733656174334139</v>
      </c>
      <c r="D367">
        <f>COUNT('Data Dump'!G367:CV367)/12</f>
        <v>1.5833333333333333</v>
      </c>
      <c r="E367">
        <f>AVERAGE('Data Dump'!BY367:CV367)/2</f>
        <v>632.17105263157896</v>
      </c>
      <c r="F367">
        <f t="shared" si="15"/>
        <v>682.17105263157896</v>
      </c>
      <c r="G367">
        <f t="shared" si="16"/>
        <v>24558.157894736843</v>
      </c>
      <c r="H367">
        <f>G367 + (0.062*G367) + (0.0145*G367) + ('State Tax Brackets'!G$2*G367)</f>
        <v>28218.570975473685</v>
      </c>
      <c r="I367">
        <f>IF(H367 &lt;'Federal Tax Bracket'!C$3, 'Federal Tax Bracket'!A$3*H367, IF(H367 &lt;'Federal Tax Bracket'!C$4, 'Federal Tax Bracket'!A$4*H367, IF(H367 &lt;'Federal Tax Bracket'!C$5, H367*'Federal Tax Bracket'!A$5, IF(H367 &lt;'Federal Tax Bracket'!C$6, H367*'Federal Tax Bracket'!A$6, IF(H367 &lt;'Federal Tax Bracket'!C$7, H367*'Federal Tax Bracket'!A$7, IF(H367 &lt;'Federal Tax Bracket'!C$8, H367*'Federal Tax Bracket'!A$8, H367*'Federal Tax Bracket'!A$9))))))</f>
        <v>3386.2285170568421</v>
      </c>
      <c r="J367">
        <f t="shared" si="17"/>
        <v>31604.799492530528</v>
      </c>
    </row>
    <row r="368" spans="1:10" x14ac:dyDescent="0.25">
      <c r="A368">
        <f>'Data Dump'!A368</f>
        <v>53704</v>
      </c>
      <c r="B368" t="str">
        <f>'Data Dump'!C368</f>
        <v>WI</v>
      </c>
      <c r="C368">
        <f t="array" ref="C368">('Data Dump'!CV368 - (INDEX('Data Dump'!G368:CV368,MATCH(FALSE,ISBLANK('Data Dump'!G368:CV368),0))))/INDEX('Data Dump'!G368:CV368,MATCH(FALSE,ISBLANK('Data Dump'!G368:CV368),0))</f>
        <v>-0.1</v>
      </c>
      <c r="D368">
        <f>COUNT('Data Dump'!G368:CV368)/12</f>
        <v>1.3333333333333333</v>
      </c>
      <c r="E368">
        <f>AVERAGE('Data Dump'!BY368:CV368)/2</f>
        <v>511.40625</v>
      </c>
      <c r="F368">
        <f t="shared" si="15"/>
        <v>561.40625</v>
      </c>
      <c r="G368">
        <f t="shared" si="16"/>
        <v>20210.625</v>
      </c>
      <c r="H368">
        <f>G368 + (0.062*G368) + (0.0145*G368) + ('State Tax Brackets'!G$2*G368)</f>
        <v>23223.034824750001</v>
      </c>
      <c r="I368">
        <f>IF(H368 &lt;'Federal Tax Bracket'!C$3, 'Federal Tax Bracket'!A$3*H368, IF(H368 &lt;'Federal Tax Bracket'!C$4, 'Federal Tax Bracket'!A$4*H368, IF(H368 &lt;'Federal Tax Bracket'!C$5, H368*'Federal Tax Bracket'!A$5, IF(H368 &lt;'Federal Tax Bracket'!C$6, H368*'Federal Tax Bracket'!A$6, IF(H368 &lt;'Federal Tax Bracket'!C$7, H368*'Federal Tax Bracket'!A$7, IF(H368 &lt;'Federal Tax Bracket'!C$8, H368*'Federal Tax Bracket'!A$8, H368*'Federal Tax Bracket'!A$9))))))</f>
        <v>2786.7641789700001</v>
      </c>
      <c r="J368">
        <f t="shared" si="17"/>
        <v>26009.79900372</v>
      </c>
    </row>
    <row r="369" spans="1:10" x14ac:dyDescent="0.25">
      <c r="A369">
        <f>'Data Dump'!A369</f>
        <v>20904</v>
      </c>
      <c r="B369" t="str">
        <f>'Data Dump'!C369</f>
        <v>MD</v>
      </c>
      <c r="C369">
        <f t="array" ref="C369">('Data Dump'!CV369 - (INDEX('Data Dump'!G369:CV369,MATCH(FALSE,ISBLANK('Data Dump'!G369:CV369),0))))/INDEX('Data Dump'!G369:CV369,MATCH(FALSE,ISBLANK('Data Dump'!G369:CV369),0))</f>
        <v>3.3465871438038433E-2</v>
      </c>
      <c r="D369">
        <f>COUNT('Data Dump'!G369:CV369)/12</f>
        <v>1.4166666666666667</v>
      </c>
      <c r="E369">
        <f>AVERAGE('Data Dump'!BY369:CV369)/2</f>
        <v>778.55882352941171</v>
      </c>
      <c r="F369">
        <f t="shared" si="15"/>
        <v>828.55882352941171</v>
      </c>
      <c r="G369">
        <f t="shared" si="16"/>
        <v>29828.117647058822</v>
      </c>
      <c r="H369">
        <f>G369 + (0.062*G369) + (0.0145*G369) + ('State Tax Brackets'!G$2*G369)</f>
        <v>34274.022444847054</v>
      </c>
      <c r="I369">
        <f>IF(H369 &lt;'Federal Tax Bracket'!C$3, 'Federal Tax Bracket'!A$3*H369, IF(H369 &lt;'Federal Tax Bracket'!C$4, 'Federal Tax Bracket'!A$4*H369, IF(H369 &lt;'Federal Tax Bracket'!C$5, H369*'Federal Tax Bracket'!A$5, IF(H369 &lt;'Federal Tax Bracket'!C$6, H369*'Federal Tax Bracket'!A$6, IF(H369 &lt;'Federal Tax Bracket'!C$7, H369*'Federal Tax Bracket'!A$7, IF(H369 &lt;'Federal Tax Bracket'!C$8, H369*'Federal Tax Bracket'!A$8, H369*'Federal Tax Bracket'!A$9))))))</f>
        <v>4112.8826933816463</v>
      </c>
      <c r="J369">
        <f t="shared" si="17"/>
        <v>38386.9051382287</v>
      </c>
    </row>
    <row r="370" spans="1:10" x14ac:dyDescent="0.25">
      <c r="A370">
        <f>'Data Dump'!A370</f>
        <v>27407</v>
      </c>
      <c r="B370" t="str">
        <f>'Data Dump'!C370</f>
        <v>NC</v>
      </c>
      <c r="C370">
        <f t="array" ref="C370">('Data Dump'!CV370 - (INDEX('Data Dump'!G370:CV370,MATCH(FALSE,ISBLANK('Data Dump'!G370:CV370),0))))/INDEX('Data Dump'!G370:CV370,MATCH(FALSE,ISBLANK('Data Dump'!G370:CV370),0))</f>
        <v>0</v>
      </c>
      <c r="D370">
        <f>COUNT('Data Dump'!G370:CV370)/12</f>
        <v>1.4166666666666667</v>
      </c>
      <c r="E370">
        <f>AVERAGE('Data Dump'!BY370:CV370)/2</f>
        <v>432.5</v>
      </c>
      <c r="F370">
        <f t="shared" si="15"/>
        <v>482.5</v>
      </c>
      <c r="G370">
        <f t="shared" si="16"/>
        <v>17370</v>
      </c>
      <c r="H370">
        <f>G370 + (0.062*G370) + (0.0145*G370) + ('State Tax Brackets'!G$2*G370)</f>
        <v>19959.012396000002</v>
      </c>
      <c r="I370">
        <f>IF(H370 &lt;'Federal Tax Bracket'!C$3, 'Federal Tax Bracket'!A$3*H370, IF(H370 &lt;'Federal Tax Bracket'!C$4, 'Federal Tax Bracket'!A$4*H370, IF(H370 &lt;'Federal Tax Bracket'!C$5, H370*'Federal Tax Bracket'!A$5, IF(H370 &lt;'Federal Tax Bracket'!C$6, H370*'Federal Tax Bracket'!A$6, IF(H370 &lt;'Federal Tax Bracket'!C$7, H370*'Federal Tax Bracket'!A$7, IF(H370 &lt;'Federal Tax Bracket'!C$8, H370*'Federal Tax Bracket'!A$8, H370*'Federal Tax Bracket'!A$9))))))</f>
        <v>2395.0814875200003</v>
      </c>
      <c r="J370">
        <f t="shared" si="17"/>
        <v>22354.093883520003</v>
      </c>
    </row>
    <row r="371" spans="1:10" x14ac:dyDescent="0.25">
      <c r="A371">
        <f>'Data Dump'!A371</f>
        <v>59102</v>
      </c>
      <c r="B371" t="str">
        <f>'Data Dump'!C371</f>
        <v>MT</v>
      </c>
      <c r="C371">
        <f t="array" ref="C371">('Data Dump'!CV371 - (INDEX('Data Dump'!G371:CV371,MATCH(FALSE,ISBLANK('Data Dump'!G371:CV371),0))))/INDEX('Data Dump'!G371:CV371,MATCH(FALSE,ISBLANK('Data Dump'!G371:CV371),0))</f>
        <v>-5.2777777777777778E-2</v>
      </c>
      <c r="D371">
        <f>COUNT('Data Dump'!G371:CV371)/12</f>
        <v>4.416666666666667</v>
      </c>
      <c r="E371">
        <f>AVERAGE('Data Dump'!BY371:CV371)/2</f>
        <v>410.3125</v>
      </c>
      <c r="F371">
        <f t="shared" si="15"/>
        <v>460.3125</v>
      </c>
      <c r="G371">
        <f t="shared" si="16"/>
        <v>16571.25</v>
      </c>
      <c r="H371">
        <f>G371 + (0.062*G371) + (0.0145*G371) + ('State Tax Brackets'!G$2*G371)</f>
        <v>19041.2080695</v>
      </c>
      <c r="I371">
        <f>IF(H371 &lt;'Federal Tax Bracket'!C$3, 'Federal Tax Bracket'!A$3*H371, IF(H371 &lt;'Federal Tax Bracket'!C$4, 'Federal Tax Bracket'!A$4*H371, IF(H371 &lt;'Federal Tax Bracket'!C$5, H371*'Federal Tax Bracket'!A$5, IF(H371 &lt;'Federal Tax Bracket'!C$6, H371*'Federal Tax Bracket'!A$6, IF(H371 &lt;'Federal Tax Bracket'!C$7, H371*'Federal Tax Bracket'!A$7, IF(H371 &lt;'Federal Tax Bracket'!C$8, H371*'Federal Tax Bracket'!A$8, H371*'Federal Tax Bracket'!A$9))))))</f>
        <v>2284.9449683399998</v>
      </c>
      <c r="J371">
        <f t="shared" si="17"/>
        <v>21326.153037839998</v>
      </c>
    </row>
    <row r="372" spans="1:10" x14ac:dyDescent="0.25">
      <c r="A372">
        <f>'Data Dump'!A372</f>
        <v>77070</v>
      </c>
      <c r="B372" t="str">
        <f>'Data Dump'!C372</f>
        <v>TX</v>
      </c>
      <c r="C372">
        <f t="array" ref="C372">('Data Dump'!CV372 - (INDEX('Data Dump'!G372:CV372,MATCH(FALSE,ISBLANK('Data Dump'!G372:CV372),0))))/INDEX('Data Dump'!G372:CV372,MATCH(FALSE,ISBLANK('Data Dump'!G372:CV372),0))</f>
        <v>0.22378854625550662</v>
      </c>
      <c r="D372">
        <f>COUNT('Data Dump'!G372:CV372)/12</f>
        <v>1.5</v>
      </c>
      <c r="E372">
        <f>AVERAGE('Data Dump'!BY372:CV372)/2</f>
        <v>612.75</v>
      </c>
      <c r="F372">
        <f t="shared" si="15"/>
        <v>662.75</v>
      </c>
      <c r="G372">
        <f t="shared" si="16"/>
        <v>23859</v>
      </c>
      <c r="H372">
        <f>G372 + (0.062*G372) + (0.0145*G372) + ('State Tax Brackets'!G$2*G372)</f>
        <v>27415.203037200001</v>
      </c>
      <c r="I372">
        <f>IF(H372 &lt;'Federal Tax Bracket'!C$3, 'Federal Tax Bracket'!A$3*H372, IF(H372 &lt;'Federal Tax Bracket'!C$4, 'Federal Tax Bracket'!A$4*H372, IF(H372 &lt;'Federal Tax Bracket'!C$5, H372*'Federal Tax Bracket'!A$5, IF(H372 &lt;'Federal Tax Bracket'!C$6, H372*'Federal Tax Bracket'!A$6, IF(H372 &lt;'Federal Tax Bracket'!C$7, H372*'Federal Tax Bracket'!A$7, IF(H372 &lt;'Federal Tax Bracket'!C$8, H372*'Federal Tax Bracket'!A$8, H372*'Federal Tax Bracket'!A$9))))))</f>
        <v>3289.8243644640002</v>
      </c>
      <c r="J372">
        <f t="shared" si="17"/>
        <v>30705.027401664</v>
      </c>
    </row>
    <row r="373" spans="1:10" x14ac:dyDescent="0.25">
      <c r="A373">
        <f>'Data Dump'!A373</f>
        <v>2151</v>
      </c>
      <c r="B373" t="str">
        <f>'Data Dump'!C373</f>
        <v>MA</v>
      </c>
      <c r="C373">
        <f t="array" ref="C373">('Data Dump'!CV373 - (INDEX('Data Dump'!G373:CV373,MATCH(FALSE,ISBLANK('Data Dump'!G373:CV373),0))))/INDEX('Data Dump'!G373:CV373,MATCH(FALSE,ISBLANK('Data Dump'!G373:CV373),0))</f>
        <v>9.8591549295774641E-2</v>
      </c>
      <c r="D373">
        <f>COUNT('Data Dump'!G373:CV373)/12</f>
        <v>3.3333333333333335</v>
      </c>
      <c r="E373">
        <f>AVERAGE('Data Dump'!BY373:CV373)/2</f>
        <v>981.88541666666663</v>
      </c>
      <c r="F373">
        <f t="shared" si="15"/>
        <v>1031.8854166666665</v>
      </c>
      <c r="G373">
        <f t="shared" si="16"/>
        <v>37147.874999999993</v>
      </c>
      <c r="H373">
        <f>G373 + (0.062*G373) + (0.0145*G373) + ('State Tax Brackets'!G$2*G373)</f>
        <v>42684.795487049996</v>
      </c>
      <c r="I373">
        <f>IF(H373 &lt;'Federal Tax Bracket'!C$3, 'Federal Tax Bracket'!A$3*H373, IF(H373 &lt;'Federal Tax Bracket'!C$4, 'Federal Tax Bracket'!A$4*H373, IF(H373 &lt;'Federal Tax Bracket'!C$5, H373*'Federal Tax Bracket'!A$5, IF(H373 &lt;'Federal Tax Bracket'!C$6, H373*'Federal Tax Bracket'!A$6, IF(H373 &lt;'Federal Tax Bracket'!C$7, H373*'Federal Tax Bracket'!A$7, IF(H373 &lt;'Federal Tax Bracket'!C$8, H373*'Federal Tax Bracket'!A$8, H373*'Federal Tax Bracket'!A$9))))))</f>
        <v>9390.6550071509992</v>
      </c>
      <c r="J373">
        <f t="shared" si="17"/>
        <v>52075.450494200995</v>
      </c>
    </row>
    <row r="374" spans="1:10" x14ac:dyDescent="0.25">
      <c r="A374">
        <f>'Data Dump'!A374</f>
        <v>19131</v>
      </c>
      <c r="B374" t="str">
        <f>'Data Dump'!C374</f>
        <v>PA</v>
      </c>
      <c r="C374">
        <f t="array" ref="C374">('Data Dump'!CV374 - (INDEX('Data Dump'!G374:CV374,MATCH(FALSE,ISBLANK('Data Dump'!G374:CV374),0))))/INDEX('Data Dump'!G374:CV374,MATCH(FALSE,ISBLANK('Data Dump'!G374:CV374),0))</f>
        <v>0.28000000000000003</v>
      </c>
      <c r="D374">
        <f>COUNT('Data Dump'!G374:CV374)/12</f>
        <v>1.5</v>
      </c>
      <c r="E374">
        <f>AVERAGE('Data Dump'!BY374:CV374)/2</f>
        <v>698.23611111111109</v>
      </c>
      <c r="F374">
        <f t="shared" si="15"/>
        <v>748.23611111111109</v>
      </c>
      <c r="G374">
        <f t="shared" si="16"/>
        <v>26936.499999999996</v>
      </c>
      <c r="H374">
        <f>G374 + (0.062*G374) + (0.0145*G374) + ('State Tax Brackets'!G$2*G374)</f>
        <v>30951.406874199994</v>
      </c>
      <c r="I374">
        <f>IF(H374 &lt;'Federal Tax Bracket'!C$3, 'Federal Tax Bracket'!A$3*H374, IF(H374 &lt;'Federal Tax Bracket'!C$4, 'Federal Tax Bracket'!A$4*H374, IF(H374 &lt;'Federal Tax Bracket'!C$5, H374*'Federal Tax Bracket'!A$5, IF(H374 &lt;'Federal Tax Bracket'!C$6, H374*'Federal Tax Bracket'!A$6, IF(H374 &lt;'Federal Tax Bracket'!C$7, H374*'Federal Tax Bracket'!A$7, IF(H374 &lt;'Federal Tax Bracket'!C$8, H374*'Federal Tax Bracket'!A$8, H374*'Federal Tax Bracket'!A$9))))))</f>
        <v>3714.1688249039994</v>
      </c>
      <c r="J374">
        <f t="shared" si="17"/>
        <v>34665.575699103996</v>
      </c>
    </row>
    <row r="375" spans="1:10" x14ac:dyDescent="0.25">
      <c r="A375">
        <f>'Data Dump'!A375</f>
        <v>96706</v>
      </c>
      <c r="B375" t="str">
        <f>'Data Dump'!C375</f>
        <v>HI</v>
      </c>
      <c r="C375">
        <f t="array" ref="C375">('Data Dump'!CV375 - (INDEX('Data Dump'!G375:CV375,MATCH(FALSE,ISBLANK('Data Dump'!G375:CV375),0))))/INDEX('Data Dump'!G375:CV375,MATCH(FALSE,ISBLANK('Data Dump'!G375:CV375),0))</f>
        <v>-2.7700831024930748E-3</v>
      </c>
      <c r="D375">
        <f>COUNT('Data Dump'!G375:CV375)/12</f>
        <v>1.4166666666666667</v>
      </c>
      <c r="E375">
        <f>AVERAGE('Data Dump'!BY375:CV375)/2</f>
        <v>913.16176470588232</v>
      </c>
      <c r="F375">
        <f t="shared" si="15"/>
        <v>963.16176470588232</v>
      </c>
      <c r="G375">
        <f t="shared" si="16"/>
        <v>34673.823529411762</v>
      </c>
      <c r="H375">
        <f>G375 + (0.062*G375) + (0.0145*G375) + ('State Tax Brackets'!G$2*G375)</f>
        <v>39841.98466552941</v>
      </c>
      <c r="I375">
        <f>IF(H375 &lt;'Federal Tax Bracket'!C$3, 'Federal Tax Bracket'!A$3*H375, IF(H375 &lt;'Federal Tax Bracket'!C$4, 'Federal Tax Bracket'!A$4*H375, IF(H375 &lt;'Federal Tax Bracket'!C$5, H375*'Federal Tax Bracket'!A$5, IF(H375 &lt;'Federal Tax Bracket'!C$6, H375*'Federal Tax Bracket'!A$6, IF(H375 &lt;'Federal Tax Bracket'!C$7, H375*'Federal Tax Bracket'!A$7, IF(H375 &lt;'Federal Tax Bracket'!C$8, H375*'Federal Tax Bracket'!A$8, H375*'Federal Tax Bracket'!A$9))))))</f>
        <v>8765.2366264164702</v>
      </c>
      <c r="J375">
        <f t="shared" si="17"/>
        <v>48607.221291945883</v>
      </c>
    </row>
    <row r="376" spans="1:10" x14ac:dyDescent="0.25">
      <c r="A376">
        <f>'Data Dump'!A376</f>
        <v>78209</v>
      </c>
      <c r="B376" t="str">
        <f>'Data Dump'!C376</f>
        <v>TX</v>
      </c>
      <c r="C376">
        <f t="array" ref="C376">('Data Dump'!CV376 - (INDEX('Data Dump'!G376:CV376,MATCH(FALSE,ISBLANK('Data Dump'!G376:CV376),0))))/INDEX('Data Dump'!G376:CV376,MATCH(FALSE,ISBLANK('Data Dump'!G376:CV376),0))</f>
        <v>0.32227488151658767</v>
      </c>
      <c r="D376">
        <f>COUNT('Data Dump'!G376:CV376)/12</f>
        <v>5.083333333333333</v>
      </c>
      <c r="E376">
        <f>AVERAGE('Data Dump'!BY376:CV376)/2</f>
        <v>632.08333333333337</v>
      </c>
      <c r="F376">
        <f t="shared" si="15"/>
        <v>682.08333333333337</v>
      </c>
      <c r="G376">
        <f t="shared" si="16"/>
        <v>24555</v>
      </c>
      <c r="H376">
        <f>G376 + (0.062*G376) + (0.0145*G376) + ('State Tax Brackets'!G$2*G376)</f>
        <v>28214.942394000002</v>
      </c>
      <c r="I376">
        <f>IF(H376 &lt;'Federal Tax Bracket'!C$3, 'Federal Tax Bracket'!A$3*H376, IF(H376 &lt;'Federal Tax Bracket'!C$4, 'Federal Tax Bracket'!A$4*H376, IF(H376 &lt;'Federal Tax Bracket'!C$5, H376*'Federal Tax Bracket'!A$5, IF(H376 &lt;'Federal Tax Bracket'!C$6, H376*'Federal Tax Bracket'!A$6, IF(H376 &lt;'Federal Tax Bracket'!C$7, H376*'Federal Tax Bracket'!A$7, IF(H376 &lt;'Federal Tax Bracket'!C$8, H376*'Federal Tax Bracket'!A$8, H376*'Federal Tax Bracket'!A$9))))))</f>
        <v>3385.7930872800002</v>
      </c>
      <c r="J376">
        <f t="shared" si="17"/>
        <v>31600.73548128</v>
      </c>
    </row>
    <row r="377" spans="1:10" x14ac:dyDescent="0.25">
      <c r="A377">
        <f>'Data Dump'!A377</f>
        <v>75204</v>
      </c>
      <c r="B377" t="str">
        <f>'Data Dump'!C377</f>
        <v>TX</v>
      </c>
      <c r="C377">
        <f t="array" ref="C377">('Data Dump'!CV377 - (INDEX('Data Dump'!G377:CV377,MATCH(FALSE,ISBLANK('Data Dump'!G377:CV377),0))))/INDEX('Data Dump'!G377:CV377,MATCH(FALSE,ISBLANK('Data Dump'!G377:CV377),0))</f>
        <v>-0.19930675909878684</v>
      </c>
      <c r="D377">
        <f>COUNT('Data Dump'!G377:CV377)/12</f>
        <v>1.75</v>
      </c>
      <c r="E377">
        <f>AVERAGE('Data Dump'!BY377:CV377)/2</f>
        <v>1077.5952380952381</v>
      </c>
      <c r="F377">
        <f t="shared" si="15"/>
        <v>1127.5952380952381</v>
      </c>
      <c r="G377">
        <f t="shared" si="16"/>
        <v>40593.428571428572</v>
      </c>
      <c r="H377">
        <f>G377 + (0.062*G377) + (0.0145*G377) + ('State Tax Brackets'!G$2*G377)</f>
        <v>46643.911574742859</v>
      </c>
      <c r="I377">
        <f>IF(H377 &lt;'Federal Tax Bracket'!C$3, 'Federal Tax Bracket'!A$3*H377, IF(H377 &lt;'Federal Tax Bracket'!C$4, 'Federal Tax Bracket'!A$4*H377, IF(H377 &lt;'Federal Tax Bracket'!C$5, H377*'Federal Tax Bracket'!A$5, IF(H377 &lt;'Federal Tax Bracket'!C$6, H377*'Federal Tax Bracket'!A$6, IF(H377 &lt;'Federal Tax Bracket'!C$7, H377*'Federal Tax Bracket'!A$7, IF(H377 &lt;'Federal Tax Bracket'!C$8, H377*'Federal Tax Bracket'!A$8, H377*'Federal Tax Bracket'!A$9))))))</f>
        <v>10261.660546443429</v>
      </c>
      <c r="J377">
        <f t="shared" si="17"/>
        <v>56905.572121186284</v>
      </c>
    </row>
    <row r="378" spans="1:10" x14ac:dyDescent="0.25">
      <c r="A378">
        <f>'Data Dump'!A378</f>
        <v>95125</v>
      </c>
      <c r="B378" t="str">
        <f>'Data Dump'!C378</f>
        <v>CA</v>
      </c>
      <c r="C378">
        <f t="array" ref="C378">('Data Dump'!CV378 - (INDEX('Data Dump'!G378:CV378,MATCH(FALSE,ISBLANK('Data Dump'!G378:CV378),0))))/INDEX('Data Dump'!G378:CV378,MATCH(FALSE,ISBLANK('Data Dump'!G378:CV378),0))</f>
        <v>3.8009404388714731E-2</v>
      </c>
      <c r="D378">
        <f>COUNT('Data Dump'!G378:CV378)/12</f>
        <v>1.5</v>
      </c>
      <c r="E378">
        <f>AVERAGE('Data Dump'!BY378:CV378)/2</f>
        <v>1304.6944444444443</v>
      </c>
      <c r="F378">
        <f t="shared" si="15"/>
        <v>1354.6944444444443</v>
      </c>
      <c r="G378">
        <f t="shared" si="16"/>
        <v>48769</v>
      </c>
      <c r="H378">
        <f>G378 + (0.062*G378) + (0.0145*G378) + ('State Tax Brackets'!G$2*G378)</f>
        <v>56038.058465200003</v>
      </c>
      <c r="I378">
        <f>IF(H378 &lt;'Federal Tax Bracket'!C$3, 'Federal Tax Bracket'!A$3*H378, IF(H378 &lt;'Federal Tax Bracket'!C$4, 'Federal Tax Bracket'!A$4*H378, IF(H378 &lt;'Federal Tax Bracket'!C$5, H378*'Federal Tax Bracket'!A$5, IF(H378 &lt;'Federal Tax Bracket'!C$6, H378*'Federal Tax Bracket'!A$6, IF(H378 &lt;'Federal Tax Bracket'!C$7, H378*'Federal Tax Bracket'!A$7, IF(H378 &lt;'Federal Tax Bracket'!C$8, H378*'Federal Tax Bracket'!A$8, H378*'Federal Tax Bracket'!A$9))))))</f>
        <v>12328.372862344</v>
      </c>
      <c r="J378">
        <f t="shared" si="17"/>
        <v>68366.431327544007</v>
      </c>
    </row>
    <row r="379" spans="1:10" x14ac:dyDescent="0.25">
      <c r="A379">
        <f>'Data Dump'!A379</f>
        <v>33436</v>
      </c>
      <c r="B379" t="str">
        <f>'Data Dump'!C379</f>
        <v>FL</v>
      </c>
      <c r="C379">
        <f t="array" ref="C379">('Data Dump'!CV379 - (INDEX('Data Dump'!G379:CV379,MATCH(FALSE,ISBLANK('Data Dump'!G379:CV379),0))))/INDEX('Data Dump'!G379:CV379,MATCH(FALSE,ISBLANK('Data Dump'!G379:CV379),0))</f>
        <v>0.36186046511627906</v>
      </c>
      <c r="D379">
        <f>COUNT('Data Dump'!G379:CV379)/12</f>
        <v>7.416666666666667</v>
      </c>
      <c r="E379">
        <f>AVERAGE('Data Dump'!BY379:CV379)/2</f>
        <v>732.96875</v>
      </c>
      <c r="F379">
        <f t="shared" si="15"/>
        <v>782.96875</v>
      </c>
      <c r="G379">
        <f t="shared" si="16"/>
        <v>28186.875</v>
      </c>
      <c r="H379">
        <f>G379 + (0.062*G379) + (0.0145*G379) + ('State Tax Brackets'!G$2*G379)</f>
        <v>32388.15126825</v>
      </c>
      <c r="I379">
        <f>IF(H379 &lt;'Federal Tax Bracket'!C$3, 'Federal Tax Bracket'!A$3*H379, IF(H379 &lt;'Federal Tax Bracket'!C$4, 'Federal Tax Bracket'!A$4*H379, IF(H379 &lt;'Federal Tax Bracket'!C$5, H379*'Federal Tax Bracket'!A$5, IF(H379 &lt;'Federal Tax Bracket'!C$6, H379*'Federal Tax Bracket'!A$6, IF(H379 &lt;'Federal Tax Bracket'!C$7, H379*'Federal Tax Bracket'!A$7, IF(H379 &lt;'Federal Tax Bracket'!C$8, H379*'Federal Tax Bracket'!A$8, H379*'Federal Tax Bracket'!A$9))))))</f>
        <v>3886.5781521899999</v>
      </c>
      <c r="J379">
        <f t="shared" si="17"/>
        <v>36274.729420440002</v>
      </c>
    </row>
    <row r="380" spans="1:10" x14ac:dyDescent="0.25">
      <c r="A380">
        <f>'Data Dump'!A380</f>
        <v>90036</v>
      </c>
      <c r="B380" t="str">
        <f>'Data Dump'!C380</f>
        <v>CA</v>
      </c>
      <c r="C380">
        <f t="array" ref="C380">('Data Dump'!CV380 - (INDEX('Data Dump'!G380:CV380,MATCH(FALSE,ISBLANK('Data Dump'!G380:CV380),0))))/INDEX('Data Dump'!G380:CV380,MATCH(FALSE,ISBLANK('Data Dump'!G380:CV380),0))</f>
        <v>8.5718589936727929E-2</v>
      </c>
      <c r="D380">
        <f>COUNT('Data Dump'!G380:CV380)/12</f>
        <v>1.3333333333333333</v>
      </c>
      <c r="E380">
        <f>AVERAGE('Data Dump'!BY380:CV380)/2</f>
        <v>1656.03125</v>
      </c>
      <c r="F380">
        <f t="shared" si="15"/>
        <v>1706.03125</v>
      </c>
      <c r="G380">
        <f t="shared" si="16"/>
        <v>61417.125</v>
      </c>
      <c r="H380">
        <f>G380 + (0.062*G380) + (0.0145*G380) + ('State Tax Brackets'!G$2*G380)</f>
        <v>70571.396614950005</v>
      </c>
      <c r="I380">
        <f>IF(H380 &lt;'Federal Tax Bracket'!C$3, 'Federal Tax Bracket'!A$3*H380, IF(H380 &lt;'Federal Tax Bracket'!C$4, 'Federal Tax Bracket'!A$4*H380, IF(H380 &lt;'Federal Tax Bracket'!C$5, H380*'Federal Tax Bracket'!A$5, IF(H380 &lt;'Federal Tax Bracket'!C$6, H380*'Federal Tax Bracket'!A$6, IF(H380 &lt;'Federal Tax Bracket'!C$7, H380*'Federal Tax Bracket'!A$7, IF(H380 &lt;'Federal Tax Bracket'!C$8, H380*'Federal Tax Bracket'!A$8, H380*'Federal Tax Bracket'!A$9))))))</f>
        <v>15525.707255289</v>
      </c>
      <c r="J380">
        <f t="shared" si="17"/>
        <v>86097.103870239007</v>
      </c>
    </row>
    <row r="381" spans="1:10" x14ac:dyDescent="0.25">
      <c r="A381">
        <f>'Data Dump'!A381</f>
        <v>6457</v>
      </c>
      <c r="B381" t="str">
        <f>'Data Dump'!C381</f>
        <v>CT</v>
      </c>
      <c r="C381">
        <f t="array" ref="C381">('Data Dump'!CV381 - (INDEX('Data Dump'!G381:CV381,MATCH(FALSE,ISBLANK('Data Dump'!G381:CV381),0))))/INDEX('Data Dump'!G381:CV381,MATCH(FALSE,ISBLANK('Data Dump'!G381:CV381),0))</f>
        <v>0.13924050632911392</v>
      </c>
      <c r="D381">
        <f>COUNT('Data Dump'!G381:CV381)/12</f>
        <v>6.166666666666667</v>
      </c>
      <c r="E381">
        <f>AVERAGE('Data Dump'!BY381:CV381)/2</f>
        <v>661.23958333333337</v>
      </c>
      <c r="F381">
        <f t="shared" si="15"/>
        <v>711.23958333333337</v>
      </c>
      <c r="G381">
        <f t="shared" si="16"/>
        <v>25604.625</v>
      </c>
      <c r="H381">
        <f>G381 + (0.062*G381) + (0.0145*G381) + ('State Tax Brackets'!G$2*G381)</f>
        <v>29421.014839949999</v>
      </c>
      <c r="I381">
        <f>IF(H381 &lt;'Federal Tax Bracket'!C$3, 'Federal Tax Bracket'!A$3*H381, IF(H381 &lt;'Federal Tax Bracket'!C$4, 'Federal Tax Bracket'!A$4*H381, IF(H381 &lt;'Federal Tax Bracket'!C$5, H381*'Federal Tax Bracket'!A$5, IF(H381 &lt;'Federal Tax Bracket'!C$6, H381*'Federal Tax Bracket'!A$6, IF(H381 &lt;'Federal Tax Bracket'!C$7, H381*'Federal Tax Bracket'!A$7, IF(H381 &lt;'Federal Tax Bracket'!C$8, H381*'Federal Tax Bracket'!A$8, H381*'Federal Tax Bracket'!A$9))))))</f>
        <v>3530.5217807939998</v>
      </c>
      <c r="J381">
        <f t="shared" si="17"/>
        <v>32951.536620744002</v>
      </c>
    </row>
    <row r="382" spans="1:10" x14ac:dyDescent="0.25">
      <c r="A382">
        <f>'Data Dump'!A382</f>
        <v>97124</v>
      </c>
      <c r="B382" t="str">
        <f>'Data Dump'!C382</f>
        <v>OR</v>
      </c>
      <c r="C382">
        <f t="array" ref="C382">('Data Dump'!CV382 - (INDEX('Data Dump'!G382:CV382,MATCH(FALSE,ISBLANK('Data Dump'!G382:CV382),0))))/INDEX('Data Dump'!G382:CV382,MATCH(FALSE,ISBLANK('Data Dump'!G382:CV382),0))</f>
        <v>0.47651006711409394</v>
      </c>
      <c r="D382">
        <f>COUNT('Data Dump'!G382:CV382)/12</f>
        <v>6.333333333333333</v>
      </c>
      <c r="E382">
        <f>AVERAGE('Data Dump'!BY382:CV382)/2</f>
        <v>783.20833333333337</v>
      </c>
      <c r="F382">
        <f t="shared" si="15"/>
        <v>833.20833333333337</v>
      </c>
      <c r="G382">
        <f t="shared" si="16"/>
        <v>29995.5</v>
      </c>
      <c r="H382">
        <f>G382 + (0.062*G382) + (0.0145*G382) + ('State Tax Brackets'!G$2*G382)</f>
        <v>34466.353271400003</v>
      </c>
      <c r="I382">
        <f>IF(H382 &lt;'Federal Tax Bracket'!C$3, 'Federal Tax Bracket'!A$3*H382, IF(H382 &lt;'Federal Tax Bracket'!C$4, 'Federal Tax Bracket'!A$4*H382, IF(H382 &lt;'Federal Tax Bracket'!C$5, H382*'Federal Tax Bracket'!A$5, IF(H382 &lt;'Federal Tax Bracket'!C$6, H382*'Federal Tax Bracket'!A$6, IF(H382 &lt;'Federal Tax Bracket'!C$7, H382*'Federal Tax Bracket'!A$7, IF(H382 &lt;'Federal Tax Bracket'!C$8, H382*'Federal Tax Bracket'!A$8, H382*'Federal Tax Bracket'!A$9))))))</f>
        <v>4135.9623925679998</v>
      </c>
      <c r="J382">
        <f t="shared" si="17"/>
        <v>38602.315663968002</v>
      </c>
    </row>
    <row r="383" spans="1:10" x14ac:dyDescent="0.25">
      <c r="A383">
        <f>'Data Dump'!A383</f>
        <v>33463</v>
      </c>
      <c r="B383" t="str">
        <f>'Data Dump'!C383</f>
        <v>FL</v>
      </c>
      <c r="C383">
        <f t="array" ref="C383">('Data Dump'!CV383 - (INDEX('Data Dump'!G383:CV383,MATCH(FALSE,ISBLANK('Data Dump'!G383:CV383),0))))/INDEX('Data Dump'!G383:CV383,MATCH(FALSE,ISBLANK('Data Dump'!G383:CV383),0))</f>
        <v>0.12</v>
      </c>
      <c r="D383">
        <f>COUNT('Data Dump'!G383:CV383)/12</f>
        <v>1.5</v>
      </c>
      <c r="E383">
        <f>AVERAGE('Data Dump'!BY383:CV383)/2</f>
        <v>645.61111111111109</v>
      </c>
      <c r="F383">
        <f t="shared" si="15"/>
        <v>695.61111111111109</v>
      </c>
      <c r="G383">
        <f t="shared" si="16"/>
        <v>25041.999999999996</v>
      </c>
      <c r="H383">
        <f>G383 + (0.062*G383) + (0.0145*G383) + ('State Tax Brackets'!G$2*G383)</f>
        <v>28774.530133599997</v>
      </c>
      <c r="I383">
        <f>IF(H383 &lt;'Federal Tax Bracket'!C$3, 'Federal Tax Bracket'!A$3*H383, IF(H383 &lt;'Federal Tax Bracket'!C$4, 'Federal Tax Bracket'!A$4*H383, IF(H383 &lt;'Federal Tax Bracket'!C$5, H383*'Federal Tax Bracket'!A$5, IF(H383 &lt;'Federal Tax Bracket'!C$6, H383*'Federal Tax Bracket'!A$6, IF(H383 &lt;'Federal Tax Bracket'!C$7, H383*'Federal Tax Bracket'!A$7, IF(H383 &lt;'Federal Tax Bracket'!C$8, H383*'Federal Tax Bracket'!A$8, H383*'Federal Tax Bracket'!A$9))))))</f>
        <v>3452.9436160319997</v>
      </c>
      <c r="J383">
        <f t="shared" si="17"/>
        <v>32227.473749631998</v>
      </c>
    </row>
    <row r="384" spans="1:10" x14ac:dyDescent="0.25">
      <c r="A384">
        <f>'Data Dump'!A384</f>
        <v>29579</v>
      </c>
      <c r="B384" t="str">
        <f>'Data Dump'!C384</f>
        <v>SC</v>
      </c>
      <c r="C384">
        <f t="array" ref="C384">('Data Dump'!CV384 - (INDEX('Data Dump'!G384:CV384,MATCH(FALSE,ISBLANK('Data Dump'!G384:CV384),0))))/INDEX('Data Dump'!G384:CV384,MATCH(FALSE,ISBLANK('Data Dump'!G384:CV384),0))</f>
        <v>0</v>
      </c>
      <c r="D384">
        <f>COUNT('Data Dump'!G384:CV384)/12</f>
        <v>1.0833333333333333</v>
      </c>
      <c r="E384">
        <f>AVERAGE('Data Dump'!BY384:CV384)/2</f>
        <v>468.73076923076923</v>
      </c>
      <c r="F384">
        <f t="shared" si="15"/>
        <v>518.73076923076928</v>
      </c>
      <c r="G384">
        <f t="shared" si="16"/>
        <v>18674.307692307695</v>
      </c>
      <c r="H384">
        <f>G384 + (0.062*G384) + (0.0145*G384) + ('State Tax Brackets'!G$2*G384)</f>
        <v>21457.728193292311</v>
      </c>
      <c r="I384">
        <f>IF(H384 &lt;'Federal Tax Bracket'!C$3, 'Federal Tax Bracket'!A$3*H384, IF(H384 &lt;'Federal Tax Bracket'!C$4, 'Federal Tax Bracket'!A$4*H384, IF(H384 &lt;'Federal Tax Bracket'!C$5, H384*'Federal Tax Bracket'!A$5, IF(H384 &lt;'Federal Tax Bracket'!C$6, H384*'Federal Tax Bracket'!A$6, IF(H384 &lt;'Federal Tax Bracket'!C$7, H384*'Federal Tax Bracket'!A$7, IF(H384 &lt;'Federal Tax Bracket'!C$8, H384*'Federal Tax Bracket'!A$8, H384*'Federal Tax Bracket'!A$9))))))</f>
        <v>2574.9273831950773</v>
      </c>
      <c r="J384">
        <f t="shared" si="17"/>
        <v>24032.655576487388</v>
      </c>
    </row>
    <row r="385" spans="1:10" x14ac:dyDescent="0.25">
      <c r="A385">
        <f>'Data Dump'!A385</f>
        <v>33021</v>
      </c>
      <c r="B385" t="str">
        <f>'Data Dump'!C385</f>
        <v>FL</v>
      </c>
      <c r="C385">
        <f t="array" ref="C385">('Data Dump'!CV385 - (INDEX('Data Dump'!G385:CV385,MATCH(FALSE,ISBLANK('Data Dump'!G385:CV385),0))))/INDEX('Data Dump'!G385:CV385,MATCH(FALSE,ISBLANK('Data Dump'!G385:CV385),0))</f>
        <v>0.49545454545454548</v>
      </c>
      <c r="D385">
        <f>COUNT('Data Dump'!G385:CV385)/12</f>
        <v>7.416666666666667</v>
      </c>
      <c r="E385">
        <f>AVERAGE('Data Dump'!BY385:CV385)/2</f>
        <v>740.61458333333337</v>
      </c>
      <c r="F385">
        <f t="shared" si="15"/>
        <v>790.61458333333337</v>
      </c>
      <c r="G385">
        <f t="shared" si="16"/>
        <v>28462.125</v>
      </c>
      <c r="H385">
        <f>G385 + (0.062*G385) + (0.0145*G385) + ('State Tax Brackets'!G$2*G385)</f>
        <v>32704.427500950002</v>
      </c>
      <c r="I385">
        <f>IF(H385 &lt;'Federal Tax Bracket'!C$3, 'Federal Tax Bracket'!A$3*H385, IF(H385 &lt;'Federal Tax Bracket'!C$4, 'Federal Tax Bracket'!A$4*H385, IF(H385 &lt;'Federal Tax Bracket'!C$5, H385*'Federal Tax Bracket'!A$5, IF(H385 &lt;'Federal Tax Bracket'!C$6, H385*'Federal Tax Bracket'!A$6, IF(H385 &lt;'Federal Tax Bracket'!C$7, H385*'Federal Tax Bracket'!A$7, IF(H385 &lt;'Federal Tax Bracket'!C$8, H385*'Federal Tax Bracket'!A$8, H385*'Federal Tax Bracket'!A$9))))))</f>
        <v>3924.5313001140003</v>
      </c>
      <c r="J385">
        <f t="shared" si="17"/>
        <v>36628.958801064</v>
      </c>
    </row>
    <row r="386" spans="1:10" x14ac:dyDescent="0.25">
      <c r="A386">
        <f>'Data Dump'!A386</f>
        <v>33324</v>
      </c>
      <c r="B386" t="str">
        <f>'Data Dump'!C386</f>
        <v>FL</v>
      </c>
      <c r="C386">
        <f t="array" ref="C386">('Data Dump'!CV386 - (INDEX('Data Dump'!G386:CV386,MATCH(FALSE,ISBLANK('Data Dump'!G386:CV386),0))))/INDEX('Data Dump'!G386:CV386,MATCH(FALSE,ISBLANK('Data Dump'!G386:CV386),0))</f>
        <v>0.34125</v>
      </c>
      <c r="D386">
        <f>COUNT('Data Dump'!G386:CV386)/12</f>
        <v>7.5</v>
      </c>
      <c r="E386">
        <f>AVERAGE('Data Dump'!BY386:CV386)/2</f>
        <v>776.46875</v>
      </c>
      <c r="F386">
        <f t="shared" si="15"/>
        <v>826.46875</v>
      </c>
      <c r="G386">
        <f t="shared" si="16"/>
        <v>29752.875</v>
      </c>
      <c r="H386">
        <f>G386 + (0.062*G386) + (0.0145*G386) + ('State Tax Brackets'!G$2*G386)</f>
        <v>34187.56482105</v>
      </c>
      <c r="I386">
        <f>IF(H386 &lt;'Federal Tax Bracket'!C$3, 'Federal Tax Bracket'!A$3*H386, IF(H386 &lt;'Federal Tax Bracket'!C$4, 'Federal Tax Bracket'!A$4*H386, IF(H386 &lt;'Federal Tax Bracket'!C$5, H386*'Federal Tax Bracket'!A$5, IF(H386 &lt;'Federal Tax Bracket'!C$6, H386*'Federal Tax Bracket'!A$6, IF(H386 &lt;'Federal Tax Bracket'!C$7, H386*'Federal Tax Bracket'!A$7, IF(H386 &lt;'Federal Tax Bracket'!C$8, H386*'Federal Tax Bracket'!A$8, H386*'Federal Tax Bracket'!A$9))))))</f>
        <v>4102.507778526</v>
      </c>
      <c r="J386">
        <f t="shared" si="17"/>
        <v>38290.072599576</v>
      </c>
    </row>
    <row r="387" spans="1:10" x14ac:dyDescent="0.25">
      <c r="A387">
        <f>'Data Dump'!A387</f>
        <v>6511</v>
      </c>
      <c r="B387" t="str">
        <f>'Data Dump'!C387</f>
        <v>CT</v>
      </c>
      <c r="C387">
        <f t="array" ref="C387">('Data Dump'!CV387 - (INDEX('Data Dump'!G387:CV387,MATCH(FALSE,ISBLANK('Data Dump'!G387:CV387),0))))/INDEX('Data Dump'!G387:CV387,MATCH(FALSE,ISBLANK('Data Dump'!G387:CV387),0))</f>
        <v>0.11538461538461539</v>
      </c>
      <c r="D387">
        <f>COUNT('Data Dump'!G387:CV387)/12</f>
        <v>4.083333333333333</v>
      </c>
      <c r="E387">
        <f>AVERAGE('Data Dump'!BY387:CV387)/2</f>
        <v>699.94791666666663</v>
      </c>
      <c r="F387">
        <f t="shared" ref="F387:F450" si="18">E387+50</f>
        <v>749.94791666666663</v>
      </c>
      <c r="G387">
        <f t="shared" ref="G387:G450" si="19">F387*3*12</f>
        <v>26998.125</v>
      </c>
      <c r="H387">
        <f>G387 + (0.062*G387) + (0.0145*G387) + ('State Tax Brackets'!G$2*G387)</f>
        <v>31022.217129750003</v>
      </c>
      <c r="I387">
        <f>IF(H387 &lt;'Federal Tax Bracket'!C$3, 'Federal Tax Bracket'!A$3*H387, IF(H387 &lt;'Federal Tax Bracket'!C$4, 'Federal Tax Bracket'!A$4*H387, IF(H387 &lt;'Federal Tax Bracket'!C$5, H387*'Federal Tax Bracket'!A$5, IF(H387 &lt;'Federal Tax Bracket'!C$6, H387*'Federal Tax Bracket'!A$6, IF(H387 &lt;'Federal Tax Bracket'!C$7, H387*'Federal Tax Bracket'!A$7, IF(H387 &lt;'Federal Tax Bracket'!C$8, H387*'Federal Tax Bracket'!A$8, H387*'Federal Tax Bracket'!A$9))))))</f>
        <v>3722.66605557</v>
      </c>
      <c r="J387">
        <f t="shared" ref="J387:J450" si="20">H387+I387</f>
        <v>34744.883185320003</v>
      </c>
    </row>
    <row r="388" spans="1:10" x14ac:dyDescent="0.25">
      <c r="A388">
        <f>'Data Dump'!A388</f>
        <v>92562</v>
      </c>
      <c r="B388" t="str">
        <f>'Data Dump'!C388</f>
        <v>CA</v>
      </c>
      <c r="C388">
        <f t="array" ref="C388">('Data Dump'!CV388 - (INDEX('Data Dump'!G388:CV388,MATCH(FALSE,ISBLANK('Data Dump'!G388:CV388),0))))/INDEX('Data Dump'!G388:CV388,MATCH(FALSE,ISBLANK('Data Dump'!G388:CV388),0))</f>
        <v>0.11261582323592302</v>
      </c>
      <c r="D388">
        <f>COUNT('Data Dump'!G388:CV388)/12</f>
        <v>1.5</v>
      </c>
      <c r="E388">
        <f>AVERAGE('Data Dump'!BY388:CV388)/2</f>
        <v>786.27777777777783</v>
      </c>
      <c r="F388">
        <f t="shared" si="18"/>
        <v>836.27777777777783</v>
      </c>
      <c r="G388">
        <f t="shared" si="19"/>
        <v>30106</v>
      </c>
      <c r="H388">
        <f>G388 + (0.062*G388) + (0.0145*G388) + ('State Tax Brackets'!G$2*G388)</f>
        <v>34593.323384800002</v>
      </c>
      <c r="I388">
        <f>IF(H388 &lt;'Federal Tax Bracket'!C$3, 'Federal Tax Bracket'!A$3*H388, IF(H388 &lt;'Federal Tax Bracket'!C$4, 'Federal Tax Bracket'!A$4*H388, IF(H388 &lt;'Federal Tax Bracket'!C$5, H388*'Federal Tax Bracket'!A$5, IF(H388 &lt;'Federal Tax Bracket'!C$6, H388*'Federal Tax Bracket'!A$6, IF(H388 &lt;'Federal Tax Bracket'!C$7, H388*'Federal Tax Bracket'!A$7, IF(H388 &lt;'Federal Tax Bracket'!C$8, H388*'Federal Tax Bracket'!A$8, H388*'Federal Tax Bracket'!A$9))))))</f>
        <v>4151.1988061760003</v>
      </c>
      <c r="J388">
        <f t="shared" si="20"/>
        <v>38744.522190976</v>
      </c>
    </row>
    <row r="389" spans="1:10" x14ac:dyDescent="0.25">
      <c r="A389">
        <f>'Data Dump'!A389</f>
        <v>98034</v>
      </c>
      <c r="B389" t="str">
        <f>'Data Dump'!C389</f>
        <v>WA</v>
      </c>
      <c r="C389">
        <f t="array" ref="C389">('Data Dump'!CV389 - (INDEX('Data Dump'!G389:CV389,MATCH(FALSE,ISBLANK('Data Dump'!G389:CV389),0))))/INDEX('Data Dump'!G389:CV389,MATCH(FALSE,ISBLANK('Data Dump'!G389:CV389),0))</f>
        <v>0.68949771689497719</v>
      </c>
      <c r="D389">
        <f>COUNT('Data Dump'!G389:CV389)/12</f>
        <v>6.583333333333333</v>
      </c>
      <c r="E389">
        <f>AVERAGE('Data Dump'!BY389:CV389)/2</f>
        <v>891.5625</v>
      </c>
      <c r="F389">
        <f t="shared" si="18"/>
        <v>941.5625</v>
      </c>
      <c r="G389">
        <f t="shared" si="19"/>
        <v>33896.25</v>
      </c>
      <c r="H389">
        <f>G389 + (0.062*G389) + (0.0145*G389) + ('State Tax Brackets'!G$2*G389)</f>
        <v>38948.513179499998</v>
      </c>
      <c r="I389">
        <f>IF(H389 &lt;'Federal Tax Bracket'!C$3, 'Federal Tax Bracket'!A$3*H389, IF(H389 &lt;'Federal Tax Bracket'!C$4, 'Federal Tax Bracket'!A$4*H389, IF(H389 &lt;'Federal Tax Bracket'!C$5, H389*'Federal Tax Bracket'!A$5, IF(H389 &lt;'Federal Tax Bracket'!C$6, H389*'Federal Tax Bracket'!A$6, IF(H389 &lt;'Federal Tax Bracket'!C$7, H389*'Federal Tax Bracket'!A$7, IF(H389 &lt;'Federal Tax Bracket'!C$8, H389*'Federal Tax Bracket'!A$8, H389*'Federal Tax Bracket'!A$9))))))</f>
        <v>8568.6728994900004</v>
      </c>
      <c r="J389">
        <f t="shared" si="20"/>
        <v>47517.186078989995</v>
      </c>
    </row>
    <row r="390" spans="1:10" x14ac:dyDescent="0.25">
      <c r="A390">
        <f>'Data Dump'!A390</f>
        <v>8873</v>
      </c>
      <c r="B390" t="str">
        <f>'Data Dump'!C390</f>
        <v>NJ</v>
      </c>
      <c r="C390">
        <f t="array" ref="C390">('Data Dump'!CV390 - (INDEX('Data Dump'!G390:CV390,MATCH(FALSE,ISBLANK('Data Dump'!G390:CV390),0))))/INDEX('Data Dump'!G390:CV390,MATCH(FALSE,ISBLANK('Data Dump'!G390:CV390),0))</f>
        <v>-8.1521739130434784E-2</v>
      </c>
      <c r="D390">
        <f>COUNT('Data Dump'!G390:CV390)/12</f>
        <v>1.5</v>
      </c>
      <c r="E390">
        <f>AVERAGE('Data Dump'!BY390:CV390)/2</f>
        <v>984.02777777777783</v>
      </c>
      <c r="F390">
        <f t="shared" si="18"/>
        <v>1034.0277777777778</v>
      </c>
      <c r="G390">
        <f t="shared" si="19"/>
        <v>37225</v>
      </c>
      <c r="H390">
        <f>G390 + (0.062*G390) + (0.0145*G390) + ('State Tax Brackets'!G$2*G390)</f>
        <v>42773.416029999993</v>
      </c>
      <c r="I390">
        <f>IF(H390 &lt;'Federal Tax Bracket'!C$3, 'Federal Tax Bracket'!A$3*H390, IF(H390 &lt;'Federal Tax Bracket'!C$4, 'Federal Tax Bracket'!A$4*H390, IF(H390 &lt;'Federal Tax Bracket'!C$5, H390*'Federal Tax Bracket'!A$5, IF(H390 &lt;'Federal Tax Bracket'!C$6, H390*'Federal Tax Bracket'!A$6, IF(H390 &lt;'Federal Tax Bracket'!C$7, H390*'Federal Tax Bracket'!A$7, IF(H390 &lt;'Federal Tax Bracket'!C$8, H390*'Federal Tax Bracket'!A$8, H390*'Federal Tax Bracket'!A$9))))))</f>
        <v>9410.1515265999988</v>
      </c>
      <c r="J390">
        <f t="shared" si="20"/>
        <v>52183.567556599992</v>
      </c>
    </row>
    <row r="391" spans="1:10" x14ac:dyDescent="0.25">
      <c r="A391">
        <f>'Data Dump'!A391</f>
        <v>11354</v>
      </c>
      <c r="B391" t="str">
        <f>'Data Dump'!C391</f>
        <v>NY</v>
      </c>
      <c r="C391">
        <f t="array" ref="C391">('Data Dump'!CV391 - (INDEX('Data Dump'!G391:CV391,MATCH(FALSE,ISBLANK('Data Dump'!G391:CV391),0))))/INDEX('Data Dump'!G391:CV391,MATCH(FALSE,ISBLANK('Data Dump'!G391:CV391),0))</f>
        <v>0.31578947368421051</v>
      </c>
      <c r="D391">
        <f>COUNT('Data Dump'!G391:CV391)/12</f>
        <v>7</v>
      </c>
      <c r="E391">
        <f>AVERAGE('Data Dump'!BY391:CV391)/2</f>
        <v>1123.4583333333333</v>
      </c>
      <c r="F391">
        <f t="shared" si="18"/>
        <v>1173.4583333333333</v>
      </c>
      <c r="G391">
        <f t="shared" si="19"/>
        <v>42244.5</v>
      </c>
      <c r="H391">
        <f>G391 + (0.062*G391) + (0.0145*G391) + ('State Tax Brackets'!G$2*G391)</f>
        <v>48541.0765206</v>
      </c>
      <c r="I391">
        <f>IF(H391 &lt;'Federal Tax Bracket'!C$3, 'Federal Tax Bracket'!A$3*H391, IF(H391 &lt;'Federal Tax Bracket'!C$4, 'Federal Tax Bracket'!A$4*H391, IF(H391 &lt;'Federal Tax Bracket'!C$5, H391*'Federal Tax Bracket'!A$5, IF(H391 &lt;'Federal Tax Bracket'!C$6, H391*'Federal Tax Bracket'!A$6, IF(H391 &lt;'Federal Tax Bracket'!C$7, H391*'Federal Tax Bracket'!A$7, IF(H391 &lt;'Federal Tax Bracket'!C$8, H391*'Federal Tax Bracket'!A$8, H391*'Federal Tax Bracket'!A$9))))))</f>
        <v>10679.036834532</v>
      </c>
      <c r="J391">
        <f t="shared" si="20"/>
        <v>59220.113355132002</v>
      </c>
    </row>
    <row r="392" spans="1:10" x14ac:dyDescent="0.25">
      <c r="A392">
        <f>'Data Dump'!A392</f>
        <v>30067</v>
      </c>
      <c r="B392" t="str">
        <f>'Data Dump'!C392</f>
        <v>GA</v>
      </c>
      <c r="C392">
        <f t="array" ref="C392">('Data Dump'!CV392 - (INDEX('Data Dump'!G392:CV392,MATCH(FALSE,ISBLANK('Data Dump'!G392:CV392),0))))/INDEX('Data Dump'!G392:CV392,MATCH(FALSE,ISBLANK('Data Dump'!G392:CV392),0))</f>
        <v>0.15577889447236182</v>
      </c>
      <c r="D392">
        <f>COUNT('Data Dump'!G392:CV392)/12</f>
        <v>4.666666666666667</v>
      </c>
      <c r="E392">
        <f>AVERAGE('Data Dump'!BY392:CV392)/2</f>
        <v>552.375</v>
      </c>
      <c r="F392">
        <f t="shared" si="18"/>
        <v>602.375</v>
      </c>
      <c r="G392">
        <f t="shared" si="19"/>
        <v>21685.5</v>
      </c>
      <c r="H392">
        <f>G392 + (0.062*G392) + (0.0145*G392) + ('State Tax Brackets'!G$2*G392)</f>
        <v>24917.741123400003</v>
      </c>
      <c r="I392">
        <f>IF(H392 &lt;'Federal Tax Bracket'!C$3, 'Federal Tax Bracket'!A$3*H392, IF(H392 &lt;'Federal Tax Bracket'!C$4, 'Federal Tax Bracket'!A$4*H392, IF(H392 &lt;'Federal Tax Bracket'!C$5, H392*'Federal Tax Bracket'!A$5, IF(H392 &lt;'Federal Tax Bracket'!C$6, H392*'Federal Tax Bracket'!A$6, IF(H392 &lt;'Federal Tax Bracket'!C$7, H392*'Federal Tax Bracket'!A$7, IF(H392 &lt;'Federal Tax Bracket'!C$8, H392*'Federal Tax Bracket'!A$8, H392*'Federal Tax Bracket'!A$9))))))</f>
        <v>2990.1289348080004</v>
      </c>
      <c r="J392">
        <f t="shared" si="20"/>
        <v>27907.870058208002</v>
      </c>
    </row>
    <row r="393" spans="1:10" x14ac:dyDescent="0.25">
      <c r="A393">
        <f>'Data Dump'!A393</f>
        <v>60004</v>
      </c>
      <c r="B393" t="str">
        <f>'Data Dump'!C393</f>
        <v>IL</v>
      </c>
      <c r="C393">
        <f t="array" ref="C393">('Data Dump'!CV393 - (INDEX('Data Dump'!G393:CV393,MATCH(FALSE,ISBLANK('Data Dump'!G393:CV393),0))))/INDEX('Data Dump'!G393:CV393,MATCH(FALSE,ISBLANK('Data Dump'!G393:CV393),0))</f>
        <v>-0.10153846153846154</v>
      </c>
      <c r="D393">
        <f>COUNT('Data Dump'!G393:CV393)/12</f>
        <v>1</v>
      </c>
      <c r="E393">
        <f>AVERAGE('Data Dump'!BY393:CV393)/2</f>
        <v>762.16666666666663</v>
      </c>
      <c r="F393">
        <f t="shared" si="18"/>
        <v>812.16666666666663</v>
      </c>
      <c r="G393">
        <f t="shared" si="19"/>
        <v>29238</v>
      </c>
      <c r="H393">
        <f>G393 + (0.062*G393) + (0.0145*G393) + ('State Tax Brackets'!G$2*G393)</f>
        <v>33595.947290399999</v>
      </c>
      <c r="I393">
        <f>IF(H393 &lt;'Federal Tax Bracket'!C$3, 'Federal Tax Bracket'!A$3*H393, IF(H393 &lt;'Federal Tax Bracket'!C$4, 'Federal Tax Bracket'!A$4*H393, IF(H393 &lt;'Federal Tax Bracket'!C$5, H393*'Federal Tax Bracket'!A$5, IF(H393 &lt;'Federal Tax Bracket'!C$6, H393*'Federal Tax Bracket'!A$6, IF(H393 &lt;'Federal Tax Bracket'!C$7, H393*'Federal Tax Bracket'!A$7, IF(H393 &lt;'Federal Tax Bracket'!C$8, H393*'Federal Tax Bracket'!A$8, H393*'Federal Tax Bracket'!A$9))))))</f>
        <v>4031.5136748479999</v>
      </c>
      <c r="J393">
        <f t="shared" si="20"/>
        <v>37627.460965247999</v>
      </c>
    </row>
    <row r="394" spans="1:10" x14ac:dyDescent="0.25">
      <c r="A394">
        <f>'Data Dump'!A394</f>
        <v>20910</v>
      </c>
      <c r="B394" t="str">
        <f>'Data Dump'!C394</f>
        <v>MD</v>
      </c>
      <c r="C394">
        <f t="array" ref="C394">('Data Dump'!CV394 - (INDEX('Data Dump'!G394:CV394,MATCH(FALSE,ISBLANK('Data Dump'!G394:CV394),0))))/INDEX('Data Dump'!G394:CV394,MATCH(FALSE,ISBLANK('Data Dump'!G394:CV394),0))</f>
        <v>-3.5974304068522485E-2</v>
      </c>
      <c r="D394">
        <f>COUNT('Data Dump'!G394:CV394)/12</f>
        <v>5.666666666666667</v>
      </c>
      <c r="E394">
        <f>AVERAGE('Data Dump'!BY394:CV394)/2</f>
        <v>1088.625</v>
      </c>
      <c r="F394">
        <f t="shared" si="18"/>
        <v>1138.625</v>
      </c>
      <c r="G394">
        <f t="shared" si="19"/>
        <v>40990.5</v>
      </c>
      <c r="H394">
        <f>G394 + (0.062*G394) + (0.0145*G394) + ('State Tax Brackets'!G$2*G394)</f>
        <v>47100.166817400001</v>
      </c>
      <c r="I394">
        <f>IF(H394 &lt;'Federal Tax Bracket'!C$3, 'Federal Tax Bracket'!A$3*H394, IF(H394 &lt;'Federal Tax Bracket'!C$4, 'Federal Tax Bracket'!A$4*H394, IF(H394 &lt;'Federal Tax Bracket'!C$5, H394*'Federal Tax Bracket'!A$5, IF(H394 &lt;'Federal Tax Bracket'!C$6, H394*'Federal Tax Bracket'!A$6, IF(H394 &lt;'Federal Tax Bracket'!C$7, H394*'Federal Tax Bracket'!A$7, IF(H394 &lt;'Federal Tax Bracket'!C$8, H394*'Federal Tax Bracket'!A$8, H394*'Federal Tax Bracket'!A$9))))))</f>
        <v>10362.036699828001</v>
      </c>
      <c r="J394">
        <f t="shared" si="20"/>
        <v>57462.203517228001</v>
      </c>
    </row>
    <row r="395" spans="1:10" x14ac:dyDescent="0.25">
      <c r="A395">
        <f>'Data Dump'!A395</f>
        <v>85255</v>
      </c>
      <c r="B395" t="str">
        <f>'Data Dump'!C395</f>
        <v>AZ</v>
      </c>
      <c r="C395">
        <f t="array" ref="C395">('Data Dump'!CV395 - (INDEX('Data Dump'!G395:CV395,MATCH(FALSE,ISBLANK('Data Dump'!G395:CV395),0))))/INDEX('Data Dump'!G395:CV395,MATCH(FALSE,ISBLANK('Data Dump'!G395:CV395),0))</f>
        <v>-5.5688622754491018E-2</v>
      </c>
      <c r="D395">
        <f>COUNT('Data Dump'!G395:CV395)/12</f>
        <v>1.5</v>
      </c>
      <c r="E395">
        <f>AVERAGE('Data Dump'!BY395:CV395)/2</f>
        <v>813.01388888888891</v>
      </c>
      <c r="F395">
        <f t="shared" si="18"/>
        <v>863.01388888888891</v>
      </c>
      <c r="G395">
        <f t="shared" si="19"/>
        <v>31068.500000000004</v>
      </c>
      <c r="H395">
        <f>G395 + (0.062*G395) + (0.0145*G395) + ('State Tax Brackets'!G$2*G395)</f>
        <v>35699.2847798</v>
      </c>
      <c r="I395">
        <f>IF(H395 &lt;'Federal Tax Bracket'!C$3, 'Federal Tax Bracket'!A$3*H395, IF(H395 &lt;'Federal Tax Bracket'!C$4, 'Federal Tax Bracket'!A$4*H395, IF(H395 &lt;'Federal Tax Bracket'!C$5, H395*'Federal Tax Bracket'!A$5, IF(H395 &lt;'Federal Tax Bracket'!C$6, H395*'Federal Tax Bracket'!A$6, IF(H395 &lt;'Federal Tax Bracket'!C$7, H395*'Federal Tax Bracket'!A$7, IF(H395 &lt;'Federal Tax Bracket'!C$8, H395*'Federal Tax Bracket'!A$8, H395*'Federal Tax Bracket'!A$9))))))</f>
        <v>4283.9141735759995</v>
      </c>
      <c r="J395">
        <f t="shared" si="20"/>
        <v>39983.198953375999</v>
      </c>
    </row>
    <row r="396" spans="1:10" x14ac:dyDescent="0.25">
      <c r="A396">
        <f>'Data Dump'!A396</f>
        <v>2135</v>
      </c>
      <c r="B396" t="str">
        <f>'Data Dump'!C396</f>
        <v>MA</v>
      </c>
      <c r="C396">
        <f t="array" ref="C396">('Data Dump'!CV396 - (INDEX('Data Dump'!G396:CV396,MATCH(FALSE,ISBLANK('Data Dump'!G396:CV396),0))))/INDEX('Data Dump'!G396:CV396,MATCH(FALSE,ISBLANK('Data Dump'!G396:CV396),0))</f>
        <v>0.31268436578171094</v>
      </c>
      <c r="D396">
        <f>COUNT('Data Dump'!G396:CV396)/12</f>
        <v>6.5</v>
      </c>
      <c r="E396">
        <f>AVERAGE('Data Dump'!BY396:CV396)/2</f>
        <v>1061.1458333333333</v>
      </c>
      <c r="F396">
        <f t="shared" si="18"/>
        <v>1111.1458333333333</v>
      </c>
      <c r="G396">
        <f t="shared" si="19"/>
        <v>40001.25</v>
      </c>
      <c r="H396">
        <f>G396 + (0.062*G396) + (0.0145*G396) + ('State Tax Brackets'!G$2*G396)</f>
        <v>45963.468313500001</v>
      </c>
      <c r="I396">
        <f>IF(H396 &lt;'Federal Tax Bracket'!C$3, 'Federal Tax Bracket'!A$3*H396, IF(H396 &lt;'Federal Tax Bracket'!C$4, 'Federal Tax Bracket'!A$4*H396, IF(H396 &lt;'Federal Tax Bracket'!C$5, H396*'Federal Tax Bracket'!A$5, IF(H396 &lt;'Federal Tax Bracket'!C$6, H396*'Federal Tax Bracket'!A$6, IF(H396 &lt;'Federal Tax Bracket'!C$7, H396*'Federal Tax Bracket'!A$7, IF(H396 &lt;'Federal Tax Bracket'!C$8, H396*'Federal Tax Bracket'!A$8, H396*'Federal Tax Bracket'!A$9))))))</f>
        <v>10111.96302897</v>
      </c>
      <c r="J396">
        <f t="shared" si="20"/>
        <v>56075.431342470001</v>
      </c>
    </row>
    <row r="397" spans="1:10" x14ac:dyDescent="0.25">
      <c r="A397">
        <f>'Data Dump'!A397</f>
        <v>94806</v>
      </c>
      <c r="B397" t="str">
        <f>'Data Dump'!C397</f>
        <v>CA</v>
      </c>
      <c r="C397">
        <f t="array" ref="C397">('Data Dump'!CV397 - (INDEX('Data Dump'!G397:CV397,MATCH(FALSE,ISBLANK('Data Dump'!G397:CV397),0))))/INDEX('Data Dump'!G397:CV397,MATCH(FALSE,ISBLANK('Data Dump'!G397:CV397),0))</f>
        <v>4.9413927832682142E-2</v>
      </c>
      <c r="D397">
        <f>COUNT('Data Dump'!G397:CV397)/12</f>
        <v>1.5</v>
      </c>
      <c r="E397">
        <f>AVERAGE('Data Dump'!BY397:CV397)/2</f>
        <v>1164.7361111111111</v>
      </c>
      <c r="F397">
        <f t="shared" si="18"/>
        <v>1214.7361111111111</v>
      </c>
      <c r="G397">
        <f t="shared" si="19"/>
        <v>43730.5</v>
      </c>
      <c r="H397">
        <f>G397 + (0.062*G397) + (0.0145*G397) + ('State Tax Brackets'!G$2*G397)</f>
        <v>50248.566009399998</v>
      </c>
      <c r="I397">
        <f>IF(H397 &lt;'Federal Tax Bracket'!C$3, 'Federal Tax Bracket'!A$3*H397, IF(H397 &lt;'Federal Tax Bracket'!C$4, 'Federal Tax Bracket'!A$4*H397, IF(H397 &lt;'Federal Tax Bracket'!C$5, H397*'Federal Tax Bracket'!A$5, IF(H397 &lt;'Federal Tax Bracket'!C$6, H397*'Federal Tax Bracket'!A$6, IF(H397 &lt;'Federal Tax Bracket'!C$7, H397*'Federal Tax Bracket'!A$7, IF(H397 &lt;'Federal Tax Bracket'!C$8, H397*'Federal Tax Bracket'!A$8, H397*'Federal Tax Bracket'!A$9))))))</f>
        <v>11054.684522067999</v>
      </c>
      <c r="J397">
        <f t="shared" si="20"/>
        <v>61303.250531467995</v>
      </c>
    </row>
    <row r="398" spans="1:10" x14ac:dyDescent="0.25">
      <c r="A398">
        <f>'Data Dump'!A398</f>
        <v>92117</v>
      </c>
      <c r="B398" t="str">
        <f>'Data Dump'!C398</f>
        <v>CA</v>
      </c>
      <c r="C398">
        <f t="array" ref="C398">('Data Dump'!CV398 - (INDEX('Data Dump'!G398:CV398,MATCH(FALSE,ISBLANK('Data Dump'!G398:CV398),0))))/INDEX('Data Dump'!G398:CV398,MATCH(FALSE,ISBLANK('Data Dump'!G398:CV398),0))</f>
        <v>0.19444444444444445</v>
      </c>
      <c r="D398">
        <f>COUNT('Data Dump'!G398:CV398)/12</f>
        <v>1.1666666666666667</v>
      </c>
      <c r="E398">
        <f>AVERAGE('Data Dump'!BY398:CV398)/2</f>
        <v>1032.5</v>
      </c>
      <c r="F398">
        <f t="shared" si="18"/>
        <v>1082.5</v>
      </c>
      <c r="G398">
        <f t="shared" si="19"/>
        <v>38970</v>
      </c>
      <c r="H398">
        <f>G398 + (0.062*G398) + (0.0145*G398) + ('State Tax Brackets'!G$2*G398)</f>
        <v>44778.509676000001</v>
      </c>
      <c r="I398">
        <f>IF(H398 &lt;'Federal Tax Bracket'!C$3, 'Federal Tax Bracket'!A$3*H398, IF(H398 &lt;'Federal Tax Bracket'!C$4, 'Federal Tax Bracket'!A$4*H398, IF(H398 &lt;'Federal Tax Bracket'!C$5, H398*'Federal Tax Bracket'!A$5, IF(H398 &lt;'Federal Tax Bracket'!C$6, H398*'Federal Tax Bracket'!A$6, IF(H398 &lt;'Federal Tax Bracket'!C$7, H398*'Federal Tax Bracket'!A$7, IF(H398 &lt;'Federal Tax Bracket'!C$8, H398*'Federal Tax Bracket'!A$8, H398*'Federal Tax Bracket'!A$9))))))</f>
        <v>9851.2721287200002</v>
      </c>
      <c r="J398">
        <f t="shared" si="20"/>
        <v>54629.781804719998</v>
      </c>
    </row>
    <row r="399" spans="1:10" x14ac:dyDescent="0.25">
      <c r="A399">
        <f>'Data Dump'!A399</f>
        <v>32771</v>
      </c>
      <c r="B399" t="str">
        <f>'Data Dump'!C399</f>
        <v>FL</v>
      </c>
      <c r="C399">
        <f t="array" ref="C399">('Data Dump'!CV399 - (INDEX('Data Dump'!G399:CV399,MATCH(FALSE,ISBLANK('Data Dump'!G399:CV399),0))))/INDEX('Data Dump'!G399:CV399,MATCH(FALSE,ISBLANK('Data Dump'!G399:CV399),0))</f>
        <v>0.23652968036529681</v>
      </c>
      <c r="D399">
        <f>COUNT('Data Dump'!G399:CV399)/12</f>
        <v>1.5</v>
      </c>
      <c r="E399">
        <f>AVERAGE('Data Dump'!BY399:CV399)/2</f>
        <v>600.98611111111109</v>
      </c>
      <c r="F399">
        <f t="shared" si="18"/>
        <v>650.98611111111109</v>
      </c>
      <c r="G399">
        <f t="shared" si="19"/>
        <v>23435.5</v>
      </c>
      <c r="H399">
        <f>G399 + (0.062*G399) + (0.0145*G399) + ('State Tax Brackets'!G$2*G399)</f>
        <v>26928.580023400002</v>
      </c>
      <c r="I399">
        <f>IF(H399 &lt;'Federal Tax Bracket'!C$3, 'Federal Tax Bracket'!A$3*H399, IF(H399 &lt;'Federal Tax Bracket'!C$4, 'Federal Tax Bracket'!A$4*H399, IF(H399 &lt;'Federal Tax Bracket'!C$5, H399*'Federal Tax Bracket'!A$5, IF(H399 &lt;'Federal Tax Bracket'!C$6, H399*'Federal Tax Bracket'!A$6, IF(H399 &lt;'Federal Tax Bracket'!C$7, H399*'Federal Tax Bracket'!A$7, IF(H399 &lt;'Federal Tax Bracket'!C$8, H399*'Federal Tax Bracket'!A$8, H399*'Federal Tax Bracket'!A$9))))))</f>
        <v>3231.4296028080003</v>
      </c>
      <c r="J399">
        <f t="shared" si="20"/>
        <v>30160.009626208001</v>
      </c>
    </row>
    <row r="400" spans="1:10" x14ac:dyDescent="0.25">
      <c r="A400">
        <f>'Data Dump'!A400</f>
        <v>92130</v>
      </c>
      <c r="B400" t="str">
        <f>'Data Dump'!C400</f>
        <v>CA</v>
      </c>
      <c r="C400">
        <f t="array" ref="C400">('Data Dump'!CV400 - (INDEX('Data Dump'!G400:CV400,MATCH(FALSE,ISBLANK('Data Dump'!G400:CV400),0))))/INDEX('Data Dump'!G400:CV400,MATCH(FALSE,ISBLANK('Data Dump'!G400:CV400),0))</f>
        <v>0.31477272727272726</v>
      </c>
      <c r="D400">
        <f>COUNT('Data Dump'!G400:CV400)/12</f>
        <v>6.916666666666667</v>
      </c>
      <c r="E400">
        <f>AVERAGE('Data Dump'!BY400:CV400)/2</f>
        <v>1307.1041666666667</v>
      </c>
      <c r="F400">
        <f t="shared" si="18"/>
        <v>1357.1041666666667</v>
      </c>
      <c r="G400">
        <f t="shared" si="19"/>
        <v>48855.75</v>
      </c>
      <c r="H400">
        <f>G400 + (0.062*G400) + (0.0145*G400) + ('State Tax Brackets'!G$2*G400)</f>
        <v>56137.738622099998</v>
      </c>
      <c r="I400">
        <f>IF(H400 &lt;'Federal Tax Bracket'!C$3, 'Federal Tax Bracket'!A$3*H400, IF(H400 &lt;'Federal Tax Bracket'!C$4, 'Federal Tax Bracket'!A$4*H400, IF(H400 &lt;'Federal Tax Bracket'!C$5, H400*'Federal Tax Bracket'!A$5, IF(H400 &lt;'Federal Tax Bracket'!C$6, H400*'Federal Tax Bracket'!A$6, IF(H400 &lt;'Federal Tax Bracket'!C$7, H400*'Federal Tax Bracket'!A$7, IF(H400 &lt;'Federal Tax Bracket'!C$8, H400*'Federal Tax Bracket'!A$8, H400*'Federal Tax Bracket'!A$9))))))</f>
        <v>12350.302496861999</v>
      </c>
      <c r="J400">
        <f t="shared" si="20"/>
        <v>68488.041118961992</v>
      </c>
    </row>
    <row r="401" spans="1:10" x14ac:dyDescent="0.25">
      <c r="A401">
        <f>'Data Dump'!A401</f>
        <v>22407</v>
      </c>
      <c r="B401" t="str">
        <f>'Data Dump'!C401</f>
        <v>VA</v>
      </c>
      <c r="C401">
        <f t="array" ref="C401">('Data Dump'!CV401 - (INDEX('Data Dump'!G401:CV401,MATCH(FALSE,ISBLANK('Data Dump'!G401:CV401),0))))/INDEX('Data Dump'!G401:CV401,MATCH(FALSE,ISBLANK('Data Dump'!G401:CV401),0))</f>
        <v>-3.875968992248062E-3</v>
      </c>
      <c r="D401">
        <f>COUNT('Data Dump'!G401:CV401)/12</f>
        <v>1.25</v>
      </c>
      <c r="E401">
        <f>AVERAGE('Data Dump'!BY401:CV401)/2</f>
        <v>644.15</v>
      </c>
      <c r="F401">
        <f t="shared" si="18"/>
        <v>694.15</v>
      </c>
      <c r="G401">
        <f t="shared" si="19"/>
        <v>24989.399999999998</v>
      </c>
      <c r="H401">
        <f>G401 + (0.062*G401) + (0.0145*G401) + ('State Tax Brackets'!G$2*G401)</f>
        <v>28714.090061519997</v>
      </c>
      <c r="I401">
        <f>IF(H401 &lt;'Federal Tax Bracket'!C$3, 'Federal Tax Bracket'!A$3*H401, IF(H401 &lt;'Federal Tax Bracket'!C$4, 'Federal Tax Bracket'!A$4*H401, IF(H401 &lt;'Federal Tax Bracket'!C$5, H401*'Federal Tax Bracket'!A$5, IF(H401 &lt;'Federal Tax Bracket'!C$6, H401*'Federal Tax Bracket'!A$6, IF(H401 &lt;'Federal Tax Bracket'!C$7, H401*'Federal Tax Bracket'!A$7, IF(H401 &lt;'Federal Tax Bracket'!C$8, H401*'Federal Tax Bracket'!A$8, H401*'Federal Tax Bracket'!A$9))))))</f>
        <v>3445.6908073823997</v>
      </c>
      <c r="J401">
        <f t="shared" si="20"/>
        <v>32159.780868902395</v>
      </c>
    </row>
    <row r="402" spans="1:10" x14ac:dyDescent="0.25">
      <c r="A402">
        <f>'Data Dump'!A402</f>
        <v>22201</v>
      </c>
      <c r="B402" t="str">
        <f>'Data Dump'!C402</f>
        <v>VA</v>
      </c>
      <c r="C402">
        <f t="array" ref="C402">('Data Dump'!CV402 - (INDEX('Data Dump'!G402:CV402,MATCH(FALSE,ISBLANK('Data Dump'!G402:CV402),0))))/INDEX('Data Dump'!G402:CV402,MATCH(FALSE,ISBLANK('Data Dump'!G402:CV402),0))</f>
        <v>-1.5666666666666666E-2</v>
      </c>
      <c r="D402">
        <f>COUNT('Data Dump'!G402:CV402)/12</f>
        <v>6.75</v>
      </c>
      <c r="E402">
        <f>AVERAGE('Data Dump'!BY402:CV402)/2</f>
        <v>1458.6875</v>
      </c>
      <c r="F402">
        <f t="shared" si="18"/>
        <v>1508.6875</v>
      </c>
      <c r="G402">
        <f t="shared" si="19"/>
        <v>54312.75</v>
      </c>
      <c r="H402">
        <f>G402 + (0.062*G402) + (0.0145*G402) + ('State Tax Brackets'!G$2*G402)</f>
        <v>62408.108837699998</v>
      </c>
      <c r="I402">
        <f>IF(H402 &lt;'Federal Tax Bracket'!C$3, 'Federal Tax Bracket'!A$3*H402, IF(H402 &lt;'Federal Tax Bracket'!C$4, 'Federal Tax Bracket'!A$4*H402, IF(H402 &lt;'Federal Tax Bracket'!C$5, H402*'Federal Tax Bracket'!A$5, IF(H402 &lt;'Federal Tax Bracket'!C$6, H402*'Federal Tax Bracket'!A$6, IF(H402 &lt;'Federal Tax Bracket'!C$7, H402*'Federal Tax Bracket'!A$7, IF(H402 &lt;'Federal Tax Bracket'!C$8, H402*'Federal Tax Bracket'!A$8, H402*'Federal Tax Bracket'!A$9))))))</f>
        <v>13729.783944294</v>
      </c>
      <c r="J402">
        <f t="shared" si="20"/>
        <v>76137.892781994</v>
      </c>
    </row>
    <row r="403" spans="1:10" x14ac:dyDescent="0.25">
      <c r="A403">
        <f>'Data Dump'!A403</f>
        <v>19711</v>
      </c>
      <c r="B403" t="str">
        <f>'Data Dump'!C403</f>
        <v>DE</v>
      </c>
      <c r="C403">
        <f t="array" ref="C403">('Data Dump'!CV403 - (INDEX('Data Dump'!G403:CV403,MATCH(FALSE,ISBLANK('Data Dump'!G403:CV403),0))))/INDEX('Data Dump'!G403:CV403,MATCH(FALSE,ISBLANK('Data Dump'!G403:CV403),0))</f>
        <v>-0.14035087719298245</v>
      </c>
      <c r="D403">
        <f>COUNT('Data Dump'!G403:CV403)/12</f>
        <v>1.3333333333333333</v>
      </c>
      <c r="E403">
        <f>AVERAGE('Data Dump'!BY403:CV403)/2</f>
        <v>691.734375</v>
      </c>
      <c r="F403">
        <f t="shared" si="18"/>
        <v>741.734375</v>
      </c>
      <c r="G403">
        <f t="shared" si="19"/>
        <v>26702.4375</v>
      </c>
      <c r="H403">
        <f>G403 + (0.062*G403) + (0.0145*G403) + ('State Tax Brackets'!G$2*G403)</f>
        <v>30682.457171324997</v>
      </c>
      <c r="I403">
        <f>IF(H403 &lt;'Federal Tax Bracket'!C$3, 'Federal Tax Bracket'!A$3*H403, IF(H403 &lt;'Federal Tax Bracket'!C$4, 'Federal Tax Bracket'!A$4*H403, IF(H403 &lt;'Federal Tax Bracket'!C$5, H403*'Federal Tax Bracket'!A$5, IF(H403 &lt;'Federal Tax Bracket'!C$6, H403*'Federal Tax Bracket'!A$6, IF(H403 &lt;'Federal Tax Bracket'!C$7, H403*'Federal Tax Bracket'!A$7, IF(H403 &lt;'Federal Tax Bracket'!C$8, H403*'Federal Tax Bracket'!A$8, H403*'Federal Tax Bracket'!A$9))))))</f>
        <v>3681.8948605589994</v>
      </c>
      <c r="J403">
        <f t="shared" si="20"/>
        <v>34364.352031883995</v>
      </c>
    </row>
    <row r="404" spans="1:10" x14ac:dyDescent="0.25">
      <c r="A404">
        <f>'Data Dump'!A404</f>
        <v>92128</v>
      </c>
      <c r="B404" t="str">
        <f>'Data Dump'!C404</f>
        <v>CA</v>
      </c>
      <c r="C404">
        <f t="array" ref="C404">('Data Dump'!CV404 - (INDEX('Data Dump'!G404:CV404,MATCH(FALSE,ISBLANK('Data Dump'!G404:CV404),0))))/INDEX('Data Dump'!G404:CV404,MATCH(FALSE,ISBLANK('Data Dump'!G404:CV404),0))</f>
        <v>0.37617554858934171</v>
      </c>
      <c r="D404">
        <f>COUNT('Data Dump'!G404:CV404)/12</f>
        <v>7.333333333333333</v>
      </c>
      <c r="E404">
        <f>AVERAGE('Data Dump'!BY404:CV404)/2</f>
        <v>1072.7604166666667</v>
      </c>
      <c r="F404">
        <f t="shared" si="18"/>
        <v>1122.7604166666667</v>
      </c>
      <c r="G404">
        <f t="shared" si="19"/>
        <v>40419.375</v>
      </c>
      <c r="H404">
        <f>G404 + (0.062*G404) + (0.0145*G404) + ('State Tax Brackets'!G$2*G404)</f>
        <v>46443.915179250005</v>
      </c>
      <c r="I404">
        <f>IF(H404 &lt;'Federal Tax Bracket'!C$3, 'Federal Tax Bracket'!A$3*H404, IF(H404 &lt;'Federal Tax Bracket'!C$4, 'Federal Tax Bracket'!A$4*H404, IF(H404 &lt;'Federal Tax Bracket'!C$5, H404*'Federal Tax Bracket'!A$5, IF(H404 &lt;'Federal Tax Bracket'!C$6, H404*'Federal Tax Bracket'!A$6, IF(H404 &lt;'Federal Tax Bracket'!C$7, H404*'Federal Tax Bracket'!A$7, IF(H404 &lt;'Federal Tax Bracket'!C$8, H404*'Federal Tax Bracket'!A$8, H404*'Federal Tax Bracket'!A$9))))))</f>
        <v>10217.661339435001</v>
      </c>
      <c r="J404">
        <f t="shared" si="20"/>
        <v>56661.576518685004</v>
      </c>
    </row>
    <row r="405" spans="1:10" x14ac:dyDescent="0.25">
      <c r="A405">
        <f>'Data Dump'!A405</f>
        <v>89147</v>
      </c>
      <c r="B405" t="str">
        <f>'Data Dump'!C405</f>
        <v>NV</v>
      </c>
      <c r="C405">
        <f t="array" ref="C405">('Data Dump'!CV405 - (INDEX('Data Dump'!G405:CV405,MATCH(FALSE,ISBLANK('Data Dump'!G405:CV405),0))))/INDEX('Data Dump'!G405:CV405,MATCH(FALSE,ISBLANK('Data Dump'!G405:CV405),0))</f>
        <v>7.0872274143302175E-2</v>
      </c>
      <c r="D405">
        <f>COUNT('Data Dump'!G405:CV405)/12</f>
        <v>2.5</v>
      </c>
      <c r="E405">
        <f>AVERAGE('Data Dump'!BY405:CV405)/2</f>
        <v>625.5625</v>
      </c>
      <c r="F405">
        <f t="shared" si="18"/>
        <v>675.5625</v>
      </c>
      <c r="G405">
        <f t="shared" si="19"/>
        <v>24320.25</v>
      </c>
      <c r="H405">
        <f>G405 + (0.062*G405) + (0.0145*G405) + ('State Tax Brackets'!G$2*G405)</f>
        <v>27945.202718700002</v>
      </c>
      <c r="I405">
        <f>IF(H405 &lt;'Federal Tax Bracket'!C$3, 'Federal Tax Bracket'!A$3*H405, IF(H405 &lt;'Federal Tax Bracket'!C$4, 'Federal Tax Bracket'!A$4*H405, IF(H405 &lt;'Federal Tax Bracket'!C$5, H405*'Federal Tax Bracket'!A$5, IF(H405 &lt;'Federal Tax Bracket'!C$6, H405*'Federal Tax Bracket'!A$6, IF(H405 &lt;'Federal Tax Bracket'!C$7, H405*'Federal Tax Bracket'!A$7, IF(H405 &lt;'Federal Tax Bracket'!C$8, H405*'Federal Tax Bracket'!A$8, H405*'Federal Tax Bracket'!A$9))))))</f>
        <v>3353.424326244</v>
      </c>
      <c r="J405">
        <f t="shared" si="20"/>
        <v>31298.627044944002</v>
      </c>
    </row>
    <row r="406" spans="1:10" x14ac:dyDescent="0.25">
      <c r="A406">
        <f>'Data Dump'!A406</f>
        <v>19144</v>
      </c>
      <c r="B406" t="str">
        <f>'Data Dump'!C406</f>
        <v>PA</v>
      </c>
      <c r="C406">
        <f t="array" ref="C406">('Data Dump'!CV406 - (INDEX('Data Dump'!G406:CV406,MATCH(FALSE,ISBLANK('Data Dump'!G406:CV406),0))))/INDEX('Data Dump'!G406:CV406,MATCH(FALSE,ISBLANK('Data Dump'!G406:CV406),0))</f>
        <v>0.32758620689655171</v>
      </c>
      <c r="D406">
        <f>COUNT('Data Dump'!G406:CV406)/12</f>
        <v>1.5</v>
      </c>
      <c r="E406">
        <f>AVERAGE('Data Dump'!BY406:CV406)/2</f>
        <v>650.19444444444446</v>
      </c>
      <c r="F406">
        <f t="shared" si="18"/>
        <v>700.19444444444446</v>
      </c>
      <c r="G406">
        <f t="shared" si="19"/>
        <v>25207</v>
      </c>
      <c r="H406">
        <f>G406 + (0.062*G406) + (0.0145*G406) + ('State Tax Brackets'!G$2*G406)</f>
        <v>28964.123515599997</v>
      </c>
      <c r="I406">
        <f>IF(H406 &lt;'Federal Tax Bracket'!C$3, 'Federal Tax Bracket'!A$3*H406, IF(H406 &lt;'Federal Tax Bracket'!C$4, 'Federal Tax Bracket'!A$4*H406, IF(H406 &lt;'Federal Tax Bracket'!C$5, H406*'Federal Tax Bracket'!A$5, IF(H406 &lt;'Federal Tax Bracket'!C$6, H406*'Federal Tax Bracket'!A$6, IF(H406 &lt;'Federal Tax Bracket'!C$7, H406*'Federal Tax Bracket'!A$7, IF(H406 &lt;'Federal Tax Bracket'!C$8, H406*'Federal Tax Bracket'!A$8, H406*'Federal Tax Bracket'!A$9))))))</f>
        <v>3475.6948218719995</v>
      </c>
      <c r="J406">
        <f t="shared" si="20"/>
        <v>32439.818337471996</v>
      </c>
    </row>
    <row r="407" spans="1:10" x14ac:dyDescent="0.25">
      <c r="A407">
        <f>'Data Dump'!A407</f>
        <v>22192</v>
      </c>
      <c r="B407" t="str">
        <f>'Data Dump'!C407</f>
        <v>VA</v>
      </c>
      <c r="C407">
        <f t="array" ref="C407">('Data Dump'!CV407 - (INDEX('Data Dump'!G407:CV407,MATCH(FALSE,ISBLANK('Data Dump'!G407:CV407),0))))/INDEX('Data Dump'!G407:CV407,MATCH(FALSE,ISBLANK('Data Dump'!G407:CV407),0))</f>
        <v>0.10327272727272727</v>
      </c>
      <c r="D407">
        <f>COUNT('Data Dump'!G407:CV407)/12</f>
        <v>6.75</v>
      </c>
      <c r="E407">
        <f>AVERAGE('Data Dump'!BY407:CV407)/2</f>
        <v>739.96875</v>
      </c>
      <c r="F407">
        <f t="shared" si="18"/>
        <v>789.96875</v>
      </c>
      <c r="G407">
        <f t="shared" si="19"/>
        <v>28438.875</v>
      </c>
      <c r="H407">
        <f>G407 + (0.062*G407) + (0.0145*G407) + ('State Tax Brackets'!G$2*G407)</f>
        <v>32677.71206985</v>
      </c>
      <c r="I407">
        <f>IF(H407 &lt;'Federal Tax Bracket'!C$3, 'Federal Tax Bracket'!A$3*H407, IF(H407 &lt;'Federal Tax Bracket'!C$4, 'Federal Tax Bracket'!A$4*H407, IF(H407 &lt;'Federal Tax Bracket'!C$5, H407*'Federal Tax Bracket'!A$5, IF(H407 &lt;'Federal Tax Bracket'!C$6, H407*'Federal Tax Bracket'!A$6, IF(H407 &lt;'Federal Tax Bracket'!C$7, H407*'Federal Tax Bracket'!A$7, IF(H407 &lt;'Federal Tax Bracket'!C$8, H407*'Federal Tax Bracket'!A$8, H407*'Federal Tax Bracket'!A$9))))))</f>
        <v>3921.3254483820001</v>
      </c>
      <c r="J407">
        <f t="shared" si="20"/>
        <v>36599.037518231999</v>
      </c>
    </row>
    <row r="408" spans="1:10" x14ac:dyDescent="0.25">
      <c r="A408">
        <f>'Data Dump'!A408</f>
        <v>7728</v>
      </c>
      <c r="B408" t="str">
        <f>'Data Dump'!C408</f>
        <v>NJ</v>
      </c>
      <c r="C408">
        <f t="array" ref="C408">('Data Dump'!CV408 - (INDEX('Data Dump'!G408:CV408,MATCH(FALSE,ISBLANK('Data Dump'!G408:CV408),0))))/INDEX('Data Dump'!G408:CV408,MATCH(FALSE,ISBLANK('Data Dump'!G408:CV408),0))</f>
        <v>0</v>
      </c>
      <c r="D408">
        <f>COUNT('Data Dump'!G408:CV408)/12</f>
        <v>1.4166666666666667</v>
      </c>
      <c r="E408">
        <f>AVERAGE('Data Dump'!BY408:CV408)/2</f>
        <v>900.70588235294122</v>
      </c>
      <c r="F408">
        <f t="shared" si="18"/>
        <v>950.70588235294122</v>
      </c>
      <c r="G408">
        <f t="shared" si="19"/>
        <v>34225.411764705881</v>
      </c>
      <c r="H408">
        <f>G408 + (0.062*G408) + (0.0145*G408) + ('State Tax Brackets'!G$2*G408)</f>
        <v>39326.736768564704</v>
      </c>
      <c r="I408">
        <f>IF(H408 &lt;'Federal Tax Bracket'!C$3, 'Federal Tax Bracket'!A$3*H408, IF(H408 &lt;'Federal Tax Bracket'!C$4, 'Federal Tax Bracket'!A$4*H408, IF(H408 &lt;'Federal Tax Bracket'!C$5, H408*'Federal Tax Bracket'!A$5, IF(H408 &lt;'Federal Tax Bracket'!C$6, H408*'Federal Tax Bracket'!A$6, IF(H408 &lt;'Federal Tax Bracket'!C$7, H408*'Federal Tax Bracket'!A$7, IF(H408 &lt;'Federal Tax Bracket'!C$8, H408*'Federal Tax Bracket'!A$8, H408*'Federal Tax Bracket'!A$9))))))</f>
        <v>8651.8820890842344</v>
      </c>
      <c r="J408">
        <f t="shared" si="20"/>
        <v>47978.618857648937</v>
      </c>
    </row>
    <row r="409" spans="1:10" x14ac:dyDescent="0.25">
      <c r="A409">
        <f>'Data Dump'!A409</f>
        <v>17601</v>
      </c>
      <c r="B409" t="str">
        <f>'Data Dump'!C409</f>
        <v>PA</v>
      </c>
      <c r="C409">
        <f t="array" ref="C409">('Data Dump'!CV409 - (INDEX('Data Dump'!G409:CV409,MATCH(FALSE,ISBLANK('Data Dump'!G409:CV409),0))))/INDEX('Data Dump'!G409:CV409,MATCH(FALSE,ISBLANK('Data Dump'!G409:CV409),0))</f>
        <v>0.20136986301369864</v>
      </c>
      <c r="D409">
        <f>COUNT('Data Dump'!G409:CV409)/12</f>
        <v>1.3333333333333333</v>
      </c>
      <c r="E409">
        <f>AVERAGE('Data Dump'!BY409:CV409)/2</f>
        <v>595.515625</v>
      </c>
      <c r="F409">
        <f t="shared" si="18"/>
        <v>645.515625</v>
      </c>
      <c r="G409">
        <f t="shared" si="19"/>
        <v>23238.5625</v>
      </c>
      <c r="H409">
        <f>G409 + (0.062*G409) + (0.0145*G409) + ('State Tax Brackets'!G$2*G409)</f>
        <v>26702.288831474998</v>
      </c>
      <c r="I409">
        <f>IF(H409 &lt;'Federal Tax Bracket'!C$3, 'Federal Tax Bracket'!A$3*H409, IF(H409 &lt;'Federal Tax Bracket'!C$4, 'Federal Tax Bracket'!A$4*H409, IF(H409 &lt;'Federal Tax Bracket'!C$5, H409*'Federal Tax Bracket'!A$5, IF(H409 &lt;'Federal Tax Bracket'!C$6, H409*'Federal Tax Bracket'!A$6, IF(H409 &lt;'Federal Tax Bracket'!C$7, H409*'Federal Tax Bracket'!A$7, IF(H409 &lt;'Federal Tax Bracket'!C$8, H409*'Federal Tax Bracket'!A$8, H409*'Federal Tax Bracket'!A$9))))))</f>
        <v>3204.2746597769997</v>
      </c>
      <c r="J409">
        <f t="shared" si="20"/>
        <v>29906.563491251996</v>
      </c>
    </row>
    <row r="410" spans="1:10" x14ac:dyDescent="0.25">
      <c r="A410">
        <f>'Data Dump'!A410</f>
        <v>85201</v>
      </c>
      <c r="B410" t="str">
        <f>'Data Dump'!C410</f>
        <v>AZ</v>
      </c>
      <c r="C410">
        <f t="array" ref="C410">('Data Dump'!CV410 - (INDEX('Data Dump'!G410:CV410,MATCH(FALSE,ISBLANK('Data Dump'!G410:CV410),0))))/INDEX('Data Dump'!G410:CV410,MATCH(FALSE,ISBLANK('Data Dump'!G410:CV410),0))</f>
        <v>0.11173184357541899</v>
      </c>
      <c r="D410">
        <f>COUNT('Data Dump'!G410:CV410)/12</f>
        <v>1.4166666666666667</v>
      </c>
      <c r="E410">
        <f>AVERAGE('Data Dump'!BY410:CV410)/2</f>
        <v>448.02941176470586</v>
      </c>
      <c r="F410">
        <f t="shared" si="18"/>
        <v>498.02941176470586</v>
      </c>
      <c r="G410">
        <f t="shared" si="19"/>
        <v>17929.058823529413</v>
      </c>
      <c r="H410">
        <f>G410 + (0.062*G410) + (0.0145*G410) + ('State Tax Brackets'!G$2*G410)</f>
        <v>20601.399384423526</v>
      </c>
      <c r="I410">
        <f>IF(H410 &lt;'Federal Tax Bracket'!C$3, 'Federal Tax Bracket'!A$3*H410, IF(H410 &lt;'Federal Tax Bracket'!C$4, 'Federal Tax Bracket'!A$4*H410, IF(H410 &lt;'Federal Tax Bracket'!C$5, H410*'Federal Tax Bracket'!A$5, IF(H410 &lt;'Federal Tax Bracket'!C$6, H410*'Federal Tax Bracket'!A$6, IF(H410 &lt;'Federal Tax Bracket'!C$7, H410*'Federal Tax Bracket'!A$7, IF(H410 &lt;'Federal Tax Bracket'!C$8, H410*'Federal Tax Bracket'!A$8, H410*'Federal Tax Bracket'!A$9))))))</f>
        <v>2472.1679261308232</v>
      </c>
      <c r="J410">
        <f t="shared" si="20"/>
        <v>23073.56731055435</v>
      </c>
    </row>
    <row r="411" spans="1:10" x14ac:dyDescent="0.25">
      <c r="A411">
        <f>'Data Dump'!A411</f>
        <v>94086</v>
      </c>
      <c r="B411" t="str">
        <f>'Data Dump'!C411</f>
        <v>CA</v>
      </c>
      <c r="C411">
        <f t="array" ref="C411">('Data Dump'!CV411 - (INDEX('Data Dump'!G411:CV411,MATCH(FALSE,ISBLANK('Data Dump'!G411:CV411),0))))/INDEX('Data Dump'!G411:CV411,MATCH(FALSE,ISBLANK('Data Dump'!G411:CV411),0))</f>
        <v>0.31818181818181818</v>
      </c>
      <c r="D411">
        <f>COUNT('Data Dump'!G411:CV411)/12</f>
        <v>5.916666666666667</v>
      </c>
      <c r="E411">
        <f>AVERAGE('Data Dump'!BY411:CV411)/2</f>
        <v>1497.8958333333333</v>
      </c>
      <c r="F411">
        <f t="shared" si="18"/>
        <v>1547.8958333333333</v>
      </c>
      <c r="G411">
        <f t="shared" si="19"/>
        <v>55724.25</v>
      </c>
      <c r="H411">
        <f>G411 + (0.062*G411) + (0.0145*G411) + ('State Tax Brackets'!G$2*G411)</f>
        <v>64029.994041899998</v>
      </c>
      <c r="I411">
        <f>IF(H411 &lt;'Federal Tax Bracket'!C$3, 'Federal Tax Bracket'!A$3*H411, IF(H411 &lt;'Federal Tax Bracket'!C$4, 'Federal Tax Bracket'!A$4*H411, IF(H411 &lt;'Federal Tax Bracket'!C$5, H411*'Federal Tax Bracket'!A$5, IF(H411 &lt;'Federal Tax Bracket'!C$6, H411*'Federal Tax Bracket'!A$6, IF(H411 &lt;'Federal Tax Bracket'!C$7, H411*'Federal Tax Bracket'!A$7, IF(H411 &lt;'Federal Tax Bracket'!C$8, H411*'Federal Tax Bracket'!A$8, H411*'Federal Tax Bracket'!A$9))))))</f>
        <v>14086.598689217999</v>
      </c>
      <c r="J411">
        <f t="shared" si="20"/>
        <v>78116.592731117998</v>
      </c>
    </row>
    <row r="412" spans="1:10" x14ac:dyDescent="0.25">
      <c r="A412">
        <f>'Data Dump'!A412</f>
        <v>92563</v>
      </c>
      <c r="B412" t="str">
        <f>'Data Dump'!C412</f>
        <v>CA</v>
      </c>
      <c r="C412">
        <f t="array" ref="C412">('Data Dump'!CV412 - (INDEX('Data Dump'!G412:CV412,MATCH(FALSE,ISBLANK('Data Dump'!G412:CV412),0))))/INDEX('Data Dump'!G412:CV412,MATCH(FALSE,ISBLANK('Data Dump'!G412:CV412),0))</f>
        <v>8.1504702194357362E-2</v>
      </c>
      <c r="D412">
        <f>COUNT('Data Dump'!G412:CV412)/12</f>
        <v>1.25</v>
      </c>
      <c r="E412">
        <f>AVERAGE('Data Dump'!BY412:CV412)/2</f>
        <v>809.4</v>
      </c>
      <c r="F412">
        <f t="shared" si="18"/>
        <v>859.4</v>
      </c>
      <c r="G412">
        <f t="shared" si="19"/>
        <v>30938.399999999998</v>
      </c>
      <c r="H412">
        <f>G412 + (0.062*G412) + (0.0145*G412) + ('State Tax Brackets'!G$2*G412)</f>
        <v>35549.793270719994</v>
      </c>
      <c r="I412">
        <f>IF(H412 &lt;'Federal Tax Bracket'!C$3, 'Federal Tax Bracket'!A$3*H412, IF(H412 &lt;'Federal Tax Bracket'!C$4, 'Federal Tax Bracket'!A$4*H412, IF(H412 &lt;'Federal Tax Bracket'!C$5, H412*'Federal Tax Bracket'!A$5, IF(H412 &lt;'Federal Tax Bracket'!C$6, H412*'Federal Tax Bracket'!A$6, IF(H412 &lt;'Federal Tax Bracket'!C$7, H412*'Federal Tax Bracket'!A$7, IF(H412 &lt;'Federal Tax Bracket'!C$8, H412*'Federal Tax Bracket'!A$8, H412*'Federal Tax Bracket'!A$9))))))</f>
        <v>4265.9751924863995</v>
      </c>
      <c r="J412">
        <f t="shared" si="20"/>
        <v>39815.76846320639</v>
      </c>
    </row>
    <row r="413" spans="1:10" x14ac:dyDescent="0.25">
      <c r="A413">
        <f>'Data Dump'!A413</f>
        <v>32839</v>
      </c>
      <c r="B413" t="str">
        <f>'Data Dump'!C413</f>
        <v>FL</v>
      </c>
      <c r="C413">
        <f t="array" ref="C413">('Data Dump'!CV413 - (INDEX('Data Dump'!G413:CV413,MATCH(FALSE,ISBLANK('Data Dump'!G413:CV413),0))))/INDEX('Data Dump'!G413:CV413,MATCH(FALSE,ISBLANK('Data Dump'!G413:CV413),0))</f>
        <v>0.23200000000000001</v>
      </c>
      <c r="D413">
        <f>COUNT('Data Dump'!G413:CV413)/12</f>
        <v>1.75</v>
      </c>
      <c r="E413">
        <f>AVERAGE('Data Dump'!BY413:CV413)/2</f>
        <v>648.71428571428567</v>
      </c>
      <c r="F413">
        <f t="shared" si="18"/>
        <v>698.71428571428567</v>
      </c>
      <c r="G413">
        <f t="shared" si="19"/>
        <v>25153.714285714283</v>
      </c>
      <c r="H413">
        <f>G413 + (0.062*G413) + (0.0145*G413) + ('State Tax Brackets'!G$2*G413)</f>
        <v>28902.895522971427</v>
      </c>
      <c r="I413">
        <f>IF(H413 &lt;'Federal Tax Bracket'!C$3, 'Federal Tax Bracket'!A$3*H413, IF(H413 &lt;'Federal Tax Bracket'!C$4, 'Federal Tax Bracket'!A$4*H413, IF(H413 &lt;'Federal Tax Bracket'!C$5, H413*'Federal Tax Bracket'!A$5, IF(H413 &lt;'Federal Tax Bracket'!C$6, H413*'Federal Tax Bracket'!A$6, IF(H413 &lt;'Federal Tax Bracket'!C$7, H413*'Federal Tax Bracket'!A$7, IF(H413 &lt;'Federal Tax Bracket'!C$8, H413*'Federal Tax Bracket'!A$8, H413*'Federal Tax Bracket'!A$9))))))</f>
        <v>3468.3474627565711</v>
      </c>
      <c r="J413">
        <f t="shared" si="20"/>
        <v>32371.242985727997</v>
      </c>
    </row>
    <row r="414" spans="1:10" x14ac:dyDescent="0.25">
      <c r="A414">
        <f>'Data Dump'!A414</f>
        <v>33023</v>
      </c>
      <c r="B414" t="str">
        <f>'Data Dump'!C414</f>
        <v>FL</v>
      </c>
      <c r="C414">
        <f t="array" ref="C414">('Data Dump'!CV414 - (INDEX('Data Dump'!G414:CV414,MATCH(FALSE,ISBLANK('Data Dump'!G414:CV414),0))))/INDEX('Data Dump'!G414:CV414,MATCH(FALSE,ISBLANK('Data Dump'!G414:CV414),0))</f>
        <v>0.29130434782608694</v>
      </c>
      <c r="D414">
        <f>COUNT('Data Dump'!G414:CV414)/12</f>
        <v>7.416666666666667</v>
      </c>
      <c r="E414">
        <f>AVERAGE('Data Dump'!BY414:CV414)/2</f>
        <v>710.48958333333337</v>
      </c>
      <c r="F414">
        <f t="shared" si="18"/>
        <v>760.48958333333337</v>
      </c>
      <c r="G414">
        <f t="shared" si="19"/>
        <v>27377.625</v>
      </c>
      <c r="H414">
        <f>G414 + (0.062*G414) + (0.0145*G414) + ('State Tax Brackets'!G$2*G414)</f>
        <v>31458.28190835</v>
      </c>
      <c r="I414">
        <f>IF(H414 &lt;'Federal Tax Bracket'!C$3, 'Federal Tax Bracket'!A$3*H414, IF(H414 &lt;'Federal Tax Bracket'!C$4, 'Federal Tax Bracket'!A$4*H414, IF(H414 &lt;'Federal Tax Bracket'!C$5, H414*'Federal Tax Bracket'!A$5, IF(H414 &lt;'Federal Tax Bracket'!C$6, H414*'Federal Tax Bracket'!A$6, IF(H414 &lt;'Federal Tax Bracket'!C$7, H414*'Federal Tax Bracket'!A$7, IF(H414 &lt;'Federal Tax Bracket'!C$8, H414*'Federal Tax Bracket'!A$8, H414*'Federal Tax Bracket'!A$9))))))</f>
        <v>3774.993829002</v>
      </c>
      <c r="J414">
        <f t="shared" si="20"/>
        <v>35233.275737352</v>
      </c>
    </row>
    <row r="415" spans="1:10" x14ac:dyDescent="0.25">
      <c r="A415">
        <f>'Data Dump'!A415</f>
        <v>61761</v>
      </c>
      <c r="B415" t="str">
        <f>'Data Dump'!C415</f>
        <v>IL</v>
      </c>
      <c r="C415">
        <f t="array" ref="C415">('Data Dump'!CV415 - (INDEX('Data Dump'!G415:CV415,MATCH(FALSE,ISBLANK('Data Dump'!G415:CV415),0))))/INDEX('Data Dump'!G415:CV415,MATCH(FALSE,ISBLANK('Data Dump'!G415:CV415),0))</f>
        <v>0.24770642201834864</v>
      </c>
      <c r="D415">
        <f>COUNT('Data Dump'!G415:CV415)/12</f>
        <v>2.8333333333333335</v>
      </c>
      <c r="E415">
        <f>AVERAGE('Data Dump'!BY415:CV415)/2</f>
        <v>291.35416666666669</v>
      </c>
      <c r="F415">
        <f t="shared" si="18"/>
        <v>341.35416666666669</v>
      </c>
      <c r="G415">
        <f t="shared" si="19"/>
        <v>12288.75</v>
      </c>
      <c r="H415">
        <f>G415 + (0.062*G415) + (0.0145*G415) + ('State Tax Brackets'!G$2*G415)</f>
        <v>14120.3980185</v>
      </c>
      <c r="I415">
        <f>IF(H415 &lt;'Federal Tax Bracket'!C$3, 'Federal Tax Bracket'!A$3*H415, IF(H415 &lt;'Federal Tax Bracket'!C$4, 'Federal Tax Bracket'!A$4*H415, IF(H415 &lt;'Federal Tax Bracket'!C$5, H415*'Federal Tax Bracket'!A$5, IF(H415 &lt;'Federal Tax Bracket'!C$6, H415*'Federal Tax Bracket'!A$6, IF(H415 &lt;'Federal Tax Bracket'!C$7, H415*'Federal Tax Bracket'!A$7, IF(H415 &lt;'Federal Tax Bracket'!C$8, H415*'Federal Tax Bracket'!A$8, H415*'Federal Tax Bracket'!A$9))))))</f>
        <v>1694.44776222</v>
      </c>
      <c r="J415">
        <f t="shared" si="20"/>
        <v>15814.845780719999</v>
      </c>
    </row>
    <row r="416" spans="1:10" x14ac:dyDescent="0.25">
      <c r="A416">
        <f>'Data Dump'!A416</f>
        <v>30144</v>
      </c>
      <c r="B416" t="str">
        <f>'Data Dump'!C416</f>
        <v>GA</v>
      </c>
      <c r="C416">
        <f t="array" ref="C416">('Data Dump'!CV416 - (INDEX('Data Dump'!G416:CV416,MATCH(FALSE,ISBLANK('Data Dump'!G416:CV416),0))))/INDEX('Data Dump'!G416:CV416,MATCH(FALSE,ISBLANK('Data Dump'!G416:CV416),0))</f>
        <v>0.10677083333333333</v>
      </c>
      <c r="D416">
        <f>COUNT('Data Dump'!G416:CV416)/12</f>
        <v>1.5</v>
      </c>
      <c r="E416">
        <f>AVERAGE('Data Dump'!BY416:CV416)/2</f>
        <v>607.55555555555554</v>
      </c>
      <c r="F416">
        <f t="shared" si="18"/>
        <v>657.55555555555554</v>
      </c>
      <c r="G416">
        <f t="shared" si="19"/>
        <v>23672</v>
      </c>
      <c r="H416">
        <f>G416 + (0.062*G416) + (0.0145*G416) + ('State Tax Brackets'!G$2*G416)</f>
        <v>27200.330537599999</v>
      </c>
      <c r="I416">
        <f>IF(H416 &lt;'Federal Tax Bracket'!C$3, 'Federal Tax Bracket'!A$3*H416, IF(H416 &lt;'Federal Tax Bracket'!C$4, 'Federal Tax Bracket'!A$4*H416, IF(H416 &lt;'Federal Tax Bracket'!C$5, H416*'Federal Tax Bracket'!A$5, IF(H416 &lt;'Federal Tax Bracket'!C$6, H416*'Federal Tax Bracket'!A$6, IF(H416 &lt;'Federal Tax Bracket'!C$7, H416*'Federal Tax Bracket'!A$7, IF(H416 &lt;'Federal Tax Bracket'!C$8, H416*'Federal Tax Bracket'!A$8, H416*'Federal Tax Bracket'!A$9))))))</f>
        <v>3264.0396645119999</v>
      </c>
      <c r="J416">
        <f t="shared" si="20"/>
        <v>30464.370202111997</v>
      </c>
    </row>
    <row r="417" spans="1:10" x14ac:dyDescent="0.25">
      <c r="A417">
        <f>'Data Dump'!A417</f>
        <v>78748</v>
      </c>
      <c r="B417" t="str">
        <f>'Data Dump'!C417</f>
        <v>TX</v>
      </c>
      <c r="C417">
        <f t="array" ref="C417">('Data Dump'!CV417 - (INDEX('Data Dump'!G417:CV417,MATCH(FALSE,ISBLANK('Data Dump'!G417:CV417),0))))/INDEX('Data Dump'!G417:CV417,MATCH(FALSE,ISBLANK('Data Dump'!G417:CV417),0))</f>
        <v>-1.0007147962830594E-2</v>
      </c>
      <c r="D417">
        <f>COUNT('Data Dump'!G417:CV417)/12</f>
        <v>2.5833333333333335</v>
      </c>
      <c r="E417">
        <f>AVERAGE('Data Dump'!BY417:CV417)/2</f>
        <v>644.91666666666663</v>
      </c>
      <c r="F417">
        <f t="shared" si="18"/>
        <v>694.91666666666663</v>
      </c>
      <c r="G417">
        <f t="shared" si="19"/>
        <v>25017</v>
      </c>
      <c r="H417">
        <f>G417 + (0.062*G417) + (0.0145*G417) + ('State Tax Brackets'!G$2*G417)</f>
        <v>28745.803863600002</v>
      </c>
      <c r="I417">
        <f>IF(H417 &lt;'Federal Tax Bracket'!C$3, 'Federal Tax Bracket'!A$3*H417, IF(H417 &lt;'Federal Tax Bracket'!C$4, 'Federal Tax Bracket'!A$4*H417, IF(H417 &lt;'Federal Tax Bracket'!C$5, H417*'Federal Tax Bracket'!A$5, IF(H417 &lt;'Federal Tax Bracket'!C$6, H417*'Federal Tax Bracket'!A$6, IF(H417 &lt;'Federal Tax Bracket'!C$7, H417*'Federal Tax Bracket'!A$7, IF(H417 &lt;'Federal Tax Bracket'!C$8, H417*'Federal Tax Bracket'!A$8, H417*'Federal Tax Bracket'!A$9))))))</f>
        <v>3449.4964636320001</v>
      </c>
      <c r="J417">
        <f t="shared" si="20"/>
        <v>32195.300327232002</v>
      </c>
    </row>
    <row r="418" spans="1:10" x14ac:dyDescent="0.25">
      <c r="A418">
        <f>'Data Dump'!A418</f>
        <v>27106</v>
      </c>
      <c r="B418" t="str">
        <f>'Data Dump'!C418</f>
        <v>NC</v>
      </c>
      <c r="C418">
        <f t="array" ref="C418">('Data Dump'!CV418 - (INDEX('Data Dump'!G418:CV418,MATCH(FALSE,ISBLANK('Data Dump'!G418:CV418),0))))/INDEX('Data Dump'!G418:CV418,MATCH(FALSE,ISBLANK('Data Dump'!G418:CV418),0))</f>
        <v>8.771929824561403E-2</v>
      </c>
      <c r="D418">
        <f>COUNT('Data Dump'!G418:CV418)/12</f>
        <v>1.5</v>
      </c>
      <c r="E418">
        <f>AVERAGE('Data Dump'!BY418:CV418)/2</f>
        <v>363.94444444444446</v>
      </c>
      <c r="F418">
        <f t="shared" si="18"/>
        <v>413.94444444444446</v>
      </c>
      <c r="G418">
        <f t="shared" si="19"/>
        <v>14902.000000000002</v>
      </c>
      <c r="H418">
        <f>G418 + (0.062*G418) + (0.0145*G418) + ('State Tax Brackets'!G$2*G418)</f>
        <v>17123.155021600003</v>
      </c>
      <c r="I418">
        <f>IF(H418 &lt;'Federal Tax Bracket'!C$3, 'Federal Tax Bracket'!A$3*H418, IF(H418 &lt;'Federal Tax Bracket'!C$4, 'Federal Tax Bracket'!A$4*H418, IF(H418 &lt;'Federal Tax Bracket'!C$5, H418*'Federal Tax Bracket'!A$5, IF(H418 &lt;'Federal Tax Bracket'!C$6, H418*'Federal Tax Bracket'!A$6, IF(H418 &lt;'Federal Tax Bracket'!C$7, H418*'Federal Tax Bracket'!A$7, IF(H418 &lt;'Federal Tax Bracket'!C$8, H418*'Federal Tax Bracket'!A$8, H418*'Federal Tax Bracket'!A$9))))))</f>
        <v>2054.7786025920004</v>
      </c>
      <c r="J418">
        <f t="shared" si="20"/>
        <v>19177.933624192003</v>
      </c>
    </row>
    <row r="419" spans="1:10" x14ac:dyDescent="0.25">
      <c r="A419">
        <f>'Data Dump'!A419</f>
        <v>90042</v>
      </c>
      <c r="B419" t="str">
        <f>'Data Dump'!C419</f>
        <v>CA</v>
      </c>
      <c r="C419">
        <f t="array" ref="C419">('Data Dump'!CV419 - (INDEX('Data Dump'!G419:CV419,MATCH(FALSE,ISBLANK('Data Dump'!G419:CV419),0))))/INDEX('Data Dump'!G419:CV419,MATCH(FALSE,ISBLANK('Data Dump'!G419:CV419),0))</f>
        <v>7.6404494382022473E-2</v>
      </c>
      <c r="D419">
        <f>COUNT('Data Dump'!G419:CV419)/12</f>
        <v>1.5833333333333333</v>
      </c>
      <c r="E419">
        <f>AVERAGE('Data Dump'!BY419:CV419)/2</f>
        <v>1141.578947368421</v>
      </c>
      <c r="F419">
        <f t="shared" si="18"/>
        <v>1191.578947368421</v>
      </c>
      <c r="G419">
        <f t="shared" si="19"/>
        <v>42896.84210526316</v>
      </c>
      <c r="H419">
        <f>G419 + (0.062*G419) + (0.0145*G419) + ('State Tax Brackets'!G$2*G419)</f>
        <v>49290.650738526318</v>
      </c>
      <c r="I419">
        <f>IF(H419 &lt;'Federal Tax Bracket'!C$3, 'Federal Tax Bracket'!A$3*H419, IF(H419 &lt;'Federal Tax Bracket'!C$4, 'Federal Tax Bracket'!A$4*H419, IF(H419 &lt;'Federal Tax Bracket'!C$5, H419*'Federal Tax Bracket'!A$5, IF(H419 &lt;'Federal Tax Bracket'!C$6, H419*'Federal Tax Bracket'!A$6, IF(H419 &lt;'Federal Tax Bracket'!C$7, H419*'Federal Tax Bracket'!A$7, IF(H419 &lt;'Federal Tax Bracket'!C$8, H419*'Federal Tax Bracket'!A$8, H419*'Federal Tax Bracket'!A$9))))))</f>
        <v>10843.943162475791</v>
      </c>
      <c r="J419">
        <f t="shared" si="20"/>
        <v>60134.59390100211</v>
      </c>
    </row>
    <row r="420" spans="1:10" x14ac:dyDescent="0.25">
      <c r="A420">
        <f>'Data Dump'!A420</f>
        <v>28540</v>
      </c>
      <c r="B420" t="str">
        <f>'Data Dump'!C420</f>
        <v>NC</v>
      </c>
      <c r="C420">
        <f t="array" ref="C420">('Data Dump'!CV420 - (INDEX('Data Dump'!G420:CV420,MATCH(FALSE,ISBLANK('Data Dump'!G420:CV420),0))))/INDEX('Data Dump'!G420:CV420,MATCH(FALSE,ISBLANK('Data Dump'!G420:CV420),0))</f>
        <v>-0.1310344827586207</v>
      </c>
      <c r="D420">
        <f>COUNT('Data Dump'!G420:CV420)/12</f>
        <v>7.416666666666667</v>
      </c>
      <c r="E420">
        <f>AVERAGE('Data Dump'!BY420:CV420)/2</f>
        <v>305.22916666666669</v>
      </c>
      <c r="F420">
        <f t="shared" si="18"/>
        <v>355.22916666666669</v>
      </c>
      <c r="G420">
        <f t="shared" si="19"/>
        <v>12788.25</v>
      </c>
      <c r="H420">
        <f>G420 + (0.062*G420) + (0.0145*G420) + ('State Tax Brackets'!G$2*G420)</f>
        <v>14694.348893099999</v>
      </c>
      <c r="I420">
        <f>IF(H420 &lt;'Federal Tax Bracket'!C$3, 'Federal Tax Bracket'!A$3*H420, IF(H420 &lt;'Federal Tax Bracket'!C$4, 'Federal Tax Bracket'!A$4*H420, IF(H420 &lt;'Federal Tax Bracket'!C$5, H420*'Federal Tax Bracket'!A$5, IF(H420 &lt;'Federal Tax Bracket'!C$6, H420*'Federal Tax Bracket'!A$6, IF(H420 &lt;'Federal Tax Bracket'!C$7, H420*'Federal Tax Bracket'!A$7, IF(H420 &lt;'Federal Tax Bracket'!C$8, H420*'Federal Tax Bracket'!A$8, H420*'Federal Tax Bracket'!A$9))))))</f>
        <v>1763.3218671719999</v>
      </c>
      <c r="J420">
        <f t="shared" si="20"/>
        <v>16457.670760271998</v>
      </c>
    </row>
    <row r="421" spans="1:10" x14ac:dyDescent="0.25">
      <c r="A421">
        <f>'Data Dump'!A421</f>
        <v>76051</v>
      </c>
      <c r="B421" t="str">
        <f>'Data Dump'!C421</f>
        <v>TX</v>
      </c>
      <c r="C421">
        <f t="array" ref="C421">('Data Dump'!CV421 - (INDEX('Data Dump'!G421:CV421,MATCH(FALSE,ISBLANK('Data Dump'!G421:CV421),0))))/INDEX('Data Dump'!G421:CV421,MATCH(FALSE,ISBLANK('Data Dump'!G421:CV421),0))</f>
        <v>0.22507122507122507</v>
      </c>
      <c r="D421">
        <f>COUNT('Data Dump'!G421:CV421)/12</f>
        <v>4.416666666666667</v>
      </c>
      <c r="E421">
        <f>AVERAGE('Data Dump'!BY421:CV421)/2</f>
        <v>841.19791666666663</v>
      </c>
      <c r="F421">
        <f t="shared" si="18"/>
        <v>891.19791666666663</v>
      </c>
      <c r="G421">
        <f t="shared" si="19"/>
        <v>32083.125</v>
      </c>
      <c r="H421">
        <f>G421 + (0.062*G421) + (0.0145*G421) + ('State Tax Brackets'!G$2*G421)</f>
        <v>36865.140447749996</v>
      </c>
      <c r="I421">
        <f>IF(H421 &lt;'Federal Tax Bracket'!C$3, 'Federal Tax Bracket'!A$3*H421, IF(H421 &lt;'Federal Tax Bracket'!C$4, 'Federal Tax Bracket'!A$4*H421, IF(H421 &lt;'Federal Tax Bracket'!C$5, H421*'Federal Tax Bracket'!A$5, IF(H421 &lt;'Federal Tax Bracket'!C$6, H421*'Federal Tax Bracket'!A$6, IF(H421 &lt;'Federal Tax Bracket'!C$7, H421*'Federal Tax Bracket'!A$7, IF(H421 &lt;'Federal Tax Bracket'!C$8, H421*'Federal Tax Bracket'!A$8, H421*'Federal Tax Bracket'!A$9))))))</f>
        <v>4423.8168537299998</v>
      </c>
      <c r="J421">
        <f t="shared" si="20"/>
        <v>41288.957301479997</v>
      </c>
    </row>
    <row r="422" spans="1:10" x14ac:dyDescent="0.25">
      <c r="A422">
        <f>'Data Dump'!A422</f>
        <v>92020</v>
      </c>
      <c r="B422" t="str">
        <f>'Data Dump'!C422</f>
        <v>CA</v>
      </c>
      <c r="C422">
        <f t="array" ref="C422">('Data Dump'!CV422 - (INDEX('Data Dump'!G422:CV422,MATCH(FALSE,ISBLANK('Data Dump'!G422:CV422),0))))/INDEX('Data Dump'!G422:CV422,MATCH(FALSE,ISBLANK('Data Dump'!G422:CV422),0))</f>
        <v>0.10517241379310345</v>
      </c>
      <c r="D422">
        <f>COUNT('Data Dump'!G422:CV422)/12</f>
        <v>1.5</v>
      </c>
      <c r="E422">
        <f>AVERAGE('Data Dump'!BY422:CV422)/2</f>
        <v>773.88888888888891</v>
      </c>
      <c r="F422">
        <f t="shared" si="18"/>
        <v>823.88888888888891</v>
      </c>
      <c r="G422">
        <f t="shared" si="19"/>
        <v>29660.000000000004</v>
      </c>
      <c r="H422">
        <f>G422 + (0.062*G422) + (0.0145*G422) + ('State Tax Brackets'!G$2*G422)</f>
        <v>34080.846728000004</v>
      </c>
      <c r="I422">
        <f>IF(H422 &lt;'Federal Tax Bracket'!C$3, 'Federal Tax Bracket'!A$3*H422, IF(H422 &lt;'Federal Tax Bracket'!C$4, 'Federal Tax Bracket'!A$4*H422, IF(H422 &lt;'Federal Tax Bracket'!C$5, H422*'Federal Tax Bracket'!A$5, IF(H422 &lt;'Federal Tax Bracket'!C$6, H422*'Federal Tax Bracket'!A$6, IF(H422 &lt;'Federal Tax Bracket'!C$7, H422*'Federal Tax Bracket'!A$7, IF(H422 &lt;'Federal Tax Bracket'!C$8, H422*'Federal Tax Bracket'!A$8, H422*'Federal Tax Bracket'!A$9))))))</f>
        <v>4089.7016073600003</v>
      </c>
      <c r="J422">
        <f t="shared" si="20"/>
        <v>38170.548335360007</v>
      </c>
    </row>
    <row r="423" spans="1:10" x14ac:dyDescent="0.25">
      <c r="A423">
        <f>'Data Dump'!A423</f>
        <v>21218</v>
      </c>
      <c r="B423" t="str">
        <f>'Data Dump'!C423</f>
        <v>MD</v>
      </c>
      <c r="C423">
        <f t="array" ref="C423">('Data Dump'!CV423 - (INDEX('Data Dump'!G423:CV423,MATCH(FALSE,ISBLANK('Data Dump'!G423:CV423),0))))/INDEX('Data Dump'!G423:CV423,MATCH(FALSE,ISBLANK('Data Dump'!G423:CV423),0))</f>
        <v>4.0567951318458417E-3</v>
      </c>
      <c r="D423">
        <f>COUNT('Data Dump'!G423:CV423)/12</f>
        <v>1.5</v>
      </c>
      <c r="E423">
        <f>AVERAGE('Data Dump'!BY423:CV423)/2</f>
        <v>663.98611111111109</v>
      </c>
      <c r="F423">
        <f t="shared" si="18"/>
        <v>713.98611111111109</v>
      </c>
      <c r="G423">
        <f t="shared" si="19"/>
        <v>25703.499999999996</v>
      </c>
      <c r="H423">
        <f>G423 + (0.062*G423) + (0.0145*G423) + ('State Tax Brackets'!G$2*G423)</f>
        <v>29534.627237799996</v>
      </c>
      <c r="I423">
        <f>IF(H423 &lt;'Federal Tax Bracket'!C$3, 'Federal Tax Bracket'!A$3*H423, IF(H423 &lt;'Federal Tax Bracket'!C$4, 'Federal Tax Bracket'!A$4*H423, IF(H423 &lt;'Federal Tax Bracket'!C$5, H423*'Federal Tax Bracket'!A$5, IF(H423 &lt;'Federal Tax Bracket'!C$6, H423*'Federal Tax Bracket'!A$6, IF(H423 &lt;'Federal Tax Bracket'!C$7, H423*'Federal Tax Bracket'!A$7, IF(H423 &lt;'Federal Tax Bracket'!C$8, H423*'Federal Tax Bracket'!A$8, H423*'Federal Tax Bracket'!A$9))))))</f>
        <v>3544.1552685359993</v>
      </c>
      <c r="J423">
        <f t="shared" si="20"/>
        <v>33078.782506335992</v>
      </c>
    </row>
    <row r="424" spans="1:10" x14ac:dyDescent="0.25">
      <c r="A424">
        <f>'Data Dump'!A424</f>
        <v>93308</v>
      </c>
      <c r="B424" t="str">
        <f>'Data Dump'!C424</f>
        <v>CA</v>
      </c>
      <c r="C424">
        <f t="array" ref="C424">('Data Dump'!CV424 - (INDEX('Data Dump'!G424:CV424,MATCH(FALSE,ISBLANK('Data Dump'!G424:CV424),0))))/INDEX('Data Dump'!G424:CV424,MATCH(FALSE,ISBLANK('Data Dump'!G424:CV424),0))</f>
        <v>6.6666666666666666E-2</v>
      </c>
      <c r="D424">
        <f>COUNT('Data Dump'!G424:CV424)/12</f>
        <v>1.5</v>
      </c>
      <c r="E424">
        <f>AVERAGE('Data Dump'!BY424:CV424)/2</f>
        <v>394.43055555555554</v>
      </c>
      <c r="F424">
        <f t="shared" si="18"/>
        <v>444.43055555555554</v>
      </c>
      <c r="G424">
        <f t="shared" si="19"/>
        <v>15999.499999999998</v>
      </c>
      <c r="H424">
        <f>G424 + (0.062*G424) + (0.0145*G424) + ('State Tax Brackets'!G$2*G424)</f>
        <v>18384.2382746</v>
      </c>
      <c r="I424">
        <f>IF(H424 &lt;'Federal Tax Bracket'!C$3, 'Federal Tax Bracket'!A$3*H424, IF(H424 &lt;'Federal Tax Bracket'!C$4, 'Federal Tax Bracket'!A$4*H424, IF(H424 &lt;'Federal Tax Bracket'!C$5, H424*'Federal Tax Bracket'!A$5, IF(H424 &lt;'Federal Tax Bracket'!C$6, H424*'Federal Tax Bracket'!A$6, IF(H424 &lt;'Federal Tax Bracket'!C$7, H424*'Federal Tax Bracket'!A$7, IF(H424 &lt;'Federal Tax Bracket'!C$8, H424*'Federal Tax Bracket'!A$8, H424*'Federal Tax Bracket'!A$9))))))</f>
        <v>2206.108592952</v>
      </c>
      <c r="J424">
        <f t="shared" si="20"/>
        <v>20590.346867552002</v>
      </c>
    </row>
    <row r="425" spans="1:10" x14ac:dyDescent="0.25">
      <c r="A425">
        <f>'Data Dump'!A425</f>
        <v>94553</v>
      </c>
      <c r="B425" t="str">
        <f>'Data Dump'!C425</f>
        <v>CA</v>
      </c>
      <c r="C425">
        <f t="array" ref="C425">('Data Dump'!CV425 - (INDEX('Data Dump'!G425:CV425,MATCH(FALSE,ISBLANK('Data Dump'!G425:CV425),0))))/INDEX('Data Dump'!G425:CV425,MATCH(FALSE,ISBLANK('Data Dump'!G425:CV425),0))</f>
        <v>-4.7619047619047616E-2</v>
      </c>
      <c r="D425">
        <f>COUNT('Data Dump'!G425:CV425)/12</f>
        <v>1</v>
      </c>
      <c r="E425">
        <f>AVERAGE('Data Dump'!BY425:CV425)/2</f>
        <v>1011.1458333333334</v>
      </c>
      <c r="F425">
        <f t="shared" si="18"/>
        <v>1061.1458333333335</v>
      </c>
      <c r="G425">
        <f t="shared" si="19"/>
        <v>38201.250000000007</v>
      </c>
      <c r="H425">
        <f>G425 + (0.062*G425) + (0.0145*G425) + ('State Tax Brackets'!G$2*G425)</f>
        <v>43895.176873500008</v>
      </c>
      <c r="I425">
        <f>IF(H425 &lt;'Federal Tax Bracket'!C$3, 'Federal Tax Bracket'!A$3*H425, IF(H425 &lt;'Federal Tax Bracket'!C$4, 'Federal Tax Bracket'!A$4*H425, IF(H425 &lt;'Federal Tax Bracket'!C$5, H425*'Federal Tax Bracket'!A$5, IF(H425 &lt;'Federal Tax Bracket'!C$6, H425*'Federal Tax Bracket'!A$6, IF(H425 &lt;'Federal Tax Bracket'!C$7, H425*'Federal Tax Bracket'!A$7, IF(H425 &lt;'Federal Tax Bracket'!C$8, H425*'Federal Tax Bracket'!A$8, H425*'Federal Tax Bracket'!A$9))))))</f>
        <v>9656.9389121700024</v>
      </c>
      <c r="J425">
        <f t="shared" si="20"/>
        <v>53552.115785670008</v>
      </c>
    </row>
    <row r="426" spans="1:10" x14ac:dyDescent="0.25">
      <c r="A426">
        <f>'Data Dump'!A426</f>
        <v>80219</v>
      </c>
      <c r="B426" t="str">
        <f>'Data Dump'!C426</f>
        <v>CO</v>
      </c>
      <c r="C426">
        <f t="array" ref="C426">('Data Dump'!CV426 - (INDEX('Data Dump'!G426:CV426,MATCH(FALSE,ISBLANK('Data Dump'!G426:CV426),0))))/INDEX('Data Dump'!G426:CV426,MATCH(FALSE,ISBLANK('Data Dump'!G426:CV426),0))</f>
        <v>0.1018363939899833</v>
      </c>
      <c r="D426">
        <f>COUNT('Data Dump'!G426:CV426)/12</f>
        <v>1.25</v>
      </c>
      <c r="E426">
        <f>AVERAGE('Data Dump'!BY426:CV426)/2</f>
        <v>715.16666666666663</v>
      </c>
      <c r="F426">
        <f t="shared" si="18"/>
        <v>765.16666666666663</v>
      </c>
      <c r="G426">
        <f t="shared" si="19"/>
        <v>27546</v>
      </c>
      <c r="H426">
        <f>G426 + (0.062*G426) + (0.0145*G426) + ('State Tax Brackets'!G$2*G426)</f>
        <v>31651.7533368</v>
      </c>
      <c r="I426">
        <f>IF(H426 &lt;'Federal Tax Bracket'!C$3, 'Federal Tax Bracket'!A$3*H426, IF(H426 &lt;'Federal Tax Bracket'!C$4, 'Federal Tax Bracket'!A$4*H426, IF(H426 &lt;'Federal Tax Bracket'!C$5, H426*'Federal Tax Bracket'!A$5, IF(H426 &lt;'Federal Tax Bracket'!C$6, H426*'Federal Tax Bracket'!A$6, IF(H426 &lt;'Federal Tax Bracket'!C$7, H426*'Federal Tax Bracket'!A$7, IF(H426 &lt;'Federal Tax Bracket'!C$8, H426*'Federal Tax Bracket'!A$8, H426*'Federal Tax Bracket'!A$9))))))</f>
        <v>3798.2104004160001</v>
      </c>
      <c r="J426">
        <f t="shared" si="20"/>
        <v>35449.963737216</v>
      </c>
    </row>
    <row r="427" spans="1:10" x14ac:dyDescent="0.25">
      <c r="A427">
        <f>'Data Dump'!A427</f>
        <v>10466</v>
      </c>
      <c r="B427" t="str">
        <f>'Data Dump'!C427</f>
        <v>NY</v>
      </c>
      <c r="C427">
        <f t="array" ref="C427">('Data Dump'!CV427 - (INDEX('Data Dump'!G427:CV427,MATCH(FALSE,ISBLANK('Data Dump'!G427:CV427),0))))/INDEX('Data Dump'!G427:CV427,MATCH(FALSE,ISBLANK('Data Dump'!G427:CV427),0))</f>
        <v>0.1076923076923077</v>
      </c>
      <c r="D427">
        <f>COUNT('Data Dump'!G427:CV427)/12</f>
        <v>1.5</v>
      </c>
      <c r="E427">
        <f>AVERAGE('Data Dump'!BY427:CV427)/2</f>
        <v>849.16666666666663</v>
      </c>
      <c r="F427">
        <f t="shared" si="18"/>
        <v>899.16666666666663</v>
      </c>
      <c r="G427">
        <f t="shared" si="19"/>
        <v>32370</v>
      </c>
      <c r="H427">
        <f>G427 + (0.062*G427) + (0.0145*G427) + ('State Tax Brackets'!G$2*G427)</f>
        <v>37194.774396000001</v>
      </c>
      <c r="I427">
        <f>IF(H427 &lt;'Federal Tax Bracket'!C$3, 'Federal Tax Bracket'!A$3*H427, IF(H427 &lt;'Federal Tax Bracket'!C$4, 'Federal Tax Bracket'!A$4*H427, IF(H427 &lt;'Federal Tax Bracket'!C$5, H427*'Federal Tax Bracket'!A$5, IF(H427 &lt;'Federal Tax Bracket'!C$6, H427*'Federal Tax Bracket'!A$6, IF(H427 &lt;'Federal Tax Bracket'!C$7, H427*'Federal Tax Bracket'!A$7, IF(H427 &lt;'Federal Tax Bracket'!C$8, H427*'Federal Tax Bracket'!A$8, H427*'Federal Tax Bracket'!A$9))))))</f>
        <v>4463.3729275200003</v>
      </c>
      <c r="J427">
        <f t="shared" si="20"/>
        <v>41658.147323520003</v>
      </c>
    </row>
    <row r="428" spans="1:10" x14ac:dyDescent="0.25">
      <c r="A428">
        <f>'Data Dump'!A428</f>
        <v>92882</v>
      </c>
      <c r="B428" t="str">
        <f>'Data Dump'!C428</f>
        <v>CA</v>
      </c>
      <c r="C428">
        <f t="array" ref="C428">('Data Dump'!CV428 - (INDEX('Data Dump'!G428:CV428,MATCH(FALSE,ISBLANK('Data Dump'!G428:CV428),0))))/INDEX('Data Dump'!G428:CV428,MATCH(FALSE,ISBLANK('Data Dump'!G428:CV428),0))</f>
        <v>6.6666666666666666E-2</v>
      </c>
      <c r="D428">
        <f>COUNT('Data Dump'!G428:CV428)/12</f>
        <v>1.5</v>
      </c>
      <c r="E428">
        <f>AVERAGE('Data Dump'!BY428:CV428)/2</f>
        <v>836.63888888888891</v>
      </c>
      <c r="F428">
        <f t="shared" si="18"/>
        <v>886.63888888888891</v>
      </c>
      <c r="G428">
        <f t="shared" si="19"/>
        <v>31919.000000000004</v>
      </c>
      <c r="H428">
        <f>G428 + (0.062*G428) + (0.0145*G428) + ('State Tax Brackets'!G$2*G428)</f>
        <v>36676.552485200002</v>
      </c>
      <c r="I428">
        <f>IF(H428 &lt;'Federal Tax Bracket'!C$3, 'Federal Tax Bracket'!A$3*H428, IF(H428 &lt;'Federal Tax Bracket'!C$4, 'Federal Tax Bracket'!A$4*H428, IF(H428 &lt;'Federal Tax Bracket'!C$5, H428*'Federal Tax Bracket'!A$5, IF(H428 &lt;'Federal Tax Bracket'!C$6, H428*'Federal Tax Bracket'!A$6, IF(H428 &lt;'Federal Tax Bracket'!C$7, H428*'Federal Tax Bracket'!A$7, IF(H428 &lt;'Federal Tax Bracket'!C$8, H428*'Federal Tax Bracket'!A$8, H428*'Federal Tax Bracket'!A$9))))))</f>
        <v>4401.186298224</v>
      </c>
      <c r="J428">
        <f t="shared" si="20"/>
        <v>41077.738783424</v>
      </c>
    </row>
    <row r="429" spans="1:10" x14ac:dyDescent="0.25">
      <c r="A429">
        <f>'Data Dump'!A429</f>
        <v>34748</v>
      </c>
      <c r="B429" t="str">
        <f>'Data Dump'!C429</f>
        <v>FL</v>
      </c>
      <c r="C429">
        <f t="array" ref="C429">('Data Dump'!CV429 - (INDEX('Data Dump'!G429:CV429,MATCH(FALSE,ISBLANK('Data Dump'!G429:CV429),0))))/INDEX('Data Dump'!G429:CV429,MATCH(FALSE,ISBLANK('Data Dump'!G429:CV429),0))</f>
        <v>0.23136746597537264</v>
      </c>
      <c r="D429">
        <f>COUNT('Data Dump'!G429:CV429)/12</f>
        <v>1.3333333333333333</v>
      </c>
      <c r="E429">
        <f>AVERAGE('Data Dump'!BY429:CV429)/2</f>
        <v>398.078125</v>
      </c>
      <c r="F429">
        <f t="shared" si="18"/>
        <v>448.078125</v>
      </c>
      <c r="G429">
        <f t="shared" si="19"/>
        <v>16130.8125</v>
      </c>
      <c r="H429">
        <f>G429 + (0.062*G429) + (0.0145*G429) + ('State Tax Brackets'!G$2*G429)</f>
        <v>18535.123007775001</v>
      </c>
      <c r="I429">
        <f>IF(H429 &lt;'Federal Tax Bracket'!C$3, 'Federal Tax Bracket'!A$3*H429, IF(H429 &lt;'Federal Tax Bracket'!C$4, 'Federal Tax Bracket'!A$4*H429, IF(H429 &lt;'Federal Tax Bracket'!C$5, H429*'Federal Tax Bracket'!A$5, IF(H429 &lt;'Federal Tax Bracket'!C$6, H429*'Federal Tax Bracket'!A$6, IF(H429 &lt;'Federal Tax Bracket'!C$7, H429*'Federal Tax Bracket'!A$7, IF(H429 &lt;'Federal Tax Bracket'!C$8, H429*'Federal Tax Bracket'!A$8, H429*'Federal Tax Bracket'!A$9))))))</f>
        <v>2224.214760933</v>
      </c>
      <c r="J429">
        <f t="shared" si="20"/>
        <v>20759.337768707999</v>
      </c>
    </row>
    <row r="430" spans="1:10" x14ac:dyDescent="0.25">
      <c r="A430">
        <f>'Data Dump'!A430</f>
        <v>33308</v>
      </c>
      <c r="B430" t="str">
        <f>'Data Dump'!C430</f>
        <v>FL</v>
      </c>
      <c r="C430">
        <f t="array" ref="C430">('Data Dump'!CV430 - (INDEX('Data Dump'!G430:CV430,MATCH(FALSE,ISBLANK('Data Dump'!G430:CV430),0))))/INDEX('Data Dump'!G430:CV430,MATCH(FALSE,ISBLANK('Data Dump'!G430:CV430),0))</f>
        <v>0.15890410958904111</v>
      </c>
      <c r="D430">
        <f>COUNT('Data Dump'!G430:CV430)/12</f>
        <v>1.5833333333333333</v>
      </c>
      <c r="E430">
        <f>AVERAGE('Data Dump'!BY430:CV430)/2</f>
        <v>1004.4868421052631</v>
      </c>
      <c r="F430">
        <f t="shared" si="18"/>
        <v>1054.4868421052631</v>
      </c>
      <c r="G430">
        <f t="shared" si="19"/>
        <v>37961.526315789466</v>
      </c>
      <c r="H430">
        <f>G430 + (0.062*G430) + (0.0145*G430) + ('State Tax Brackets'!G$2*G430)</f>
        <v>43619.72218237893</v>
      </c>
      <c r="I430">
        <f>IF(H430 &lt;'Federal Tax Bracket'!C$3, 'Federal Tax Bracket'!A$3*H430, IF(H430 &lt;'Federal Tax Bracket'!C$4, 'Federal Tax Bracket'!A$4*H430, IF(H430 &lt;'Federal Tax Bracket'!C$5, H430*'Federal Tax Bracket'!A$5, IF(H430 &lt;'Federal Tax Bracket'!C$6, H430*'Federal Tax Bracket'!A$6, IF(H430 &lt;'Federal Tax Bracket'!C$7, H430*'Federal Tax Bracket'!A$7, IF(H430 &lt;'Federal Tax Bracket'!C$8, H430*'Federal Tax Bracket'!A$8, H430*'Federal Tax Bracket'!A$9))))))</f>
        <v>9596.338880123365</v>
      </c>
      <c r="J430">
        <f t="shared" si="20"/>
        <v>53216.061062502296</v>
      </c>
    </row>
    <row r="431" spans="1:10" x14ac:dyDescent="0.25">
      <c r="A431">
        <f>'Data Dump'!A431</f>
        <v>73505</v>
      </c>
      <c r="B431" t="str">
        <f>'Data Dump'!C431</f>
        <v>OK</v>
      </c>
      <c r="C431">
        <f t="array" ref="C431">('Data Dump'!CV431 - (INDEX('Data Dump'!G431:CV431,MATCH(FALSE,ISBLANK('Data Dump'!G431:CV431),0))))/INDEX('Data Dump'!G431:CV431,MATCH(FALSE,ISBLANK('Data Dump'!G431:CV431),0))</f>
        <v>0</v>
      </c>
      <c r="D431">
        <f>COUNT('Data Dump'!G431:CV431)/12</f>
        <v>4.5</v>
      </c>
      <c r="E431">
        <f>AVERAGE('Data Dump'!BY431:CV431)/2</f>
        <v>299.66666666666669</v>
      </c>
      <c r="F431">
        <f t="shared" si="18"/>
        <v>349.66666666666669</v>
      </c>
      <c r="G431">
        <f t="shared" si="19"/>
        <v>12588</v>
      </c>
      <c r="H431">
        <f>G431 + (0.062*G431) + (0.0145*G431) + ('State Tax Brackets'!G$2*G431)</f>
        <v>14464.2514704</v>
      </c>
      <c r="I431">
        <f>IF(H431 &lt;'Federal Tax Bracket'!C$3, 'Federal Tax Bracket'!A$3*H431, IF(H431 &lt;'Federal Tax Bracket'!C$4, 'Federal Tax Bracket'!A$4*H431, IF(H431 &lt;'Federal Tax Bracket'!C$5, H431*'Federal Tax Bracket'!A$5, IF(H431 &lt;'Federal Tax Bracket'!C$6, H431*'Federal Tax Bracket'!A$6, IF(H431 &lt;'Federal Tax Bracket'!C$7, H431*'Federal Tax Bracket'!A$7, IF(H431 &lt;'Federal Tax Bracket'!C$8, H431*'Federal Tax Bracket'!A$8, H431*'Federal Tax Bracket'!A$9))))))</f>
        <v>1735.7101764480001</v>
      </c>
      <c r="J431">
        <f t="shared" si="20"/>
        <v>16199.961646848</v>
      </c>
    </row>
    <row r="432" spans="1:10" x14ac:dyDescent="0.25">
      <c r="A432">
        <f>'Data Dump'!A432</f>
        <v>88101</v>
      </c>
      <c r="B432" t="str">
        <f>'Data Dump'!C432</f>
        <v>NM</v>
      </c>
      <c r="C432">
        <f t="array" ref="C432">('Data Dump'!CV432 - (INDEX('Data Dump'!G432:CV432,MATCH(FALSE,ISBLANK('Data Dump'!G432:CV432),0))))/INDEX('Data Dump'!G432:CV432,MATCH(FALSE,ISBLANK('Data Dump'!G432:CV432),0))</f>
        <v>1.7543859649122806E-2</v>
      </c>
      <c r="D432">
        <f>COUNT('Data Dump'!G432:CV432)/12</f>
        <v>1.5</v>
      </c>
      <c r="E432">
        <f>AVERAGE('Data Dump'!BY432:CV432)/2</f>
        <v>369.44444444444446</v>
      </c>
      <c r="F432">
        <f t="shared" si="18"/>
        <v>419.44444444444446</v>
      </c>
      <c r="G432">
        <f t="shared" si="19"/>
        <v>15100.000000000002</v>
      </c>
      <c r="H432">
        <f>G432 + (0.062*G432) + (0.0145*G432) + ('State Tax Brackets'!G$2*G432)</f>
        <v>17350.667080000003</v>
      </c>
      <c r="I432">
        <f>IF(H432 &lt;'Federal Tax Bracket'!C$3, 'Federal Tax Bracket'!A$3*H432, IF(H432 &lt;'Federal Tax Bracket'!C$4, 'Federal Tax Bracket'!A$4*H432, IF(H432 &lt;'Federal Tax Bracket'!C$5, H432*'Federal Tax Bracket'!A$5, IF(H432 &lt;'Federal Tax Bracket'!C$6, H432*'Federal Tax Bracket'!A$6, IF(H432 &lt;'Federal Tax Bracket'!C$7, H432*'Federal Tax Bracket'!A$7, IF(H432 &lt;'Federal Tax Bracket'!C$8, H432*'Federal Tax Bracket'!A$8, H432*'Federal Tax Bracket'!A$9))))))</f>
        <v>2082.0800496000002</v>
      </c>
      <c r="J432">
        <f t="shared" si="20"/>
        <v>19432.747129600004</v>
      </c>
    </row>
    <row r="433" spans="1:10" x14ac:dyDescent="0.25">
      <c r="A433">
        <f>'Data Dump'!A433</f>
        <v>60402</v>
      </c>
      <c r="B433" t="str">
        <f>'Data Dump'!C433</f>
        <v>IL</v>
      </c>
      <c r="C433">
        <f t="array" ref="C433">('Data Dump'!CV433 - (INDEX('Data Dump'!G433:CV433,MATCH(FALSE,ISBLANK('Data Dump'!G433:CV433),0))))/INDEX('Data Dump'!G433:CV433,MATCH(FALSE,ISBLANK('Data Dump'!G433:CV433),0))</f>
        <v>4.1666666666666664E-2</v>
      </c>
      <c r="D433">
        <f>COUNT('Data Dump'!G433:CV433)/12</f>
        <v>1.25</v>
      </c>
      <c r="E433">
        <f>AVERAGE('Data Dump'!BY433:CV433)/2</f>
        <v>581.75</v>
      </c>
      <c r="F433">
        <f t="shared" si="18"/>
        <v>631.75</v>
      </c>
      <c r="G433">
        <f t="shared" si="19"/>
        <v>22743</v>
      </c>
      <c r="H433">
        <f>G433 + (0.062*G433) + (0.0145*G433) + ('State Tax Brackets'!G$2*G433)</f>
        <v>26132.862344399997</v>
      </c>
      <c r="I433">
        <f>IF(H433 &lt;'Federal Tax Bracket'!C$3, 'Federal Tax Bracket'!A$3*H433, IF(H433 &lt;'Federal Tax Bracket'!C$4, 'Federal Tax Bracket'!A$4*H433, IF(H433 &lt;'Federal Tax Bracket'!C$5, H433*'Federal Tax Bracket'!A$5, IF(H433 &lt;'Federal Tax Bracket'!C$6, H433*'Federal Tax Bracket'!A$6, IF(H433 &lt;'Federal Tax Bracket'!C$7, H433*'Federal Tax Bracket'!A$7, IF(H433 &lt;'Federal Tax Bracket'!C$8, H433*'Federal Tax Bracket'!A$8, H433*'Federal Tax Bracket'!A$9))))))</f>
        <v>3135.9434813279995</v>
      </c>
      <c r="J433">
        <f t="shared" si="20"/>
        <v>29268.805825727995</v>
      </c>
    </row>
    <row r="434" spans="1:10" x14ac:dyDescent="0.25">
      <c r="A434">
        <f>'Data Dump'!A434</f>
        <v>98225</v>
      </c>
      <c r="B434" t="str">
        <f>'Data Dump'!C434</f>
        <v>WA</v>
      </c>
      <c r="C434">
        <f t="array" ref="C434">('Data Dump'!CV434 - (INDEX('Data Dump'!G434:CV434,MATCH(FALSE,ISBLANK('Data Dump'!G434:CV434),0))))/INDEX('Data Dump'!G434:CV434,MATCH(FALSE,ISBLANK('Data Dump'!G434:CV434),0))</f>
        <v>-4.1666666666666666E-3</v>
      </c>
      <c r="D434">
        <f>COUNT('Data Dump'!G434:CV434)/12</f>
        <v>1</v>
      </c>
      <c r="E434">
        <f>AVERAGE('Data Dump'!BY434:CV434)/2</f>
        <v>593.125</v>
      </c>
      <c r="F434">
        <f t="shared" si="18"/>
        <v>643.125</v>
      </c>
      <c r="G434">
        <f t="shared" si="19"/>
        <v>23152.5</v>
      </c>
      <c r="H434">
        <f>G434 + (0.062*G434) + (0.0145*G434) + ('State Tax Brackets'!G$2*G434)</f>
        <v>26603.398647000002</v>
      </c>
      <c r="I434">
        <f>IF(H434 &lt;'Federal Tax Bracket'!C$3, 'Federal Tax Bracket'!A$3*H434, IF(H434 &lt;'Federal Tax Bracket'!C$4, 'Federal Tax Bracket'!A$4*H434, IF(H434 &lt;'Federal Tax Bracket'!C$5, H434*'Federal Tax Bracket'!A$5, IF(H434 &lt;'Federal Tax Bracket'!C$6, H434*'Federal Tax Bracket'!A$6, IF(H434 &lt;'Federal Tax Bracket'!C$7, H434*'Federal Tax Bracket'!A$7, IF(H434 &lt;'Federal Tax Bracket'!C$8, H434*'Federal Tax Bracket'!A$8, H434*'Federal Tax Bracket'!A$9))))))</f>
        <v>3192.4078376400003</v>
      </c>
      <c r="J434">
        <f t="shared" si="20"/>
        <v>29795.806484640001</v>
      </c>
    </row>
    <row r="435" spans="1:10" x14ac:dyDescent="0.25">
      <c r="A435">
        <f>'Data Dump'!A435</f>
        <v>11374</v>
      </c>
      <c r="B435" t="str">
        <f>'Data Dump'!C435</f>
        <v>NY</v>
      </c>
      <c r="C435">
        <f t="array" ref="C435">('Data Dump'!CV435 - (INDEX('Data Dump'!G435:CV435,MATCH(FALSE,ISBLANK('Data Dump'!G435:CV435),0))))/INDEX('Data Dump'!G435:CV435,MATCH(FALSE,ISBLANK('Data Dump'!G435:CV435),0))</f>
        <v>0.27047619047619048</v>
      </c>
      <c r="D435">
        <f>COUNT('Data Dump'!G435:CV435)/12</f>
        <v>7</v>
      </c>
      <c r="E435">
        <f>AVERAGE('Data Dump'!BY435:CV435)/2</f>
        <v>1172.1041666666667</v>
      </c>
      <c r="F435">
        <f t="shared" si="18"/>
        <v>1222.1041666666667</v>
      </c>
      <c r="G435">
        <f t="shared" si="19"/>
        <v>43995.75</v>
      </c>
      <c r="H435">
        <f>G435 + (0.062*G435) + (0.0145*G435) + ('State Tax Brackets'!G$2*G435)</f>
        <v>50553.351734099997</v>
      </c>
      <c r="I435">
        <f>IF(H435 &lt;'Federal Tax Bracket'!C$3, 'Federal Tax Bracket'!A$3*H435, IF(H435 &lt;'Federal Tax Bracket'!C$4, 'Federal Tax Bracket'!A$4*H435, IF(H435 &lt;'Federal Tax Bracket'!C$5, H435*'Federal Tax Bracket'!A$5, IF(H435 &lt;'Federal Tax Bracket'!C$6, H435*'Federal Tax Bracket'!A$6, IF(H435 &lt;'Federal Tax Bracket'!C$7, H435*'Federal Tax Bracket'!A$7, IF(H435 &lt;'Federal Tax Bracket'!C$8, H435*'Federal Tax Bracket'!A$8, H435*'Federal Tax Bracket'!A$9))))))</f>
        <v>11121.737381502</v>
      </c>
      <c r="J435">
        <f t="shared" si="20"/>
        <v>61675.089115601993</v>
      </c>
    </row>
    <row r="436" spans="1:10" x14ac:dyDescent="0.25">
      <c r="A436">
        <f>'Data Dump'!A436</f>
        <v>33312</v>
      </c>
      <c r="B436" t="str">
        <f>'Data Dump'!C436</f>
        <v>FL</v>
      </c>
      <c r="C436">
        <f t="array" ref="C436">('Data Dump'!CV436 - (INDEX('Data Dump'!G436:CV436,MATCH(FALSE,ISBLANK('Data Dump'!G436:CV436),0))))/INDEX('Data Dump'!G436:CV436,MATCH(FALSE,ISBLANK('Data Dump'!G436:CV436),0))</f>
        <v>0.21428571428571427</v>
      </c>
      <c r="D436">
        <f>COUNT('Data Dump'!G436:CV436)/12</f>
        <v>6.75</v>
      </c>
      <c r="E436">
        <f>AVERAGE('Data Dump'!BY436:CV436)/2</f>
        <v>806.92708333333337</v>
      </c>
      <c r="F436">
        <f t="shared" si="18"/>
        <v>856.92708333333337</v>
      </c>
      <c r="G436">
        <f t="shared" si="19"/>
        <v>30849.375</v>
      </c>
      <c r="H436">
        <f>G436 + (0.062*G436) + (0.0145*G436) + ('State Tax Brackets'!G$2*G436)</f>
        <v>35447.499023249999</v>
      </c>
      <c r="I436">
        <f>IF(H436 &lt;'Federal Tax Bracket'!C$3, 'Federal Tax Bracket'!A$3*H436, IF(H436 &lt;'Federal Tax Bracket'!C$4, 'Federal Tax Bracket'!A$4*H436, IF(H436 &lt;'Federal Tax Bracket'!C$5, H436*'Federal Tax Bracket'!A$5, IF(H436 &lt;'Federal Tax Bracket'!C$6, H436*'Federal Tax Bracket'!A$6, IF(H436 &lt;'Federal Tax Bracket'!C$7, H436*'Federal Tax Bracket'!A$7, IF(H436 &lt;'Federal Tax Bracket'!C$8, H436*'Federal Tax Bracket'!A$8, H436*'Federal Tax Bracket'!A$9))))))</f>
        <v>4253.6998827899997</v>
      </c>
      <c r="J436">
        <f t="shared" si="20"/>
        <v>39701.198906040001</v>
      </c>
    </row>
    <row r="437" spans="1:10" x14ac:dyDescent="0.25">
      <c r="A437">
        <f>'Data Dump'!A437</f>
        <v>65202</v>
      </c>
      <c r="B437" t="str">
        <f>'Data Dump'!C437</f>
        <v>MO</v>
      </c>
      <c r="C437">
        <f t="array" ref="C437">('Data Dump'!CV437 - (INDEX('Data Dump'!G437:CV437,MATCH(FALSE,ISBLANK('Data Dump'!G437:CV437),0))))/INDEX('Data Dump'!G437:CV437,MATCH(FALSE,ISBLANK('Data Dump'!G437:CV437),0))</f>
        <v>-4.3478260869565216E-2</v>
      </c>
      <c r="D437">
        <f>COUNT('Data Dump'!G437:CV437)/12</f>
        <v>1.4166666666666667</v>
      </c>
      <c r="E437">
        <f>AVERAGE('Data Dump'!BY437:CV437)/2</f>
        <v>274.05882352941177</v>
      </c>
      <c r="F437">
        <f t="shared" si="18"/>
        <v>324.05882352941177</v>
      </c>
      <c r="G437">
        <f t="shared" si="19"/>
        <v>11666.117647058825</v>
      </c>
      <c r="H437">
        <f>G437 + (0.062*G437) + (0.0145*G437) + ('State Tax Brackets'!G$2*G437)</f>
        <v>13404.961815247061</v>
      </c>
      <c r="I437">
        <f>IF(H437 &lt;'Federal Tax Bracket'!C$3, 'Federal Tax Bracket'!A$3*H437, IF(H437 &lt;'Federal Tax Bracket'!C$4, 'Federal Tax Bracket'!A$4*H437, IF(H437 &lt;'Federal Tax Bracket'!C$5, H437*'Federal Tax Bracket'!A$5, IF(H437 &lt;'Federal Tax Bracket'!C$6, H437*'Federal Tax Bracket'!A$6, IF(H437 &lt;'Federal Tax Bracket'!C$7, H437*'Federal Tax Bracket'!A$7, IF(H437 &lt;'Federal Tax Bracket'!C$8, H437*'Federal Tax Bracket'!A$8, H437*'Federal Tax Bracket'!A$9))))))</f>
        <v>1608.5954178296472</v>
      </c>
      <c r="J437">
        <f t="shared" si="20"/>
        <v>15013.557233076708</v>
      </c>
    </row>
    <row r="438" spans="1:10" x14ac:dyDescent="0.25">
      <c r="A438">
        <f>'Data Dump'!A438</f>
        <v>30319</v>
      </c>
      <c r="B438" t="str">
        <f>'Data Dump'!C438</f>
        <v>GA</v>
      </c>
      <c r="C438">
        <f t="array" ref="C438">('Data Dump'!CV438 - (INDEX('Data Dump'!G438:CV438,MATCH(FALSE,ISBLANK('Data Dump'!G438:CV438),0))))/INDEX('Data Dump'!G438:CV438,MATCH(FALSE,ISBLANK('Data Dump'!G438:CV438),0))</f>
        <v>9.375E-2</v>
      </c>
      <c r="D438">
        <f>COUNT('Data Dump'!G438:CV438)/12</f>
        <v>3.6666666666666665</v>
      </c>
      <c r="E438">
        <f>AVERAGE('Data Dump'!BY438:CV438)/2</f>
        <v>872.71875</v>
      </c>
      <c r="F438">
        <f t="shared" si="18"/>
        <v>922.71875</v>
      </c>
      <c r="G438">
        <f t="shared" si="19"/>
        <v>33217.875</v>
      </c>
      <c r="H438">
        <f>G438 + (0.062*G438) + (0.0145*G438) + ('State Tax Brackets'!G$2*G438)</f>
        <v>38169.025843050003</v>
      </c>
      <c r="I438">
        <f>IF(H438 &lt;'Federal Tax Bracket'!C$3, 'Federal Tax Bracket'!A$3*H438, IF(H438 &lt;'Federal Tax Bracket'!C$4, 'Federal Tax Bracket'!A$4*H438, IF(H438 &lt;'Federal Tax Bracket'!C$5, H438*'Federal Tax Bracket'!A$5, IF(H438 &lt;'Federal Tax Bracket'!C$6, H438*'Federal Tax Bracket'!A$6, IF(H438 &lt;'Federal Tax Bracket'!C$7, H438*'Federal Tax Bracket'!A$7, IF(H438 &lt;'Federal Tax Bracket'!C$8, H438*'Federal Tax Bracket'!A$8, H438*'Federal Tax Bracket'!A$9))))))</f>
        <v>4580.2831011660001</v>
      </c>
      <c r="J438">
        <f t="shared" si="20"/>
        <v>42749.308944216005</v>
      </c>
    </row>
    <row r="439" spans="1:10" x14ac:dyDescent="0.25">
      <c r="A439">
        <f>'Data Dump'!A439</f>
        <v>7003</v>
      </c>
      <c r="B439" t="str">
        <f>'Data Dump'!C439</f>
        <v>NJ</v>
      </c>
      <c r="C439">
        <f t="array" ref="C439">('Data Dump'!CV439 - (INDEX('Data Dump'!G439:CV439,MATCH(FALSE,ISBLANK('Data Dump'!G439:CV439),0))))/INDEX('Data Dump'!G439:CV439,MATCH(FALSE,ISBLANK('Data Dump'!G439:CV439),0))</f>
        <v>-8.1081081081081086E-2</v>
      </c>
      <c r="D439">
        <f>COUNT('Data Dump'!G439:CV439)/12</f>
        <v>1</v>
      </c>
      <c r="E439">
        <f>AVERAGE('Data Dump'!BY439:CV439)/2</f>
        <v>866.66666666666663</v>
      </c>
      <c r="F439">
        <f t="shared" si="18"/>
        <v>916.66666666666663</v>
      </c>
      <c r="G439">
        <f t="shared" si="19"/>
        <v>33000</v>
      </c>
      <c r="H439">
        <f>G439 + (0.062*G439) + (0.0145*G439) + ('State Tax Brackets'!G$2*G439)</f>
        <v>37918.676399999997</v>
      </c>
      <c r="I439">
        <f>IF(H439 &lt;'Federal Tax Bracket'!C$3, 'Federal Tax Bracket'!A$3*H439, IF(H439 &lt;'Federal Tax Bracket'!C$4, 'Federal Tax Bracket'!A$4*H439, IF(H439 &lt;'Federal Tax Bracket'!C$5, H439*'Federal Tax Bracket'!A$5, IF(H439 &lt;'Federal Tax Bracket'!C$6, H439*'Federal Tax Bracket'!A$6, IF(H439 &lt;'Federal Tax Bracket'!C$7, H439*'Federal Tax Bracket'!A$7, IF(H439 &lt;'Federal Tax Bracket'!C$8, H439*'Federal Tax Bracket'!A$8, H439*'Federal Tax Bracket'!A$9))))))</f>
        <v>4550.2411679999996</v>
      </c>
      <c r="J439">
        <f t="shared" si="20"/>
        <v>42468.917567999997</v>
      </c>
    </row>
    <row r="440" spans="1:10" x14ac:dyDescent="0.25">
      <c r="A440">
        <f>'Data Dump'!A440</f>
        <v>97206</v>
      </c>
      <c r="B440" t="str">
        <f>'Data Dump'!C440</f>
        <v>OR</v>
      </c>
      <c r="C440">
        <f t="array" ref="C440">('Data Dump'!CV440 - (INDEX('Data Dump'!G440:CV440,MATCH(FALSE,ISBLANK('Data Dump'!G440:CV440),0))))/INDEX('Data Dump'!G440:CV440,MATCH(FALSE,ISBLANK('Data Dump'!G440:CV440),0))</f>
        <v>-4.3200000000000002E-2</v>
      </c>
      <c r="D440">
        <f>COUNT('Data Dump'!G440:CV440)/12</f>
        <v>1.5</v>
      </c>
      <c r="E440">
        <f>AVERAGE('Data Dump'!BY440:CV440)/2</f>
        <v>749.51388888888891</v>
      </c>
      <c r="F440">
        <f t="shared" si="18"/>
        <v>799.51388888888891</v>
      </c>
      <c r="G440">
        <f t="shared" si="19"/>
        <v>28782.500000000004</v>
      </c>
      <c r="H440">
        <f>G440 + (0.062*G440) + (0.0145*G440) + ('State Tax Brackets'!G$2*G440)</f>
        <v>33072.554650999999</v>
      </c>
      <c r="I440">
        <f>IF(H440 &lt;'Federal Tax Bracket'!C$3, 'Federal Tax Bracket'!A$3*H440, IF(H440 &lt;'Federal Tax Bracket'!C$4, 'Federal Tax Bracket'!A$4*H440, IF(H440 &lt;'Federal Tax Bracket'!C$5, H440*'Federal Tax Bracket'!A$5, IF(H440 &lt;'Federal Tax Bracket'!C$6, H440*'Federal Tax Bracket'!A$6, IF(H440 &lt;'Federal Tax Bracket'!C$7, H440*'Federal Tax Bracket'!A$7, IF(H440 &lt;'Federal Tax Bracket'!C$8, H440*'Federal Tax Bracket'!A$8, H440*'Federal Tax Bracket'!A$9))))))</f>
        <v>3968.7065581199995</v>
      </c>
      <c r="J440">
        <f t="shared" si="20"/>
        <v>37041.261209119999</v>
      </c>
    </row>
    <row r="441" spans="1:10" x14ac:dyDescent="0.25">
      <c r="A441">
        <f>'Data Dump'!A441</f>
        <v>38016</v>
      </c>
      <c r="B441" t="str">
        <f>'Data Dump'!C441</f>
        <v>TN</v>
      </c>
      <c r="C441">
        <f t="array" ref="C441">('Data Dump'!CV441 - (INDEX('Data Dump'!G441:CV441,MATCH(FALSE,ISBLANK('Data Dump'!G441:CV441),0))))/INDEX('Data Dump'!G441:CV441,MATCH(FALSE,ISBLANK('Data Dump'!G441:CV441),0))</f>
        <v>-0.12719665271966527</v>
      </c>
      <c r="D441">
        <f>COUNT('Data Dump'!G441:CV441)/12</f>
        <v>1.4166666666666667</v>
      </c>
      <c r="E441">
        <f>AVERAGE('Data Dump'!BY441:CV441)/2</f>
        <v>530.38235294117646</v>
      </c>
      <c r="F441">
        <f t="shared" si="18"/>
        <v>580.38235294117646</v>
      </c>
      <c r="G441">
        <f t="shared" si="19"/>
        <v>20893.76470588235</v>
      </c>
      <c r="H441">
        <f>G441 + (0.062*G441) + (0.0145*G441) + ('State Tax Brackets'!G$2*G441)</f>
        <v>24007.997050305879</v>
      </c>
      <c r="I441">
        <f>IF(H441 &lt;'Federal Tax Bracket'!C$3, 'Federal Tax Bracket'!A$3*H441, IF(H441 &lt;'Federal Tax Bracket'!C$4, 'Federal Tax Bracket'!A$4*H441, IF(H441 &lt;'Federal Tax Bracket'!C$5, H441*'Federal Tax Bracket'!A$5, IF(H441 &lt;'Federal Tax Bracket'!C$6, H441*'Federal Tax Bracket'!A$6, IF(H441 &lt;'Federal Tax Bracket'!C$7, H441*'Federal Tax Bracket'!A$7, IF(H441 &lt;'Federal Tax Bracket'!C$8, H441*'Federal Tax Bracket'!A$8, H441*'Federal Tax Bracket'!A$9))))))</f>
        <v>2880.9596460367056</v>
      </c>
      <c r="J441">
        <f t="shared" si="20"/>
        <v>26888.956696342586</v>
      </c>
    </row>
    <row r="442" spans="1:10" x14ac:dyDescent="0.25">
      <c r="A442">
        <f>'Data Dump'!A442</f>
        <v>19382</v>
      </c>
      <c r="B442" t="str">
        <f>'Data Dump'!C442</f>
        <v>PA</v>
      </c>
      <c r="C442">
        <f t="array" ref="C442">('Data Dump'!CV442 - (INDEX('Data Dump'!G442:CV442,MATCH(FALSE,ISBLANK('Data Dump'!G442:CV442),0))))/INDEX('Data Dump'!G442:CV442,MATCH(FALSE,ISBLANK('Data Dump'!G442:CV442),0))</f>
        <v>0.10966057441253264</v>
      </c>
      <c r="D442">
        <f>COUNT('Data Dump'!G442:CV442)/12</f>
        <v>1.5</v>
      </c>
      <c r="E442">
        <f>AVERAGE('Data Dump'!BY442:CV442)/2</f>
        <v>766.31944444444446</v>
      </c>
      <c r="F442">
        <f t="shared" si="18"/>
        <v>816.31944444444446</v>
      </c>
      <c r="G442">
        <f t="shared" si="19"/>
        <v>29387.5</v>
      </c>
      <c r="H442">
        <f>G442 + (0.062*G442) + (0.0145*G442) + ('State Tax Brackets'!G$2*G442)</f>
        <v>33767.730385000003</v>
      </c>
      <c r="I442">
        <f>IF(H442 &lt;'Federal Tax Bracket'!C$3, 'Federal Tax Bracket'!A$3*H442, IF(H442 &lt;'Federal Tax Bracket'!C$4, 'Federal Tax Bracket'!A$4*H442, IF(H442 &lt;'Federal Tax Bracket'!C$5, H442*'Federal Tax Bracket'!A$5, IF(H442 &lt;'Federal Tax Bracket'!C$6, H442*'Federal Tax Bracket'!A$6, IF(H442 &lt;'Federal Tax Bracket'!C$7, H442*'Federal Tax Bracket'!A$7, IF(H442 &lt;'Federal Tax Bracket'!C$8, H442*'Federal Tax Bracket'!A$8, H442*'Federal Tax Bracket'!A$9))))))</f>
        <v>4052.1276462000001</v>
      </c>
      <c r="J442">
        <f t="shared" si="20"/>
        <v>37819.858031200005</v>
      </c>
    </row>
    <row r="443" spans="1:10" x14ac:dyDescent="0.25">
      <c r="A443">
        <f>'Data Dump'!A443</f>
        <v>75093</v>
      </c>
      <c r="B443" t="str">
        <f>'Data Dump'!C443</f>
        <v>TX</v>
      </c>
      <c r="C443">
        <f t="array" ref="C443">('Data Dump'!CV443 - (INDEX('Data Dump'!G443:CV443,MATCH(FALSE,ISBLANK('Data Dump'!G443:CV443),0))))/INDEX('Data Dump'!G443:CV443,MATCH(FALSE,ISBLANK('Data Dump'!G443:CV443),0))</f>
        <v>-8.1450653983353147E-2</v>
      </c>
      <c r="D443">
        <f>COUNT('Data Dump'!G443:CV443)/12</f>
        <v>1.5</v>
      </c>
      <c r="E443">
        <f>AVERAGE('Data Dump'!BY443:CV443)/2</f>
        <v>795.05555555555554</v>
      </c>
      <c r="F443">
        <f t="shared" si="18"/>
        <v>845.05555555555554</v>
      </c>
      <c r="G443">
        <f t="shared" si="19"/>
        <v>30422</v>
      </c>
      <c r="H443">
        <f>G443 + (0.062*G443) + (0.0145*G443) + ('State Tax Brackets'!G$2*G443)</f>
        <v>34956.423437600002</v>
      </c>
      <c r="I443">
        <f>IF(H443 &lt;'Federal Tax Bracket'!C$3, 'Federal Tax Bracket'!A$3*H443, IF(H443 &lt;'Federal Tax Bracket'!C$4, 'Federal Tax Bracket'!A$4*H443, IF(H443 &lt;'Federal Tax Bracket'!C$5, H443*'Federal Tax Bracket'!A$5, IF(H443 &lt;'Federal Tax Bracket'!C$6, H443*'Federal Tax Bracket'!A$6, IF(H443 &lt;'Federal Tax Bracket'!C$7, H443*'Federal Tax Bracket'!A$7, IF(H443 &lt;'Federal Tax Bracket'!C$8, H443*'Federal Tax Bracket'!A$8, H443*'Federal Tax Bracket'!A$9))))))</f>
        <v>4194.7708125119998</v>
      </c>
      <c r="J443">
        <f t="shared" si="20"/>
        <v>39151.194250111999</v>
      </c>
    </row>
    <row r="444" spans="1:10" x14ac:dyDescent="0.25">
      <c r="A444">
        <f>'Data Dump'!A444</f>
        <v>53209</v>
      </c>
      <c r="B444" t="str">
        <f>'Data Dump'!C444</f>
        <v>WI</v>
      </c>
      <c r="C444">
        <f t="array" ref="C444">('Data Dump'!CV444 - (INDEX('Data Dump'!G444:CV444,MATCH(FALSE,ISBLANK('Data Dump'!G444:CV444),0))))/INDEX('Data Dump'!G444:CV444,MATCH(FALSE,ISBLANK('Data Dump'!G444:CV444),0))</f>
        <v>0.20967741935483872</v>
      </c>
      <c r="D444">
        <f>COUNT('Data Dump'!G444:CV444)/12</f>
        <v>1.1666666666666667</v>
      </c>
      <c r="E444">
        <f>AVERAGE('Data Dump'!BY444:CV444)/2</f>
        <v>416.69642857142856</v>
      </c>
      <c r="F444">
        <f t="shared" si="18"/>
        <v>466.69642857142856</v>
      </c>
      <c r="G444">
        <f t="shared" si="19"/>
        <v>16801.071428571428</v>
      </c>
      <c r="H444">
        <f>G444 + (0.062*G444) + (0.0145*G444) + ('State Tax Brackets'!G$2*G444)</f>
        <v>19305.284565857142</v>
      </c>
      <c r="I444">
        <f>IF(H444 &lt;'Federal Tax Bracket'!C$3, 'Federal Tax Bracket'!A$3*H444, IF(H444 &lt;'Federal Tax Bracket'!C$4, 'Federal Tax Bracket'!A$4*H444, IF(H444 &lt;'Federal Tax Bracket'!C$5, H444*'Federal Tax Bracket'!A$5, IF(H444 &lt;'Federal Tax Bracket'!C$6, H444*'Federal Tax Bracket'!A$6, IF(H444 &lt;'Federal Tax Bracket'!C$7, H444*'Federal Tax Bracket'!A$7, IF(H444 &lt;'Federal Tax Bracket'!C$8, H444*'Federal Tax Bracket'!A$8, H444*'Federal Tax Bracket'!A$9))))))</f>
        <v>2316.634147902857</v>
      </c>
      <c r="J444">
        <f t="shared" si="20"/>
        <v>21621.918713759998</v>
      </c>
    </row>
    <row r="445" spans="1:10" x14ac:dyDescent="0.25">
      <c r="A445">
        <f>'Data Dump'!A445</f>
        <v>70119</v>
      </c>
      <c r="B445" t="str">
        <f>'Data Dump'!C445</f>
        <v>LA</v>
      </c>
      <c r="C445">
        <f t="array" ref="C445">('Data Dump'!CV445 - (INDEX('Data Dump'!G445:CV445,MATCH(FALSE,ISBLANK('Data Dump'!G445:CV445),0))))/INDEX('Data Dump'!G445:CV445,MATCH(FALSE,ISBLANK('Data Dump'!G445:CV445),0))</f>
        <v>-3.5714285714285712E-2</v>
      </c>
      <c r="D445">
        <f>COUNT('Data Dump'!G445:CV445)/12</f>
        <v>2.5833333333333335</v>
      </c>
      <c r="E445">
        <f>AVERAGE('Data Dump'!BY445:CV445)/2</f>
        <v>630.83333333333337</v>
      </c>
      <c r="F445">
        <f t="shared" si="18"/>
        <v>680.83333333333337</v>
      </c>
      <c r="G445">
        <f t="shared" si="19"/>
        <v>24510</v>
      </c>
      <c r="H445">
        <f>G445 + (0.062*G445) + (0.0145*G445) + ('State Tax Brackets'!G$2*G445)</f>
        <v>28163.235108000001</v>
      </c>
      <c r="I445">
        <f>IF(H445 &lt;'Federal Tax Bracket'!C$3, 'Federal Tax Bracket'!A$3*H445, IF(H445 &lt;'Federal Tax Bracket'!C$4, 'Federal Tax Bracket'!A$4*H445, IF(H445 &lt;'Federal Tax Bracket'!C$5, H445*'Federal Tax Bracket'!A$5, IF(H445 &lt;'Federal Tax Bracket'!C$6, H445*'Federal Tax Bracket'!A$6, IF(H445 &lt;'Federal Tax Bracket'!C$7, H445*'Federal Tax Bracket'!A$7, IF(H445 &lt;'Federal Tax Bracket'!C$8, H445*'Federal Tax Bracket'!A$8, H445*'Federal Tax Bracket'!A$9))))))</f>
        <v>3379.58821296</v>
      </c>
      <c r="J445">
        <f t="shared" si="20"/>
        <v>31542.82332096</v>
      </c>
    </row>
    <row r="446" spans="1:10" x14ac:dyDescent="0.25">
      <c r="A446">
        <f>'Data Dump'!A446</f>
        <v>78230</v>
      </c>
      <c r="B446" t="str">
        <f>'Data Dump'!C446</f>
        <v>TX</v>
      </c>
      <c r="C446">
        <f t="array" ref="C446">('Data Dump'!CV446 - (INDEX('Data Dump'!G446:CV446,MATCH(FALSE,ISBLANK('Data Dump'!G446:CV446),0))))/INDEX('Data Dump'!G446:CV446,MATCH(FALSE,ISBLANK('Data Dump'!G446:CV446),0))</f>
        <v>0.14525139664804471</v>
      </c>
      <c r="D446">
        <f>COUNT('Data Dump'!G446:CV446)/12</f>
        <v>6.666666666666667</v>
      </c>
      <c r="E446">
        <f>AVERAGE('Data Dump'!BY446:CV446)/2</f>
        <v>487.53125</v>
      </c>
      <c r="F446">
        <f t="shared" si="18"/>
        <v>537.53125</v>
      </c>
      <c r="G446">
        <f t="shared" si="19"/>
        <v>19351.125</v>
      </c>
      <c r="H446">
        <f>G446 + (0.062*G446) + (0.0145*G446) + ('State Tax Brackets'!G$2*G446)</f>
        <v>22235.425662149999</v>
      </c>
      <c r="I446">
        <f>IF(H446 &lt;'Federal Tax Bracket'!C$3, 'Federal Tax Bracket'!A$3*H446, IF(H446 &lt;'Federal Tax Bracket'!C$4, 'Federal Tax Bracket'!A$4*H446, IF(H446 &lt;'Federal Tax Bracket'!C$5, H446*'Federal Tax Bracket'!A$5, IF(H446 &lt;'Federal Tax Bracket'!C$6, H446*'Federal Tax Bracket'!A$6, IF(H446 &lt;'Federal Tax Bracket'!C$7, H446*'Federal Tax Bracket'!A$7, IF(H446 &lt;'Federal Tax Bracket'!C$8, H446*'Federal Tax Bracket'!A$8, H446*'Federal Tax Bracket'!A$9))))))</f>
        <v>2668.2510794579998</v>
      </c>
      <c r="J446">
        <f t="shared" si="20"/>
        <v>24903.676741608</v>
      </c>
    </row>
    <row r="447" spans="1:10" x14ac:dyDescent="0.25">
      <c r="A447">
        <f>'Data Dump'!A447</f>
        <v>95008</v>
      </c>
      <c r="B447" t="str">
        <f>'Data Dump'!C447</f>
        <v>CA</v>
      </c>
      <c r="C447">
        <f t="array" ref="C447">('Data Dump'!CV447 - (INDEX('Data Dump'!G447:CV447,MATCH(FALSE,ISBLANK('Data Dump'!G447:CV447),0))))/INDEX('Data Dump'!G447:CV447,MATCH(FALSE,ISBLANK('Data Dump'!G447:CV447),0))</f>
        <v>0.13547094188376754</v>
      </c>
      <c r="D447">
        <f>COUNT('Data Dump'!G447:CV447)/12</f>
        <v>1.6666666666666667</v>
      </c>
      <c r="E447">
        <f>AVERAGE('Data Dump'!BY447:CV447)/2</f>
        <v>1299.825</v>
      </c>
      <c r="F447">
        <f t="shared" si="18"/>
        <v>1349.825</v>
      </c>
      <c r="G447">
        <f t="shared" si="19"/>
        <v>48593.700000000004</v>
      </c>
      <c r="H447">
        <f>G447 + (0.062*G447) + (0.0145*G447) + ('State Tax Brackets'!G$2*G447)</f>
        <v>55836.629859960005</v>
      </c>
      <c r="I447">
        <f>IF(H447 &lt;'Federal Tax Bracket'!C$3, 'Federal Tax Bracket'!A$3*H447, IF(H447 &lt;'Federal Tax Bracket'!C$4, 'Federal Tax Bracket'!A$4*H447, IF(H447 &lt;'Federal Tax Bracket'!C$5, H447*'Federal Tax Bracket'!A$5, IF(H447 &lt;'Federal Tax Bracket'!C$6, H447*'Federal Tax Bracket'!A$6, IF(H447 &lt;'Federal Tax Bracket'!C$7, H447*'Federal Tax Bracket'!A$7, IF(H447 &lt;'Federal Tax Bracket'!C$8, H447*'Federal Tax Bracket'!A$8, H447*'Federal Tax Bracket'!A$9))))))</f>
        <v>12284.058569191202</v>
      </c>
      <c r="J447">
        <f t="shared" si="20"/>
        <v>68120.688429151211</v>
      </c>
    </row>
    <row r="448" spans="1:10" x14ac:dyDescent="0.25">
      <c r="A448">
        <f>'Data Dump'!A448</f>
        <v>22030</v>
      </c>
      <c r="B448" t="str">
        <f>'Data Dump'!C448</f>
        <v>VA</v>
      </c>
      <c r="C448">
        <f t="array" ref="C448">('Data Dump'!CV448 - (INDEX('Data Dump'!G448:CV448,MATCH(FALSE,ISBLANK('Data Dump'!G448:CV448),0))))/INDEX('Data Dump'!G448:CV448,MATCH(FALSE,ISBLANK('Data Dump'!G448:CV448),0))</f>
        <v>5.7297297297297295E-2</v>
      </c>
      <c r="D448">
        <f>COUNT('Data Dump'!G448:CV448)/12</f>
        <v>6.833333333333333</v>
      </c>
      <c r="E448">
        <f>AVERAGE('Data Dump'!BY448:CV448)/2</f>
        <v>932.0625</v>
      </c>
      <c r="F448">
        <f t="shared" si="18"/>
        <v>982.0625</v>
      </c>
      <c r="G448">
        <f t="shared" si="19"/>
        <v>35354.25</v>
      </c>
      <c r="H448">
        <f>G448 + (0.062*G448) + (0.0145*G448) + ('State Tax Brackets'!G$2*G448)</f>
        <v>40623.8292459</v>
      </c>
      <c r="I448">
        <f>IF(H448 &lt;'Federal Tax Bracket'!C$3, 'Federal Tax Bracket'!A$3*H448, IF(H448 &lt;'Federal Tax Bracket'!C$4, 'Federal Tax Bracket'!A$4*H448, IF(H448 &lt;'Federal Tax Bracket'!C$5, H448*'Federal Tax Bracket'!A$5, IF(H448 &lt;'Federal Tax Bracket'!C$6, H448*'Federal Tax Bracket'!A$6, IF(H448 &lt;'Federal Tax Bracket'!C$7, H448*'Federal Tax Bracket'!A$7, IF(H448 &lt;'Federal Tax Bracket'!C$8, H448*'Federal Tax Bracket'!A$8, H448*'Federal Tax Bracket'!A$9))))))</f>
        <v>8937.2424340979996</v>
      </c>
      <c r="J448">
        <f t="shared" si="20"/>
        <v>49561.071679998</v>
      </c>
    </row>
    <row r="449" spans="1:10" x14ac:dyDescent="0.25">
      <c r="A449">
        <f>'Data Dump'!A449</f>
        <v>60639</v>
      </c>
      <c r="B449" t="str">
        <f>'Data Dump'!C449</f>
        <v>IL</v>
      </c>
      <c r="C449">
        <f t="array" ref="C449">('Data Dump'!CV449 - (INDEX('Data Dump'!G449:CV449,MATCH(FALSE,ISBLANK('Data Dump'!G449:CV449),0))))/INDEX('Data Dump'!G449:CV449,MATCH(FALSE,ISBLANK('Data Dump'!G449:CV449),0))</f>
        <v>0</v>
      </c>
      <c r="D449">
        <f>COUNT('Data Dump'!G449:CV449)/12</f>
        <v>3</v>
      </c>
      <c r="E449">
        <f>AVERAGE('Data Dump'!BY449:CV449)/2</f>
        <v>555.44791666666663</v>
      </c>
      <c r="F449">
        <f t="shared" si="18"/>
        <v>605.44791666666663</v>
      </c>
      <c r="G449">
        <f t="shared" si="19"/>
        <v>21796.125</v>
      </c>
      <c r="H449">
        <f>G449 + (0.062*G449) + (0.0145*G449) + ('State Tax Brackets'!G$2*G449)</f>
        <v>25044.85486815</v>
      </c>
      <c r="I449">
        <f>IF(H449 &lt;'Federal Tax Bracket'!C$3, 'Federal Tax Bracket'!A$3*H449, IF(H449 &lt;'Federal Tax Bracket'!C$4, 'Federal Tax Bracket'!A$4*H449, IF(H449 &lt;'Federal Tax Bracket'!C$5, H449*'Federal Tax Bracket'!A$5, IF(H449 &lt;'Federal Tax Bracket'!C$6, H449*'Federal Tax Bracket'!A$6, IF(H449 &lt;'Federal Tax Bracket'!C$7, H449*'Federal Tax Bracket'!A$7, IF(H449 &lt;'Federal Tax Bracket'!C$8, H449*'Federal Tax Bracket'!A$8, H449*'Federal Tax Bracket'!A$9))))))</f>
        <v>3005.3825841779999</v>
      </c>
      <c r="J449">
        <f t="shared" si="20"/>
        <v>28050.237452328001</v>
      </c>
    </row>
    <row r="450" spans="1:10" x14ac:dyDescent="0.25">
      <c r="A450">
        <f>'Data Dump'!A450</f>
        <v>7306</v>
      </c>
      <c r="B450" t="str">
        <f>'Data Dump'!C450</f>
        <v>NJ</v>
      </c>
      <c r="C450">
        <f t="array" ref="C450">('Data Dump'!CV450 - (INDEX('Data Dump'!G450:CV450,MATCH(FALSE,ISBLANK('Data Dump'!G450:CV450),0))))/INDEX('Data Dump'!G450:CV450,MATCH(FALSE,ISBLANK('Data Dump'!G450:CV450),0))</f>
        <v>0.23434704830053668</v>
      </c>
      <c r="D450">
        <f>COUNT('Data Dump'!G450:CV450)/12</f>
        <v>7</v>
      </c>
      <c r="E450">
        <f>AVERAGE('Data Dump'!BY450:CV450)/2</f>
        <v>860</v>
      </c>
      <c r="F450">
        <f t="shared" si="18"/>
        <v>910</v>
      </c>
      <c r="G450">
        <f t="shared" si="19"/>
        <v>32760</v>
      </c>
      <c r="H450">
        <f>G450 + (0.062*G450) + (0.0145*G450) + ('State Tax Brackets'!G$2*G450)</f>
        <v>37642.904208</v>
      </c>
      <c r="I450">
        <f>IF(H450 &lt;'Federal Tax Bracket'!C$3, 'Federal Tax Bracket'!A$3*H450, IF(H450 &lt;'Federal Tax Bracket'!C$4, 'Federal Tax Bracket'!A$4*H450, IF(H450 &lt;'Federal Tax Bracket'!C$5, H450*'Federal Tax Bracket'!A$5, IF(H450 &lt;'Federal Tax Bracket'!C$6, H450*'Federal Tax Bracket'!A$6, IF(H450 &lt;'Federal Tax Bracket'!C$7, H450*'Federal Tax Bracket'!A$7, IF(H450 &lt;'Federal Tax Bracket'!C$8, H450*'Federal Tax Bracket'!A$8, H450*'Federal Tax Bracket'!A$9))))))</f>
        <v>4517.1485049599996</v>
      </c>
      <c r="J450">
        <f t="shared" si="20"/>
        <v>42160.052712960001</v>
      </c>
    </row>
    <row r="451" spans="1:10" x14ac:dyDescent="0.25">
      <c r="A451">
        <f>'Data Dump'!A451</f>
        <v>80016</v>
      </c>
      <c r="B451" t="str">
        <f>'Data Dump'!C451</f>
        <v>CO</v>
      </c>
      <c r="C451">
        <f t="array" ref="C451">('Data Dump'!CV451 - (INDEX('Data Dump'!G451:CV451,MATCH(FALSE,ISBLANK('Data Dump'!G451:CV451),0))))/INDEX('Data Dump'!G451:CV451,MATCH(FALSE,ISBLANK('Data Dump'!G451:CV451),0))</f>
        <v>0.10596252129471891</v>
      </c>
      <c r="D451">
        <f>COUNT('Data Dump'!G451:CV451)/12</f>
        <v>1.5</v>
      </c>
      <c r="E451">
        <f>AVERAGE('Data Dump'!BY451:CV451)/2</f>
        <v>791.63888888888891</v>
      </c>
      <c r="F451">
        <f t="shared" ref="F451:F514" si="21">E451+50</f>
        <v>841.63888888888891</v>
      </c>
      <c r="G451">
        <f t="shared" ref="G451:G514" si="22">F451*3*12</f>
        <v>30299.000000000004</v>
      </c>
      <c r="H451">
        <f>G451 + (0.062*G451) + (0.0145*G451) + ('State Tax Brackets'!G$2*G451)</f>
        <v>34815.090189200004</v>
      </c>
      <c r="I451">
        <f>IF(H451 &lt;'Federal Tax Bracket'!C$3, 'Federal Tax Bracket'!A$3*H451, IF(H451 &lt;'Federal Tax Bracket'!C$4, 'Federal Tax Bracket'!A$4*H451, IF(H451 &lt;'Federal Tax Bracket'!C$5, H451*'Federal Tax Bracket'!A$5, IF(H451 &lt;'Federal Tax Bracket'!C$6, H451*'Federal Tax Bracket'!A$6, IF(H451 &lt;'Federal Tax Bracket'!C$7, H451*'Federal Tax Bracket'!A$7, IF(H451 &lt;'Federal Tax Bracket'!C$8, H451*'Federal Tax Bracket'!A$8, H451*'Federal Tax Bracket'!A$9))))))</f>
        <v>4177.8108227040002</v>
      </c>
      <c r="J451">
        <f t="shared" ref="J451:J514" si="23">H451+I451</f>
        <v>38992.901011904003</v>
      </c>
    </row>
    <row r="452" spans="1:10" x14ac:dyDescent="0.25">
      <c r="A452">
        <f>'Data Dump'!A452</f>
        <v>63116</v>
      </c>
      <c r="B452" t="str">
        <f>'Data Dump'!C452</f>
        <v>MO</v>
      </c>
      <c r="C452">
        <f t="array" ref="C452">('Data Dump'!CV452 - (INDEX('Data Dump'!G452:CV452,MATCH(FALSE,ISBLANK('Data Dump'!G452:CV452),0))))/INDEX('Data Dump'!G452:CV452,MATCH(FALSE,ISBLANK('Data Dump'!G452:CV452),0))</f>
        <v>0.14964028776978416</v>
      </c>
      <c r="D452">
        <f>COUNT('Data Dump'!G452:CV452)/12</f>
        <v>1.5</v>
      </c>
      <c r="E452">
        <f>AVERAGE('Data Dump'!BY452:CV452)/2</f>
        <v>372.18055555555554</v>
      </c>
      <c r="F452">
        <f t="shared" si="21"/>
        <v>422.18055555555554</v>
      </c>
      <c r="G452">
        <f t="shared" si="22"/>
        <v>15198.499999999998</v>
      </c>
      <c r="H452">
        <f>G452 + (0.062*G452) + (0.0145*G452) + ('State Tax Brackets'!G$2*G452)</f>
        <v>17463.848583799998</v>
      </c>
      <c r="I452">
        <f>IF(H452 &lt;'Federal Tax Bracket'!C$3, 'Federal Tax Bracket'!A$3*H452, IF(H452 &lt;'Federal Tax Bracket'!C$4, 'Federal Tax Bracket'!A$4*H452, IF(H452 &lt;'Federal Tax Bracket'!C$5, H452*'Federal Tax Bracket'!A$5, IF(H452 &lt;'Federal Tax Bracket'!C$6, H452*'Federal Tax Bracket'!A$6, IF(H452 &lt;'Federal Tax Bracket'!C$7, H452*'Federal Tax Bracket'!A$7, IF(H452 &lt;'Federal Tax Bracket'!C$8, H452*'Federal Tax Bracket'!A$8, H452*'Federal Tax Bracket'!A$9))))))</f>
        <v>2095.6618300559999</v>
      </c>
      <c r="J452">
        <f t="shared" si="23"/>
        <v>19559.510413855998</v>
      </c>
    </row>
    <row r="453" spans="1:10" x14ac:dyDescent="0.25">
      <c r="A453">
        <f>'Data Dump'!A453</f>
        <v>92056</v>
      </c>
      <c r="B453" t="str">
        <f>'Data Dump'!C453</f>
        <v>CA</v>
      </c>
      <c r="C453">
        <f t="array" ref="C453">('Data Dump'!CV453 - (INDEX('Data Dump'!G453:CV453,MATCH(FALSE,ISBLANK('Data Dump'!G453:CV453),0))))/INDEX('Data Dump'!G453:CV453,MATCH(FALSE,ISBLANK('Data Dump'!G453:CV453),0))</f>
        <v>0.31560531840447864</v>
      </c>
      <c r="D453">
        <f>COUNT('Data Dump'!G453:CV453)/12</f>
        <v>6.416666666666667</v>
      </c>
      <c r="E453">
        <f>AVERAGE('Data Dump'!BY453:CV453)/2</f>
        <v>912.6875</v>
      </c>
      <c r="F453">
        <f t="shared" si="21"/>
        <v>962.6875</v>
      </c>
      <c r="G453">
        <f t="shared" si="22"/>
        <v>34656.75</v>
      </c>
      <c r="H453">
        <f>G453 + (0.062*G453) + (0.0145*G453) + ('State Tax Brackets'!G$2*G453)</f>
        <v>39822.366312900005</v>
      </c>
      <c r="I453">
        <f>IF(H453 &lt;'Federal Tax Bracket'!C$3, 'Federal Tax Bracket'!A$3*H453, IF(H453 &lt;'Federal Tax Bracket'!C$4, 'Federal Tax Bracket'!A$4*H453, IF(H453 &lt;'Federal Tax Bracket'!C$5, H453*'Federal Tax Bracket'!A$5, IF(H453 &lt;'Federal Tax Bracket'!C$6, H453*'Federal Tax Bracket'!A$6, IF(H453 &lt;'Federal Tax Bracket'!C$7, H453*'Federal Tax Bracket'!A$7, IF(H453 &lt;'Federal Tax Bracket'!C$8, H453*'Federal Tax Bracket'!A$8, H453*'Federal Tax Bracket'!A$9))))))</f>
        <v>8760.920588838002</v>
      </c>
      <c r="J453">
        <f t="shared" si="23"/>
        <v>48583.286901738007</v>
      </c>
    </row>
    <row r="454" spans="1:10" x14ac:dyDescent="0.25">
      <c r="A454">
        <f>'Data Dump'!A454</f>
        <v>34698</v>
      </c>
      <c r="B454" t="str">
        <f>'Data Dump'!C454</f>
        <v>FL</v>
      </c>
      <c r="C454">
        <f t="array" ref="C454">('Data Dump'!CV454 - (INDEX('Data Dump'!G454:CV454,MATCH(FALSE,ISBLANK('Data Dump'!G454:CV454),0))))/INDEX('Data Dump'!G454:CV454,MATCH(FALSE,ISBLANK('Data Dump'!G454:CV454),0))</f>
        <v>6.4705882352941183E-2</v>
      </c>
      <c r="D454">
        <f>COUNT('Data Dump'!G454:CV454)/12</f>
        <v>1.4166666666666667</v>
      </c>
      <c r="E454">
        <f>AVERAGE('Data Dump'!BY454:CV454)/2</f>
        <v>680.35294117647061</v>
      </c>
      <c r="F454">
        <f t="shared" si="21"/>
        <v>730.35294117647061</v>
      </c>
      <c r="G454">
        <f t="shared" si="22"/>
        <v>26292.705882352941</v>
      </c>
      <c r="H454">
        <f>G454 + (0.062*G454) + (0.0145*G454) + ('State Tax Brackets'!G$2*G454)</f>
        <v>30211.654728282352</v>
      </c>
      <c r="I454">
        <f>IF(H454 &lt;'Federal Tax Bracket'!C$3, 'Federal Tax Bracket'!A$3*H454, IF(H454 &lt;'Federal Tax Bracket'!C$4, 'Federal Tax Bracket'!A$4*H454, IF(H454 &lt;'Federal Tax Bracket'!C$5, H454*'Federal Tax Bracket'!A$5, IF(H454 &lt;'Federal Tax Bracket'!C$6, H454*'Federal Tax Bracket'!A$6, IF(H454 &lt;'Federal Tax Bracket'!C$7, H454*'Federal Tax Bracket'!A$7, IF(H454 &lt;'Federal Tax Bracket'!C$8, H454*'Federal Tax Bracket'!A$8, H454*'Federal Tax Bracket'!A$9))))))</f>
        <v>3625.3985673938823</v>
      </c>
      <c r="J454">
        <f t="shared" si="23"/>
        <v>33837.053295676233</v>
      </c>
    </row>
    <row r="455" spans="1:10" x14ac:dyDescent="0.25">
      <c r="A455">
        <f>'Data Dump'!A455</f>
        <v>34997</v>
      </c>
      <c r="B455" t="str">
        <f>'Data Dump'!C455</f>
        <v>FL</v>
      </c>
      <c r="C455">
        <f t="array" ref="C455">('Data Dump'!CV455 - (INDEX('Data Dump'!G455:CV455,MATCH(FALSE,ISBLANK('Data Dump'!G455:CV455),0))))/INDEX('Data Dump'!G455:CV455,MATCH(FALSE,ISBLANK('Data Dump'!G455:CV455),0))</f>
        <v>0.22916666666666666</v>
      </c>
      <c r="D455">
        <f>COUNT('Data Dump'!G455:CV455)/12</f>
        <v>1.4166666666666667</v>
      </c>
      <c r="E455">
        <f>AVERAGE('Data Dump'!BY455:CV455)/2</f>
        <v>671.32352941176475</v>
      </c>
      <c r="F455">
        <f t="shared" si="21"/>
        <v>721.32352941176475</v>
      </c>
      <c r="G455">
        <f t="shared" si="22"/>
        <v>25967.647058823532</v>
      </c>
      <c r="H455">
        <f>G455 + (0.062*G455) + (0.0145*G455) + ('State Tax Brackets'!G$2*G455)</f>
        <v>29838.145627058828</v>
      </c>
      <c r="I455">
        <f>IF(H455 &lt;'Federal Tax Bracket'!C$3, 'Federal Tax Bracket'!A$3*H455, IF(H455 &lt;'Federal Tax Bracket'!C$4, 'Federal Tax Bracket'!A$4*H455, IF(H455 &lt;'Federal Tax Bracket'!C$5, H455*'Federal Tax Bracket'!A$5, IF(H455 &lt;'Federal Tax Bracket'!C$6, H455*'Federal Tax Bracket'!A$6, IF(H455 &lt;'Federal Tax Bracket'!C$7, H455*'Federal Tax Bracket'!A$7, IF(H455 &lt;'Federal Tax Bracket'!C$8, H455*'Federal Tax Bracket'!A$8, H455*'Federal Tax Bracket'!A$9))))))</f>
        <v>3580.5774752470593</v>
      </c>
      <c r="J455">
        <f t="shared" si="23"/>
        <v>33418.723102305885</v>
      </c>
    </row>
    <row r="456" spans="1:10" x14ac:dyDescent="0.25">
      <c r="A456">
        <f>'Data Dump'!A456</f>
        <v>96797</v>
      </c>
      <c r="B456" t="str">
        <f>'Data Dump'!C456</f>
        <v>HI</v>
      </c>
      <c r="C456">
        <f t="array" ref="C456">('Data Dump'!CV456 - (INDEX('Data Dump'!G456:CV456,MATCH(FALSE,ISBLANK('Data Dump'!G456:CV456),0))))/INDEX('Data Dump'!G456:CV456,MATCH(FALSE,ISBLANK('Data Dump'!G456:CV456),0))</f>
        <v>8.8235294117647065E-2</v>
      </c>
      <c r="D456">
        <f>COUNT('Data Dump'!G456:CV456)/12</f>
        <v>2.0833333333333335</v>
      </c>
      <c r="E456">
        <f>AVERAGE('Data Dump'!BY456:CV456)/2</f>
        <v>869.01041666666663</v>
      </c>
      <c r="F456">
        <f t="shared" si="21"/>
        <v>919.01041666666663</v>
      </c>
      <c r="G456">
        <f t="shared" si="22"/>
        <v>33084.375</v>
      </c>
      <c r="H456">
        <f>G456 + (0.062*G456) + (0.0145*G456) + ('State Tax Brackets'!G$2*G456)</f>
        <v>38015.627561249996</v>
      </c>
      <c r="I456">
        <f>IF(H456 &lt;'Federal Tax Bracket'!C$3, 'Federal Tax Bracket'!A$3*H456, IF(H456 &lt;'Federal Tax Bracket'!C$4, 'Federal Tax Bracket'!A$4*H456, IF(H456 &lt;'Federal Tax Bracket'!C$5, H456*'Federal Tax Bracket'!A$5, IF(H456 &lt;'Federal Tax Bracket'!C$6, H456*'Federal Tax Bracket'!A$6, IF(H456 &lt;'Federal Tax Bracket'!C$7, H456*'Federal Tax Bracket'!A$7, IF(H456 &lt;'Federal Tax Bracket'!C$8, H456*'Federal Tax Bracket'!A$8, H456*'Federal Tax Bracket'!A$9))))))</f>
        <v>4561.8753073499993</v>
      </c>
      <c r="J456">
        <f t="shared" si="23"/>
        <v>42577.502868599993</v>
      </c>
    </row>
    <row r="457" spans="1:10" x14ac:dyDescent="0.25">
      <c r="A457">
        <f>'Data Dump'!A457</f>
        <v>61265</v>
      </c>
      <c r="B457" t="str">
        <f>'Data Dump'!C457</f>
        <v>IL</v>
      </c>
      <c r="C457">
        <f t="array" ref="C457">('Data Dump'!CV457 - (INDEX('Data Dump'!G457:CV457,MATCH(FALSE,ISBLANK('Data Dump'!G457:CV457),0))))/INDEX('Data Dump'!G457:CV457,MATCH(FALSE,ISBLANK('Data Dump'!G457:CV457),0))</f>
        <v>6.7114093959731542E-3</v>
      </c>
      <c r="D457">
        <f>COUNT('Data Dump'!G457:CV457)/12</f>
        <v>1.4166666666666667</v>
      </c>
      <c r="E457">
        <f>AVERAGE('Data Dump'!BY457:CV457)/2</f>
        <v>374.47058823529414</v>
      </c>
      <c r="F457">
        <f t="shared" si="21"/>
        <v>424.47058823529414</v>
      </c>
      <c r="G457">
        <f t="shared" si="22"/>
        <v>15280.941176470589</v>
      </c>
      <c r="H457">
        <f>G457 + (0.062*G457) + (0.0145*G457) + ('State Tax Brackets'!G$2*G457)</f>
        <v>17558.57768357647</v>
      </c>
      <c r="I457">
        <f>IF(H457 &lt;'Federal Tax Bracket'!C$3, 'Federal Tax Bracket'!A$3*H457, IF(H457 &lt;'Federal Tax Bracket'!C$4, 'Federal Tax Bracket'!A$4*H457, IF(H457 &lt;'Federal Tax Bracket'!C$5, H457*'Federal Tax Bracket'!A$5, IF(H457 &lt;'Federal Tax Bracket'!C$6, H457*'Federal Tax Bracket'!A$6, IF(H457 &lt;'Federal Tax Bracket'!C$7, H457*'Federal Tax Bracket'!A$7, IF(H457 &lt;'Federal Tax Bracket'!C$8, H457*'Federal Tax Bracket'!A$8, H457*'Federal Tax Bracket'!A$9))))))</f>
        <v>2107.0293220291765</v>
      </c>
      <c r="J457">
        <f t="shared" si="23"/>
        <v>19665.607005605645</v>
      </c>
    </row>
    <row r="458" spans="1:10" x14ac:dyDescent="0.25">
      <c r="A458">
        <f>'Data Dump'!A458</f>
        <v>92071</v>
      </c>
      <c r="B458" t="str">
        <f>'Data Dump'!C458</f>
        <v>CA</v>
      </c>
      <c r="C458">
        <f t="array" ref="C458">('Data Dump'!CV458 - (INDEX('Data Dump'!G458:CV458,MATCH(FALSE,ISBLANK('Data Dump'!G458:CV458),0))))/INDEX('Data Dump'!G458:CV458,MATCH(FALSE,ISBLANK('Data Dump'!G458:CV458),0))</f>
        <v>7.3003575685339689E-2</v>
      </c>
      <c r="D458">
        <f>COUNT('Data Dump'!G458:CV458)/12</f>
        <v>1.4166666666666667</v>
      </c>
      <c r="E458">
        <f>AVERAGE('Data Dump'!BY458:CV458)/2</f>
        <v>883.88235294117646</v>
      </c>
      <c r="F458">
        <f t="shared" si="21"/>
        <v>933.88235294117646</v>
      </c>
      <c r="G458">
        <f t="shared" si="22"/>
        <v>33619.76470588235</v>
      </c>
      <c r="H458">
        <f>G458 + (0.062*G458) + (0.0145*G458) + ('State Tax Brackets'!G$2*G458)</f>
        <v>38630.81753110588</v>
      </c>
      <c r="I458">
        <f>IF(H458 &lt;'Federal Tax Bracket'!C$3, 'Federal Tax Bracket'!A$3*H458, IF(H458 &lt;'Federal Tax Bracket'!C$4, 'Federal Tax Bracket'!A$4*H458, IF(H458 &lt;'Federal Tax Bracket'!C$5, H458*'Federal Tax Bracket'!A$5, IF(H458 &lt;'Federal Tax Bracket'!C$6, H458*'Federal Tax Bracket'!A$6, IF(H458 &lt;'Federal Tax Bracket'!C$7, H458*'Federal Tax Bracket'!A$7, IF(H458 &lt;'Federal Tax Bracket'!C$8, H458*'Federal Tax Bracket'!A$8, H458*'Federal Tax Bracket'!A$9))))))</f>
        <v>4635.698103732705</v>
      </c>
      <c r="J458">
        <f t="shared" si="23"/>
        <v>43266.515634838586</v>
      </c>
    </row>
    <row r="459" spans="1:10" x14ac:dyDescent="0.25">
      <c r="A459">
        <f>'Data Dump'!A459</f>
        <v>80538</v>
      </c>
      <c r="B459" t="str">
        <f>'Data Dump'!C459</f>
        <v>CO</v>
      </c>
      <c r="C459">
        <f t="array" ref="C459">('Data Dump'!CV459 - (INDEX('Data Dump'!G459:CV459,MATCH(FALSE,ISBLANK('Data Dump'!G459:CV459),0))))/INDEX('Data Dump'!G459:CV459,MATCH(FALSE,ISBLANK('Data Dump'!G459:CV459),0))</f>
        <v>9.8000000000000004E-2</v>
      </c>
      <c r="D459">
        <f>COUNT('Data Dump'!G459:CV459)/12</f>
        <v>1.5</v>
      </c>
      <c r="E459">
        <f>AVERAGE('Data Dump'!BY459:CV459)/2</f>
        <v>678.86111111111109</v>
      </c>
      <c r="F459">
        <f t="shared" si="21"/>
        <v>728.86111111111109</v>
      </c>
      <c r="G459">
        <f t="shared" si="22"/>
        <v>26238.999999999996</v>
      </c>
      <c r="H459">
        <f>G459 + (0.062*G459) + (0.0145*G459) + ('State Tax Brackets'!G$2*G459)</f>
        <v>30149.943941199992</v>
      </c>
      <c r="I459">
        <f>IF(H459 &lt;'Federal Tax Bracket'!C$3, 'Federal Tax Bracket'!A$3*H459, IF(H459 &lt;'Federal Tax Bracket'!C$4, 'Federal Tax Bracket'!A$4*H459, IF(H459 &lt;'Federal Tax Bracket'!C$5, H459*'Federal Tax Bracket'!A$5, IF(H459 &lt;'Federal Tax Bracket'!C$6, H459*'Federal Tax Bracket'!A$6, IF(H459 &lt;'Federal Tax Bracket'!C$7, H459*'Federal Tax Bracket'!A$7, IF(H459 &lt;'Federal Tax Bracket'!C$8, H459*'Federal Tax Bracket'!A$8, H459*'Federal Tax Bracket'!A$9))))))</f>
        <v>3617.9932729439988</v>
      </c>
      <c r="J459">
        <f t="shared" si="23"/>
        <v>33767.937214143989</v>
      </c>
    </row>
    <row r="460" spans="1:10" x14ac:dyDescent="0.25">
      <c r="A460">
        <f>'Data Dump'!A460</f>
        <v>21206</v>
      </c>
      <c r="B460" t="str">
        <f>'Data Dump'!C460</f>
        <v>MD</v>
      </c>
      <c r="C460">
        <f t="array" ref="C460">('Data Dump'!CV460 - (INDEX('Data Dump'!G460:CV460,MATCH(FALSE,ISBLANK('Data Dump'!G460:CV460),0))))/INDEX('Data Dump'!G460:CV460,MATCH(FALSE,ISBLANK('Data Dump'!G460:CV460),0))</f>
        <v>5.0251256281407036E-3</v>
      </c>
      <c r="D460">
        <f>COUNT('Data Dump'!G460:CV460)/12</f>
        <v>1</v>
      </c>
      <c r="E460">
        <f>AVERAGE('Data Dump'!BY460:CV460)/2</f>
        <v>500.14583333333331</v>
      </c>
      <c r="F460">
        <f t="shared" si="21"/>
        <v>550.14583333333326</v>
      </c>
      <c r="G460">
        <f t="shared" si="22"/>
        <v>19805.249999999996</v>
      </c>
      <c r="H460">
        <f>G460 + (0.062*G460) + (0.0145*G460) + ('State Tax Brackets'!G$2*G460)</f>
        <v>22757.238356699996</v>
      </c>
      <c r="I460">
        <f>IF(H460 &lt;'Federal Tax Bracket'!C$3, 'Federal Tax Bracket'!A$3*H460, IF(H460 &lt;'Federal Tax Bracket'!C$4, 'Federal Tax Bracket'!A$4*H460, IF(H460 &lt;'Federal Tax Bracket'!C$5, H460*'Federal Tax Bracket'!A$5, IF(H460 &lt;'Federal Tax Bracket'!C$6, H460*'Federal Tax Bracket'!A$6, IF(H460 &lt;'Federal Tax Bracket'!C$7, H460*'Federal Tax Bracket'!A$7, IF(H460 &lt;'Federal Tax Bracket'!C$8, H460*'Federal Tax Bracket'!A$8, H460*'Federal Tax Bracket'!A$9))))))</f>
        <v>2730.8686028039992</v>
      </c>
      <c r="J460">
        <f t="shared" si="23"/>
        <v>25488.106959503995</v>
      </c>
    </row>
    <row r="461" spans="1:10" x14ac:dyDescent="0.25">
      <c r="A461">
        <f>'Data Dump'!A461</f>
        <v>8021</v>
      </c>
      <c r="B461" t="str">
        <f>'Data Dump'!C461</f>
        <v>NJ</v>
      </c>
      <c r="C461">
        <f t="array" ref="C461">('Data Dump'!CV461 - (INDEX('Data Dump'!G461:CV461,MATCH(FALSE,ISBLANK('Data Dump'!G461:CV461),0))))/INDEX('Data Dump'!G461:CV461,MATCH(FALSE,ISBLANK('Data Dump'!G461:CV461),0))</f>
        <v>0.18181818181818182</v>
      </c>
      <c r="D461">
        <f>COUNT('Data Dump'!G461:CV461)/12</f>
        <v>1.4166666666666667</v>
      </c>
      <c r="E461">
        <f>AVERAGE('Data Dump'!BY461:CV461)/2</f>
        <v>572.95588235294122</v>
      </c>
      <c r="F461">
        <f t="shared" si="21"/>
        <v>622.95588235294122</v>
      </c>
      <c r="G461">
        <f t="shared" si="22"/>
        <v>22426.411764705885</v>
      </c>
      <c r="H461">
        <f>G461 + (0.062*G461) + (0.0145*G461) + ('State Tax Brackets'!G$2*G461)</f>
        <v>25769.086379364704</v>
      </c>
      <c r="I461">
        <f>IF(H461 &lt;'Federal Tax Bracket'!C$3, 'Federal Tax Bracket'!A$3*H461, IF(H461 &lt;'Federal Tax Bracket'!C$4, 'Federal Tax Bracket'!A$4*H461, IF(H461 &lt;'Federal Tax Bracket'!C$5, H461*'Federal Tax Bracket'!A$5, IF(H461 &lt;'Federal Tax Bracket'!C$6, H461*'Federal Tax Bracket'!A$6, IF(H461 &lt;'Federal Tax Bracket'!C$7, H461*'Federal Tax Bracket'!A$7, IF(H461 &lt;'Federal Tax Bracket'!C$8, H461*'Federal Tax Bracket'!A$8, H461*'Federal Tax Bracket'!A$9))))))</f>
        <v>3092.2903655237642</v>
      </c>
      <c r="J461">
        <f t="shared" si="23"/>
        <v>28861.376744888468</v>
      </c>
    </row>
    <row r="462" spans="1:10" x14ac:dyDescent="0.25">
      <c r="A462">
        <f>'Data Dump'!A462</f>
        <v>92024</v>
      </c>
      <c r="B462" t="str">
        <f>'Data Dump'!C462</f>
        <v>CA</v>
      </c>
      <c r="C462">
        <f t="array" ref="C462">('Data Dump'!CV462 - (INDEX('Data Dump'!G462:CV462,MATCH(FALSE,ISBLANK('Data Dump'!G462:CV462),0))))/INDEX('Data Dump'!G462:CV462,MATCH(FALSE,ISBLANK('Data Dump'!G462:CV462),0))</f>
        <v>9.8039215686274508E-2</v>
      </c>
      <c r="D462">
        <f>COUNT('Data Dump'!G462:CV462)/12</f>
        <v>1.6666666666666667</v>
      </c>
      <c r="E462">
        <f>AVERAGE('Data Dump'!BY462:CV462)/2</f>
        <v>1352.675</v>
      </c>
      <c r="F462">
        <f t="shared" si="21"/>
        <v>1402.675</v>
      </c>
      <c r="G462">
        <f t="shared" si="22"/>
        <v>50496.299999999996</v>
      </c>
      <c r="H462">
        <f>G462 + (0.062*G462) + (0.0145*G462) + ('State Tax Brackets'!G$2*G462)</f>
        <v>58022.813912039986</v>
      </c>
      <c r="I462">
        <f>IF(H462 &lt;'Federal Tax Bracket'!C$3, 'Federal Tax Bracket'!A$3*H462, IF(H462 &lt;'Federal Tax Bracket'!C$4, 'Federal Tax Bracket'!A$4*H462, IF(H462 &lt;'Federal Tax Bracket'!C$5, H462*'Federal Tax Bracket'!A$5, IF(H462 &lt;'Federal Tax Bracket'!C$6, H462*'Federal Tax Bracket'!A$6, IF(H462 &lt;'Federal Tax Bracket'!C$7, H462*'Federal Tax Bracket'!A$7, IF(H462 &lt;'Federal Tax Bracket'!C$8, H462*'Federal Tax Bracket'!A$8, H462*'Federal Tax Bracket'!A$9))))))</f>
        <v>12765.019060648798</v>
      </c>
      <c r="J462">
        <f t="shared" si="23"/>
        <v>70787.83297268879</v>
      </c>
    </row>
    <row r="463" spans="1:10" x14ac:dyDescent="0.25">
      <c r="A463">
        <f>'Data Dump'!A463</f>
        <v>27606</v>
      </c>
      <c r="B463" t="str">
        <f>'Data Dump'!C463</f>
        <v>NC</v>
      </c>
      <c r="C463">
        <f t="array" ref="C463">('Data Dump'!CV463 - (INDEX('Data Dump'!G463:CV463,MATCH(FALSE,ISBLANK('Data Dump'!G463:CV463),0))))/INDEX('Data Dump'!G463:CV463,MATCH(FALSE,ISBLANK('Data Dump'!G463:CV463),0))</f>
        <v>0.18210526315789474</v>
      </c>
      <c r="D463">
        <f>COUNT('Data Dump'!G463:CV463)/12</f>
        <v>1.5</v>
      </c>
      <c r="E463">
        <f>AVERAGE('Data Dump'!BY463:CV463)/2</f>
        <v>507.81944444444446</v>
      </c>
      <c r="F463">
        <f t="shared" si="21"/>
        <v>557.81944444444446</v>
      </c>
      <c r="G463">
        <f t="shared" si="22"/>
        <v>20081.5</v>
      </c>
      <c r="H463">
        <f>G463 + (0.062*G463) + (0.0145*G463) + ('State Tax Brackets'!G$2*G463)</f>
        <v>23074.6636402</v>
      </c>
      <c r="I463">
        <f>IF(H463 &lt;'Federal Tax Bracket'!C$3, 'Federal Tax Bracket'!A$3*H463, IF(H463 &lt;'Federal Tax Bracket'!C$4, 'Federal Tax Bracket'!A$4*H463, IF(H463 &lt;'Federal Tax Bracket'!C$5, H463*'Federal Tax Bracket'!A$5, IF(H463 &lt;'Federal Tax Bracket'!C$6, H463*'Federal Tax Bracket'!A$6, IF(H463 &lt;'Federal Tax Bracket'!C$7, H463*'Federal Tax Bracket'!A$7, IF(H463 &lt;'Federal Tax Bracket'!C$8, H463*'Federal Tax Bracket'!A$8, H463*'Federal Tax Bracket'!A$9))))))</f>
        <v>2768.959636824</v>
      </c>
      <c r="J463">
        <f t="shared" si="23"/>
        <v>25843.623277024002</v>
      </c>
    </row>
    <row r="464" spans="1:10" x14ac:dyDescent="0.25">
      <c r="A464">
        <f>'Data Dump'!A464</f>
        <v>92656</v>
      </c>
      <c r="B464" t="str">
        <f>'Data Dump'!C464</f>
        <v>CA</v>
      </c>
      <c r="C464">
        <f t="array" ref="C464">('Data Dump'!CV464 - (INDEX('Data Dump'!G464:CV464,MATCH(FALSE,ISBLANK('Data Dump'!G464:CV464),0))))/INDEX('Data Dump'!G464:CV464,MATCH(FALSE,ISBLANK('Data Dump'!G464:CV464),0))</f>
        <v>0.39182623606744782</v>
      </c>
      <c r="D464">
        <f>COUNT('Data Dump'!G464:CV464)/12</f>
        <v>7.5</v>
      </c>
      <c r="E464">
        <f>AVERAGE('Data Dump'!BY464:CV464)/2</f>
        <v>1172.0625</v>
      </c>
      <c r="F464">
        <f t="shared" si="21"/>
        <v>1222.0625</v>
      </c>
      <c r="G464">
        <f t="shared" si="22"/>
        <v>43994.25</v>
      </c>
      <c r="H464">
        <f>G464 + (0.062*G464) + (0.0145*G464) + ('State Tax Brackets'!G$2*G464)</f>
        <v>50551.628157899999</v>
      </c>
      <c r="I464">
        <f>IF(H464 &lt;'Federal Tax Bracket'!C$3, 'Federal Tax Bracket'!A$3*H464, IF(H464 &lt;'Federal Tax Bracket'!C$4, 'Federal Tax Bracket'!A$4*H464, IF(H464 &lt;'Federal Tax Bracket'!C$5, H464*'Federal Tax Bracket'!A$5, IF(H464 &lt;'Federal Tax Bracket'!C$6, H464*'Federal Tax Bracket'!A$6, IF(H464 &lt;'Federal Tax Bracket'!C$7, H464*'Federal Tax Bracket'!A$7, IF(H464 &lt;'Federal Tax Bracket'!C$8, H464*'Federal Tax Bracket'!A$8, H464*'Federal Tax Bracket'!A$9))))))</f>
        <v>11121.358194737999</v>
      </c>
      <c r="J464">
        <f t="shared" si="23"/>
        <v>61672.986352638</v>
      </c>
    </row>
    <row r="465" spans="1:10" x14ac:dyDescent="0.25">
      <c r="A465">
        <f>'Data Dump'!A465</f>
        <v>92553</v>
      </c>
      <c r="B465" t="str">
        <f>'Data Dump'!C465</f>
        <v>CA</v>
      </c>
      <c r="C465">
        <f t="array" ref="C465">('Data Dump'!CV465 - (INDEX('Data Dump'!G465:CV465,MATCH(FALSE,ISBLANK('Data Dump'!G465:CV465),0))))/INDEX('Data Dump'!G465:CV465,MATCH(FALSE,ISBLANK('Data Dump'!G465:CV465),0))</f>
        <v>7.2695035460992902E-2</v>
      </c>
      <c r="D465">
        <f>COUNT('Data Dump'!G465:CV465)/12</f>
        <v>1.1666666666666667</v>
      </c>
      <c r="E465">
        <f>AVERAGE('Data Dump'!BY465:CV465)/2</f>
        <v>736.89285714285711</v>
      </c>
      <c r="F465">
        <f t="shared" si="21"/>
        <v>786.89285714285711</v>
      </c>
      <c r="G465">
        <f t="shared" si="22"/>
        <v>28328.142857142859</v>
      </c>
      <c r="H465">
        <f>G465 + (0.062*G465) + (0.0145*G465) + ('State Tax Brackets'!G$2*G465)</f>
        <v>32550.475212514288</v>
      </c>
      <c r="I465">
        <f>IF(H465 &lt;'Federal Tax Bracket'!C$3, 'Federal Tax Bracket'!A$3*H465, IF(H465 &lt;'Federal Tax Bracket'!C$4, 'Federal Tax Bracket'!A$4*H465, IF(H465 &lt;'Federal Tax Bracket'!C$5, H465*'Federal Tax Bracket'!A$5, IF(H465 &lt;'Federal Tax Bracket'!C$6, H465*'Federal Tax Bracket'!A$6, IF(H465 &lt;'Federal Tax Bracket'!C$7, H465*'Federal Tax Bracket'!A$7, IF(H465 &lt;'Federal Tax Bracket'!C$8, H465*'Federal Tax Bracket'!A$8, H465*'Federal Tax Bracket'!A$9))))))</f>
        <v>3906.0570255017142</v>
      </c>
      <c r="J465">
        <f t="shared" si="23"/>
        <v>36456.532238016</v>
      </c>
    </row>
    <row r="466" spans="1:10" x14ac:dyDescent="0.25">
      <c r="A466">
        <f>'Data Dump'!A466</f>
        <v>6810</v>
      </c>
      <c r="B466" t="str">
        <f>'Data Dump'!C466</f>
        <v>CT</v>
      </c>
      <c r="C466">
        <f t="array" ref="C466">('Data Dump'!CV466 - (INDEX('Data Dump'!G466:CV466,MATCH(FALSE,ISBLANK('Data Dump'!G466:CV466),0))))/INDEX('Data Dump'!G466:CV466,MATCH(FALSE,ISBLANK('Data Dump'!G466:CV466),0))</f>
        <v>-9.5238095238095247E-3</v>
      </c>
      <c r="D466">
        <f>COUNT('Data Dump'!G466:CV466)/12</f>
        <v>2.3333333333333335</v>
      </c>
      <c r="E466">
        <f>AVERAGE('Data Dump'!BY466:CV466)/2</f>
        <v>981.13541666666663</v>
      </c>
      <c r="F466">
        <f t="shared" si="21"/>
        <v>1031.1354166666665</v>
      </c>
      <c r="G466">
        <f t="shared" si="22"/>
        <v>37120.874999999993</v>
      </c>
      <c r="H466">
        <f>G466 + (0.062*G466) + (0.0145*G466) + ('State Tax Brackets'!G$2*G466)</f>
        <v>42653.771115449985</v>
      </c>
      <c r="I466">
        <f>IF(H466 &lt;'Federal Tax Bracket'!C$3, 'Federal Tax Bracket'!A$3*H466, IF(H466 &lt;'Federal Tax Bracket'!C$4, 'Federal Tax Bracket'!A$4*H466, IF(H466 &lt;'Federal Tax Bracket'!C$5, H466*'Federal Tax Bracket'!A$5, IF(H466 &lt;'Federal Tax Bracket'!C$6, H466*'Federal Tax Bracket'!A$6, IF(H466 &lt;'Federal Tax Bracket'!C$7, H466*'Federal Tax Bracket'!A$7, IF(H466 &lt;'Federal Tax Bracket'!C$8, H466*'Federal Tax Bracket'!A$8, H466*'Federal Tax Bracket'!A$9))))))</f>
        <v>9383.8296453989969</v>
      </c>
      <c r="J466">
        <f t="shared" si="23"/>
        <v>52037.600760848982</v>
      </c>
    </row>
    <row r="467" spans="1:10" x14ac:dyDescent="0.25">
      <c r="A467">
        <f>'Data Dump'!A467</f>
        <v>10473</v>
      </c>
      <c r="B467" t="str">
        <f>'Data Dump'!C467</f>
        <v>NY</v>
      </c>
      <c r="C467">
        <f t="array" ref="C467">('Data Dump'!CV467 - (INDEX('Data Dump'!G467:CV467,MATCH(FALSE,ISBLANK('Data Dump'!G467:CV467),0))))/INDEX('Data Dump'!G467:CV467,MATCH(FALSE,ISBLANK('Data Dump'!G467:CV467),0))</f>
        <v>0.27737226277372262</v>
      </c>
      <c r="D467">
        <f>COUNT('Data Dump'!G467:CV467)/12</f>
        <v>5.916666666666667</v>
      </c>
      <c r="E467">
        <f>AVERAGE('Data Dump'!BY467:CV467)/2</f>
        <v>907.27083333333337</v>
      </c>
      <c r="F467">
        <f t="shared" si="21"/>
        <v>957.27083333333337</v>
      </c>
      <c r="G467">
        <f t="shared" si="22"/>
        <v>34461.75</v>
      </c>
      <c r="H467">
        <f>G467 + (0.062*G467) + (0.0145*G467) + ('State Tax Brackets'!G$2*G467)</f>
        <v>39598.301406900006</v>
      </c>
      <c r="I467">
        <f>IF(H467 &lt;'Federal Tax Bracket'!C$3, 'Federal Tax Bracket'!A$3*H467, IF(H467 &lt;'Federal Tax Bracket'!C$4, 'Federal Tax Bracket'!A$4*H467, IF(H467 &lt;'Federal Tax Bracket'!C$5, H467*'Federal Tax Bracket'!A$5, IF(H467 &lt;'Federal Tax Bracket'!C$6, H467*'Federal Tax Bracket'!A$6, IF(H467 &lt;'Federal Tax Bracket'!C$7, H467*'Federal Tax Bracket'!A$7, IF(H467 &lt;'Federal Tax Bracket'!C$8, H467*'Federal Tax Bracket'!A$8, H467*'Federal Tax Bracket'!A$9))))))</f>
        <v>8711.626309518002</v>
      </c>
      <c r="J467">
        <f t="shared" si="23"/>
        <v>48309.927716418009</v>
      </c>
    </row>
    <row r="468" spans="1:10" x14ac:dyDescent="0.25">
      <c r="A468">
        <f>'Data Dump'!A468</f>
        <v>22003</v>
      </c>
      <c r="B468" t="str">
        <f>'Data Dump'!C468</f>
        <v>VA</v>
      </c>
      <c r="C468">
        <f t="array" ref="C468">('Data Dump'!CV468 - (INDEX('Data Dump'!G468:CV468,MATCH(FALSE,ISBLANK('Data Dump'!G468:CV468),0))))/INDEX('Data Dump'!G468:CV468,MATCH(FALSE,ISBLANK('Data Dump'!G468:CV468),0))</f>
        <v>2.8064992614475627E-2</v>
      </c>
      <c r="D468">
        <f>COUNT('Data Dump'!G468:CV468)/12</f>
        <v>1.5</v>
      </c>
      <c r="E468">
        <f>AVERAGE('Data Dump'!BY468:CV468)/2</f>
        <v>848.09722222222217</v>
      </c>
      <c r="F468">
        <f t="shared" si="21"/>
        <v>898.09722222222217</v>
      </c>
      <c r="G468">
        <f t="shared" si="22"/>
        <v>32331.5</v>
      </c>
      <c r="H468">
        <f>G468 + (0.062*G468) + (0.0145*G468) + ('State Tax Brackets'!G$2*G468)</f>
        <v>37150.535940200003</v>
      </c>
      <c r="I468">
        <f>IF(H468 &lt;'Federal Tax Bracket'!C$3, 'Federal Tax Bracket'!A$3*H468, IF(H468 &lt;'Federal Tax Bracket'!C$4, 'Federal Tax Bracket'!A$4*H468, IF(H468 &lt;'Federal Tax Bracket'!C$5, H468*'Federal Tax Bracket'!A$5, IF(H468 &lt;'Federal Tax Bracket'!C$6, H468*'Federal Tax Bracket'!A$6, IF(H468 &lt;'Federal Tax Bracket'!C$7, H468*'Federal Tax Bracket'!A$7, IF(H468 &lt;'Federal Tax Bracket'!C$8, H468*'Federal Tax Bracket'!A$8, H468*'Federal Tax Bracket'!A$9))))))</f>
        <v>4458.0643128239999</v>
      </c>
      <c r="J468">
        <f t="shared" si="23"/>
        <v>41608.600253024</v>
      </c>
    </row>
    <row r="469" spans="1:10" x14ac:dyDescent="0.25">
      <c r="A469">
        <f>'Data Dump'!A469</f>
        <v>46032</v>
      </c>
      <c r="B469" t="str">
        <f>'Data Dump'!C469</f>
        <v>IN</v>
      </c>
      <c r="C469">
        <f t="array" ref="C469">('Data Dump'!CV469 - (INDEX('Data Dump'!G469:CV469,MATCH(FALSE,ISBLANK('Data Dump'!G469:CV469),0))))/INDEX('Data Dump'!G469:CV469,MATCH(FALSE,ISBLANK('Data Dump'!G469:CV469),0))</f>
        <v>-1.5061615700593337E-2</v>
      </c>
      <c r="D469">
        <f>COUNT('Data Dump'!G469:CV469)/12</f>
        <v>3.25</v>
      </c>
      <c r="E469">
        <f>AVERAGE('Data Dump'!BY469:CV469)/2</f>
        <v>553.84375</v>
      </c>
      <c r="F469">
        <f t="shared" si="21"/>
        <v>603.84375</v>
      </c>
      <c r="G469">
        <f t="shared" si="22"/>
        <v>21738.375</v>
      </c>
      <c r="H469">
        <f>G469 + (0.062*G469) + (0.0145*G469) + ('State Tax Brackets'!G$2*G469)</f>
        <v>24978.49718445</v>
      </c>
      <c r="I469">
        <f>IF(H469 &lt;'Federal Tax Bracket'!C$3, 'Federal Tax Bracket'!A$3*H469, IF(H469 &lt;'Federal Tax Bracket'!C$4, 'Federal Tax Bracket'!A$4*H469, IF(H469 &lt;'Federal Tax Bracket'!C$5, H469*'Federal Tax Bracket'!A$5, IF(H469 &lt;'Federal Tax Bracket'!C$6, H469*'Federal Tax Bracket'!A$6, IF(H469 &lt;'Federal Tax Bracket'!C$7, H469*'Federal Tax Bracket'!A$7, IF(H469 &lt;'Federal Tax Bracket'!C$8, H469*'Federal Tax Bracket'!A$8, H469*'Federal Tax Bracket'!A$9))))))</f>
        <v>2997.4196621339997</v>
      </c>
      <c r="J469">
        <f t="shared" si="23"/>
        <v>27975.916846583998</v>
      </c>
    </row>
    <row r="470" spans="1:10" x14ac:dyDescent="0.25">
      <c r="A470">
        <f>'Data Dump'!A470</f>
        <v>45069</v>
      </c>
      <c r="B470" t="str">
        <f>'Data Dump'!C470</f>
        <v>OH</v>
      </c>
      <c r="C470">
        <f t="array" ref="C470">('Data Dump'!CV470 - (INDEX('Data Dump'!G470:CV470,MATCH(FALSE,ISBLANK('Data Dump'!G470:CV470),0))))/INDEX('Data Dump'!G470:CV470,MATCH(FALSE,ISBLANK('Data Dump'!G470:CV470),0))</f>
        <v>-8.1414748081414745E-2</v>
      </c>
      <c r="D470">
        <f>COUNT('Data Dump'!G470:CV470)/12</f>
        <v>1.4166666666666667</v>
      </c>
      <c r="E470">
        <f>AVERAGE('Data Dump'!BY470:CV470)/2</f>
        <v>672.77941176470586</v>
      </c>
      <c r="F470">
        <f t="shared" si="21"/>
        <v>722.77941176470586</v>
      </c>
      <c r="G470">
        <f t="shared" si="22"/>
        <v>26020.058823529413</v>
      </c>
      <c r="H470">
        <f>G470 + (0.062*G470) + (0.0145*G470) + ('State Tax Brackets'!G$2*G470)</f>
        <v>29898.369407223527</v>
      </c>
      <c r="I470">
        <f>IF(H470 &lt;'Federal Tax Bracket'!C$3, 'Federal Tax Bracket'!A$3*H470, IF(H470 &lt;'Federal Tax Bracket'!C$4, 'Federal Tax Bracket'!A$4*H470, IF(H470 &lt;'Federal Tax Bracket'!C$5, H470*'Federal Tax Bracket'!A$5, IF(H470 &lt;'Federal Tax Bracket'!C$6, H470*'Federal Tax Bracket'!A$6, IF(H470 &lt;'Federal Tax Bracket'!C$7, H470*'Federal Tax Bracket'!A$7, IF(H470 &lt;'Federal Tax Bracket'!C$8, H470*'Federal Tax Bracket'!A$8, H470*'Federal Tax Bracket'!A$9))))))</f>
        <v>3587.8043288668232</v>
      </c>
      <c r="J470">
        <f t="shared" si="23"/>
        <v>33486.17373609035</v>
      </c>
    </row>
    <row r="471" spans="1:10" x14ac:dyDescent="0.25">
      <c r="A471">
        <f>'Data Dump'!A471</f>
        <v>23225</v>
      </c>
      <c r="B471" t="str">
        <f>'Data Dump'!C471</f>
        <v>VA</v>
      </c>
      <c r="C471">
        <f t="array" ref="C471">('Data Dump'!CV471 - (INDEX('Data Dump'!G471:CV471,MATCH(FALSE,ISBLANK('Data Dump'!G471:CV471),0))))/INDEX('Data Dump'!G471:CV471,MATCH(FALSE,ISBLANK('Data Dump'!G471:CV471),0))</f>
        <v>0.16279069767441862</v>
      </c>
      <c r="D471">
        <f>COUNT('Data Dump'!G471:CV471)/12</f>
        <v>2.6666666666666665</v>
      </c>
      <c r="E471">
        <f>AVERAGE('Data Dump'!BY471:CV471)/2</f>
        <v>455.47916666666669</v>
      </c>
      <c r="F471">
        <f t="shared" si="21"/>
        <v>505.47916666666669</v>
      </c>
      <c r="G471">
        <f t="shared" si="22"/>
        <v>18197.25</v>
      </c>
      <c r="H471">
        <f>G471 + (0.062*G471) + (0.0145*G471) + ('State Tax Brackets'!G$2*G471)</f>
        <v>20909.564670300002</v>
      </c>
      <c r="I471">
        <f>IF(H471 &lt;'Federal Tax Bracket'!C$3, 'Federal Tax Bracket'!A$3*H471, IF(H471 &lt;'Federal Tax Bracket'!C$4, 'Federal Tax Bracket'!A$4*H471, IF(H471 &lt;'Federal Tax Bracket'!C$5, H471*'Federal Tax Bracket'!A$5, IF(H471 &lt;'Federal Tax Bracket'!C$6, H471*'Federal Tax Bracket'!A$6, IF(H471 &lt;'Federal Tax Bracket'!C$7, H471*'Federal Tax Bracket'!A$7, IF(H471 &lt;'Federal Tax Bracket'!C$8, H471*'Federal Tax Bracket'!A$8, H471*'Federal Tax Bracket'!A$9))))))</f>
        <v>2509.1477604360002</v>
      </c>
      <c r="J471">
        <f t="shared" si="23"/>
        <v>23418.712430736003</v>
      </c>
    </row>
    <row r="472" spans="1:10" x14ac:dyDescent="0.25">
      <c r="A472">
        <f>'Data Dump'!A472</f>
        <v>28546</v>
      </c>
      <c r="B472" t="str">
        <f>'Data Dump'!C472</f>
        <v>NC</v>
      </c>
      <c r="C472">
        <f t="array" ref="C472">('Data Dump'!CV472 - (INDEX('Data Dump'!G472:CV472,MATCH(FALSE,ISBLANK('Data Dump'!G472:CV472),0))))/INDEX('Data Dump'!G472:CV472,MATCH(FALSE,ISBLANK('Data Dump'!G472:CV472),0))</f>
        <v>-0.16923076923076924</v>
      </c>
      <c r="D472">
        <f>COUNT('Data Dump'!G472:CV472)/12</f>
        <v>7.416666666666667</v>
      </c>
      <c r="E472">
        <f>AVERAGE('Data Dump'!BY472:CV472)/2</f>
        <v>335.4375</v>
      </c>
      <c r="F472">
        <f t="shared" si="21"/>
        <v>385.4375</v>
      </c>
      <c r="G472">
        <f t="shared" si="22"/>
        <v>13875.75</v>
      </c>
      <c r="H472">
        <f>G472 + (0.062*G472) + (0.0145*G472) + ('State Tax Brackets'!G$2*G472)</f>
        <v>15943.941638100001</v>
      </c>
      <c r="I472">
        <f>IF(H472 &lt;'Federal Tax Bracket'!C$3, 'Federal Tax Bracket'!A$3*H472, IF(H472 &lt;'Federal Tax Bracket'!C$4, 'Federal Tax Bracket'!A$4*H472, IF(H472 &lt;'Federal Tax Bracket'!C$5, H472*'Federal Tax Bracket'!A$5, IF(H472 &lt;'Federal Tax Bracket'!C$6, H472*'Federal Tax Bracket'!A$6, IF(H472 &lt;'Federal Tax Bracket'!C$7, H472*'Federal Tax Bracket'!A$7, IF(H472 &lt;'Federal Tax Bracket'!C$8, H472*'Federal Tax Bracket'!A$8, H472*'Federal Tax Bracket'!A$9))))))</f>
        <v>1913.272996572</v>
      </c>
      <c r="J472">
        <f t="shared" si="23"/>
        <v>17857.214634672</v>
      </c>
    </row>
    <row r="473" spans="1:10" x14ac:dyDescent="0.25">
      <c r="A473">
        <f>'Data Dump'!A473</f>
        <v>89119</v>
      </c>
      <c r="B473" t="str">
        <f>'Data Dump'!C473</f>
        <v>NV</v>
      </c>
      <c r="C473">
        <f t="array" ref="C473">('Data Dump'!CV473 - (INDEX('Data Dump'!G473:CV473,MATCH(FALSE,ISBLANK('Data Dump'!G473:CV473),0))))/INDEX('Data Dump'!G473:CV473,MATCH(FALSE,ISBLANK('Data Dump'!G473:CV473),0))</f>
        <v>0.36842105263157893</v>
      </c>
      <c r="D473">
        <f>COUNT('Data Dump'!G473:CV473)/12</f>
        <v>7</v>
      </c>
      <c r="E473">
        <f>AVERAGE('Data Dump'!BY473:CV473)/2</f>
        <v>413.86458333333331</v>
      </c>
      <c r="F473">
        <f t="shared" si="21"/>
        <v>463.86458333333331</v>
      </c>
      <c r="G473">
        <f t="shared" si="22"/>
        <v>16699.125</v>
      </c>
      <c r="H473">
        <f>G473 + (0.062*G473) + (0.0145*G473) + ('State Tax Brackets'!G$2*G473)</f>
        <v>19188.142940549998</v>
      </c>
      <c r="I473">
        <f>IF(H473 &lt;'Federal Tax Bracket'!C$3, 'Federal Tax Bracket'!A$3*H473, IF(H473 &lt;'Federal Tax Bracket'!C$4, 'Federal Tax Bracket'!A$4*H473, IF(H473 &lt;'Federal Tax Bracket'!C$5, H473*'Federal Tax Bracket'!A$5, IF(H473 &lt;'Federal Tax Bracket'!C$6, H473*'Federal Tax Bracket'!A$6, IF(H473 &lt;'Federal Tax Bracket'!C$7, H473*'Federal Tax Bracket'!A$7, IF(H473 &lt;'Federal Tax Bracket'!C$8, H473*'Federal Tax Bracket'!A$8, H473*'Federal Tax Bracket'!A$9))))))</f>
        <v>2302.5771528659998</v>
      </c>
      <c r="J473">
        <f t="shared" si="23"/>
        <v>21490.720093415999</v>
      </c>
    </row>
    <row r="474" spans="1:10" x14ac:dyDescent="0.25">
      <c r="A474">
        <f>'Data Dump'!A474</f>
        <v>19146</v>
      </c>
      <c r="B474" t="str">
        <f>'Data Dump'!C474</f>
        <v>PA</v>
      </c>
      <c r="C474">
        <f t="array" ref="C474">('Data Dump'!CV474 - (INDEX('Data Dump'!G474:CV474,MATCH(FALSE,ISBLANK('Data Dump'!G474:CV474),0))))/INDEX('Data Dump'!G474:CV474,MATCH(FALSE,ISBLANK('Data Dump'!G474:CV474),0))</f>
        <v>-4.6052631578947366E-2</v>
      </c>
      <c r="D474">
        <f>COUNT('Data Dump'!G474:CV474)/12</f>
        <v>1.8333333333333333</v>
      </c>
      <c r="E474">
        <f>AVERAGE('Data Dump'!BY474:CV474)/2</f>
        <v>905.10227272727275</v>
      </c>
      <c r="F474">
        <f t="shared" si="21"/>
        <v>955.10227272727275</v>
      </c>
      <c r="G474">
        <f t="shared" si="22"/>
        <v>34383.681818181816</v>
      </c>
      <c r="H474">
        <f>G474 + (0.062*G474) + (0.0145*G474) + ('State Tax Brackets'!G$2*G474)</f>
        <v>39508.597100127277</v>
      </c>
      <c r="I474">
        <f>IF(H474 &lt;'Federal Tax Bracket'!C$3, 'Federal Tax Bracket'!A$3*H474, IF(H474 &lt;'Federal Tax Bracket'!C$4, 'Federal Tax Bracket'!A$4*H474, IF(H474 &lt;'Federal Tax Bracket'!C$5, H474*'Federal Tax Bracket'!A$5, IF(H474 &lt;'Federal Tax Bracket'!C$6, H474*'Federal Tax Bracket'!A$6, IF(H474 &lt;'Federal Tax Bracket'!C$7, H474*'Federal Tax Bracket'!A$7, IF(H474 &lt;'Federal Tax Bracket'!C$8, H474*'Federal Tax Bracket'!A$8, H474*'Federal Tax Bracket'!A$9))))))</f>
        <v>8691.8913620280018</v>
      </c>
      <c r="J474">
        <f t="shared" si="23"/>
        <v>48200.488462155277</v>
      </c>
    </row>
    <row r="475" spans="1:10" x14ac:dyDescent="0.25">
      <c r="A475">
        <f>'Data Dump'!A475</f>
        <v>27405</v>
      </c>
      <c r="B475" t="str">
        <f>'Data Dump'!C475</f>
        <v>NC</v>
      </c>
      <c r="C475">
        <f t="array" ref="C475">('Data Dump'!CV475 - (INDEX('Data Dump'!G475:CV475,MATCH(FALSE,ISBLANK('Data Dump'!G475:CV475),0))))/INDEX('Data Dump'!G475:CV475,MATCH(FALSE,ISBLANK('Data Dump'!G475:CV475),0))</f>
        <v>0.13010842368640535</v>
      </c>
      <c r="D475">
        <f>COUNT('Data Dump'!G475:CV475)/12</f>
        <v>1.4166666666666667</v>
      </c>
      <c r="E475">
        <f>AVERAGE('Data Dump'!BY475:CV475)/2</f>
        <v>322.5</v>
      </c>
      <c r="F475">
        <f t="shared" si="21"/>
        <v>372.5</v>
      </c>
      <c r="G475">
        <f t="shared" si="22"/>
        <v>13410</v>
      </c>
      <c r="H475">
        <f>G475 + (0.062*G475) + (0.0145*G475) + ('State Tax Brackets'!G$2*G475)</f>
        <v>15408.771228</v>
      </c>
      <c r="I475">
        <f>IF(H475 &lt;'Federal Tax Bracket'!C$3, 'Federal Tax Bracket'!A$3*H475, IF(H475 &lt;'Federal Tax Bracket'!C$4, 'Federal Tax Bracket'!A$4*H475, IF(H475 &lt;'Federal Tax Bracket'!C$5, H475*'Federal Tax Bracket'!A$5, IF(H475 &lt;'Federal Tax Bracket'!C$6, H475*'Federal Tax Bracket'!A$6, IF(H475 &lt;'Federal Tax Bracket'!C$7, H475*'Federal Tax Bracket'!A$7, IF(H475 &lt;'Federal Tax Bracket'!C$8, H475*'Federal Tax Bracket'!A$8, H475*'Federal Tax Bracket'!A$9))))))</f>
        <v>1849.0525473599998</v>
      </c>
      <c r="J475">
        <f t="shared" si="23"/>
        <v>17257.823775360001</v>
      </c>
    </row>
    <row r="476" spans="1:10" x14ac:dyDescent="0.25">
      <c r="A476">
        <f>'Data Dump'!A476</f>
        <v>4401</v>
      </c>
      <c r="B476" t="str">
        <f>'Data Dump'!C476</f>
        <v>ME</v>
      </c>
      <c r="C476">
        <f t="array" ref="C476">('Data Dump'!CV476 - (INDEX('Data Dump'!G476:CV476,MATCH(FALSE,ISBLANK('Data Dump'!G476:CV476),0))))/INDEX('Data Dump'!G476:CV476,MATCH(FALSE,ISBLANK('Data Dump'!G476:CV476),0))</f>
        <v>2.6315789473684209E-2</v>
      </c>
      <c r="D476">
        <f>COUNT('Data Dump'!G476:CV476)/12</f>
        <v>1.1666666666666667</v>
      </c>
      <c r="E476">
        <f>AVERAGE('Data Dump'!BY476:CV476)/2</f>
        <v>485.44642857142856</v>
      </c>
      <c r="F476">
        <f t="shared" si="21"/>
        <v>535.44642857142856</v>
      </c>
      <c r="G476">
        <f t="shared" si="22"/>
        <v>19276.071428571428</v>
      </c>
      <c r="H476">
        <f>G476 + (0.062*G476) + (0.0145*G476) + ('State Tax Brackets'!G$2*G476)</f>
        <v>22149.185295857144</v>
      </c>
      <c r="I476">
        <f>IF(H476 &lt;'Federal Tax Bracket'!C$3, 'Federal Tax Bracket'!A$3*H476, IF(H476 &lt;'Federal Tax Bracket'!C$4, 'Federal Tax Bracket'!A$4*H476, IF(H476 &lt;'Federal Tax Bracket'!C$5, H476*'Federal Tax Bracket'!A$5, IF(H476 &lt;'Federal Tax Bracket'!C$6, H476*'Federal Tax Bracket'!A$6, IF(H476 &lt;'Federal Tax Bracket'!C$7, H476*'Federal Tax Bracket'!A$7, IF(H476 &lt;'Federal Tax Bracket'!C$8, H476*'Federal Tax Bracket'!A$8, H476*'Federal Tax Bracket'!A$9))))))</f>
        <v>2657.9022355028569</v>
      </c>
      <c r="J476">
        <f t="shared" si="23"/>
        <v>24807.087531360001</v>
      </c>
    </row>
    <row r="477" spans="1:10" x14ac:dyDescent="0.25">
      <c r="A477">
        <f>'Data Dump'!A477</f>
        <v>34952</v>
      </c>
      <c r="B477" t="str">
        <f>'Data Dump'!C477</f>
        <v>FL</v>
      </c>
      <c r="C477">
        <f t="array" ref="C477">('Data Dump'!CV477 - (INDEX('Data Dump'!G477:CV477,MATCH(FALSE,ISBLANK('Data Dump'!G477:CV477),0))))/INDEX('Data Dump'!G477:CV477,MATCH(FALSE,ISBLANK('Data Dump'!G477:CV477),0))</f>
        <v>0.14765409383624656</v>
      </c>
      <c r="D477">
        <f>COUNT('Data Dump'!G477:CV477)/12</f>
        <v>1.5833333333333333</v>
      </c>
      <c r="E477">
        <f>AVERAGE('Data Dump'!BY477:CV477)/2</f>
        <v>603.81578947368416</v>
      </c>
      <c r="F477">
        <f t="shared" si="21"/>
        <v>653.81578947368416</v>
      </c>
      <c r="G477">
        <f t="shared" si="22"/>
        <v>23537.36842105263</v>
      </c>
      <c r="H477">
        <f>G477 + (0.062*G477) + (0.0145*G477) + ('State Tax Brackets'!G$2*G477)</f>
        <v>27045.63201410526</v>
      </c>
      <c r="I477">
        <f>IF(H477 &lt;'Federal Tax Bracket'!C$3, 'Federal Tax Bracket'!A$3*H477, IF(H477 &lt;'Federal Tax Bracket'!C$4, 'Federal Tax Bracket'!A$4*H477, IF(H477 &lt;'Federal Tax Bracket'!C$5, H477*'Federal Tax Bracket'!A$5, IF(H477 &lt;'Federal Tax Bracket'!C$6, H477*'Federal Tax Bracket'!A$6, IF(H477 &lt;'Federal Tax Bracket'!C$7, H477*'Federal Tax Bracket'!A$7, IF(H477 &lt;'Federal Tax Bracket'!C$8, H477*'Federal Tax Bracket'!A$8, H477*'Federal Tax Bracket'!A$9))))))</f>
        <v>3245.4758416926311</v>
      </c>
      <c r="J477">
        <f t="shared" si="23"/>
        <v>30291.107855797891</v>
      </c>
    </row>
    <row r="478" spans="1:10" x14ac:dyDescent="0.25">
      <c r="A478">
        <f>'Data Dump'!A478</f>
        <v>10033</v>
      </c>
      <c r="B478" t="str">
        <f>'Data Dump'!C478</f>
        <v>NY</v>
      </c>
      <c r="C478">
        <f t="array" ref="C478">('Data Dump'!CV478 - (INDEX('Data Dump'!G478:CV478,MATCH(FALSE,ISBLANK('Data Dump'!G478:CV478),0))))/INDEX('Data Dump'!G478:CV478,MATCH(FALSE,ISBLANK('Data Dump'!G478:CV478),0))</f>
        <v>0.22562674094707522</v>
      </c>
      <c r="D478">
        <f>COUNT('Data Dump'!G478:CV478)/12</f>
        <v>7.333333333333333</v>
      </c>
      <c r="E478">
        <f>AVERAGE('Data Dump'!BY478:CV478)/2</f>
        <v>1107.5416666666667</v>
      </c>
      <c r="F478">
        <f t="shared" si="21"/>
        <v>1157.5416666666667</v>
      </c>
      <c r="G478">
        <f t="shared" si="22"/>
        <v>41671.5</v>
      </c>
      <c r="H478">
        <f>G478 + (0.062*G478) + (0.0145*G478) + ('State Tax Brackets'!G$2*G478)</f>
        <v>47882.670412200001</v>
      </c>
      <c r="I478">
        <f>IF(H478 &lt;'Federal Tax Bracket'!C$3, 'Federal Tax Bracket'!A$3*H478, IF(H478 &lt;'Federal Tax Bracket'!C$4, 'Federal Tax Bracket'!A$4*H478, IF(H478 &lt;'Federal Tax Bracket'!C$5, H478*'Federal Tax Bracket'!A$5, IF(H478 &lt;'Federal Tax Bracket'!C$6, H478*'Federal Tax Bracket'!A$6, IF(H478 &lt;'Federal Tax Bracket'!C$7, H478*'Federal Tax Bracket'!A$7, IF(H478 &lt;'Federal Tax Bracket'!C$8, H478*'Federal Tax Bracket'!A$8, H478*'Federal Tax Bracket'!A$9))))))</f>
        <v>10534.187490684</v>
      </c>
      <c r="J478">
        <f t="shared" si="23"/>
        <v>58416.857902884003</v>
      </c>
    </row>
    <row r="479" spans="1:10" x14ac:dyDescent="0.25">
      <c r="A479">
        <f>'Data Dump'!A479</f>
        <v>78550</v>
      </c>
      <c r="B479" t="str">
        <f>'Data Dump'!C479</f>
        <v>TX</v>
      </c>
      <c r="C479">
        <f t="array" ref="C479">('Data Dump'!CV479 - (INDEX('Data Dump'!G479:CV479,MATCH(FALSE,ISBLANK('Data Dump'!G479:CV479),0))))/INDEX('Data Dump'!G479:CV479,MATCH(FALSE,ISBLANK('Data Dump'!G479:CV479),0))</f>
        <v>-5.3524804177545689E-2</v>
      </c>
      <c r="D479">
        <f>COUNT('Data Dump'!G479:CV479)/12</f>
        <v>1.5</v>
      </c>
      <c r="E479">
        <f>AVERAGE('Data Dump'!BY479:CV479)/2</f>
        <v>364.55555555555554</v>
      </c>
      <c r="F479">
        <f t="shared" si="21"/>
        <v>414.55555555555554</v>
      </c>
      <c r="G479">
        <f t="shared" si="22"/>
        <v>14923.999999999998</v>
      </c>
      <c r="H479">
        <f>G479 + (0.062*G479) + (0.0145*G479) + ('State Tax Brackets'!G$2*G479)</f>
        <v>17148.434139199999</v>
      </c>
      <c r="I479">
        <f>IF(H479 &lt;'Federal Tax Bracket'!C$3, 'Federal Tax Bracket'!A$3*H479, IF(H479 &lt;'Federal Tax Bracket'!C$4, 'Federal Tax Bracket'!A$4*H479, IF(H479 &lt;'Federal Tax Bracket'!C$5, H479*'Federal Tax Bracket'!A$5, IF(H479 &lt;'Federal Tax Bracket'!C$6, H479*'Federal Tax Bracket'!A$6, IF(H479 &lt;'Federal Tax Bracket'!C$7, H479*'Federal Tax Bracket'!A$7, IF(H479 &lt;'Federal Tax Bracket'!C$8, H479*'Federal Tax Bracket'!A$8, H479*'Federal Tax Bracket'!A$9))))))</f>
        <v>2057.8120967039999</v>
      </c>
      <c r="J479">
        <f t="shared" si="23"/>
        <v>19206.246235904</v>
      </c>
    </row>
    <row r="480" spans="1:10" x14ac:dyDescent="0.25">
      <c r="A480">
        <f>'Data Dump'!A480</f>
        <v>26003</v>
      </c>
      <c r="B480" t="str">
        <f>'Data Dump'!C480</f>
        <v>WV</v>
      </c>
      <c r="C480">
        <f t="array" ref="C480">('Data Dump'!CV480 - (INDEX('Data Dump'!G480:CV480,MATCH(FALSE,ISBLANK('Data Dump'!G480:CV480),0))))/INDEX('Data Dump'!G480:CV480,MATCH(FALSE,ISBLANK('Data Dump'!G480:CV480),0))</f>
        <v>6.6666666666666666E-2</v>
      </c>
      <c r="D480">
        <f>COUNT('Data Dump'!G480:CV480)/12</f>
        <v>1.4166666666666667</v>
      </c>
      <c r="E480">
        <f>AVERAGE('Data Dump'!BY480:CV480)/2</f>
        <v>393.4264705882353</v>
      </c>
      <c r="F480">
        <f t="shared" si="21"/>
        <v>443.4264705882353</v>
      </c>
      <c r="G480">
        <f t="shared" si="22"/>
        <v>15963.35294117647</v>
      </c>
      <c r="H480">
        <f>G480 + (0.062*G480) + (0.0145*G480) + ('State Tax Brackets'!G$2*G480)</f>
        <v>18342.703467741176</v>
      </c>
      <c r="I480">
        <f>IF(H480 &lt;'Federal Tax Bracket'!C$3, 'Federal Tax Bracket'!A$3*H480, IF(H480 &lt;'Federal Tax Bracket'!C$4, 'Federal Tax Bracket'!A$4*H480, IF(H480 &lt;'Federal Tax Bracket'!C$5, H480*'Federal Tax Bracket'!A$5, IF(H480 &lt;'Federal Tax Bracket'!C$6, H480*'Federal Tax Bracket'!A$6, IF(H480 &lt;'Federal Tax Bracket'!C$7, H480*'Federal Tax Bracket'!A$7, IF(H480 &lt;'Federal Tax Bracket'!C$8, H480*'Federal Tax Bracket'!A$8, H480*'Federal Tax Bracket'!A$9))))))</f>
        <v>2201.124416128941</v>
      </c>
      <c r="J480">
        <f t="shared" si="23"/>
        <v>20543.827883870115</v>
      </c>
    </row>
    <row r="481" spans="1:10" x14ac:dyDescent="0.25">
      <c r="A481">
        <f>'Data Dump'!A481</f>
        <v>10036</v>
      </c>
      <c r="B481" t="str">
        <f>'Data Dump'!C481</f>
        <v>NY</v>
      </c>
      <c r="C481">
        <f t="array" ref="C481">('Data Dump'!CV481 - (INDEX('Data Dump'!G481:CV481,MATCH(FALSE,ISBLANK('Data Dump'!G481:CV481),0))))/INDEX('Data Dump'!G481:CV481,MATCH(FALSE,ISBLANK('Data Dump'!G481:CV481),0))</f>
        <v>0.29736842105263156</v>
      </c>
      <c r="D481">
        <f>COUNT('Data Dump'!G481:CV481)/12</f>
        <v>7.5</v>
      </c>
      <c r="E481">
        <f>AVERAGE('Data Dump'!BY481:CV481)/2</f>
        <v>1934.6979166666667</v>
      </c>
      <c r="F481">
        <f t="shared" si="21"/>
        <v>1984.6979166666667</v>
      </c>
      <c r="G481">
        <f t="shared" si="22"/>
        <v>71449.125</v>
      </c>
      <c r="H481">
        <f>G481 + (0.062*G481) + (0.0145*G481) + ('State Tax Brackets'!G$2*G481)</f>
        <v>82098.674240549997</v>
      </c>
      <c r="I481">
        <f>IF(H481 &lt;'Federal Tax Bracket'!C$3, 'Federal Tax Bracket'!A$3*H481, IF(H481 &lt;'Federal Tax Bracket'!C$4, 'Federal Tax Bracket'!A$4*H481, IF(H481 &lt;'Federal Tax Bracket'!C$5, H481*'Federal Tax Bracket'!A$5, IF(H481 &lt;'Federal Tax Bracket'!C$6, H481*'Federal Tax Bracket'!A$6, IF(H481 &lt;'Federal Tax Bracket'!C$7, H481*'Federal Tax Bracket'!A$7, IF(H481 &lt;'Federal Tax Bracket'!C$8, H481*'Federal Tax Bracket'!A$8, H481*'Federal Tax Bracket'!A$9))))))</f>
        <v>18061.708332921</v>
      </c>
      <c r="J481">
        <f t="shared" si="23"/>
        <v>100160.382573471</v>
      </c>
    </row>
    <row r="482" spans="1:10" x14ac:dyDescent="0.25">
      <c r="A482">
        <f>'Data Dump'!A482</f>
        <v>33418</v>
      </c>
      <c r="B482" t="str">
        <f>'Data Dump'!C482</f>
        <v>FL</v>
      </c>
      <c r="C482">
        <f t="array" ref="C482">('Data Dump'!CV482 - (INDEX('Data Dump'!G482:CV482,MATCH(FALSE,ISBLANK('Data Dump'!G482:CV482),0))))/INDEX('Data Dump'!G482:CV482,MATCH(FALSE,ISBLANK('Data Dump'!G482:CV482),0))</f>
        <v>0.15625</v>
      </c>
      <c r="D482">
        <f>COUNT('Data Dump'!G482:CV482)/12</f>
        <v>7.5</v>
      </c>
      <c r="E482">
        <f>AVERAGE('Data Dump'!BY482:CV482)/2</f>
        <v>917.11458333333337</v>
      </c>
      <c r="F482">
        <f t="shared" si="21"/>
        <v>967.11458333333337</v>
      </c>
      <c r="G482">
        <f t="shared" si="22"/>
        <v>34816.125</v>
      </c>
      <c r="H482">
        <f>G482 + (0.062*G482) + (0.0145*G482) + ('State Tax Brackets'!G$2*G482)</f>
        <v>40005.496284150002</v>
      </c>
      <c r="I482">
        <f>IF(H482 &lt;'Federal Tax Bracket'!C$3, 'Federal Tax Bracket'!A$3*H482, IF(H482 &lt;'Federal Tax Bracket'!C$4, 'Federal Tax Bracket'!A$4*H482, IF(H482 &lt;'Federal Tax Bracket'!C$5, H482*'Federal Tax Bracket'!A$5, IF(H482 &lt;'Federal Tax Bracket'!C$6, H482*'Federal Tax Bracket'!A$6, IF(H482 &lt;'Federal Tax Bracket'!C$7, H482*'Federal Tax Bracket'!A$7, IF(H482 &lt;'Federal Tax Bracket'!C$8, H482*'Federal Tax Bracket'!A$8, H482*'Federal Tax Bracket'!A$9))))))</f>
        <v>8801.209182513001</v>
      </c>
      <c r="J482">
        <f t="shared" si="23"/>
        <v>48806.705466662999</v>
      </c>
    </row>
    <row r="483" spans="1:10" x14ac:dyDescent="0.25">
      <c r="A483">
        <f>'Data Dump'!A483</f>
        <v>92626</v>
      </c>
      <c r="B483" t="str">
        <f>'Data Dump'!C483</f>
        <v>CA</v>
      </c>
      <c r="C483">
        <f t="array" ref="C483">('Data Dump'!CV483 - (INDEX('Data Dump'!G483:CV483,MATCH(FALSE,ISBLANK('Data Dump'!G483:CV483),0))))/INDEX('Data Dump'!G483:CV483,MATCH(FALSE,ISBLANK('Data Dump'!G483:CV483),0))</f>
        <v>0.10646722393312802</v>
      </c>
      <c r="D483">
        <f>COUNT('Data Dump'!G483:CV483)/12</f>
        <v>1.5</v>
      </c>
      <c r="E483">
        <f>AVERAGE('Data Dump'!BY483:CV483)/2</f>
        <v>1188.4305555555557</v>
      </c>
      <c r="F483">
        <f t="shared" si="21"/>
        <v>1238.4305555555557</v>
      </c>
      <c r="G483">
        <f t="shared" si="22"/>
        <v>44583.5</v>
      </c>
      <c r="H483">
        <f>G483 + (0.062*G483) + (0.0145*G483) + ('State Tax Brackets'!G$2*G483)</f>
        <v>51228.706341800003</v>
      </c>
      <c r="I483">
        <f>IF(H483 &lt;'Federal Tax Bracket'!C$3, 'Federal Tax Bracket'!A$3*H483, IF(H483 &lt;'Federal Tax Bracket'!C$4, 'Federal Tax Bracket'!A$4*H483, IF(H483 &lt;'Federal Tax Bracket'!C$5, H483*'Federal Tax Bracket'!A$5, IF(H483 &lt;'Federal Tax Bracket'!C$6, H483*'Federal Tax Bracket'!A$6, IF(H483 &lt;'Federal Tax Bracket'!C$7, H483*'Federal Tax Bracket'!A$7, IF(H483 &lt;'Federal Tax Bracket'!C$8, H483*'Federal Tax Bracket'!A$8, H483*'Federal Tax Bracket'!A$9))))))</f>
        <v>11270.315395196001</v>
      </c>
      <c r="J483">
        <f t="shared" si="23"/>
        <v>62499.021736996001</v>
      </c>
    </row>
    <row r="484" spans="1:10" x14ac:dyDescent="0.25">
      <c r="A484">
        <f>'Data Dump'!A484</f>
        <v>96817</v>
      </c>
      <c r="B484" t="str">
        <f>'Data Dump'!C484</f>
        <v>HI</v>
      </c>
      <c r="C484">
        <f t="array" ref="C484">('Data Dump'!CV484 - (INDEX('Data Dump'!G484:CV484,MATCH(FALSE,ISBLANK('Data Dump'!G484:CV484),0))))/INDEX('Data Dump'!G484:CV484,MATCH(FALSE,ISBLANK('Data Dump'!G484:CV484),0))</f>
        <v>4.878048780487805E-2</v>
      </c>
      <c r="D484">
        <f>COUNT('Data Dump'!G484:CV484)/12</f>
        <v>1.1666666666666667</v>
      </c>
      <c r="E484">
        <f>AVERAGE('Data Dump'!BY484:CV484)/2</f>
        <v>987.94642857142856</v>
      </c>
      <c r="F484">
        <f t="shared" si="21"/>
        <v>1037.9464285714284</v>
      </c>
      <c r="G484">
        <f t="shared" si="22"/>
        <v>37366.07142857142</v>
      </c>
      <c r="H484">
        <f>G484 + (0.062*G484) + (0.0145*G484) + ('State Tax Brackets'!G$2*G484)</f>
        <v>42935.514267857128</v>
      </c>
      <c r="I484">
        <f>IF(H484 &lt;'Federal Tax Bracket'!C$3, 'Federal Tax Bracket'!A$3*H484, IF(H484 &lt;'Federal Tax Bracket'!C$4, 'Federal Tax Bracket'!A$4*H484, IF(H484 &lt;'Federal Tax Bracket'!C$5, H484*'Federal Tax Bracket'!A$5, IF(H484 &lt;'Federal Tax Bracket'!C$6, H484*'Federal Tax Bracket'!A$6, IF(H484 &lt;'Federal Tax Bracket'!C$7, H484*'Federal Tax Bracket'!A$7, IF(H484 &lt;'Federal Tax Bracket'!C$8, H484*'Federal Tax Bracket'!A$8, H484*'Federal Tax Bracket'!A$9))))))</f>
        <v>9445.8131389285682</v>
      </c>
      <c r="J484">
        <f t="shared" si="23"/>
        <v>52381.327406785698</v>
      </c>
    </row>
    <row r="485" spans="1:10" x14ac:dyDescent="0.25">
      <c r="A485">
        <f>'Data Dump'!A485</f>
        <v>37043</v>
      </c>
      <c r="B485" t="str">
        <f>'Data Dump'!C485</f>
        <v>TN</v>
      </c>
      <c r="C485">
        <f t="array" ref="C485">('Data Dump'!CV485 - (INDEX('Data Dump'!G485:CV485,MATCH(FALSE,ISBLANK('Data Dump'!G485:CV485),0))))/INDEX('Data Dump'!G485:CV485,MATCH(FALSE,ISBLANK('Data Dump'!G485:CV485),0))</f>
        <v>-2.8776978417266189E-2</v>
      </c>
      <c r="D485">
        <f>COUNT('Data Dump'!G485:CV485)/12</f>
        <v>1.5</v>
      </c>
      <c r="E485">
        <f>AVERAGE('Data Dump'!BY485:CV485)/2</f>
        <v>326.31944444444446</v>
      </c>
      <c r="F485">
        <f t="shared" si="21"/>
        <v>376.31944444444446</v>
      </c>
      <c r="G485">
        <f t="shared" si="22"/>
        <v>13547.500000000002</v>
      </c>
      <c r="H485">
        <f>G485 + (0.062*G485) + (0.0145*G485) + ('State Tax Brackets'!G$2*G485)</f>
        <v>15566.765713000001</v>
      </c>
      <c r="I485">
        <f>IF(H485 &lt;'Federal Tax Bracket'!C$3, 'Federal Tax Bracket'!A$3*H485, IF(H485 &lt;'Federal Tax Bracket'!C$4, 'Federal Tax Bracket'!A$4*H485, IF(H485 &lt;'Federal Tax Bracket'!C$5, H485*'Federal Tax Bracket'!A$5, IF(H485 &lt;'Federal Tax Bracket'!C$6, H485*'Federal Tax Bracket'!A$6, IF(H485 &lt;'Federal Tax Bracket'!C$7, H485*'Federal Tax Bracket'!A$7, IF(H485 &lt;'Federal Tax Bracket'!C$8, H485*'Federal Tax Bracket'!A$8, H485*'Federal Tax Bracket'!A$9))))))</f>
        <v>1868.0118855600001</v>
      </c>
      <c r="J485">
        <f t="shared" si="23"/>
        <v>17434.777598560002</v>
      </c>
    </row>
    <row r="486" spans="1:10" x14ac:dyDescent="0.25">
      <c r="A486">
        <f>'Data Dump'!A486</f>
        <v>27616</v>
      </c>
      <c r="B486" t="str">
        <f>'Data Dump'!C486</f>
        <v>NC</v>
      </c>
      <c r="C486">
        <f t="array" ref="C486">('Data Dump'!CV486 - (INDEX('Data Dump'!G486:CV486,MATCH(FALSE,ISBLANK('Data Dump'!G486:CV486),0))))/INDEX('Data Dump'!G486:CV486,MATCH(FALSE,ISBLANK('Data Dump'!G486:CV486),0))</f>
        <v>7.0305272895467161E-2</v>
      </c>
      <c r="D486">
        <f>COUNT('Data Dump'!G486:CV486)/12</f>
        <v>1.1666666666666667</v>
      </c>
      <c r="E486">
        <f>AVERAGE('Data Dump'!BY486:CV486)/2</f>
        <v>548.75</v>
      </c>
      <c r="F486">
        <f t="shared" si="21"/>
        <v>598.75</v>
      </c>
      <c r="G486">
        <f t="shared" si="22"/>
        <v>21555</v>
      </c>
      <c r="H486">
        <f>G486 + (0.062*G486) + (0.0145*G486) + ('State Tax Brackets'!G$2*G486)</f>
        <v>24767.789993999999</v>
      </c>
      <c r="I486">
        <f>IF(H486 &lt;'Federal Tax Bracket'!C$3, 'Federal Tax Bracket'!A$3*H486, IF(H486 &lt;'Federal Tax Bracket'!C$4, 'Federal Tax Bracket'!A$4*H486, IF(H486 &lt;'Federal Tax Bracket'!C$5, H486*'Federal Tax Bracket'!A$5, IF(H486 &lt;'Federal Tax Bracket'!C$6, H486*'Federal Tax Bracket'!A$6, IF(H486 &lt;'Federal Tax Bracket'!C$7, H486*'Federal Tax Bracket'!A$7, IF(H486 &lt;'Federal Tax Bracket'!C$8, H486*'Federal Tax Bracket'!A$8, H486*'Federal Tax Bracket'!A$9))))))</f>
        <v>2972.1347992799997</v>
      </c>
      <c r="J486">
        <f t="shared" si="23"/>
        <v>27739.924793279999</v>
      </c>
    </row>
    <row r="487" spans="1:10" x14ac:dyDescent="0.25">
      <c r="A487">
        <f>'Data Dump'!A487</f>
        <v>75040</v>
      </c>
      <c r="B487" t="str">
        <f>'Data Dump'!C487</f>
        <v>TX</v>
      </c>
      <c r="C487">
        <f t="array" ref="C487">('Data Dump'!CV487 - (INDEX('Data Dump'!G487:CV487,MATCH(FALSE,ISBLANK('Data Dump'!G487:CV487),0))))/INDEX('Data Dump'!G487:CV487,MATCH(FALSE,ISBLANK('Data Dump'!G487:CV487),0))</f>
        <v>-0.10892857142857143</v>
      </c>
      <c r="D487">
        <f>COUNT('Data Dump'!G487:CV487)/12</f>
        <v>1.1666666666666667</v>
      </c>
      <c r="E487">
        <f>AVERAGE('Data Dump'!BY487:CV487)/2</f>
        <v>677.46428571428567</v>
      </c>
      <c r="F487">
        <f t="shared" si="21"/>
        <v>727.46428571428567</v>
      </c>
      <c r="G487">
        <f t="shared" si="22"/>
        <v>26188.714285714283</v>
      </c>
      <c r="H487">
        <f>G487 + (0.062*G487) + (0.0145*G487) + ('State Tax Brackets'!G$2*G487)</f>
        <v>30092.163100971426</v>
      </c>
      <c r="I487">
        <f>IF(H487 &lt;'Federal Tax Bracket'!C$3, 'Federal Tax Bracket'!A$3*H487, IF(H487 &lt;'Federal Tax Bracket'!C$4, 'Federal Tax Bracket'!A$4*H487, IF(H487 &lt;'Federal Tax Bracket'!C$5, H487*'Federal Tax Bracket'!A$5, IF(H487 &lt;'Federal Tax Bracket'!C$6, H487*'Federal Tax Bracket'!A$6, IF(H487 &lt;'Federal Tax Bracket'!C$7, H487*'Federal Tax Bracket'!A$7, IF(H487 &lt;'Federal Tax Bracket'!C$8, H487*'Federal Tax Bracket'!A$8, H487*'Federal Tax Bracket'!A$9))))))</f>
        <v>3611.059572116571</v>
      </c>
      <c r="J487">
        <f t="shared" si="23"/>
        <v>33703.222673087999</v>
      </c>
    </row>
    <row r="488" spans="1:10" x14ac:dyDescent="0.25">
      <c r="A488">
        <f>'Data Dump'!A488</f>
        <v>33065</v>
      </c>
      <c r="B488" t="str">
        <f>'Data Dump'!C488</f>
        <v>FL</v>
      </c>
      <c r="C488">
        <f t="array" ref="C488">('Data Dump'!CV488 - (INDEX('Data Dump'!G488:CV488,MATCH(FALSE,ISBLANK('Data Dump'!G488:CV488),0))))/INDEX('Data Dump'!G488:CV488,MATCH(FALSE,ISBLANK('Data Dump'!G488:CV488),0))</f>
        <v>0.33333333333333331</v>
      </c>
      <c r="D488">
        <f>COUNT('Data Dump'!G488:CV488)/12</f>
        <v>7.25</v>
      </c>
      <c r="E488">
        <f>AVERAGE('Data Dump'!BY488:CV488)/2</f>
        <v>643.02083333333337</v>
      </c>
      <c r="F488">
        <f t="shared" si="21"/>
        <v>693.02083333333337</v>
      </c>
      <c r="G488">
        <f t="shared" si="22"/>
        <v>24948.75</v>
      </c>
      <c r="H488">
        <f>G488 + (0.062*G488) + (0.0145*G488) + ('State Tax Brackets'!G$2*G488)</f>
        <v>28667.381146499996</v>
      </c>
      <c r="I488">
        <f>IF(H488 &lt;'Federal Tax Bracket'!C$3, 'Federal Tax Bracket'!A$3*H488, IF(H488 &lt;'Federal Tax Bracket'!C$4, 'Federal Tax Bracket'!A$4*H488, IF(H488 &lt;'Federal Tax Bracket'!C$5, H488*'Federal Tax Bracket'!A$5, IF(H488 &lt;'Federal Tax Bracket'!C$6, H488*'Federal Tax Bracket'!A$6, IF(H488 &lt;'Federal Tax Bracket'!C$7, H488*'Federal Tax Bracket'!A$7, IF(H488 &lt;'Federal Tax Bracket'!C$8, H488*'Federal Tax Bracket'!A$8, H488*'Federal Tax Bracket'!A$9))))))</f>
        <v>3440.0857375799992</v>
      </c>
      <c r="J488">
        <f t="shared" si="23"/>
        <v>32107.466884079997</v>
      </c>
    </row>
    <row r="489" spans="1:10" x14ac:dyDescent="0.25">
      <c r="A489">
        <f>'Data Dump'!A489</f>
        <v>89129</v>
      </c>
      <c r="B489" t="str">
        <f>'Data Dump'!C489</f>
        <v>NV</v>
      </c>
      <c r="C489">
        <f t="array" ref="C489">('Data Dump'!CV489 - (INDEX('Data Dump'!G489:CV489,MATCH(FALSE,ISBLANK('Data Dump'!G489:CV489),0))))/INDEX('Data Dump'!G489:CV489,MATCH(FALSE,ISBLANK('Data Dump'!G489:CV489),0))</f>
        <v>0.21</v>
      </c>
      <c r="D489">
        <f>COUNT('Data Dump'!G489:CV489)/12</f>
        <v>6.75</v>
      </c>
      <c r="E489">
        <f>AVERAGE('Data Dump'!BY489:CV489)/2</f>
        <v>517.73958333333337</v>
      </c>
      <c r="F489">
        <f t="shared" si="21"/>
        <v>567.73958333333337</v>
      </c>
      <c r="G489">
        <f t="shared" si="22"/>
        <v>20438.625</v>
      </c>
      <c r="H489">
        <f>G489 + (0.062*G489) + (0.0145*G489) + ('State Tax Brackets'!G$2*G489)</f>
        <v>23485.018407149997</v>
      </c>
      <c r="I489">
        <f>IF(H489 &lt;'Federal Tax Bracket'!C$3, 'Federal Tax Bracket'!A$3*H489, IF(H489 &lt;'Federal Tax Bracket'!C$4, 'Federal Tax Bracket'!A$4*H489, IF(H489 &lt;'Federal Tax Bracket'!C$5, H489*'Federal Tax Bracket'!A$5, IF(H489 &lt;'Federal Tax Bracket'!C$6, H489*'Federal Tax Bracket'!A$6, IF(H489 &lt;'Federal Tax Bracket'!C$7, H489*'Federal Tax Bracket'!A$7, IF(H489 &lt;'Federal Tax Bracket'!C$8, H489*'Federal Tax Bracket'!A$8, H489*'Federal Tax Bracket'!A$9))))))</f>
        <v>2818.2022088579997</v>
      </c>
      <c r="J489">
        <f t="shared" si="23"/>
        <v>26303.220616007995</v>
      </c>
    </row>
    <row r="490" spans="1:10" x14ac:dyDescent="0.25">
      <c r="A490">
        <f>'Data Dump'!A490</f>
        <v>33914</v>
      </c>
      <c r="B490" t="str">
        <f>'Data Dump'!C490</f>
        <v>FL</v>
      </c>
      <c r="C490">
        <f t="array" ref="C490">('Data Dump'!CV490 - (INDEX('Data Dump'!G490:CV490,MATCH(FALSE,ISBLANK('Data Dump'!G490:CV490),0))))/INDEX('Data Dump'!G490:CV490,MATCH(FALSE,ISBLANK('Data Dump'!G490:CV490),0))</f>
        <v>0</v>
      </c>
      <c r="D490">
        <f>COUNT('Data Dump'!G490:CV490)/12</f>
        <v>1.5</v>
      </c>
      <c r="E490">
        <f>AVERAGE('Data Dump'!BY490:CV490)/2</f>
        <v>630.69444444444446</v>
      </c>
      <c r="F490">
        <f t="shared" si="21"/>
        <v>680.69444444444446</v>
      </c>
      <c r="G490">
        <f t="shared" si="22"/>
        <v>24505</v>
      </c>
      <c r="H490">
        <f>G490 + (0.062*G490) + (0.0145*G490) + ('State Tax Brackets'!G$2*G490)</f>
        <v>28157.489853999999</v>
      </c>
      <c r="I490">
        <f>IF(H490 &lt;'Federal Tax Bracket'!C$3, 'Federal Tax Bracket'!A$3*H490, IF(H490 &lt;'Federal Tax Bracket'!C$4, 'Federal Tax Bracket'!A$4*H490, IF(H490 &lt;'Federal Tax Bracket'!C$5, H490*'Federal Tax Bracket'!A$5, IF(H490 &lt;'Federal Tax Bracket'!C$6, H490*'Federal Tax Bracket'!A$6, IF(H490 &lt;'Federal Tax Bracket'!C$7, H490*'Federal Tax Bracket'!A$7, IF(H490 &lt;'Federal Tax Bracket'!C$8, H490*'Federal Tax Bracket'!A$8, H490*'Federal Tax Bracket'!A$9))))))</f>
        <v>3378.8987824799997</v>
      </c>
      <c r="J490">
        <f t="shared" si="23"/>
        <v>31536.388636479998</v>
      </c>
    </row>
    <row r="491" spans="1:10" x14ac:dyDescent="0.25">
      <c r="A491">
        <f>'Data Dump'!A491</f>
        <v>92805</v>
      </c>
      <c r="B491" t="str">
        <f>'Data Dump'!C491</f>
        <v>CA</v>
      </c>
      <c r="C491">
        <f t="array" ref="C491">('Data Dump'!CV491 - (INDEX('Data Dump'!G491:CV491,MATCH(FALSE,ISBLANK('Data Dump'!G491:CV491),0))))/INDEX('Data Dump'!G491:CV491,MATCH(FALSE,ISBLANK('Data Dump'!G491:CV491),0))</f>
        <v>0.48648648648648651</v>
      </c>
      <c r="D491">
        <f>COUNT('Data Dump'!G491:CV491)/12</f>
        <v>3.5</v>
      </c>
      <c r="E491">
        <f>AVERAGE('Data Dump'!BY491:CV491)/2</f>
        <v>1187.2708333333333</v>
      </c>
      <c r="F491">
        <f t="shared" si="21"/>
        <v>1237.2708333333333</v>
      </c>
      <c r="G491">
        <f t="shared" si="22"/>
        <v>44541.75</v>
      </c>
      <c r="H491">
        <f>G491 + (0.062*G491) + (0.0145*G491) + ('State Tax Brackets'!G$2*G491)</f>
        <v>51180.733470899999</v>
      </c>
      <c r="I491">
        <f>IF(H491 &lt;'Federal Tax Bracket'!C$3, 'Federal Tax Bracket'!A$3*H491, IF(H491 &lt;'Federal Tax Bracket'!C$4, 'Federal Tax Bracket'!A$4*H491, IF(H491 &lt;'Federal Tax Bracket'!C$5, H491*'Federal Tax Bracket'!A$5, IF(H491 &lt;'Federal Tax Bracket'!C$6, H491*'Federal Tax Bracket'!A$6, IF(H491 &lt;'Federal Tax Bracket'!C$7, H491*'Federal Tax Bracket'!A$7, IF(H491 &lt;'Federal Tax Bracket'!C$8, H491*'Federal Tax Bracket'!A$8, H491*'Federal Tax Bracket'!A$9))))))</f>
        <v>11259.761363598</v>
      </c>
      <c r="J491">
        <f t="shared" si="23"/>
        <v>62440.494834498</v>
      </c>
    </row>
    <row r="492" spans="1:10" x14ac:dyDescent="0.25">
      <c r="A492">
        <f>'Data Dump'!A492</f>
        <v>93003</v>
      </c>
      <c r="B492" t="str">
        <f>'Data Dump'!C492</f>
        <v>CA</v>
      </c>
      <c r="C492">
        <f t="array" ref="C492">('Data Dump'!CV492 - (INDEX('Data Dump'!G492:CV492,MATCH(FALSE,ISBLANK('Data Dump'!G492:CV492),0))))/INDEX('Data Dump'!G492:CV492,MATCH(FALSE,ISBLANK('Data Dump'!G492:CV492),0))</f>
        <v>0.22215384615384615</v>
      </c>
      <c r="D492">
        <f>COUNT('Data Dump'!G492:CV492)/12</f>
        <v>1.5</v>
      </c>
      <c r="E492">
        <f>AVERAGE('Data Dump'!BY492:CV492)/2</f>
        <v>925.56944444444446</v>
      </c>
      <c r="F492">
        <f t="shared" si="21"/>
        <v>975.56944444444446</v>
      </c>
      <c r="G492">
        <f t="shared" si="22"/>
        <v>35120.5</v>
      </c>
      <c r="H492">
        <f>G492 + (0.062*G492) + (0.0145*G492) + ('State Tax Brackets'!G$2*G492)</f>
        <v>40355.2386214</v>
      </c>
      <c r="I492">
        <f>IF(H492 &lt;'Federal Tax Bracket'!C$3, 'Federal Tax Bracket'!A$3*H492, IF(H492 &lt;'Federal Tax Bracket'!C$4, 'Federal Tax Bracket'!A$4*H492, IF(H492 &lt;'Federal Tax Bracket'!C$5, H492*'Federal Tax Bracket'!A$5, IF(H492 &lt;'Federal Tax Bracket'!C$6, H492*'Federal Tax Bracket'!A$6, IF(H492 &lt;'Federal Tax Bracket'!C$7, H492*'Federal Tax Bracket'!A$7, IF(H492 &lt;'Federal Tax Bracket'!C$8, H492*'Federal Tax Bracket'!A$8, H492*'Federal Tax Bracket'!A$9))))))</f>
        <v>8878.1524967080004</v>
      </c>
      <c r="J492">
        <f t="shared" si="23"/>
        <v>49233.391118108004</v>
      </c>
    </row>
    <row r="493" spans="1:10" x14ac:dyDescent="0.25">
      <c r="A493">
        <f>'Data Dump'!A493</f>
        <v>20850</v>
      </c>
      <c r="B493" t="str">
        <f>'Data Dump'!C493</f>
        <v>MD</v>
      </c>
      <c r="C493">
        <f t="array" ref="C493">('Data Dump'!CV493 - (INDEX('Data Dump'!G493:CV493,MATCH(FALSE,ISBLANK('Data Dump'!G493:CV493),0))))/INDEX('Data Dump'!G493:CV493,MATCH(FALSE,ISBLANK('Data Dump'!G493:CV493),0))</f>
        <v>0.11139112903225806</v>
      </c>
      <c r="D493">
        <f>COUNT('Data Dump'!G493:CV493)/12</f>
        <v>6.5</v>
      </c>
      <c r="E493">
        <f>AVERAGE('Data Dump'!BY493:CV493)/2</f>
        <v>1020.2395833333334</v>
      </c>
      <c r="F493">
        <f t="shared" si="21"/>
        <v>1070.2395833333335</v>
      </c>
      <c r="G493">
        <f t="shared" si="22"/>
        <v>38528.625000000007</v>
      </c>
      <c r="H493">
        <f>G493 + (0.062*G493) + (0.0145*G493) + ('State Tax Brackets'!G$2*G493)</f>
        <v>44271.347379150007</v>
      </c>
      <c r="I493">
        <f>IF(H493 &lt;'Federal Tax Bracket'!C$3, 'Federal Tax Bracket'!A$3*H493, IF(H493 &lt;'Federal Tax Bracket'!C$4, 'Federal Tax Bracket'!A$4*H493, IF(H493 &lt;'Federal Tax Bracket'!C$5, H493*'Federal Tax Bracket'!A$5, IF(H493 &lt;'Federal Tax Bracket'!C$6, H493*'Federal Tax Bracket'!A$6, IF(H493 &lt;'Federal Tax Bracket'!C$7, H493*'Federal Tax Bracket'!A$7, IF(H493 &lt;'Federal Tax Bracket'!C$8, H493*'Federal Tax Bracket'!A$8, H493*'Federal Tax Bracket'!A$9))))))</f>
        <v>9739.696423413001</v>
      </c>
      <c r="J493">
        <f t="shared" si="23"/>
        <v>54011.043802563006</v>
      </c>
    </row>
    <row r="494" spans="1:10" x14ac:dyDescent="0.25">
      <c r="A494">
        <f>'Data Dump'!A494</f>
        <v>87109</v>
      </c>
      <c r="B494" t="str">
        <f>'Data Dump'!C494</f>
        <v>NM</v>
      </c>
      <c r="C494">
        <f t="array" ref="C494">('Data Dump'!CV494 - (INDEX('Data Dump'!G494:CV494,MATCH(FALSE,ISBLANK('Data Dump'!G494:CV494),0))))/INDEX('Data Dump'!G494:CV494,MATCH(FALSE,ISBLANK('Data Dump'!G494:CV494),0))</f>
        <v>-0.2072</v>
      </c>
      <c r="D494">
        <f>COUNT('Data Dump'!G494:CV494)/12</f>
        <v>1.0833333333333333</v>
      </c>
      <c r="E494">
        <f>AVERAGE('Data Dump'!BY494:CV494)/2</f>
        <v>503.38461538461536</v>
      </c>
      <c r="F494">
        <f t="shared" si="21"/>
        <v>553.38461538461536</v>
      </c>
      <c r="G494">
        <f t="shared" si="22"/>
        <v>19921.846153846156</v>
      </c>
      <c r="H494">
        <f>G494 + (0.062*G494) + (0.0145*G494) + ('State Tax Brackets'!G$2*G494)</f>
        <v>22891.21326055385</v>
      </c>
      <c r="I494">
        <f>IF(H494 &lt;'Federal Tax Bracket'!C$3, 'Federal Tax Bracket'!A$3*H494, IF(H494 &lt;'Federal Tax Bracket'!C$4, 'Federal Tax Bracket'!A$4*H494, IF(H494 &lt;'Federal Tax Bracket'!C$5, H494*'Federal Tax Bracket'!A$5, IF(H494 &lt;'Federal Tax Bracket'!C$6, H494*'Federal Tax Bracket'!A$6, IF(H494 &lt;'Federal Tax Bracket'!C$7, H494*'Federal Tax Bracket'!A$7, IF(H494 &lt;'Federal Tax Bracket'!C$8, H494*'Federal Tax Bracket'!A$8, H494*'Federal Tax Bracket'!A$9))))))</f>
        <v>2746.9455912664621</v>
      </c>
      <c r="J494">
        <f t="shared" si="23"/>
        <v>25638.158851820313</v>
      </c>
    </row>
    <row r="495" spans="1:10" x14ac:dyDescent="0.25">
      <c r="A495">
        <f>'Data Dump'!A495</f>
        <v>21228</v>
      </c>
      <c r="B495" t="str">
        <f>'Data Dump'!C495</f>
        <v>MD</v>
      </c>
      <c r="C495">
        <f t="array" ref="C495">('Data Dump'!CV495 - (INDEX('Data Dump'!G495:CV495,MATCH(FALSE,ISBLANK('Data Dump'!G495:CV495),0))))/INDEX('Data Dump'!G495:CV495,MATCH(FALSE,ISBLANK('Data Dump'!G495:CV495),0))</f>
        <v>7.3852295409181631E-2</v>
      </c>
      <c r="D495">
        <f>COUNT('Data Dump'!G495:CV495)/12</f>
        <v>1.5</v>
      </c>
      <c r="E495">
        <f>AVERAGE('Data Dump'!BY495:CV495)/2</f>
        <v>661.19444444444446</v>
      </c>
      <c r="F495">
        <f t="shared" si="21"/>
        <v>711.19444444444446</v>
      </c>
      <c r="G495">
        <f t="shared" si="22"/>
        <v>25603</v>
      </c>
      <c r="H495">
        <f>G495 + (0.062*G495) + (0.0145*G495) + ('State Tax Brackets'!G$2*G495)</f>
        <v>29419.1476324</v>
      </c>
      <c r="I495">
        <f>IF(H495 &lt;'Federal Tax Bracket'!C$3, 'Federal Tax Bracket'!A$3*H495, IF(H495 &lt;'Federal Tax Bracket'!C$4, 'Federal Tax Bracket'!A$4*H495, IF(H495 &lt;'Federal Tax Bracket'!C$5, H495*'Federal Tax Bracket'!A$5, IF(H495 &lt;'Federal Tax Bracket'!C$6, H495*'Federal Tax Bracket'!A$6, IF(H495 &lt;'Federal Tax Bracket'!C$7, H495*'Federal Tax Bracket'!A$7, IF(H495 &lt;'Federal Tax Bracket'!C$8, H495*'Federal Tax Bracket'!A$8, H495*'Federal Tax Bracket'!A$9))))))</f>
        <v>3530.2977158879999</v>
      </c>
      <c r="J495">
        <f t="shared" si="23"/>
        <v>32949.445348287998</v>
      </c>
    </row>
    <row r="496" spans="1:10" x14ac:dyDescent="0.25">
      <c r="A496">
        <f>'Data Dump'!A496</f>
        <v>27613</v>
      </c>
      <c r="B496" t="str">
        <f>'Data Dump'!C496</f>
        <v>NC</v>
      </c>
      <c r="C496">
        <f t="array" ref="C496">('Data Dump'!CV496 - (INDEX('Data Dump'!G496:CV496,MATCH(FALSE,ISBLANK('Data Dump'!G496:CV496),0))))/INDEX('Data Dump'!G496:CV496,MATCH(FALSE,ISBLANK('Data Dump'!G496:CV496),0))</f>
        <v>0.12411347517730496</v>
      </c>
      <c r="D496">
        <f>COUNT('Data Dump'!G496:CV496)/12</f>
        <v>1.5</v>
      </c>
      <c r="E496">
        <f>AVERAGE('Data Dump'!BY496:CV496)/2</f>
        <v>529.01388888888891</v>
      </c>
      <c r="F496">
        <f t="shared" si="21"/>
        <v>579.01388888888891</v>
      </c>
      <c r="G496">
        <f t="shared" si="22"/>
        <v>20844.5</v>
      </c>
      <c r="H496">
        <f>G496 + (0.062*G496) + (0.0145*G496) + ('State Tax Brackets'!G$2*G496)</f>
        <v>23951.389400600001</v>
      </c>
      <c r="I496">
        <f>IF(H496 &lt;'Federal Tax Bracket'!C$3, 'Federal Tax Bracket'!A$3*H496, IF(H496 &lt;'Federal Tax Bracket'!C$4, 'Federal Tax Bracket'!A$4*H496, IF(H496 &lt;'Federal Tax Bracket'!C$5, H496*'Federal Tax Bracket'!A$5, IF(H496 &lt;'Federal Tax Bracket'!C$6, H496*'Federal Tax Bracket'!A$6, IF(H496 &lt;'Federal Tax Bracket'!C$7, H496*'Federal Tax Bracket'!A$7, IF(H496 &lt;'Federal Tax Bracket'!C$8, H496*'Federal Tax Bracket'!A$8, H496*'Federal Tax Bracket'!A$9))))))</f>
        <v>2874.1667280719998</v>
      </c>
      <c r="J496">
        <f t="shared" si="23"/>
        <v>26825.556128672</v>
      </c>
    </row>
    <row r="497" spans="1:10" x14ac:dyDescent="0.25">
      <c r="A497">
        <f>'Data Dump'!A497</f>
        <v>60630</v>
      </c>
      <c r="B497" t="str">
        <f>'Data Dump'!C497</f>
        <v>IL</v>
      </c>
      <c r="C497">
        <f t="array" ref="C497">('Data Dump'!CV497 - (INDEX('Data Dump'!G497:CV497,MATCH(FALSE,ISBLANK('Data Dump'!G497:CV497),0))))/INDEX('Data Dump'!G497:CV497,MATCH(FALSE,ISBLANK('Data Dump'!G497:CV497),0))</f>
        <v>0.1125</v>
      </c>
      <c r="D497">
        <f>COUNT('Data Dump'!G497:CV497)/12</f>
        <v>1.5833333333333333</v>
      </c>
      <c r="E497">
        <f>AVERAGE('Data Dump'!BY497:CV497)/2</f>
        <v>664.93421052631584</v>
      </c>
      <c r="F497">
        <f t="shared" si="21"/>
        <v>714.93421052631584</v>
      </c>
      <c r="G497">
        <f t="shared" si="22"/>
        <v>25737.63157894737</v>
      </c>
      <c r="H497">
        <f>G497 + (0.062*G497) + (0.0145*G497) + ('State Tax Brackets'!G$2*G497)</f>
        <v>29573.846155894738</v>
      </c>
      <c r="I497">
        <f>IF(H497 &lt;'Federal Tax Bracket'!C$3, 'Federal Tax Bracket'!A$3*H497, IF(H497 &lt;'Federal Tax Bracket'!C$4, 'Federal Tax Bracket'!A$4*H497, IF(H497 &lt;'Federal Tax Bracket'!C$5, H497*'Federal Tax Bracket'!A$5, IF(H497 &lt;'Federal Tax Bracket'!C$6, H497*'Federal Tax Bracket'!A$6, IF(H497 &lt;'Federal Tax Bracket'!C$7, H497*'Federal Tax Bracket'!A$7, IF(H497 &lt;'Federal Tax Bracket'!C$8, H497*'Federal Tax Bracket'!A$8, H497*'Federal Tax Bracket'!A$9))))))</f>
        <v>3548.8615387073683</v>
      </c>
      <c r="J497">
        <f t="shared" si="23"/>
        <v>33122.707694602104</v>
      </c>
    </row>
    <row r="498" spans="1:10" x14ac:dyDescent="0.25">
      <c r="A498">
        <f>'Data Dump'!A498</f>
        <v>65802</v>
      </c>
      <c r="B498" t="str">
        <f>'Data Dump'!C498</f>
        <v>MO</v>
      </c>
      <c r="C498">
        <f t="array" ref="C498">('Data Dump'!CV498 - (INDEX('Data Dump'!G498:CV498,MATCH(FALSE,ISBLANK('Data Dump'!G498:CV498),0))))/INDEX('Data Dump'!G498:CV498,MATCH(FALSE,ISBLANK('Data Dump'!G498:CV498),0))</f>
        <v>0</v>
      </c>
      <c r="D498">
        <f>COUNT('Data Dump'!G498:CV498)/12</f>
        <v>1.5</v>
      </c>
      <c r="E498">
        <f>AVERAGE('Data Dump'!BY498:CV498)/2</f>
        <v>279.36111111111109</v>
      </c>
      <c r="F498">
        <f t="shared" si="21"/>
        <v>329.36111111111109</v>
      </c>
      <c r="G498">
        <f t="shared" si="22"/>
        <v>11857</v>
      </c>
      <c r="H498">
        <f>G498 + (0.062*G498) + (0.0145*G498) + ('State Tax Brackets'!G$2*G498)</f>
        <v>13624.2953356</v>
      </c>
      <c r="I498">
        <f>IF(H498 &lt;'Federal Tax Bracket'!C$3, 'Federal Tax Bracket'!A$3*H498, IF(H498 &lt;'Federal Tax Bracket'!C$4, 'Federal Tax Bracket'!A$4*H498, IF(H498 &lt;'Federal Tax Bracket'!C$5, H498*'Federal Tax Bracket'!A$5, IF(H498 &lt;'Federal Tax Bracket'!C$6, H498*'Federal Tax Bracket'!A$6, IF(H498 &lt;'Federal Tax Bracket'!C$7, H498*'Federal Tax Bracket'!A$7, IF(H498 &lt;'Federal Tax Bracket'!C$8, H498*'Federal Tax Bracket'!A$8, H498*'Federal Tax Bracket'!A$9))))))</f>
        <v>1634.9154402719998</v>
      </c>
      <c r="J498">
        <f t="shared" si="23"/>
        <v>15259.210775871999</v>
      </c>
    </row>
    <row r="499" spans="1:10" x14ac:dyDescent="0.25">
      <c r="A499">
        <f>'Data Dump'!A499</f>
        <v>94115</v>
      </c>
      <c r="B499" t="str">
        <f>'Data Dump'!C499</f>
        <v>CA</v>
      </c>
      <c r="C499">
        <f t="array" ref="C499">('Data Dump'!CV499 - (INDEX('Data Dump'!G499:CV499,MATCH(FALSE,ISBLANK('Data Dump'!G499:CV499),0))))/INDEX('Data Dump'!G499:CV499,MATCH(FALSE,ISBLANK('Data Dump'!G499:CV499),0))</f>
        <v>-1.1904761904761906E-3</v>
      </c>
      <c r="D499">
        <f>COUNT('Data Dump'!G499:CV499)/12</f>
        <v>1.75</v>
      </c>
      <c r="E499">
        <f>AVERAGE('Data Dump'!BY499:CV499)/2</f>
        <v>2169.3214285714284</v>
      </c>
      <c r="F499">
        <f t="shared" si="21"/>
        <v>2219.3214285714284</v>
      </c>
      <c r="G499">
        <f t="shared" si="22"/>
        <v>79895.57142857142</v>
      </c>
      <c r="H499">
        <f>G499 + (0.062*G499) + (0.0145*G499) + ('State Tax Brackets'!G$2*G499)</f>
        <v>91804.070266457144</v>
      </c>
      <c r="I499">
        <f>IF(H499 &lt;'Federal Tax Bracket'!C$3, 'Federal Tax Bracket'!A$3*H499, IF(H499 &lt;'Federal Tax Bracket'!C$4, 'Federal Tax Bracket'!A$4*H499, IF(H499 &lt;'Federal Tax Bracket'!C$5, H499*'Federal Tax Bracket'!A$5, IF(H499 &lt;'Federal Tax Bracket'!C$6, H499*'Federal Tax Bracket'!A$6, IF(H499 &lt;'Federal Tax Bracket'!C$7, H499*'Federal Tax Bracket'!A$7, IF(H499 &lt;'Federal Tax Bracket'!C$8, H499*'Federal Tax Bracket'!A$8, H499*'Federal Tax Bracket'!A$9))))))</f>
        <v>22032.976863949712</v>
      </c>
      <c r="J499">
        <f t="shared" si="23"/>
        <v>113837.04713040686</v>
      </c>
    </row>
    <row r="500" spans="1:10" x14ac:dyDescent="0.25">
      <c r="A500">
        <f>'Data Dump'!A500</f>
        <v>55337</v>
      </c>
      <c r="B500" t="str">
        <f>'Data Dump'!C500</f>
        <v>MN</v>
      </c>
      <c r="C500">
        <f t="array" ref="C500">('Data Dump'!CV500 - (INDEX('Data Dump'!G500:CV500,MATCH(FALSE,ISBLANK('Data Dump'!G500:CV500),0))))/INDEX('Data Dump'!G500:CV500,MATCH(FALSE,ISBLANK('Data Dump'!G500:CV500),0))</f>
        <v>9.7500000000000003E-2</v>
      </c>
      <c r="D500">
        <f>COUNT('Data Dump'!G500:CV500)/12</f>
        <v>3.3333333333333335</v>
      </c>
      <c r="E500">
        <f>AVERAGE('Data Dump'!BY500:CV500)/2</f>
        <v>643.57291666666663</v>
      </c>
      <c r="F500">
        <f t="shared" si="21"/>
        <v>693.57291666666663</v>
      </c>
      <c r="G500">
        <f t="shared" si="22"/>
        <v>24968.625</v>
      </c>
      <c r="H500">
        <f>G500 + (0.062*G500) + (0.0145*G500) + ('State Tax Brackets'!G$2*G500)</f>
        <v>28690.21853115</v>
      </c>
      <c r="I500">
        <f>IF(H500 &lt;'Federal Tax Bracket'!C$3, 'Federal Tax Bracket'!A$3*H500, IF(H500 &lt;'Federal Tax Bracket'!C$4, 'Federal Tax Bracket'!A$4*H500, IF(H500 &lt;'Federal Tax Bracket'!C$5, H500*'Federal Tax Bracket'!A$5, IF(H500 &lt;'Federal Tax Bracket'!C$6, H500*'Federal Tax Bracket'!A$6, IF(H500 &lt;'Federal Tax Bracket'!C$7, H500*'Federal Tax Bracket'!A$7, IF(H500 &lt;'Federal Tax Bracket'!C$8, H500*'Federal Tax Bracket'!A$8, H500*'Federal Tax Bracket'!A$9))))))</f>
        <v>3442.826223738</v>
      </c>
      <c r="J500">
        <f t="shared" si="23"/>
        <v>32133.044754888</v>
      </c>
    </row>
    <row r="501" spans="1:10" x14ac:dyDescent="0.25">
      <c r="A501">
        <f>'Data Dump'!A501</f>
        <v>21207</v>
      </c>
      <c r="B501" t="str">
        <f>'Data Dump'!C501</f>
        <v>MD</v>
      </c>
      <c r="C501">
        <f t="array" ref="C501">('Data Dump'!CV501 - (INDEX('Data Dump'!G501:CV501,MATCH(FALSE,ISBLANK('Data Dump'!G501:CV501),0))))/INDEX('Data Dump'!G501:CV501,MATCH(FALSE,ISBLANK('Data Dump'!G501:CV501),0))</f>
        <v>1.5228426395939087E-2</v>
      </c>
      <c r="D501">
        <f>COUNT('Data Dump'!G501:CV501)/12</f>
        <v>1.0833333333333333</v>
      </c>
      <c r="E501">
        <f>AVERAGE('Data Dump'!BY501:CV501)/2</f>
        <v>509.82692307692309</v>
      </c>
      <c r="F501">
        <f t="shared" si="21"/>
        <v>559.82692307692309</v>
      </c>
      <c r="G501">
        <f t="shared" si="22"/>
        <v>20153.76923076923</v>
      </c>
      <c r="H501">
        <f>G501 + (0.062*G501) + (0.0145*G501) + ('State Tax Brackets'!G$2*G501)</f>
        <v>23157.704657630769</v>
      </c>
      <c r="I501">
        <f>IF(H501 &lt;'Federal Tax Bracket'!C$3, 'Federal Tax Bracket'!A$3*H501, IF(H501 &lt;'Federal Tax Bracket'!C$4, 'Federal Tax Bracket'!A$4*H501, IF(H501 &lt;'Federal Tax Bracket'!C$5, H501*'Federal Tax Bracket'!A$5, IF(H501 &lt;'Federal Tax Bracket'!C$6, H501*'Federal Tax Bracket'!A$6, IF(H501 &lt;'Federal Tax Bracket'!C$7, H501*'Federal Tax Bracket'!A$7, IF(H501 &lt;'Federal Tax Bracket'!C$8, H501*'Federal Tax Bracket'!A$8, H501*'Federal Tax Bracket'!A$9))))))</f>
        <v>2778.9245589156922</v>
      </c>
      <c r="J501">
        <f t="shared" si="23"/>
        <v>25936.629216546462</v>
      </c>
    </row>
    <row r="502" spans="1:10" x14ac:dyDescent="0.25">
      <c r="A502">
        <f>'Data Dump'!A502</f>
        <v>17602</v>
      </c>
      <c r="B502" t="str">
        <f>'Data Dump'!C502</f>
        <v>PA</v>
      </c>
      <c r="C502">
        <f t="array" ref="C502">('Data Dump'!CV502 - (INDEX('Data Dump'!G502:CV502,MATCH(FALSE,ISBLANK('Data Dump'!G502:CV502),0))))/INDEX('Data Dump'!G502:CV502,MATCH(FALSE,ISBLANK('Data Dump'!G502:CV502),0))</f>
        <v>-2.3474178403755867E-2</v>
      </c>
      <c r="D502">
        <f>COUNT('Data Dump'!G502:CV502)/12</f>
        <v>1.3333333333333333</v>
      </c>
      <c r="E502">
        <f>AVERAGE('Data Dump'!BY502:CV502)/2</f>
        <v>521.5625</v>
      </c>
      <c r="F502">
        <f t="shared" si="21"/>
        <v>571.5625</v>
      </c>
      <c r="G502">
        <f t="shared" si="22"/>
        <v>20576.25</v>
      </c>
      <c r="H502">
        <f>G502 + (0.062*G502) + (0.0145*G502) + ('State Tax Brackets'!G$2*G502)</f>
        <v>23643.156523500002</v>
      </c>
      <c r="I502">
        <f>IF(H502 &lt;'Federal Tax Bracket'!C$3, 'Federal Tax Bracket'!A$3*H502, IF(H502 &lt;'Federal Tax Bracket'!C$4, 'Federal Tax Bracket'!A$4*H502, IF(H502 &lt;'Federal Tax Bracket'!C$5, H502*'Federal Tax Bracket'!A$5, IF(H502 &lt;'Federal Tax Bracket'!C$6, H502*'Federal Tax Bracket'!A$6, IF(H502 &lt;'Federal Tax Bracket'!C$7, H502*'Federal Tax Bracket'!A$7, IF(H502 &lt;'Federal Tax Bracket'!C$8, H502*'Federal Tax Bracket'!A$8, H502*'Federal Tax Bracket'!A$9))))))</f>
        <v>2837.1787828199999</v>
      </c>
      <c r="J502">
        <f t="shared" si="23"/>
        <v>26480.335306320001</v>
      </c>
    </row>
    <row r="503" spans="1:10" x14ac:dyDescent="0.25">
      <c r="A503">
        <f>'Data Dump'!A503</f>
        <v>80020</v>
      </c>
      <c r="B503" t="str">
        <f>'Data Dump'!C503</f>
        <v>CO</v>
      </c>
      <c r="C503">
        <f t="array" ref="C503">('Data Dump'!CV503 - (INDEX('Data Dump'!G503:CV503,MATCH(FALSE,ISBLANK('Data Dump'!G503:CV503),0))))/INDEX('Data Dump'!G503:CV503,MATCH(FALSE,ISBLANK('Data Dump'!G503:CV503),0))</f>
        <v>0.14772393538913361</v>
      </c>
      <c r="D503">
        <f>COUNT('Data Dump'!G503:CV503)/12</f>
        <v>1.5</v>
      </c>
      <c r="E503">
        <f>AVERAGE('Data Dump'!BY503:CV503)/2</f>
        <v>881.41666666666663</v>
      </c>
      <c r="F503">
        <f t="shared" si="21"/>
        <v>931.41666666666663</v>
      </c>
      <c r="G503">
        <f t="shared" si="22"/>
        <v>33531</v>
      </c>
      <c r="H503">
        <f>G503 + (0.062*G503) + (0.0145*G503) + ('State Tax Brackets'!G$2*G503)</f>
        <v>38528.822374800002</v>
      </c>
      <c r="I503">
        <f>IF(H503 &lt;'Federal Tax Bracket'!C$3, 'Federal Tax Bracket'!A$3*H503, IF(H503 &lt;'Federal Tax Bracket'!C$4, 'Federal Tax Bracket'!A$4*H503, IF(H503 &lt;'Federal Tax Bracket'!C$5, H503*'Federal Tax Bracket'!A$5, IF(H503 &lt;'Federal Tax Bracket'!C$6, H503*'Federal Tax Bracket'!A$6, IF(H503 &lt;'Federal Tax Bracket'!C$7, H503*'Federal Tax Bracket'!A$7, IF(H503 &lt;'Federal Tax Bracket'!C$8, H503*'Federal Tax Bracket'!A$8, H503*'Federal Tax Bracket'!A$9))))))</f>
        <v>4623.4586849759999</v>
      </c>
      <c r="J503">
        <f t="shared" si="23"/>
        <v>43152.281059776004</v>
      </c>
    </row>
    <row r="504" spans="1:10" x14ac:dyDescent="0.25">
      <c r="A504">
        <f>'Data Dump'!A504</f>
        <v>33578</v>
      </c>
      <c r="B504" t="str">
        <f>'Data Dump'!C504</f>
        <v>FL</v>
      </c>
      <c r="C504">
        <f t="array" ref="C504">('Data Dump'!CV504 - (INDEX('Data Dump'!G504:CV504,MATCH(FALSE,ISBLANK('Data Dump'!G504:CV504),0))))/INDEX('Data Dump'!G504:CV504,MATCH(FALSE,ISBLANK('Data Dump'!G504:CV504),0))</f>
        <v>-7.8486334968465313E-2</v>
      </c>
      <c r="D504">
        <f>COUNT('Data Dump'!G504:CV504)/12</f>
        <v>1.5</v>
      </c>
      <c r="E504">
        <f>AVERAGE('Data Dump'!BY504:CV504)/2</f>
        <v>649.27777777777783</v>
      </c>
      <c r="F504">
        <f t="shared" si="21"/>
        <v>699.27777777777783</v>
      </c>
      <c r="G504">
        <f t="shared" si="22"/>
        <v>25174</v>
      </c>
      <c r="H504">
        <f>G504 + (0.062*G504) + (0.0145*G504) + ('State Tax Brackets'!G$2*G504)</f>
        <v>28926.2048392</v>
      </c>
      <c r="I504">
        <f>IF(H504 &lt;'Federal Tax Bracket'!C$3, 'Federal Tax Bracket'!A$3*H504, IF(H504 &lt;'Federal Tax Bracket'!C$4, 'Federal Tax Bracket'!A$4*H504, IF(H504 &lt;'Federal Tax Bracket'!C$5, H504*'Federal Tax Bracket'!A$5, IF(H504 &lt;'Federal Tax Bracket'!C$6, H504*'Federal Tax Bracket'!A$6, IF(H504 &lt;'Federal Tax Bracket'!C$7, H504*'Federal Tax Bracket'!A$7, IF(H504 &lt;'Federal Tax Bracket'!C$8, H504*'Federal Tax Bracket'!A$8, H504*'Federal Tax Bracket'!A$9))))))</f>
        <v>3471.144580704</v>
      </c>
      <c r="J504">
        <f t="shared" si="23"/>
        <v>32397.349419904</v>
      </c>
    </row>
    <row r="505" spans="1:10" x14ac:dyDescent="0.25">
      <c r="A505">
        <f>'Data Dump'!A505</f>
        <v>80123</v>
      </c>
      <c r="B505" t="str">
        <f>'Data Dump'!C505</f>
        <v>CO</v>
      </c>
      <c r="C505">
        <f t="array" ref="C505">('Data Dump'!CV505 - (INDEX('Data Dump'!G505:CV505,MATCH(FALSE,ISBLANK('Data Dump'!G505:CV505),0))))/INDEX('Data Dump'!G505:CV505,MATCH(FALSE,ISBLANK('Data Dump'!G505:CV505),0))</f>
        <v>0.56048192771084338</v>
      </c>
      <c r="D505">
        <f>COUNT('Data Dump'!G505:CV505)/12</f>
        <v>6.416666666666667</v>
      </c>
      <c r="E505">
        <f>AVERAGE('Data Dump'!BY505:CV505)/2</f>
        <v>764.22916666666663</v>
      </c>
      <c r="F505">
        <f t="shared" si="21"/>
        <v>814.22916666666663</v>
      </c>
      <c r="G505">
        <f t="shared" si="22"/>
        <v>29312.25</v>
      </c>
      <c r="H505">
        <f>G505 + (0.062*G505) + (0.0145*G505) + ('State Tax Brackets'!G$2*G505)</f>
        <v>33681.264312299994</v>
      </c>
      <c r="I505">
        <f>IF(H505 &lt;'Federal Tax Bracket'!C$3, 'Federal Tax Bracket'!A$3*H505, IF(H505 &lt;'Federal Tax Bracket'!C$4, 'Federal Tax Bracket'!A$4*H505, IF(H505 &lt;'Federal Tax Bracket'!C$5, H505*'Federal Tax Bracket'!A$5, IF(H505 &lt;'Federal Tax Bracket'!C$6, H505*'Federal Tax Bracket'!A$6, IF(H505 &lt;'Federal Tax Bracket'!C$7, H505*'Federal Tax Bracket'!A$7, IF(H505 &lt;'Federal Tax Bracket'!C$8, H505*'Federal Tax Bracket'!A$8, H505*'Federal Tax Bracket'!A$9))))))</f>
        <v>4041.7517174759992</v>
      </c>
      <c r="J505">
        <f t="shared" si="23"/>
        <v>37723.016029775994</v>
      </c>
    </row>
    <row r="506" spans="1:10" x14ac:dyDescent="0.25">
      <c r="A506">
        <f>'Data Dump'!A506</f>
        <v>90024</v>
      </c>
      <c r="B506" t="str">
        <f>'Data Dump'!C506</f>
        <v>CA</v>
      </c>
      <c r="C506">
        <f t="array" ref="C506">('Data Dump'!CV506 - (INDEX('Data Dump'!G506:CV506,MATCH(FALSE,ISBLANK('Data Dump'!G506:CV506),0))))/INDEX('Data Dump'!G506:CV506,MATCH(FALSE,ISBLANK('Data Dump'!G506:CV506),0))</f>
        <v>0.19238805970149253</v>
      </c>
      <c r="D506">
        <f>COUNT('Data Dump'!G506:CV506)/12</f>
        <v>1.9166666666666667</v>
      </c>
      <c r="E506">
        <f>AVERAGE('Data Dump'!BY506:CV506)/2</f>
        <v>1946.1739130434783</v>
      </c>
      <c r="F506">
        <f t="shared" si="21"/>
        <v>1996.1739130434783</v>
      </c>
      <c r="G506">
        <f t="shared" si="22"/>
        <v>71862.260869565216</v>
      </c>
      <c r="H506">
        <f>G506 + (0.062*G506) + (0.0145*G506) + ('State Tax Brackets'!G$2*G506)</f>
        <v>82573.388341982616</v>
      </c>
      <c r="I506">
        <f>IF(H506 &lt;'Federal Tax Bracket'!C$3, 'Federal Tax Bracket'!A$3*H506, IF(H506 &lt;'Federal Tax Bracket'!C$4, 'Federal Tax Bracket'!A$4*H506, IF(H506 &lt;'Federal Tax Bracket'!C$5, H506*'Federal Tax Bracket'!A$5, IF(H506 &lt;'Federal Tax Bracket'!C$6, H506*'Federal Tax Bracket'!A$6, IF(H506 &lt;'Federal Tax Bracket'!C$7, H506*'Federal Tax Bracket'!A$7, IF(H506 &lt;'Federal Tax Bracket'!C$8, H506*'Federal Tax Bracket'!A$8, H506*'Federal Tax Bracket'!A$9))))))</f>
        <v>19817.613202075827</v>
      </c>
      <c r="J506">
        <f t="shared" si="23"/>
        <v>102391.00154405844</v>
      </c>
    </row>
    <row r="507" spans="1:10" x14ac:dyDescent="0.25">
      <c r="A507">
        <f>'Data Dump'!A507</f>
        <v>78250</v>
      </c>
      <c r="B507" t="str">
        <f>'Data Dump'!C507</f>
        <v>TX</v>
      </c>
      <c r="C507">
        <f t="array" ref="C507">('Data Dump'!CV507 - (INDEX('Data Dump'!G507:CV507,MATCH(FALSE,ISBLANK('Data Dump'!G507:CV507),0))))/INDEX('Data Dump'!G507:CV507,MATCH(FALSE,ISBLANK('Data Dump'!G507:CV507),0))</f>
        <v>1.8210197710718003E-2</v>
      </c>
      <c r="D507">
        <f>COUNT('Data Dump'!G507:CV507)/12</f>
        <v>1.5</v>
      </c>
      <c r="E507">
        <f>AVERAGE('Data Dump'!BY507:CV507)/2</f>
        <v>486.48611111111109</v>
      </c>
      <c r="F507">
        <f t="shared" si="21"/>
        <v>536.48611111111109</v>
      </c>
      <c r="G507">
        <f t="shared" si="22"/>
        <v>19313.5</v>
      </c>
      <c r="H507">
        <f>G507 + (0.062*G507) + (0.0145*G507) + ('State Tax Brackets'!G$2*G507)</f>
        <v>22192.192625799998</v>
      </c>
      <c r="I507">
        <f>IF(H507 &lt;'Federal Tax Bracket'!C$3, 'Federal Tax Bracket'!A$3*H507, IF(H507 &lt;'Federal Tax Bracket'!C$4, 'Federal Tax Bracket'!A$4*H507, IF(H507 &lt;'Federal Tax Bracket'!C$5, H507*'Federal Tax Bracket'!A$5, IF(H507 &lt;'Federal Tax Bracket'!C$6, H507*'Federal Tax Bracket'!A$6, IF(H507 &lt;'Federal Tax Bracket'!C$7, H507*'Federal Tax Bracket'!A$7, IF(H507 &lt;'Federal Tax Bracket'!C$8, H507*'Federal Tax Bracket'!A$8, H507*'Federal Tax Bracket'!A$9))))))</f>
        <v>2663.0631150959998</v>
      </c>
      <c r="J507">
        <f t="shared" si="23"/>
        <v>24855.255740895998</v>
      </c>
    </row>
    <row r="508" spans="1:10" x14ac:dyDescent="0.25">
      <c r="A508">
        <f>'Data Dump'!A508</f>
        <v>75061</v>
      </c>
      <c r="B508" t="str">
        <f>'Data Dump'!C508</f>
        <v>TX</v>
      </c>
      <c r="C508">
        <f t="array" ref="C508">('Data Dump'!CV508 - (INDEX('Data Dump'!G508:CV508,MATCH(FALSE,ISBLANK('Data Dump'!G508:CV508),0))))/INDEX('Data Dump'!G508:CV508,MATCH(FALSE,ISBLANK('Data Dump'!G508:CV508),0))</f>
        <v>0.15151515151515152</v>
      </c>
      <c r="D508">
        <f>COUNT('Data Dump'!G508:CV508)/12</f>
        <v>1.5</v>
      </c>
      <c r="E508">
        <f>AVERAGE('Data Dump'!BY508:CV508)/2</f>
        <v>547.88888888888891</v>
      </c>
      <c r="F508">
        <f t="shared" si="21"/>
        <v>597.88888888888891</v>
      </c>
      <c r="G508">
        <f t="shared" si="22"/>
        <v>21524</v>
      </c>
      <c r="H508">
        <f>G508 + (0.062*G508) + (0.0145*G508) + ('State Tax Brackets'!G$2*G508)</f>
        <v>24732.169419200003</v>
      </c>
      <c r="I508">
        <f>IF(H508 &lt;'Federal Tax Bracket'!C$3, 'Federal Tax Bracket'!A$3*H508, IF(H508 &lt;'Federal Tax Bracket'!C$4, 'Federal Tax Bracket'!A$4*H508, IF(H508 &lt;'Federal Tax Bracket'!C$5, H508*'Federal Tax Bracket'!A$5, IF(H508 &lt;'Federal Tax Bracket'!C$6, H508*'Federal Tax Bracket'!A$6, IF(H508 &lt;'Federal Tax Bracket'!C$7, H508*'Federal Tax Bracket'!A$7, IF(H508 &lt;'Federal Tax Bracket'!C$8, H508*'Federal Tax Bracket'!A$8, H508*'Federal Tax Bracket'!A$9))))))</f>
        <v>2967.8603303040004</v>
      </c>
      <c r="J508">
        <f t="shared" si="23"/>
        <v>27700.029749504003</v>
      </c>
    </row>
    <row r="509" spans="1:10" x14ac:dyDescent="0.25">
      <c r="A509">
        <f>'Data Dump'!A509</f>
        <v>75025</v>
      </c>
      <c r="B509" t="str">
        <f>'Data Dump'!C509</f>
        <v>TX</v>
      </c>
      <c r="C509">
        <f t="array" ref="C509">('Data Dump'!CV509 - (INDEX('Data Dump'!G509:CV509,MATCH(FALSE,ISBLANK('Data Dump'!G509:CV509),0))))/INDEX('Data Dump'!G509:CV509,MATCH(FALSE,ISBLANK('Data Dump'!G509:CV509),0))</f>
        <v>9.3862815884476536E-2</v>
      </c>
      <c r="D509">
        <f>COUNT('Data Dump'!G509:CV509)/12</f>
        <v>3.9166666666666665</v>
      </c>
      <c r="E509">
        <f>AVERAGE('Data Dump'!BY509:CV509)/2</f>
        <v>745.38541666666663</v>
      </c>
      <c r="F509">
        <f t="shared" si="21"/>
        <v>795.38541666666663</v>
      </c>
      <c r="G509">
        <f t="shared" si="22"/>
        <v>28633.875</v>
      </c>
      <c r="H509">
        <f>G509 + (0.062*G509) + (0.0145*G509) + ('State Tax Brackets'!G$2*G509)</f>
        <v>32901.77697585</v>
      </c>
      <c r="I509">
        <f>IF(H509 &lt;'Federal Tax Bracket'!C$3, 'Federal Tax Bracket'!A$3*H509, IF(H509 &lt;'Federal Tax Bracket'!C$4, 'Federal Tax Bracket'!A$4*H509, IF(H509 &lt;'Federal Tax Bracket'!C$5, H509*'Federal Tax Bracket'!A$5, IF(H509 &lt;'Federal Tax Bracket'!C$6, H509*'Federal Tax Bracket'!A$6, IF(H509 &lt;'Federal Tax Bracket'!C$7, H509*'Federal Tax Bracket'!A$7, IF(H509 &lt;'Federal Tax Bracket'!C$8, H509*'Federal Tax Bracket'!A$8, H509*'Federal Tax Bracket'!A$9))))))</f>
        <v>3948.2132371019998</v>
      </c>
      <c r="J509">
        <f t="shared" si="23"/>
        <v>36849.990212951998</v>
      </c>
    </row>
    <row r="510" spans="1:10" x14ac:dyDescent="0.25">
      <c r="A510">
        <f>'Data Dump'!A510</f>
        <v>75703</v>
      </c>
      <c r="B510" t="str">
        <f>'Data Dump'!C510</f>
        <v>TX</v>
      </c>
      <c r="C510">
        <f t="array" ref="C510">('Data Dump'!CV510 - (INDEX('Data Dump'!G510:CV510,MATCH(FALSE,ISBLANK('Data Dump'!G510:CV510),0))))/INDEX('Data Dump'!G510:CV510,MATCH(FALSE,ISBLANK('Data Dump'!G510:CV510),0))</f>
        <v>6.0459492140266025E-2</v>
      </c>
      <c r="D510">
        <f>COUNT('Data Dump'!G510:CV510)/12</f>
        <v>1.5</v>
      </c>
      <c r="E510">
        <f>AVERAGE('Data Dump'!BY510:CV510)/2</f>
        <v>438.34722222222223</v>
      </c>
      <c r="F510">
        <f t="shared" si="21"/>
        <v>488.34722222222223</v>
      </c>
      <c r="G510">
        <f t="shared" si="22"/>
        <v>17580.5</v>
      </c>
      <c r="H510">
        <f>G510 + (0.062*G510) + (0.0145*G510) + ('State Tax Brackets'!G$2*G510)</f>
        <v>20200.887589400001</v>
      </c>
      <c r="I510">
        <f>IF(H510 &lt;'Federal Tax Bracket'!C$3, 'Federal Tax Bracket'!A$3*H510, IF(H510 &lt;'Federal Tax Bracket'!C$4, 'Federal Tax Bracket'!A$4*H510, IF(H510 &lt;'Federal Tax Bracket'!C$5, H510*'Federal Tax Bracket'!A$5, IF(H510 &lt;'Federal Tax Bracket'!C$6, H510*'Federal Tax Bracket'!A$6, IF(H510 &lt;'Federal Tax Bracket'!C$7, H510*'Federal Tax Bracket'!A$7, IF(H510 &lt;'Federal Tax Bracket'!C$8, H510*'Federal Tax Bracket'!A$8, H510*'Federal Tax Bracket'!A$9))))))</f>
        <v>2424.1065107280001</v>
      </c>
      <c r="J510">
        <f t="shared" si="23"/>
        <v>22624.994100128002</v>
      </c>
    </row>
    <row r="511" spans="1:10" x14ac:dyDescent="0.25">
      <c r="A511">
        <f>'Data Dump'!A511</f>
        <v>78258</v>
      </c>
      <c r="B511" t="str">
        <f>'Data Dump'!C511</f>
        <v>TX</v>
      </c>
      <c r="C511">
        <f t="array" ref="C511">('Data Dump'!CV511 - (INDEX('Data Dump'!G511:CV511,MATCH(FALSE,ISBLANK('Data Dump'!G511:CV511),0))))/INDEX('Data Dump'!G511:CV511,MATCH(FALSE,ISBLANK('Data Dump'!G511:CV511),0))</f>
        <v>8.3663758921490874E-2</v>
      </c>
      <c r="D511">
        <f>COUNT('Data Dump'!G511:CV511)/12</f>
        <v>5.75</v>
      </c>
      <c r="E511">
        <f>AVERAGE('Data Dump'!BY511:CV511)/2</f>
        <v>641.91666666666663</v>
      </c>
      <c r="F511">
        <f t="shared" si="21"/>
        <v>691.91666666666663</v>
      </c>
      <c r="G511">
        <f t="shared" si="22"/>
        <v>24909</v>
      </c>
      <c r="H511">
        <f>G511 + (0.062*G511) + (0.0145*G511) + ('State Tax Brackets'!G$2*G511)</f>
        <v>28621.7063772</v>
      </c>
      <c r="I511">
        <f>IF(H511 &lt;'Federal Tax Bracket'!C$3, 'Federal Tax Bracket'!A$3*H511, IF(H511 &lt;'Federal Tax Bracket'!C$4, 'Federal Tax Bracket'!A$4*H511, IF(H511 &lt;'Federal Tax Bracket'!C$5, H511*'Federal Tax Bracket'!A$5, IF(H511 &lt;'Federal Tax Bracket'!C$6, H511*'Federal Tax Bracket'!A$6, IF(H511 &lt;'Federal Tax Bracket'!C$7, H511*'Federal Tax Bracket'!A$7, IF(H511 &lt;'Federal Tax Bracket'!C$8, H511*'Federal Tax Bracket'!A$8, H511*'Federal Tax Bracket'!A$9))))))</f>
        <v>3434.604765264</v>
      </c>
      <c r="J511">
        <f t="shared" si="23"/>
        <v>32056.311142464001</v>
      </c>
    </row>
    <row r="512" spans="1:10" x14ac:dyDescent="0.25">
      <c r="A512">
        <f>'Data Dump'!A512</f>
        <v>98125</v>
      </c>
      <c r="B512" t="str">
        <f>'Data Dump'!C512</f>
        <v>WA</v>
      </c>
      <c r="C512">
        <f t="array" ref="C512">('Data Dump'!CV512 - (INDEX('Data Dump'!G512:CV512,MATCH(FALSE,ISBLANK('Data Dump'!G512:CV512),0))))/INDEX('Data Dump'!G512:CV512,MATCH(FALSE,ISBLANK('Data Dump'!G512:CV512),0))</f>
        <v>8.5959885386819479E-2</v>
      </c>
      <c r="D512">
        <f>COUNT('Data Dump'!G512:CV512)/12</f>
        <v>1.5</v>
      </c>
      <c r="E512">
        <f>AVERAGE('Data Dump'!BY512:CV512)/2</f>
        <v>908.61111111111109</v>
      </c>
      <c r="F512">
        <f t="shared" si="21"/>
        <v>958.61111111111109</v>
      </c>
      <c r="G512">
        <f t="shared" si="22"/>
        <v>34510</v>
      </c>
      <c r="H512">
        <f>G512 + (0.062*G512) + (0.0145*G512) + ('State Tax Brackets'!G$2*G512)</f>
        <v>39653.743108000002</v>
      </c>
      <c r="I512">
        <f>IF(H512 &lt;'Federal Tax Bracket'!C$3, 'Federal Tax Bracket'!A$3*H512, IF(H512 &lt;'Federal Tax Bracket'!C$4, 'Federal Tax Bracket'!A$4*H512, IF(H512 &lt;'Federal Tax Bracket'!C$5, H512*'Federal Tax Bracket'!A$5, IF(H512 &lt;'Federal Tax Bracket'!C$6, H512*'Federal Tax Bracket'!A$6, IF(H512 &lt;'Federal Tax Bracket'!C$7, H512*'Federal Tax Bracket'!A$7, IF(H512 &lt;'Federal Tax Bracket'!C$8, H512*'Federal Tax Bracket'!A$8, H512*'Federal Tax Bracket'!A$9))))))</f>
        <v>8723.8234837600012</v>
      </c>
      <c r="J512">
        <f t="shared" si="23"/>
        <v>48377.566591760005</v>
      </c>
    </row>
    <row r="513" spans="1:10" x14ac:dyDescent="0.25">
      <c r="A513">
        <f>'Data Dump'!A513</f>
        <v>33614</v>
      </c>
      <c r="B513" t="str">
        <f>'Data Dump'!C513</f>
        <v>FL</v>
      </c>
      <c r="C513">
        <f t="array" ref="C513">('Data Dump'!CV513 - (INDEX('Data Dump'!G513:CV513,MATCH(FALSE,ISBLANK('Data Dump'!G513:CV513),0))))/INDEX('Data Dump'!G513:CV513,MATCH(FALSE,ISBLANK('Data Dump'!G513:CV513),0))</f>
        <v>0.12444224095190877</v>
      </c>
      <c r="D513">
        <f>COUNT('Data Dump'!G513:CV513)/12</f>
        <v>1.5</v>
      </c>
      <c r="E513">
        <f>AVERAGE('Data Dump'!BY513:CV513)/2</f>
        <v>537.63888888888891</v>
      </c>
      <c r="F513">
        <f t="shared" si="21"/>
        <v>587.63888888888891</v>
      </c>
      <c r="G513">
        <f t="shared" si="22"/>
        <v>21155</v>
      </c>
      <c r="H513">
        <f>G513 + (0.062*G513) + (0.0145*G513) + ('State Tax Brackets'!G$2*G513)</f>
        <v>24308.169674000001</v>
      </c>
      <c r="I513">
        <f>IF(H513 &lt;'Federal Tax Bracket'!C$3, 'Federal Tax Bracket'!A$3*H513, IF(H513 &lt;'Federal Tax Bracket'!C$4, 'Federal Tax Bracket'!A$4*H513, IF(H513 &lt;'Federal Tax Bracket'!C$5, H513*'Federal Tax Bracket'!A$5, IF(H513 &lt;'Federal Tax Bracket'!C$6, H513*'Federal Tax Bracket'!A$6, IF(H513 &lt;'Federal Tax Bracket'!C$7, H513*'Federal Tax Bracket'!A$7, IF(H513 &lt;'Federal Tax Bracket'!C$8, H513*'Federal Tax Bracket'!A$8, H513*'Federal Tax Bracket'!A$9))))))</f>
        <v>2916.9803608799998</v>
      </c>
      <c r="J513">
        <f t="shared" si="23"/>
        <v>27225.15003488</v>
      </c>
    </row>
    <row r="514" spans="1:10" x14ac:dyDescent="0.25">
      <c r="A514">
        <f>'Data Dump'!A514</f>
        <v>97301</v>
      </c>
      <c r="B514" t="str">
        <f>'Data Dump'!C514</f>
        <v>OR</v>
      </c>
      <c r="C514">
        <f t="array" ref="C514">('Data Dump'!CV514 - (INDEX('Data Dump'!G514:CV514,MATCH(FALSE,ISBLANK('Data Dump'!G514:CV514),0))))/INDEX('Data Dump'!G514:CV514,MATCH(FALSE,ISBLANK('Data Dump'!G514:CV514),0))</f>
        <v>8.5714285714285715E-2</v>
      </c>
      <c r="D514">
        <f>COUNT('Data Dump'!G514:CV514)/12</f>
        <v>1.5</v>
      </c>
      <c r="E514">
        <f>AVERAGE('Data Dump'!BY514:CV514)/2</f>
        <v>458.16666666666669</v>
      </c>
      <c r="F514">
        <f t="shared" si="21"/>
        <v>508.16666666666669</v>
      </c>
      <c r="G514">
        <f t="shared" si="22"/>
        <v>18294</v>
      </c>
      <c r="H514">
        <f>G514 + (0.062*G514) + (0.0145*G514) + ('State Tax Brackets'!G$2*G514)</f>
        <v>21020.735335199999</v>
      </c>
      <c r="I514">
        <f>IF(H514 &lt;'Federal Tax Bracket'!C$3, 'Federal Tax Bracket'!A$3*H514, IF(H514 &lt;'Federal Tax Bracket'!C$4, 'Federal Tax Bracket'!A$4*H514, IF(H514 &lt;'Federal Tax Bracket'!C$5, H514*'Federal Tax Bracket'!A$5, IF(H514 &lt;'Federal Tax Bracket'!C$6, H514*'Federal Tax Bracket'!A$6, IF(H514 &lt;'Federal Tax Bracket'!C$7, H514*'Federal Tax Bracket'!A$7, IF(H514 &lt;'Federal Tax Bracket'!C$8, H514*'Federal Tax Bracket'!A$8, H514*'Federal Tax Bracket'!A$9))))))</f>
        <v>2522.4882402239996</v>
      </c>
      <c r="J514">
        <f t="shared" si="23"/>
        <v>23543.223575423999</v>
      </c>
    </row>
    <row r="515" spans="1:10" x14ac:dyDescent="0.25">
      <c r="A515">
        <f>'Data Dump'!A515</f>
        <v>33176</v>
      </c>
      <c r="B515" t="str">
        <f>'Data Dump'!C515</f>
        <v>FL</v>
      </c>
      <c r="C515">
        <f t="array" ref="C515">('Data Dump'!CV515 - (INDEX('Data Dump'!G515:CV515,MATCH(FALSE,ISBLANK('Data Dump'!G515:CV515),0))))/INDEX('Data Dump'!G515:CV515,MATCH(FALSE,ISBLANK('Data Dump'!G515:CV515),0))</f>
        <v>0.33695652173913043</v>
      </c>
      <c r="D515">
        <f>COUNT('Data Dump'!G515:CV515)/12</f>
        <v>7.5</v>
      </c>
      <c r="E515">
        <f>AVERAGE('Data Dump'!BY515:CV515)/2</f>
        <v>749.53125</v>
      </c>
      <c r="F515">
        <f t="shared" ref="F515:F578" si="24">E515+50</f>
        <v>799.53125</v>
      </c>
      <c r="G515">
        <f t="shared" ref="G515:G578" si="25">F515*3*12</f>
        <v>28783.125</v>
      </c>
      <c r="H515">
        <f>G515 + (0.062*G515) + (0.0145*G515) + ('State Tax Brackets'!G$2*G515)</f>
        <v>33073.27280775</v>
      </c>
      <c r="I515">
        <f>IF(H515 &lt;'Federal Tax Bracket'!C$3, 'Federal Tax Bracket'!A$3*H515, IF(H515 &lt;'Federal Tax Bracket'!C$4, 'Federal Tax Bracket'!A$4*H515, IF(H515 &lt;'Federal Tax Bracket'!C$5, H515*'Federal Tax Bracket'!A$5, IF(H515 &lt;'Federal Tax Bracket'!C$6, H515*'Federal Tax Bracket'!A$6, IF(H515 &lt;'Federal Tax Bracket'!C$7, H515*'Federal Tax Bracket'!A$7, IF(H515 &lt;'Federal Tax Bracket'!C$8, H515*'Federal Tax Bracket'!A$8, H515*'Federal Tax Bracket'!A$9))))))</f>
        <v>3968.7927369299996</v>
      </c>
      <c r="J515">
        <f t="shared" ref="J515:J578" si="26">H515+I515</f>
        <v>37042.065544680001</v>
      </c>
    </row>
    <row r="516" spans="1:10" x14ac:dyDescent="0.25">
      <c r="A516">
        <f>'Data Dump'!A516</f>
        <v>43235</v>
      </c>
      <c r="B516" t="str">
        <f>'Data Dump'!C516</f>
        <v>OH</v>
      </c>
      <c r="C516">
        <f t="array" ref="C516">('Data Dump'!CV516 - (INDEX('Data Dump'!G516:CV516,MATCH(FALSE,ISBLANK('Data Dump'!G516:CV516),0))))/INDEX('Data Dump'!G516:CV516,MATCH(FALSE,ISBLANK('Data Dump'!G516:CV516),0))</f>
        <v>0.30576713819368878</v>
      </c>
      <c r="D516">
        <f>COUNT('Data Dump'!G516:CV516)/12</f>
        <v>1.5</v>
      </c>
      <c r="E516">
        <f>AVERAGE('Data Dump'!BY516:CV516)/2</f>
        <v>529.61111111111109</v>
      </c>
      <c r="F516">
        <f t="shared" si="24"/>
        <v>579.61111111111109</v>
      </c>
      <c r="G516">
        <f t="shared" si="25"/>
        <v>20866</v>
      </c>
      <c r="H516">
        <f>G516 + (0.062*G516) + (0.0145*G516) + ('State Tax Brackets'!G$2*G516)</f>
        <v>23976.093992800001</v>
      </c>
      <c r="I516">
        <f>IF(H516 &lt;'Federal Tax Bracket'!C$3, 'Federal Tax Bracket'!A$3*H516, IF(H516 &lt;'Federal Tax Bracket'!C$4, 'Federal Tax Bracket'!A$4*H516, IF(H516 &lt;'Federal Tax Bracket'!C$5, H516*'Federal Tax Bracket'!A$5, IF(H516 &lt;'Federal Tax Bracket'!C$6, H516*'Federal Tax Bracket'!A$6, IF(H516 &lt;'Federal Tax Bracket'!C$7, H516*'Federal Tax Bracket'!A$7, IF(H516 &lt;'Federal Tax Bracket'!C$8, H516*'Federal Tax Bracket'!A$8, H516*'Federal Tax Bracket'!A$9))))))</f>
        <v>2877.1312791360001</v>
      </c>
      <c r="J516">
        <f t="shared" si="26"/>
        <v>26853.225271936</v>
      </c>
    </row>
    <row r="517" spans="1:10" x14ac:dyDescent="0.25">
      <c r="A517">
        <f>'Data Dump'!A517</f>
        <v>89122</v>
      </c>
      <c r="B517" t="str">
        <f>'Data Dump'!C517</f>
        <v>NV</v>
      </c>
      <c r="C517">
        <f t="array" ref="C517">('Data Dump'!CV517 - (INDEX('Data Dump'!G517:CV517,MATCH(FALSE,ISBLANK('Data Dump'!G517:CV517),0))))/INDEX('Data Dump'!G517:CV517,MATCH(FALSE,ISBLANK('Data Dump'!G517:CV517),0))</f>
        <v>0.32258064516129031</v>
      </c>
      <c r="D517">
        <f>COUNT('Data Dump'!G517:CV517)/12</f>
        <v>1.5</v>
      </c>
      <c r="E517">
        <f>AVERAGE('Data Dump'!BY517:CV517)/2</f>
        <v>474.01388888888891</v>
      </c>
      <c r="F517">
        <f t="shared" si="24"/>
        <v>524.01388888888891</v>
      </c>
      <c r="G517">
        <f t="shared" si="25"/>
        <v>18864.5</v>
      </c>
      <c r="H517">
        <f>G517 + (0.062*G517) + (0.0145*G517) + ('State Tax Brackets'!G$2*G517)</f>
        <v>21676.268816600001</v>
      </c>
      <c r="I517">
        <f>IF(H517 &lt;'Federal Tax Bracket'!C$3, 'Federal Tax Bracket'!A$3*H517, IF(H517 &lt;'Federal Tax Bracket'!C$4, 'Federal Tax Bracket'!A$4*H517, IF(H517 &lt;'Federal Tax Bracket'!C$5, H517*'Federal Tax Bracket'!A$5, IF(H517 &lt;'Federal Tax Bracket'!C$6, H517*'Federal Tax Bracket'!A$6, IF(H517 &lt;'Federal Tax Bracket'!C$7, H517*'Federal Tax Bracket'!A$7, IF(H517 &lt;'Federal Tax Bracket'!C$8, H517*'Federal Tax Bracket'!A$8, H517*'Federal Tax Bracket'!A$9))))))</f>
        <v>2601.1522579920002</v>
      </c>
      <c r="J517">
        <f t="shared" si="26"/>
        <v>24277.421074591999</v>
      </c>
    </row>
    <row r="518" spans="1:10" x14ac:dyDescent="0.25">
      <c r="A518">
        <f>'Data Dump'!A518</f>
        <v>92618</v>
      </c>
      <c r="B518" t="str">
        <f>'Data Dump'!C518</f>
        <v>CA</v>
      </c>
      <c r="C518">
        <f t="array" ref="C518">('Data Dump'!CV518 - (INDEX('Data Dump'!G518:CV518,MATCH(FALSE,ISBLANK('Data Dump'!G518:CV518),0))))/INDEX('Data Dump'!G518:CV518,MATCH(FALSE,ISBLANK('Data Dump'!G518:CV518),0))</f>
        <v>0.22117647058823531</v>
      </c>
      <c r="D518">
        <f>COUNT('Data Dump'!G518:CV518)/12</f>
        <v>6.583333333333333</v>
      </c>
      <c r="E518">
        <f>AVERAGE('Data Dump'!BY518:CV518)/2</f>
        <v>1270</v>
      </c>
      <c r="F518">
        <f t="shared" si="24"/>
        <v>1320</v>
      </c>
      <c r="G518">
        <f t="shared" si="25"/>
        <v>47520</v>
      </c>
      <c r="H518">
        <f>G518 + (0.062*G518) + (0.0145*G518) + ('State Tax Brackets'!G$2*G518)</f>
        <v>54602.894015999998</v>
      </c>
      <c r="I518">
        <f>IF(H518 &lt;'Federal Tax Bracket'!C$3, 'Federal Tax Bracket'!A$3*H518, IF(H518 &lt;'Federal Tax Bracket'!C$4, 'Federal Tax Bracket'!A$4*H518, IF(H518 &lt;'Federal Tax Bracket'!C$5, H518*'Federal Tax Bracket'!A$5, IF(H518 &lt;'Federal Tax Bracket'!C$6, H518*'Federal Tax Bracket'!A$6, IF(H518 &lt;'Federal Tax Bracket'!C$7, H518*'Federal Tax Bracket'!A$7, IF(H518 &lt;'Federal Tax Bracket'!C$8, H518*'Federal Tax Bracket'!A$8, H518*'Federal Tax Bracket'!A$9))))))</f>
        <v>12012.636683520001</v>
      </c>
      <c r="J518">
        <f t="shared" si="26"/>
        <v>66615.530699519994</v>
      </c>
    </row>
    <row r="519" spans="1:10" x14ac:dyDescent="0.25">
      <c r="A519">
        <f>'Data Dump'!A519</f>
        <v>87112</v>
      </c>
      <c r="B519" t="str">
        <f>'Data Dump'!C519</f>
        <v>NM</v>
      </c>
      <c r="C519">
        <f t="array" ref="C519">('Data Dump'!CV519 - (INDEX('Data Dump'!G519:CV519,MATCH(FALSE,ISBLANK('Data Dump'!G519:CV519),0))))/INDEX('Data Dump'!G519:CV519,MATCH(FALSE,ISBLANK('Data Dump'!G519:CV519),0))</f>
        <v>-6.4155385520894642E-2</v>
      </c>
      <c r="D519">
        <f>COUNT('Data Dump'!G519:CV519)/12</f>
        <v>1.0833333333333333</v>
      </c>
      <c r="E519">
        <f>AVERAGE('Data Dump'!BY519:CV519)/2</f>
        <v>386.57692307692309</v>
      </c>
      <c r="F519">
        <f t="shared" si="24"/>
        <v>436.57692307692309</v>
      </c>
      <c r="G519">
        <f t="shared" si="25"/>
        <v>15716.76923076923</v>
      </c>
      <c r="H519">
        <f>G519 + (0.062*G519) + (0.0145*G519) + ('State Tax Brackets'!G$2*G519)</f>
        <v>18059.366258030772</v>
      </c>
      <c r="I519">
        <f>IF(H519 &lt;'Federal Tax Bracket'!C$3, 'Federal Tax Bracket'!A$3*H519, IF(H519 &lt;'Federal Tax Bracket'!C$4, 'Federal Tax Bracket'!A$4*H519, IF(H519 &lt;'Federal Tax Bracket'!C$5, H519*'Federal Tax Bracket'!A$5, IF(H519 &lt;'Federal Tax Bracket'!C$6, H519*'Federal Tax Bracket'!A$6, IF(H519 &lt;'Federal Tax Bracket'!C$7, H519*'Federal Tax Bracket'!A$7, IF(H519 &lt;'Federal Tax Bracket'!C$8, H519*'Federal Tax Bracket'!A$8, H519*'Federal Tax Bracket'!A$9))))))</f>
        <v>2167.1239509636926</v>
      </c>
      <c r="J519">
        <f t="shared" si="26"/>
        <v>20226.490208994466</v>
      </c>
    </row>
    <row r="520" spans="1:10" x14ac:dyDescent="0.25">
      <c r="A520">
        <f>'Data Dump'!A520</f>
        <v>78216</v>
      </c>
      <c r="B520" t="str">
        <f>'Data Dump'!C520</f>
        <v>TX</v>
      </c>
      <c r="C520">
        <f t="array" ref="C520">('Data Dump'!CV520 - (INDEX('Data Dump'!G520:CV520,MATCH(FALSE,ISBLANK('Data Dump'!G520:CV520),0))))/INDEX('Data Dump'!G520:CV520,MATCH(FALSE,ISBLANK('Data Dump'!G520:CV520),0))</f>
        <v>0.11695906432748537</v>
      </c>
      <c r="D520">
        <f>COUNT('Data Dump'!G520:CV520)/12</f>
        <v>7</v>
      </c>
      <c r="E520">
        <f>AVERAGE('Data Dump'!BY520:CV520)/2</f>
        <v>475.45833333333331</v>
      </c>
      <c r="F520">
        <f t="shared" si="24"/>
        <v>525.45833333333326</v>
      </c>
      <c r="G520">
        <f t="shared" si="25"/>
        <v>18916.499999999996</v>
      </c>
      <c r="H520">
        <f>G520 + (0.062*G520) + (0.0145*G520) + ('State Tax Brackets'!G$2*G520)</f>
        <v>21736.019458199997</v>
      </c>
      <c r="I520">
        <f>IF(H520 &lt;'Federal Tax Bracket'!C$3, 'Federal Tax Bracket'!A$3*H520, IF(H520 &lt;'Federal Tax Bracket'!C$4, 'Federal Tax Bracket'!A$4*H520, IF(H520 &lt;'Federal Tax Bracket'!C$5, H520*'Federal Tax Bracket'!A$5, IF(H520 &lt;'Federal Tax Bracket'!C$6, H520*'Federal Tax Bracket'!A$6, IF(H520 &lt;'Federal Tax Bracket'!C$7, H520*'Federal Tax Bracket'!A$7, IF(H520 &lt;'Federal Tax Bracket'!C$8, H520*'Federal Tax Bracket'!A$8, H520*'Federal Tax Bracket'!A$9))))))</f>
        <v>2608.3223349839996</v>
      </c>
      <c r="J520">
        <f t="shared" si="26"/>
        <v>24344.341793183998</v>
      </c>
    </row>
    <row r="521" spans="1:10" x14ac:dyDescent="0.25">
      <c r="A521">
        <f>'Data Dump'!A521</f>
        <v>20774</v>
      </c>
      <c r="B521" t="str">
        <f>'Data Dump'!C521</f>
        <v>MD</v>
      </c>
      <c r="C521">
        <f t="array" ref="C521">('Data Dump'!CV521 - (INDEX('Data Dump'!G521:CV521,MATCH(FALSE,ISBLANK('Data Dump'!G521:CV521),0))))/INDEX('Data Dump'!G521:CV521,MATCH(FALSE,ISBLANK('Data Dump'!G521:CV521),0))</f>
        <v>8.7974683544303794E-2</v>
      </c>
      <c r="D521">
        <f>COUNT('Data Dump'!G521:CV521)/12</f>
        <v>6.333333333333333</v>
      </c>
      <c r="E521">
        <f>AVERAGE('Data Dump'!BY521:CV521)/2</f>
        <v>833.20833333333337</v>
      </c>
      <c r="F521">
        <f t="shared" si="24"/>
        <v>883.20833333333337</v>
      </c>
      <c r="G521">
        <f t="shared" si="25"/>
        <v>31795.5</v>
      </c>
      <c r="H521">
        <f>G521 + (0.062*G521) + (0.0145*G521) + ('State Tax Brackets'!G$2*G521)</f>
        <v>36534.644711399997</v>
      </c>
      <c r="I521">
        <f>IF(H521 &lt;'Federal Tax Bracket'!C$3, 'Federal Tax Bracket'!A$3*H521, IF(H521 &lt;'Federal Tax Bracket'!C$4, 'Federal Tax Bracket'!A$4*H521, IF(H521 &lt;'Federal Tax Bracket'!C$5, H521*'Federal Tax Bracket'!A$5, IF(H521 &lt;'Federal Tax Bracket'!C$6, H521*'Federal Tax Bracket'!A$6, IF(H521 &lt;'Federal Tax Bracket'!C$7, H521*'Federal Tax Bracket'!A$7, IF(H521 &lt;'Federal Tax Bracket'!C$8, H521*'Federal Tax Bracket'!A$8, H521*'Federal Tax Bracket'!A$9))))))</f>
        <v>4384.1573653679998</v>
      </c>
      <c r="J521">
        <f t="shared" si="26"/>
        <v>40918.802076767999</v>
      </c>
    </row>
    <row r="522" spans="1:10" x14ac:dyDescent="0.25">
      <c r="A522">
        <f>'Data Dump'!A522</f>
        <v>98661</v>
      </c>
      <c r="B522" t="str">
        <f>'Data Dump'!C522</f>
        <v>WA</v>
      </c>
      <c r="C522">
        <f t="array" ref="C522">('Data Dump'!CV522 - (INDEX('Data Dump'!G522:CV522,MATCH(FALSE,ISBLANK('Data Dump'!G522:CV522),0))))/INDEX('Data Dump'!G522:CV522,MATCH(FALSE,ISBLANK('Data Dump'!G522:CV522),0))</f>
        <v>6.6666666666666666E-2</v>
      </c>
      <c r="D522">
        <f>COUNT('Data Dump'!G522:CV522)/12</f>
        <v>1.5</v>
      </c>
      <c r="E522">
        <f>AVERAGE('Data Dump'!BY522:CV522)/2</f>
        <v>586.08333333333337</v>
      </c>
      <c r="F522">
        <f t="shared" si="24"/>
        <v>636.08333333333337</v>
      </c>
      <c r="G522">
        <f t="shared" si="25"/>
        <v>22899</v>
      </c>
      <c r="H522">
        <f>G522 + (0.062*G522) + (0.0145*G522) + ('State Tax Brackets'!G$2*G522)</f>
        <v>26312.114269200003</v>
      </c>
      <c r="I522">
        <f>IF(H522 &lt;'Federal Tax Bracket'!C$3, 'Federal Tax Bracket'!A$3*H522, IF(H522 &lt;'Federal Tax Bracket'!C$4, 'Federal Tax Bracket'!A$4*H522, IF(H522 &lt;'Federal Tax Bracket'!C$5, H522*'Federal Tax Bracket'!A$5, IF(H522 &lt;'Federal Tax Bracket'!C$6, H522*'Federal Tax Bracket'!A$6, IF(H522 &lt;'Federal Tax Bracket'!C$7, H522*'Federal Tax Bracket'!A$7, IF(H522 &lt;'Federal Tax Bracket'!C$8, H522*'Federal Tax Bracket'!A$8, H522*'Federal Tax Bracket'!A$9))))))</f>
        <v>3157.4537123040004</v>
      </c>
      <c r="J522">
        <f t="shared" si="26"/>
        <v>29469.567981504002</v>
      </c>
    </row>
    <row r="523" spans="1:10" x14ac:dyDescent="0.25">
      <c r="A523">
        <f>'Data Dump'!A523</f>
        <v>23188</v>
      </c>
      <c r="B523" t="str">
        <f>'Data Dump'!C523</f>
        <v>VA</v>
      </c>
      <c r="C523">
        <f t="array" ref="C523">('Data Dump'!CV523 - (INDEX('Data Dump'!G523:CV523,MATCH(FALSE,ISBLANK('Data Dump'!G523:CV523),0))))/INDEX('Data Dump'!G523:CV523,MATCH(FALSE,ISBLANK('Data Dump'!G523:CV523),0))</f>
        <v>6.7615658362989328E-2</v>
      </c>
      <c r="D523">
        <f>COUNT('Data Dump'!G523:CV523)/12</f>
        <v>1.4166666666666667</v>
      </c>
      <c r="E523">
        <f>AVERAGE('Data Dump'!BY523:CV523)/2</f>
        <v>668</v>
      </c>
      <c r="F523">
        <f t="shared" si="24"/>
        <v>718</v>
      </c>
      <c r="G523">
        <f t="shared" si="25"/>
        <v>25848</v>
      </c>
      <c r="H523">
        <f>G523 + (0.062*G523) + (0.0145*G523) + ('State Tax Brackets'!G$2*G523)</f>
        <v>29700.665078400001</v>
      </c>
      <c r="I523">
        <f>IF(H523 &lt;'Federal Tax Bracket'!C$3, 'Federal Tax Bracket'!A$3*H523, IF(H523 &lt;'Federal Tax Bracket'!C$4, 'Federal Tax Bracket'!A$4*H523, IF(H523 &lt;'Federal Tax Bracket'!C$5, H523*'Federal Tax Bracket'!A$5, IF(H523 &lt;'Federal Tax Bracket'!C$6, H523*'Federal Tax Bracket'!A$6, IF(H523 &lt;'Federal Tax Bracket'!C$7, H523*'Federal Tax Bracket'!A$7, IF(H523 &lt;'Federal Tax Bracket'!C$8, H523*'Federal Tax Bracket'!A$8, H523*'Federal Tax Bracket'!A$9))))))</f>
        <v>3564.0798094080001</v>
      </c>
      <c r="J523">
        <f t="shared" si="26"/>
        <v>33264.744887808003</v>
      </c>
    </row>
    <row r="524" spans="1:10" x14ac:dyDescent="0.25">
      <c r="A524">
        <f>'Data Dump'!A524</f>
        <v>96789</v>
      </c>
      <c r="B524" t="str">
        <f>'Data Dump'!C524</f>
        <v>HI</v>
      </c>
      <c r="C524">
        <f t="array" ref="C524">('Data Dump'!CV524 - (INDEX('Data Dump'!G524:CV524,MATCH(FALSE,ISBLANK('Data Dump'!G524:CV524),0))))/INDEX('Data Dump'!G524:CV524,MATCH(FALSE,ISBLANK('Data Dump'!G524:CV524),0))</f>
        <v>0.11029411764705882</v>
      </c>
      <c r="D524">
        <f>COUNT('Data Dump'!G524:CV524)/12</f>
        <v>3.1666666666666665</v>
      </c>
      <c r="E524">
        <f>AVERAGE('Data Dump'!BY524:CV524)/2</f>
        <v>910.9375</v>
      </c>
      <c r="F524">
        <f t="shared" si="24"/>
        <v>960.9375</v>
      </c>
      <c r="G524">
        <f t="shared" si="25"/>
        <v>34593.75</v>
      </c>
      <c r="H524">
        <f>G524 + (0.062*G524) + (0.0145*G524) + ('State Tax Brackets'!G$2*G524)</f>
        <v>39749.9761125</v>
      </c>
      <c r="I524">
        <f>IF(H524 &lt;'Federal Tax Bracket'!C$3, 'Federal Tax Bracket'!A$3*H524, IF(H524 &lt;'Federal Tax Bracket'!C$4, 'Federal Tax Bracket'!A$4*H524, IF(H524 &lt;'Federal Tax Bracket'!C$5, H524*'Federal Tax Bracket'!A$5, IF(H524 &lt;'Federal Tax Bracket'!C$6, H524*'Federal Tax Bracket'!A$6, IF(H524 &lt;'Federal Tax Bracket'!C$7, H524*'Federal Tax Bracket'!A$7, IF(H524 &lt;'Federal Tax Bracket'!C$8, H524*'Federal Tax Bracket'!A$8, H524*'Federal Tax Bracket'!A$9))))))</f>
        <v>8744.9947447499999</v>
      </c>
      <c r="J524">
        <f t="shared" si="26"/>
        <v>48494.970857250002</v>
      </c>
    </row>
    <row r="525" spans="1:10" x14ac:dyDescent="0.25">
      <c r="A525">
        <f>'Data Dump'!A525</f>
        <v>62704</v>
      </c>
      <c r="B525" t="str">
        <f>'Data Dump'!C525</f>
        <v>IL</v>
      </c>
      <c r="C525">
        <f t="array" ref="C525">('Data Dump'!CV525 - (INDEX('Data Dump'!G525:CV525,MATCH(FALSE,ISBLANK('Data Dump'!G525:CV525),0))))/INDEX('Data Dump'!G525:CV525,MATCH(FALSE,ISBLANK('Data Dump'!G525:CV525),0))</f>
        <v>3.5384615384615382E-2</v>
      </c>
      <c r="D525">
        <f>COUNT('Data Dump'!G525:CV525)/12</f>
        <v>1.4166666666666667</v>
      </c>
      <c r="E525">
        <f>AVERAGE('Data Dump'!BY525:CV525)/2</f>
        <v>337.22058823529414</v>
      </c>
      <c r="F525">
        <f t="shared" si="24"/>
        <v>387.22058823529414</v>
      </c>
      <c r="G525">
        <f t="shared" si="25"/>
        <v>13939.941176470589</v>
      </c>
      <c r="H525">
        <f>G525 + (0.062*G525) + (0.0145*G525) + ('State Tax Brackets'!G$2*G525)</f>
        <v>16017.700560776473</v>
      </c>
      <c r="I525">
        <f>IF(H525 &lt;'Federal Tax Bracket'!C$3, 'Federal Tax Bracket'!A$3*H525, IF(H525 &lt;'Federal Tax Bracket'!C$4, 'Federal Tax Bracket'!A$4*H525, IF(H525 &lt;'Federal Tax Bracket'!C$5, H525*'Federal Tax Bracket'!A$5, IF(H525 &lt;'Federal Tax Bracket'!C$6, H525*'Federal Tax Bracket'!A$6, IF(H525 &lt;'Federal Tax Bracket'!C$7, H525*'Federal Tax Bracket'!A$7, IF(H525 &lt;'Federal Tax Bracket'!C$8, H525*'Federal Tax Bracket'!A$8, H525*'Federal Tax Bracket'!A$9))))))</f>
        <v>1922.1240672931767</v>
      </c>
      <c r="J525">
        <f t="shared" si="26"/>
        <v>17939.824628069651</v>
      </c>
    </row>
    <row r="526" spans="1:10" x14ac:dyDescent="0.25">
      <c r="A526">
        <f>'Data Dump'!A526</f>
        <v>80012</v>
      </c>
      <c r="B526" t="str">
        <f>'Data Dump'!C526</f>
        <v>CO</v>
      </c>
      <c r="C526">
        <f t="array" ref="C526">('Data Dump'!CV526 - (INDEX('Data Dump'!G526:CV526,MATCH(FALSE,ISBLANK('Data Dump'!G526:CV526),0))))/INDEX('Data Dump'!G526:CV526,MATCH(FALSE,ISBLANK('Data Dump'!G526:CV526),0))</f>
        <v>0.156</v>
      </c>
      <c r="D526">
        <f>COUNT('Data Dump'!G526:CV526)/12</f>
        <v>3.0833333333333335</v>
      </c>
      <c r="E526">
        <f>AVERAGE('Data Dump'!BY526:CV526)/2</f>
        <v>678.22916666666663</v>
      </c>
      <c r="F526">
        <f t="shared" si="24"/>
        <v>728.22916666666663</v>
      </c>
      <c r="G526">
        <f t="shared" si="25"/>
        <v>26216.25</v>
      </c>
      <c r="H526">
        <f>G526 + (0.062*G526) + (0.0145*G526) + ('State Tax Brackets'!G$2*G526)</f>
        <v>30123.803035500001</v>
      </c>
      <c r="I526">
        <f>IF(H526 &lt;'Federal Tax Bracket'!C$3, 'Federal Tax Bracket'!A$3*H526, IF(H526 &lt;'Federal Tax Bracket'!C$4, 'Federal Tax Bracket'!A$4*H526, IF(H526 &lt;'Federal Tax Bracket'!C$5, H526*'Federal Tax Bracket'!A$5, IF(H526 &lt;'Federal Tax Bracket'!C$6, H526*'Federal Tax Bracket'!A$6, IF(H526 &lt;'Federal Tax Bracket'!C$7, H526*'Federal Tax Bracket'!A$7, IF(H526 &lt;'Federal Tax Bracket'!C$8, H526*'Federal Tax Bracket'!A$8, H526*'Federal Tax Bracket'!A$9))))))</f>
        <v>3614.8563642600002</v>
      </c>
      <c r="J526">
        <f t="shared" si="26"/>
        <v>33738.659399759999</v>
      </c>
    </row>
    <row r="527" spans="1:10" x14ac:dyDescent="0.25">
      <c r="A527">
        <f>'Data Dump'!A527</f>
        <v>75231</v>
      </c>
      <c r="B527" t="str">
        <f>'Data Dump'!C527</f>
        <v>TX</v>
      </c>
      <c r="C527">
        <f t="array" ref="C527">('Data Dump'!CV527 - (INDEX('Data Dump'!G527:CV527,MATCH(FALSE,ISBLANK('Data Dump'!G527:CV527),0))))/INDEX('Data Dump'!G527:CV527,MATCH(FALSE,ISBLANK('Data Dump'!G527:CV527),0))</f>
        <v>-0.16417910447761194</v>
      </c>
      <c r="D527">
        <f>COUNT('Data Dump'!G527:CV527)/12</f>
        <v>1</v>
      </c>
      <c r="E527">
        <f>AVERAGE('Data Dump'!BY527:CV527)/2</f>
        <v>724.77083333333337</v>
      </c>
      <c r="F527">
        <f t="shared" si="24"/>
        <v>774.77083333333337</v>
      </c>
      <c r="G527">
        <f t="shared" si="25"/>
        <v>27891.75</v>
      </c>
      <c r="H527">
        <f>G527 + (0.062*G527) + (0.0145*G527) + ('State Tax Brackets'!G$2*G527)</f>
        <v>32049.037650899998</v>
      </c>
      <c r="I527">
        <f>IF(H527 &lt;'Federal Tax Bracket'!C$3, 'Federal Tax Bracket'!A$3*H527, IF(H527 &lt;'Federal Tax Bracket'!C$4, 'Federal Tax Bracket'!A$4*H527, IF(H527 &lt;'Federal Tax Bracket'!C$5, H527*'Federal Tax Bracket'!A$5, IF(H527 &lt;'Federal Tax Bracket'!C$6, H527*'Federal Tax Bracket'!A$6, IF(H527 &lt;'Federal Tax Bracket'!C$7, H527*'Federal Tax Bracket'!A$7, IF(H527 &lt;'Federal Tax Bracket'!C$8, H527*'Federal Tax Bracket'!A$8, H527*'Federal Tax Bracket'!A$9))))))</f>
        <v>3845.8845181079996</v>
      </c>
      <c r="J527">
        <f t="shared" si="26"/>
        <v>35894.922169008001</v>
      </c>
    </row>
    <row r="528" spans="1:10" x14ac:dyDescent="0.25">
      <c r="A528">
        <f>'Data Dump'!A528</f>
        <v>19147</v>
      </c>
      <c r="B528" t="str">
        <f>'Data Dump'!C528</f>
        <v>PA</v>
      </c>
      <c r="C528">
        <f t="array" ref="C528">('Data Dump'!CV528 - (INDEX('Data Dump'!G528:CV528,MATCH(FALSE,ISBLANK('Data Dump'!G528:CV528),0))))/INDEX('Data Dump'!G528:CV528,MATCH(FALSE,ISBLANK('Data Dump'!G528:CV528),0))</f>
        <v>-0.18181818181818182</v>
      </c>
      <c r="D528">
        <f>COUNT('Data Dump'!G528:CV528)/12</f>
        <v>6.25</v>
      </c>
      <c r="E528">
        <f>AVERAGE('Data Dump'!BY528:CV528)/2</f>
        <v>845.57291666666663</v>
      </c>
      <c r="F528">
        <f t="shared" si="24"/>
        <v>895.57291666666663</v>
      </c>
      <c r="G528">
        <f t="shared" si="25"/>
        <v>32240.625</v>
      </c>
      <c r="H528">
        <f>G528 + (0.062*G528) + (0.0145*G528) + ('State Tax Brackets'!G$2*G528)</f>
        <v>37046.115948749997</v>
      </c>
      <c r="I528">
        <f>IF(H528 &lt;'Federal Tax Bracket'!C$3, 'Federal Tax Bracket'!A$3*H528, IF(H528 &lt;'Federal Tax Bracket'!C$4, 'Federal Tax Bracket'!A$4*H528, IF(H528 &lt;'Federal Tax Bracket'!C$5, H528*'Federal Tax Bracket'!A$5, IF(H528 &lt;'Federal Tax Bracket'!C$6, H528*'Federal Tax Bracket'!A$6, IF(H528 &lt;'Federal Tax Bracket'!C$7, H528*'Federal Tax Bracket'!A$7, IF(H528 &lt;'Federal Tax Bracket'!C$8, H528*'Federal Tax Bracket'!A$8, H528*'Federal Tax Bracket'!A$9))))))</f>
        <v>4445.5339138499994</v>
      </c>
      <c r="J528">
        <f t="shared" si="26"/>
        <v>41491.649862599996</v>
      </c>
    </row>
    <row r="529" spans="1:10" x14ac:dyDescent="0.25">
      <c r="A529">
        <f>'Data Dump'!A529</f>
        <v>78681</v>
      </c>
      <c r="B529" t="str">
        <f>'Data Dump'!C529</f>
        <v>TX</v>
      </c>
      <c r="C529">
        <f t="array" ref="C529">('Data Dump'!CV529 - (INDEX('Data Dump'!G529:CV529,MATCH(FALSE,ISBLANK('Data Dump'!G529:CV529),0))))/INDEX('Data Dump'!G529:CV529,MATCH(FALSE,ISBLANK('Data Dump'!G529:CV529),0))</f>
        <v>-4.8822123591669514E-2</v>
      </c>
      <c r="D529">
        <f>COUNT('Data Dump'!G529:CV529)/12</f>
        <v>1.3333333333333333</v>
      </c>
      <c r="E529">
        <f>AVERAGE('Data Dump'!BY529:CV529)/2</f>
        <v>703.703125</v>
      </c>
      <c r="F529">
        <f t="shared" si="24"/>
        <v>753.703125</v>
      </c>
      <c r="G529">
        <f t="shared" si="25"/>
        <v>27133.3125</v>
      </c>
      <c r="H529">
        <f>G529 + (0.062*G529) + (0.0145*G529) + ('State Tax Brackets'!G$2*G529)</f>
        <v>31177.554434774996</v>
      </c>
      <c r="I529">
        <f>IF(H529 &lt;'Federal Tax Bracket'!C$3, 'Federal Tax Bracket'!A$3*H529, IF(H529 &lt;'Federal Tax Bracket'!C$4, 'Federal Tax Bracket'!A$4*H529, IF(H529 &lt;'Federal Tax Bracket'!C$5, H529*'Federal Tax Bracket'!A$5, IF(H529 &lt;'Federal Tax Bracket'!C$6, H529*'Federal Tax Bracket'!A$6, IF(H529 &lt;'Federal Tax Bracket'!C$7, H529*'Federal Tax Bracket'!A$7, IF(H529 &lt;'Federal Tax Bracket'!C$8, H529*'Federal Tax Bracket'!A$8, H529*'Federal Tax Bracket'!A$9))))))</f>
        <v>3741.3065321729996</v>
      </c>
      <c r="J529">
        <f t="shared" si="26"/>
        <v>34918.860966947999</v>
      </c>
    </row>
    <row r="530" spans="1:10" x14ac:dyDescent="0.25">
      <c r="A530">
        <f>'Data Dump'!A530</f>
        <v>91786</v>
      </c>
      <c r="B530" t="str">
        <f>'Data Dump'!C530</f>
        <v>CA</v>
      </c>
      <c r="C530">
        <f t="array" ref="C530">('Data Dump'!CV530 - (INDEX('Data Dump'!G530:CV530,MATCH(FALSE,ISBLANK('Data Dump'!G530:CV530),0))))/INDEX('Data Dump'!G530:CV530,MATCH(FALSE,ISBLANK('Data Dump'!G530:CV530),0))</f>
        <v>0.49782608695652175</v>
      </c>
      <c r="D530">
        <f>COUNT('Data Dump'!G530:CV530)/12</f>
        <v>4.75</v>
      </c>
      <c r="E530">
        <f>AVERAGE('Data Dump'!BY530:CV530)/2</f>
        <v>772.66666666666663</v>
      </c>
      <c r="F530">
        <f t="shared" si="24"/>
        <v>822.66666666666663</v>
      </c>
      <c r="G530">
        <f t="shared" si="25"/>
        <v>29616</v>
      </c>
      <c r="H530">
        <f>G530 + (0.062*G530) + (0.0145*G530) + ('State Tax Brackets'!G$2*G530)</f>
        <v>34030.288492799998</v>
      </c>
      <c r="I530">
        <f>IF(H530 &lt;'Federal Tax Bracket'!C$3, 'Federal Tax Bracket'!A$3*H530, IF(H530 &lt;'Federal Tax Bracket'!C$4, 'Federal Tax Bracket'!A$4*H530, IF(H530 &lt;'Federal Tax Bracket'!C$5, H530*'Federal Tax Bracket'!A$5, IF(H530 &lt;'Federal Tax Bracket'!C$6, H530*'Federal Tax Bracket'!A$6, IF(H530 &lt;'Federal Tax Bracket'!C$7, H530*'Federal Tax Bracket'!A$7, IF(H530 &lt;'Federal Tax Bracket'!C$8, H530*'Federal Tax Bracket'!A$8, H530*'Federal Tax Bracket'!A$9))))))</f>
        <v>4083.6346191359999</v>
      </c>
      <c r="J530">
        <f t="shared" si="26"/>
        <v>38113.923111935997</v>
      </c>
    </row>
    <row r="531" spans="1:10" x14ac:dyDescent="0.25">
      <c r="A531">
        <f>'Data Dump'!A531</f>
        <v>60643</v>
      </c>
      <c r="B531" t="str">
        <f>'Data Dump'!C531</f>
        <v>IL</v>
      </c>
      <c r="C531">
        <f t="array" ref="C531">('Data Dump'!CV531 - (INDEX('Data Dump'!G531:CV531,MATCH(FALSE,ISBLANK('Data Dump'!G531:CV531),0))))/INDEX('Data Dump'!G531:CV531,MATCH(FALSE,ISBLANK('Data Dump'!G531:CV531),0))</f>
        <v>-7.407407407407407E-2</v>
      </c>
      <c r="D531">
        <f>COUNT('Data Dump'!G531:CV531)/12</f>
        <v>1.0833333333333333</v>
      </c>
      <c r="E531">
        <f>AVERAGE('Data Dump'!BY531:CV531)/2</f>
        <v>639.51923076923072</v>
      </c>
      <c r="F531">
        <f t="shared" si="24"/>
        <v>689.51923076923072</v>
      </c>
      <c r="G531">
        <f t="shared" si="25"/>
        <v>24822.692307692309</v>
      </c>
      <c r="H531">
        <f>G531 + (0.062*G531) + (0.0145*G531) + ('State Tax Brackets'!G$2*G531)</f>
        <v>28522.534454307694</v>
      </c>
      <c r="I531">
        <f>IF(H531 &lt;'Federal Tax Bracket'!C$3, 'Federal Tax Bracket'!A$3*H531, IF(H531 &lt;'Federal Tax Bracket'!C$4, 'Federal Tax Bracket'!A$4*H531, IF(H531 &lt;'Federal Tax Bracket'!C$5, H531*'Federal Tax Bracket'!A$5, IF(H531 &lt;'Federal Tax Bracket'!C$6, H531*'Federal Tax Bracket'!A$6, IF(H531 &lt;'Federal Tax Bracket'!C$7, H531*'Federal Tax Bracket'!A$7, IF(H531 &lt;'Federal Tax Bracket'!C$8, H531*'Federal Tax Bracket'!A$8, H531*'Federal Tax Bracket'!A$9))))))</f>
        <v>3422.7041345169232</v>
      </c>
      <c r="J531">
        <f t="shared" si="26"/>
        <v>31945.238588824617</v>
      </c>
    </row>
    <row r="532" spans="1:10" x14ac:dyDescent="0.25">
      <c r="A532">
        <f>'Data Dump'!A532</f>
        <v>58104</v>
      </c>
      <c r="B532" t="str">
        <f>'Data Dump'!C532</f>
        <v>ND</v>
      </c>
      <c r="C532">
        <f t="array" ref="C532">('Data Dump'!CV532 - (INDEX('Data Dump'!G532:CV532,MATCH(FALSE,ISBLANK('Data Dump'!G532:CV532),0))))/INDEX('Data Dump'!G532:CV532,MATCH(FALSE,ISBLANK('Data Dump'!G532:CV532),0))</f>
        <v>3.3519553072625698E-2</v>
      </c>
      <c r="D532">
        <f>COUNT('Data Dump'!G532:CV532)/12</f>
        <v>1</v>
      </c>
      <c r="E532">
        <f>AVERAGE('Data Dump'!BY532:CV532)/2</f>
        <v>466.25</v>
      </c>
      <c r="F532">
        <f t="shared" si="24"/>
        <v>516.25</v>
      </c>
      <c r="G532">
        <f t="shared" si="25"/>
        <v>18585</v>
      </c>
      <c r="H532">
        <f>G532 + (0.062*G532) + (0.0145*G532) + ('State Tax Brackets'!G$2*G532)</f>
        <v>21355.109118</v>
      </c>
      <c r="I532">
        <f>IF(H532 &lt;'Federal Tax Bracket'!C$3, 'Federal Tax Bracket'!A$3*H532, IF(H532 &lt;'Federal Tax Bracket'!C$4, 'Federal Tax Bracket'!A$4*H532, IF(H532 &lt;'Federal Tax Bracket'!C$5, H532*'Federal Tax Bracket'!A$5, IF(H532 &lt;'Federal Tax Bracket'!C$6, H532*'Federal Tax Bracket'!A$6, IF(H532 &lt;'Federal Tax Bracket'!C$7, H532*'Federal Tax Bracket'!A$7, IF(H532 &lt;'Federal Tax Bracket'!C$8, H532*'Federal Tax Bracket'!A$8, H532*'Federal Tax Bracket'!A$9))))))</f>
        <v>2562.6130941599999</v>
      </c>
      <c r="J532">
        <f t="shared" si="26"/>
        <v>23917.722212159999</v>
      </c>
    </row>
    <row r="533" spans="1:10" x14ac:dyDescent="0.25">
      <c r="A533">
        <f>'Data Dump'!A533</f>
        <v>72701</v>
      </c>
      <c r="B533" t="str">
        <f>'Data Dump'!C533</f>
        <v>AR</v>
      </c>
      <c r="C533">
        <f t="array" ref="C533">('Data Dump'!CV533 - (INDEX('Data Dump'!G533:CV533,MATCH(FALSE,ISBLANK('Data Dump'!G533:CV533),0))))/INDEX('Data Dump'!G533:CV533,MATCH(FALSE,ISBLANK('Data Dump'!G533:CV533),0))</f>
        <v>-5.1008303677342826E-2</v>
      </c>
      <c r="D533">
        <f>COUNT('Data Dump'!G533:CV533)/12</f>
        <v>1.3333333333333333</v>
      </c>
      <c r="E533">
        <f>AVERAGE('Data Dump'!BY533:CV533)/2</f>
        <v>431.8125</v>
      </c>
      <c r="F533">
        <f t="shared" si="24"/>
        <v>481.8125</v>
      </c>
      <c r="G533">
        <f t="shared" si="25"/>
        <v>17345.25</v>
      </c>
      <c r="H533">
        <f>G533 + (0.062*G533) + (0.0145*G533) + ('State Tax Brackets'!G$2*G533)</f>
        <v>19930.573388700002</v>
      </c>
      <c r="I533">
        <f>IF(H533 &lt;'Federal Tax Bracket'!C$3, 'Federal Tax Bracket'!A$3*H533, IF(H533 &lt;'Federal Tax Bracket'!C$4, 'Federal Tax Bracket'!A$4*H533, IF(H533 &lt;'Federal Tax Bracket'!C$5, H533*'Federal Tax Bracket'!A$5, IF(H533 &lt;'Federal Tax Bracket'!C$6, H533*'Federal Tax Bracket'!A$6, IF(H533 &lt;'Federal Tax Bracket'!C$7, H533*'Federal Tax Bracket'!A$7, IF(H533 &lt;'Federal Tax Bracket'!C$8, H533*'Federal Tax Bracket'!A$8, H533*'Federal Tax Bracket'!A$9))))))</f>
        <v>2391.6688066440001</v>
      </c>
      <c r="J533">
        <f t="shared" si="26"/>
        <v>22322.242195344003</v>
      </c>
    </row>
    <row r="534" spans="1:10" x14ac:dyDescent="0.25">
      <c r="A534">
        <f>'Data Dump'!A534</f>
        <v>57106</v>
      </c>
      <c r="B534" t="str">
        <f>'Data Dump'!C534</f>
        <v>SD</v>
      </c>
      <c r="C534">
        <f t="array" ref="C534">('Data Dump'!CV534 - (INDEX('Data Dump'!G534:CV534,MATCH(FALSE,ISBLANK('Data Dump'!G534:CV534),0))))/INDEX('Data Dump'!G534:CV534,MATCH(FALSE,ISBLANK('Data Dump'!G534:CV534),0))</f>
        <v>0.02</v>
      </c>
      <c r="D534">
        <f>COUNT('Data Dump'!G534:CV534)/12</f>
        <v>1.5833333333333333</v>
      </c>
      <c r="E534">
        <f>AVERAGE('Data Dump'!BY534:CV534)/2</f>
        <v>391.11842105263156</v>
      </c>
      <c r="F534">
        <f t="shared" si="24"/>
        <v>441.11842105263156</v>
      </c>
      <c r="G534">
        <f t="shared" si="25"/>
        <v>15880.263157894735</v>
      </c>
      <c r="H534">
        <f>G534 + (0.062*G534) + (0.0145*G534) + ('State Tax Brackets'!G$2*G534)</f>
        <v>18247.22908578947</v>
      </c>
      <c r="I534">
        <f>IF(H534 &lt;'Federal Tax Bracket'!C$3, 'Federal Tax Bracket'!A$3*H534, IF(H534 &lt;'Federal Tax Bracket'!C$4, 'Federal Tax Bracket'!A$4*H534, IF(H534 &lt;'Federal Tax Bracket'!C$5, H534*'Federal Tax Bracket'!A$5, IF(H534 &lt;'Federal Tax Bracket'!C$6, H534*'Federal Tax Bracket'!A$6, IF(H534 &lt;'Federal Tax Bracket'!C$7, H534*'Federal Tax Bracket'!A$7, IF(H534 &lt;'Federal Tax Bracket'!C$8, H534*'Federal Tax Bracket'!A$8, H534*'Federal Tax Bracket'!A$9))))))</f>
        <v>2189.6674902947361</v>
      </c>
      <c r="J534">
        <f t="shared" si="26"/>
        <v>20436.896576084204</v>
      </c>
    </row>
    <row r="535" spans="1:10" x14ac:dyDescent="0.25">
      <c r="A535">
        <f>'Data Dump'!A535</f>
        <v>34221</v>
      </c>
      <c r="B535" t="str">
        <f>'Data Dump'!C535</f>
        <v>FL</v>
      </c>
      <c r="C535">
        <f t="array" ref="C535">('Data Dump'!CV535 - (INDEX('Data Dump'!G535:CV535,MATCH(FALSE,ISBLANK('Data Dump'!G535:CV535),0))))/INDEX('Data Dump'!G535:CV535,MATCH(FALSE,ISBLANK('Data Dump'!G535:CV535),0))</f>
        <v>0</v>
      </c>
      <c r="D535">
        <f>COUNT('Data Dump'!G535:CV535)/12</f>
        <v>1.1666666666666667</v>
      </c>
      <c r="E535">
        <f>AVERAGE('Data Dump'!BY535:CV535)/2</f>
        <v>914.64285714285711</v>
      </c>
      <c r="F535">
        <f t="shared" si="24"/>
        <v>964.64285714285711</v>
      </c>
      <c r="G535">
        <f t="shared" si="25"/>
        <v>34727.142857142855</v>
      </c>
      <c r="H535">
        <f>G535 + (0.062*G535) + (0.0145*G535) + ('State Tax Brackets'!G$2*G535)</f>
        <v>39903.251281714285</v>
      </c>
      <c r="I535">
        <f>IF(H535 &lt;'Federal Tax Bracket'!C$3, 'Federal Tax Bracket'!A$3*H535, IF(H535 &lt;'Federal Tax Bracket'!C$4, 'Federal Tax Bracket'!A$4*H535, IF(H535 &lt;'Federal Tax Bracket'!C$5, H535*'Federal Tax Bracket'!A$5, IF(H535 &lt;'Federal Tax Bracket'!C$6, H535*'Federal Tax Bracket'!A$6, IF(H535 &lt;'Federal Tax Bracket'!C$7, H535*'Federal Tax Bracket'!A$7, IF(H535 &lt;'Federal Tax Bracket'!C$8, H535*'Federal Tax Bracket'!A$8, H535*'Federal Tax Bracket'!A$9))))))</f>
        <v>8778.7152819771436</v>
      </c>
      <c r="J535">
        <f t="shared" si="26"/>
        <v>48681.966563691429</v>
      </c>
    </row>
    <row r="536" spans="1:10" x14ac:dyDescent="0.25">
      <c r="A536">
        <f>'Data Dump'!A536</f>
        <v>29607</v>
      </c>
      <c r="B536" t="str">
        <f>'Data Dump'!C536</f>
        <v>SC</v>
      </c>
      <c r="C536">
        <f t="array" ref="C536">('Data Dump'!CV536 - (INDEX('Data Dump'!G536:CV536,MATCH(FALSE,ISBLANK('Data Dump'!G536:CV536),0))))/INDEX('Data Dump'!G536:CV536,MATCH(FALSE,ISBLANK('Data Dump'!G536:CV536),0))</f>
        <v>0.2</v>
      </c>
      <c r="D536">
        <f>COUNT('Data Dump'!G536:CV536)/12</f>
        <v>1.5</v>
      </c>
      <c r="E536">
        <f>AVERAGE('Data Dump'!BY536:CV536)/2</f>
        <v>550.44444444444446</v>
      </c>
      <c r="F536">
        <f t="shared" si="24"/>
        <v>600.44444444444446</v>
      </c>
      <c r="G536">
        <f t="shared" si="25"/>
        <v>21616</v>
      </c>
      <c r="H536">
        <f>G536 + (0.062*G536) + (0.0145*G536) + ('State Tax Brackets'!G$2*G536)</f>
        <v>24837.882092799999</v>
      </c>
      <c r="I536">
        <f>IF(H536 &lt;'Federal Tax Bracket'!C$3, 'Federal Tax Bracket'!A$3*H536, IF(H536 &lt;'Federal Tax Bracket'!C$4, 'Federal Tax Bracket'!A$4*H536, IF(H536 &lt;'Federal Tax Bracket'!C$5, H536*'Federal Tax Bracket'!A$5, IF(H536 &lt;'Federal Tax Bracket'!C$6, H536*'Federal Tax Bracket'!A$6, IF(H536 &lt;'Federal Tax Bracket'!C$7, H536*'Federal Tax Bracket'!A$7, IF(H536 &lt;'Federal Tax Bracket'!C$8, H536*'Federal Tax Bracket'!A$8, H536*'Federal Tax Bracket'!A$9))))))</f>
        <v>2980.5458511359998</v>
      </c>
      <c r="J536">
        <f t="shared" si="26"/>
        <v>27818.427943936</v>
      </c>
    </row>
    <row r="537" spans="1:10" x14ac:dyDescent="0.25">
      <c r="A537">
        <f>'Data Dump'!A537</f>
        <v>90028</v>
      </c>
      <c r="B537" t="str">
        <f>'Data Dump'!C537</f>
        <v>CA</v>
      </c>
      <c r="C537">
        <f t="array" ref="C537">('Data Dump'!CV537 - (INDEX('Data Dump'!G537:CV537,MATCH(FALSE,ISBLANK('Data Dump'!G537:CV537),0))))/INDEX('Data Dump'!G537:CV537,MATCH(FALSE,ISBLANK('Data Dump'!G537:CV537),0))</f>
        <v>-7.6712328767123292E-2</v>
      </c>
      <c r="D537">
        <f>COUNT('Data Dump'!G537:CV537)/12</f>
        <v>1.75</v>
      </c>
      <c r="E537">
        <f>AVERAGE('Data Dump'!BY537:CV537)/2</f>
        <v>1726.547619047619</v>
      </c>
      <c r="F537">
        <f t="shared" si="24"/>
        <v>1776.547619047619</v>
      </c>
      <c r="G537">
        <f t="shared" si="25"/>
        <v>63955.714285714283</v>
      </c>
      <c r="H537">
        <f>G537 + (0.062*G537) + (0.0145*G537) + ('State Tax Brackets'!G$2*G537)</f>
        <v>73488.364664571418</v>
      </c>
      <c r="I537">
        <f>IF(H537 &lt;'Federal Tax Bracket'!C$3, 'Federal Tax Bracket'!A$3*H537, IF(H537 &lt;'Federal Tax Bracket'!C$4, 'Federal Tax Bracket'!A$4*H537, IF(H537 &lt;'Federal Tax Bracket'!C$5, H537*'Federal Tax Bracket'!A$5, IF(H537 &lt;'Federal Tax Bracket'!C$6, H537*'Federal Tax Bracket'!A$6, IF(H537 &lt;'Federal Tax Bracket'!C$7, H537*'Federal Tax Bracket'!A$7, IF(H537 &lt;'Federal Tax Bracket'!C$8, H537*'Federal Tax Bracket'!A$8, H537*'Federal Tax Bracket'!A$9))))))</f>
        <v>16167.440226205712</v>
      </c>
      <c r="J537">
        <f t="shared" si="26"/>
        <v>89655.80489077713</v>
      </c>
    </row>
    <row r="538" spans="1:10" x14ac:dyDescent="0.25">
      <c r="A538">
        <f>'Data Dump'!A538</f>
        <v>29414</v>
      </c>
      <c r="B538" t="str">
        <f>'Data Dump'!C538</f>
        <v>SC</v>
      </c>
      <c r="C538">
        <f t="array" ref="C538">('Data Dump'!CV538 - (INDEX('Data Dump'!G538:CV538,MATCH(FALSE,ISBLANK('Data Dump'!G538:CV538),0))))/INDEX('Data Dump'!G538:CV538,MATCH(FALSE,ISBLANK('Data Dump'!G538:CV538),0))</f>
        <v>0.10007358351729213</v>
      </c>
      <c r="D538">
        <f>COUNT('Data Dump'!G538:CV538)/12</f>
        <v>1.5</v>
      </c>
      <c r="E538">
        <f>AVERAGE('Data Dump'!BY538:CV538)/2</f>
        <v>689.02777777777783</v>
      </c>
      <c r="F538">
        <f t="shared" si="24"/>
        <v>739.02777777777783</v>
      </c>
      <c r="G538">
        <f t="shared" si="25"/>
        <v>26605</v>
      </c>
      <c r="H538">
        <f>G538 + (0.062*G538) + (0.0145*G538) + ('State Tax Brackets'!G$2*G538)</f>
        <v>30570.496533999998</v>
      </c>
      <c r="I538">
        <f>IF(H538 &lt;'Federal Tax Bracket'!C$3, 'Federal Tax Bracket'!A$3*H538, IF(H538 &lt;'Federal Tax Bracket'!C$4, 'Federal Tax Bracket'!A$4*H538, IF(H538 &lt;'Federal Tax Bracket'!C$5, H538*'Federal Tax Bracket'!A$5, IF(H538 &lt;'Federal Tax Bracket'!C$6, H538*'Federal Tax Bracket'!A$6, IF(H538 &lt;'Federal Tax Bracket'!C$7, H538*'Federal Tax Bracket'!A$7, IF(H538 &lt;'Federal Tax Bracket'!C$8, H538*'Federal Tax Bracket'!A$8, H538*'Federal Tax Bracket'!A$9))))))</f>
        <v>3668.4595840799998</v>
      </c>
      <c r="J538">
        <f t="shared" si="26"/>
        <v>34238.956118080001</v>
      </c>
    </row>
    <row r="539" spans="1:10" x14ac:dyDescent="0.25">
      <c r="A539">
        <f>'Data Dump'!A539</f>
        <v>12065</v>
      </c>
      <c r="B539" t="str">
        <f>'Data Dump'!C539</f>
        <v>NY</v>
      </c>
      <c r="C539">
        <f t="array" ref="C539">('Data Dump'!CV539 - (INDEX('Data Dump'!G539:CV539,MATCH(FALSE,ISBLANK('Data Dump'!G539:CV539),0))))/INDEX('Data Dump'!G539:CV539,MATCH(FALSE,ISBLANK('Data Dump'!G539:CV539),0))</f>
        <v>-0.14393162393162393</v>
      </c>
      <c r="D539">
        <f>COUNT('Data Dump'!G539:CV539)/12</f>
        <v>2.5833333333333335</v>
      </c>
      <c r="E539">
        <f>AVERAGE('Data Dump'!BY539:CV539)/2</f>
        <v>633.01041666666663</v>
      </c>
      <c r="F539">
        <f t="shared" si="24"/>
        <v>683.01041666666663</v>
      </c>
      <c r="G539">
        <f t="shared" si="25"/>
        <v>24588.375</v>
      </c>
      <c r="H539">
        <f>G539 + (0.062*G539) + (0.0145*G539) + ('State Tax Brackets'!G$2*G539)</f>
        <v>28253.291964450003</v>
      </c>
      <c r="I539">
        <f>IF(H539 &lt;'Federal Tax Bracket'!C$3, 'Federal Tax Bracket'!A$3*H539, IF(H539 &lt;'Federal Tax Bracket'!C$4, 'Federal Tax Bracket'!A$4*H539, IF(H539 &lt;'Federal Tax Bracket'!C$5, H539*'Federal Tax Bracket'!A$5, IF(H539 &lt;'Federal Tax Bracket'!C$6, H539*'Federal Tax Bracket'!A$6, IF(H539 &lt;'Federal Tax Bracket'!C$7, H539*'Federal Tax Bracket'!A$7, IF(H539 &lt;'Federal Tax Bracket'!C$8, H539*'Federal Tax Bracket'!A$8, H539*'Federal Tax Bracket'!A$9))))))</f>
        <v>3390.3950357340004</v>
      </c>
      <c r="J539">
        <f t="shared" si="26"/>
        <v>31643.687000184003</v>
      </c>
    </row>
    <row r="540" spans="1:10" x14ac:dyDescent="0.25">
      <c r="A540">
        <f>'Data Dump'!A540</f>
        <v>97223</v>
      </c>
      <c r="B540" t="str">
        <f>'Data Dump'!C540</f>
        <v>OR</v>
      </c>
      <c r="C540">
        <f t="array" ref="C540">('Data Dump'!CV540 - (INDEX('Data Dump'!G540:CV540,MATCH(FALSE,ISBLANK('Data Dump'!G540:CV540),0))))/INDEX('Data Dump'!G540:CV540,MATCH(FALSE,ISBLANK('Data Dump'!G540:CV540),0))</f>
        <v>-5.3674121405750799E-2</v>
      </c>
      <c r="D540">
        <f>COUNT('Data Dump'!G540:CV540)/12</f>
        <v>1.0833333333333333</v>
      </c>
      <c r="E540">
        <f>AVERAGE('Data Dump'!BY540:CV540)/2</f>
        <v>794.34615384615381</v>
      </c>
      <c r="F540">
        <f t="shared" si="24"/>
        <v>844.34615384615381</v>
      </c>
      <c r="G540">
        <f t="shared" si="25"/>
        <v>30396.461538461539</v>
      </c>
      <c r="H540">
        <f>G540 + (0.062*G540) + (0.0145*G540) + ('State Tax Brackets'!G$2*G540)</f>
        <v>34927.078447938467</v>
      </c>
      <c r="I540">
        <f>IF(H540 &lt;'Federal Tax Bracket'!C$3, 'Federal Tax Bracket'!A$3*H540, IF(H540 &lt;'Federal Tax Bracket'!C$4, 'Federal Tax Bracket'!A$4*H540, IF(H540 &lt;'Federal Tax Bracket'!C$5, H540*'Federal Tax Bracket'!A$5, IF(H540 &lt;'Federal Tax Bracket'!C$6, H540*'Federal Tax Bracket'!A$6, IF(H540 &lt;'Federal Tax Bracket'!C$7, H540*'Federal Tax Bracket'!A$7, IF(H540 &lt;'Federal Tax Bracket'!C$8, H540*'Federal Tax Bracket'!A$8, H540*'Federal Tax Bracket'!A$9))))))</f>
        <v>4191.2494137526155</v>
      </c>
      <c r="J540">
        <f t="shared" si="26"/>
        <v>39118.327861691083</v>
      </c>
    </row>
    <row r="541" spans="1:10" x14ac:dyDescent="0.25">
      <c r="A541">
        <f>'Data Dump'!A541</f>
        <v>89115</v>
      </c>
      <c r="B541" t="str">
        <f>'Data Dump'!C541</f>
        <v>NV</v>
      </c>
      <c r="C541">
        <f t="array" ref="C541">('Data Dump'!CV541 - (INDEX('Data Dump'!G541:CV541,MATCH(FALSE,ISBLANK('Data Dump'!G541:CV541),0))))/INDEX('Data Dump'!G541:CV541,MATCH(FALSE,ISBLANK('Data Dump'!G541:CV541),0))</f>
        <v>7.8666666666666663E-2</v>
      </c>
      <c r="D541">
        <f>COUNT('Data Dump'!G541:CV541)/12</f>
        <v>1.1666666666666667</v>
      </c>
      <c r="E541">
        <f>AVERAGE('Data Dump'!BY541:CV541)/2</f>
        <v>372.91071428571428</v>
      </c>
      <c r="F541">
        <f t="shared" si="24"/>
        <v>422.91071428571428</v>
      </c>
      <c r="G541">
        <f t="shared" si="25"/>
        <v>15224.785714285714</v>
      </c>
      <c r="H541">
        <f>G541 + (0.062*G541) + (0.0145*G541) + ('State Tax Brackets'!G$2*G541)</f>
        <v>17494.052204828571</v>
      </c>
      <c r="I541">
        <f>IF(H541 &lt;'Federal Tax Bracket'!C$3, 'Federal Tax Bracket'!A$3*H541, IF(H541 &lt;'Federal Tax Bracket'!C$4, 'Federal Tax Bracket'!A$4*H541, IF(H541 &lt;'Federal Tax Bracket'!C$5, H541*'Federal Tax Bracket'!A$5, IF(H541 &lt;'Federal Tax Bracket'!C$6, H541*'Federal Tax Bracket'!A$6, IF(H541 &lt;'Federal Tax Bracket'!C$7, H541*'Federal Tax Bracket'!A$7, IF(H541 &lt;'Federal Tax Bracket'!C$8, H541*'Federal Tax Bracket'!A$8, H541*'Federal Tax Bracket'!A$9))))))</f>
        <v>2099.2862645794285</v>
      </c>
      <c r="J541">
        <f t="shared" si="26"/>
        <v>19593.338469408001</v>
      </c>
    </row>
    <row r="542" spans="1:10" x14ac:dyDescent="0.25">
      <c r="A542">
        <f>'Data Dump'!A542</f>
        <v>76133</v>
      </c>
      <c r="B542" t="str">
        <f>'Data Dump'!C542</f>
        <v>TX</v>
      </c>
      <c r="C542">
        <f t="array" ref="C542">('Data Dump'!CV542 - (INDEX('Data Dump'!G542:CV542,MATCH(FALSE,ISBLANK('Data Dump'!G542:CV542),0))))/INDEX('Data Dump'!G542:CV542,MATCH(FALSE,ISBLANK('Data Dump'!G542:CV542),0))</f>
        <v>0.10169491525423729</v>
      </c>
      <c r="D542">
        <f>COUNT('Data Dump'!G542:CV542)/12</f>
        <v>1.3333333333333333</v>
      </c>
      <c r="E542">
        <f>AVERAGE('Data Dump'!BY542:CV542)/2</f>
        <v>449.53125</v>
      </c>
      <c r="F542">
        <f t="shared" si="24"/>
        <v>499.53125</v>
      </c>
      <c r="G542">
        <f t="shared" si="25"/>
        <v>17983.125</v>
      </c>
      <c r="H542">
        <f>G542 + (0.062*G542) + (0.0145*G542) + ('State Tax Brackets'!G$2*G542)</f>
        <v>20663.524167750002</v>
      </c>
      <c r="I542">
        <f>IF(H542 &lt;'Federal Tax Bracket'!C$3, 'Federal Tax Bracket'!A$3*H542, IF(H542 &lt;'Federal Tax Bracket'!C$4, 'Federal Tax Bracket'!A$4*H542, IF(H542 &lt;'Federal Tax Bracket'!C$5, H542*'Federal Tax Bracket'!A$5, IF(H542 &lt;'Federal Tax Bracket'!C$6, H542*'Federal Tax Bracket'!A$6, IF(H542 &lt;'Federal Tax Bracket'!C$7, H542*'Federal Tax Bracket'!A$7, IF(H542 &lt;'Federal Tax Bracket'!C$8, H542*'Federal Tax Bracket'!A$8, H542*'Federal Tax Bracket'!A$9))))))</f>
        <v>2479.6229001300003</v>
      </c>
      <c r="J542">
        <f t="shared" si="26"/>
        <v>23143.147067880003</v>
      </c>
    </row>
    <row r="543" spans="1:10" x14ac:dyDescent="0.25">
      <c r="A543">
        <f>'Data Dump'!A543</f>
        <v>77063</v>
      </c>
      <c r="B543" t="str">
        <f>'Data Dump'!C543</f>
        <v>TX</v>
      </c>
      <c r="C543">
        <f t="array" ref="C543">('Data Dump'!CV543 - (INDEX('Data Dump'!G543:CV543,MATCH(FALSE,ISBLANK('Data Dump'!G543:CV543),0))))/INDEX('Data Dump'!G543:CV543,MATCH(FALSE,ISBLANK('Data Dump'!G543:CV543),0))</f>
        <v>-1.3157894736842105E-2</v>
      </c>
      <c r="D543">
        <f>COUNT('Data Dump'!G543:CV543)/12</f>
        <v>1.4166666666666667</v>
      </c>
      <c r="E543">
        <f>AVERAGE('Data Dump'!BY543:CV543)/2</f>
        <v>750.98529411764707</v>
      </c>
      <c r="F543">
        <f t="shared" si="24"/>
        <v>800.98529411764707</v>
      </c>
      <c r="G543">
        <f t="shared" si="25"/>
        <v>28835.470588235297</v>
      </c>
      <c r="H543">
        <f>G543 + (0.062*G543) + (0.0145*G543) + ('State Tax Brackets'!G$2*G543)</f>
        <v>33133.420547788235</v>
      </c>
      <c r="I543">
        <f>IF(H543 &lt;'Federal Tax Bracket'!C$3, 'Federal Tax Bracket'!A$3*H543, IF(H543 &lt;'Federal Tax Bracket'!C$4, 'Federal Tax Bracket'!A$4*H543, IF(H543 &lt;'Federal Tax Bracket'!C$5, H543*'Federal Tax Bracket'!A$5, IF(H543 &lt;'Federal Tax Bracket'!C$6, H543*'Federal Tax Bracket'!A$6, IF(H543 &lt;'Federal Tax Bracket'!C$7, H543*'Federal Tax Bracket'!A$7, IF(H543 &lt;'Federal Tax Bracket'!C$8, H543*'Federal Tax Bracket'!A$8, H543*'Federal Tax Bracket'!A$9))))))</f>
        <v>3976.0104657345883</v>
      </c>
      <c r="J543">
        <f t="shared" si="26"/>
        <v>37109.431013522822</v>
      </c>
    </row>
    <row r="544" spans="1:10" x14ac:dyDescent="0.25">
      <c r="A544">
        <f>'Data Dump'!A544</f>
        <v>75080</v>
      </c>
      <c r="B544" t="str">
        <f>'Data Dump'!C544</f>
        <v>TX</v>
      </c>
      <c r="C544">
        <f t="array" ref="C544">('Data Dump'!CV544 - (INDEX('Data Dump'!G544:CV544,MATCH(FALSE,ISBLANK('Data Dump'!G544:CV544),0))))/INDEX('Data Dump'!G544:CV544,MATCH(FALSE,ISBLANK('Data Dump'!G544:CV544),0))</f>
        <v>0.12094102054340623</v>
      </c>
      <c r="D544">
        <f>COUNT('Data Dump'!G544:CV544)/12</f>
        <v>1.5</v>
      </c>
      <c r="E544">
        <f>AVERAGE('Data Dump'!BY544:CV544)/2</f>
        <v>849.94444444444446</v>
      </c>
      <c r="F544">
        <f t="shared" si="24"/>
        <v>899.94444444444446</v>
      </c>
      <c r="G544">
        <f t="shared" si="25"/>
        <v>32398</v>
      </c>
      <c r="H544">
        <f>G544 + (0.062*G544) + (0.0145*G544) + ('State Tax Brackets'!G$2*G544)</f>
        <v>37226.947818400004</v>
      </c>
      <c r="I544">
        <f>IF(H544 &lt;'Federal Tax Bracket'!C$3, 'Federal Tax Bracket'!A$3*H544, IF(H544 &lt;'Federal Tax Bracket'!C$4, 'Federal Tax Bracket'!A$4*H544, IF(H544 &lt;'Federal Tax Bracket'!C$5, H544*'Federal Tax Bracket'!A$5, IF(H544 &lt;'Federal Tax Bracket'!C$6, H544*'Federal Tax Bracket'!A$6, IF(H544 &lt;'Federal Tax Bracket'!C$7, H544*'Federal Tax Bracket'!A$7, IF(H544 &lt;'Federal Tax Bracket'!C$8, H544*'Federal Tax Bracket'!A$8, H544*'Federal Tax Bracket'!A$9))))))</f>
        <v>4467.2337382080004</v>
      </c>
      <c r="J544">
        <f t="shared" si="26"/>
        <v>41694.181556608004</v>
      </c>
    </row>
    <row r="545" spans="1:10" x14ac:dyDescent="0.25">
      <c r="A545">
        <f>'Data Dump'!A545</f>
        <v>67212</v>
      </c>
      <c r="B545" t="str">
        <f>'Data Dump'!C545</f>
        <v>KS</v>
      </c>
      <c r="C545">
        <f t="array" ref="C545">('Data Dump'!CV545 - (INDEX('Data Dump'!G545:CV545,MATCH(FALSE,ISBLANK('Data Dump'!G545:CV545),0))))/INDEX('Data Dump'!G545:CV545,MATCH(FALSE,ISBLANK('Data Dump'!G545:CV545),0))</f>
        <v>1.2846517917511832E-2</v>
      </c>
      <c r="D545">
        <f>COUNT('Data Dump'!G545:CV545)/12</f>
        <v>1.4166666666666667</v>
      </c>
      <c r="E545">
        <f>AVERAGE('Data Dump'!BY545:CV545)/2</f>
        <v>388.5</v>
      </c>
      <c r="F545">
        <f t="shared" si="24"/>
        <v>438.5</v>
      </c>
      <c r="G545">
        <f t="shared" si="25"/>
        <v>15786</v>
      </c>
      <c r="H545">
        <f>G545 + (0.062*G545) + (0.0145*G545) + ('State Tax Brackets'!G$2*G545)</f>
        <v>18138.915928800001</v>
      </c>
      <c r="I545">
        <f>IF(H545 &lt;'Federal Tax Bracket'!C$3, 'Federal Tax Bracket'!A$3*H545, IF(H545 &lt;'Federal Tax Bracket'!C$4, 'Federal Tax Bracket'!A$4*H545, IF(H545 &lt;'Federal Tax Bracket'!C$5, H545*'Federal Tax Bracket'!A$5, IF(H545 &lt;'Federal Tax Bracket'!C$6, H545*'Federal Tax Bracket'!A$6, IF(H545 &lt;'Federal Tax Bracket'!C$7, H545*'Federal Tax Bracket'!A$7, IF(H545 &lt;'Federal Tax Bracket'!C$8, H545*'Federal Tax Bracket'!A$8, H545*'Federal Tax Bracket'!A$9))))))</f>
        <v>2176.6699114560001</v>
      </c>
      <c r="J545">
        <f t="shared" si="26"/>
        <v>20315.585840256001</v>
      </c>
    </row>
    <row r="546" spans="1:10" x14ac:dyDescent="0.25">
      <c r="A546">
        <f>'Data Dump'!A546</f>
        <v>89502</v>
      </c>
      <c r="B546" t="str">
        <f>'Data Dump'!C546</f>
        <v>NV</v>
      </c>
      <c r="C546">
        <f t="array" ref="C546">('Data Dump'!CV546 - (INDEX('Data Dump'!G546:CV546,MATCH(FALSE,ISBLANK('Data Dump'!G546:CV546),0))))/INDEX('Data Dump'!G546:CV546,MATCH(FALSE,ISBLANK('Data Dump'!G546:CV546),0))</f>
        <v>0.38611111111111113</v>
      </c>
      <c r="D546">
        <f>COUNT('Data Dump'!G546:CV546)/12</f>
        <v>1.5</v>
      </c>
      <c r="E546">
        <f>AVERAGE('Data Dump'!BY546:CV546)/2</f>
        <v>516.63888888888891</v>
      </c>
      <c r="F546">
        <f t="shared" si="24"/>
        <v>566.63888888888891</v>
      </c>
      <c r="G546">
        <f t="shared" si="25"/>
        <v>20399</v>
      </c>
      <c r="H546">
        <f>G546 + (0.062*G546) + (0.0145*G546) + ('State Tax Brackets'!G$2*G546)</f>
        <v>23439.487269200003</v>
      </c>
      <c r="I546">
        <f>IF(H546 &lt;'Federal Tax Bracket'!C$3, 'Federal Tax Bracket'!A$3*H546, IF(H546 &lt;'Federal Tax Bracket'!C$4, 'Federal Tax Bracket'!A$4*H546, IF(H546 &lt;'Federal Tax Bracket'!C$5, H546*'Federal Tax Bracket'!A$5, IF(H546 &lt;'Federal Tax Bracket'!C$6, H546*'Federal Tax Bracket'!A$6, IF(H546 &lt;'Federal Tax Bracket'!C$7, H546*'Federal Tax Bracket'!A$7, IF(H546 &lt;'Federal Tax Bracket'!C$8, H546*'Federal Tax Bracket'!A$8, H546*'Federal Tax Bracket'!A$9))))))</f>
        <v>2812.7384723040004</v>
      </c>
      <c r="J546">
        <f t="shared" si="26"/>
        <v>26252.225741504004</v>
      </c>
    </row>
    <row r="547" spans="1:10" x14ac:dyDescent="0.25">
      <c r="A547">
        <f>'Data Dump'!A547</f>
        <v>92057</v>
      </c>
      <c r="B547" t="str">
        <f>'Data Dump'!C547</f>
        <v>CA</v>
      </c>
      <c r="C547">
        <f t="array" ref="C547">('Data Dump'!CV547 - (INDEX('Data Dump'!G547:CV547,MATCH(FALSE,ISBLANK('Data Dump'!G547:CV547),0))))/INDEX('Data Dump'!G547:CV547,MATCH(FALSE,ISBLANK('Data Dump'!G547:CV547),0))</f>
        <v>0.12121212121212122</v>
      </c>
      <c r="D547">
        <f>COUNT('Data Dump'!G547:CV547)/12</f>
        <v>1.6666666666666667</v>
      </c>
      <c r="E547">
        <f>AVERAGE('Data Dump'!BY547:CV547)/2</f>
        <v>899.52499999999998</v>
      </c>
      <c r="F547">
        <f t="shared" si="24"/>
        <v>949.52499999999998</v>
      </c>
      <c r="G547">
        <f t="shared" si="25"/>
        <v>34182.899999999994</v>
      </c>
      <c r="H547">
        <f>G547 + (0.062*G547) + (0.0145*G547) + ('State Tax Brackets'!G$2*G547)</f>
        <v>39277.888591319992</v>
      </c>
      <c r="I547">
        <f>IF(H547 &lt;'Federal Tax Bracket'!C$3, 'Federal Tax Bracket'!A$3*H547, IF(H547 &lt;'Federal Tax Bracket'!C$4, 'Federal Tax Bracket'!A$4*H547, IF(H547 &lt;'Federal Tax Bracket'!C$5, H547*'Federal Tax Bracket'!A$5, IF(H547 &lt;'Federal Tax Bracket'!C$6, H547*'Federal Tax Bracket'!A$6, IF(H547 &lt;'Federal Tax Bracket'!C$7, H547*'Federal Tax Bracket'!A$7, IF(H547 &lt;'Federal Tax Bracket'!C$8, H547*'Federal Tax Bracket'!A$8, H547*'Federal Tax Bracket'!A$9))))))</f>
        <v>8641.1354900903989</v>
      </c>
      <c r="J547">
        <f t="shared" si="26"/>
        <v>47919.024081410389</v>
      </c>
    </row>
    <row r="548" spans="1:10" x14ac:dyDescent="0.25">
      <c r="A548">
        <f>'Data Dump'!A548</f>
        <v>22554</v>
      </c>
      <c r="B548" t="str">
        <f>'Data Dump'!C548</f>
        <v>VA</v>
      </c>
      <c r="C548">
        <f t="array" ref="C548">('Data Dump'!CV548 - (INDEX('Data Dump'!G548:CV548,MATCH(FALSE,ISBLANK('Data Dump'!G548:CV548),0))))/INDEX('Data Dump'!G548:CV548,MATCH(FALSE,ISBLANK('Data Dump'!G548:CV548),0))</f>
        <v>2.004008016032064E-3</v>
      </c>
      <c r="D548">
        <f>COUNT('Data Dump'!G548:CV548)/12</f>
        <v>1.3333333333333333</v>
      </c>
      <c r="E548">
        <f>AVERAGE('Data Dump'!BY548:CV548)/2</f>
        <v>713.03125</v>
      </c>
      <c r="F548">
        <f t="shared" si="24"/>
        <v>763.03125</v>
      </c>
      <c r="G548">
        <f t="shared" si="25"/>
        <v>27469.125</v>
      </c>
      <c r="H548">
        <f>G548 + (0.062*G548) + (0.0145*G548) + ('State Tax Brackets'!G$2*G548)</f>
        <v>31563.42005655</v>
      </c>
      <c r="I548">
        <f>IF(H548 &lt;'Federal Tax Bracket'!C$3, 'Federal Tax Bracket'!A$3*H548, IF(H548 &lt;'Federal Tax Bracket'!C$4, 'Federal Tax Bracket'!A$4*H548, IF(H548 &lt;'Federal Tax Bracket'!C$5, H548*'Federal Tax Bracket'!A$5, IF(H548 &lt;'Federal Tax Bracket'!C$6, H548*'Federal Tax Bracket'!A$6, IF(H548 &lt;'Federal Tax Bracket'!C$7, H548*'Federal Tax Bracket'!A$7, IF(H548 &lt;'Federal Tax Bracket'!C$8, H548*'Federal Tax Bracket'!A$8, H548*'Federal Tax Bracket'!A$9))))))</f>
        <v>3787.6104067859997</v>
      </c>
      <c r="J548">
        <f t="shared" si="26"/>
        <v>35351.030463335999</v>
      </c>
    </row>
    <row r="549" spans="1:10" x14ac:dyDescent="0.25">
      <c r="A549">
        <f>'Data Dump'!A549</f>
        <v>15237</v>
      </c>
      <c r="B549" t="str">
        <f>'Data Dump'!C549</f>
        <v>PA</v>
      </c>
      <c r="C549">
        <f t="array" ref="C549">('Data Dump'!CV549 - (INDEX('Data Dump'!G549:CV549,MATCH(FALSE,ISBLANK('Data Dump'!G549:CV549),0))))/INDEX('Data Dump'!G549:CV549,MATCH(FALSE,ISBLANK('Data Dump'!G549:CV549),0))</f>
        <v>-8.4817642069550461E-3</v>
      </c>
      <c r="D549">
        <f>COUNT('Data Dump'!G549:CV549)/12</f>
        <v>1.5</v>
      </c>
      <c r="E549">
        <f>AVERAGE('Data Dump'!BY549:CV549)/2</f>
        <v>584.52777777777783</v>
      </c>
      <c r="F549">
        <f t="shared" si="24"/>
        <v>634.52777777777783</v>
      </c>
      <c r="G549">
        <f t="shared" si="25"/>
        <v>22843</v>
      </c>
      <c r="H549">
        <f>G549 + (0.062*G549) + (0.0145*G549) + ('State Tax Brackets'!G$2*G549)</f>
        <v>26247.767424400001</v>
      </c>
      <c r="I549">
        <f>IF(H549 &lt;'Federal Tax Bracket'!C$3, 'Federal Tax Bracket'!A$3*H549, IF(H549 &lt;'Federal Tax Bracket'!C$4, 'Federal Tax Bracket'!A$4*H549, IF(H549 &lt;'Federal Tax Bracket'!C$5, H549*'Federal Tax Bracket'!A$5, IF(H549 &lt;'Federal Tax Bracket'!C$6, H549*'Federal Tax Bracket'!A$6, IF(H549 &lt;'Federal Tax Bracket'!C$7, H549*'Federal Tax Bracket'!A$7, IF(H549 &lt;'Federal Tax Bracket'!C$8, H549*'Federal Tax Bracket'!A$8, H549*'Federal Tax Bracket'!A$9))))))</f>
        <v>3149.7320909280002</v>
      </c>
      <c r="J549">
        <f t="shared" si="26"/>
        <v>29397.499515328</v>
      </c>
    </row>
    <row r="550" spans="1:10" x14ac:dyDescent="0.25">
      <c r="A550">
        <f>'Data Dump'!A550</f>
        <v>33322</v>
      </c>
      <c r="B550" t="str">
        <f>'Data Dump'!C550</f>
        <v>FL</v>
      </c>
      <c r="C550">
        <f t="array" ref="C550">('Data Dump'!CV550 - (INDEX('Data Dump'!G550:CV550,MATCH(FALSE,ISBLANK('Data Dump'!G550:CV550),0))))/INDEX('Data Dump'!G550:CV550,MATCH(FALSE,ISBLANK('Data Dump'!G550:CV550),0))</f>
        <v>0.49727767695099817</v>
      </c>
      <c r="D550">
        <f>COUNT('Data Dump'!G550:CV550)/12</f>
        <v>7.416666666666667</v>
      </c>
      <c r="E550">
        <f>AVERAGE('Data Dump'!BY550:CV550)/2</f>
        <v>776.20833333333337</v>
      </c>
      <c r="F550">
        <f t="shared" si="24"/>
        <v>826.20833333333337</v>
      </c>
      <c r="G550">
        <f t="shared" si="25"/>
        <v>29743.5</v>
      </c>
      <c r="H550">
        <f>G550 + (0.062*G550) + (0.0145*G550) + ('State Tax Brackets'!G$2*G550)</f>
        <v>34176.792469800006</v>
      </c>
      <c r="I550">
        <f>IF(H550 &lt;'Federal Tax Bracket'!C$3, 'Federal Tax Bracket'!A$3*H550, IF(H550 &lt;'Federal Tax Bracket'!C$4, 'Federal Tax Bracket'!A$4*H550, IF(H550 &lt;'Federal Tax Bracket'!C$5, H550*'Federal Tax Bracket'!A$5, IF(H550 &lt;'Federal Tax Bracket'!C$6, H550*'Federal Tax Bracket'!A$6, IF(H550 &lt;'Federal Tax Bracket'!C$7, H550*'Federal Tax Bracket'!A$7, IF(H550 &lt;'Federal Tax Bracket'!C$8, H550*'Federal Tax Bracket'!A$8, H550*'Federal Tax Bracket'!A$9))))))</f>
        <v>4101.2150963760005</v>
      </c>
      <c r="J550">
        <f t="shared" si="26"/>
        <v>38278.007566176006</v>
      </c>
    </row>
    <row r="551" spans="1:10" x14ac:dyDescent="0.25">
      <c r="A551">
        <f>'Data Dump'!A551</f>
        <v>73120</v>
      </c>
      <c r="B551" t="str">
        <f>'Data Dump'!C551</f>
        <v>OK</v>
      </c>
      <c r="C551">
        <f t="array" ref="C551">('Data Dump'!CV551 - (INDEX('Data Dump'!G551:CV551,MATCH(FALSE,ISBLANK('Data Dump'!G551:CV551),0))))/INDEX('Data Dump'!G551:CV551,MATCH(FALSE,ISBLANK('Data Dump'!G551:CV551),0))</f>
        <v>-0.17222222222222222</v>
      </c>
      <c r="D551">
        <f>COUNT('Data Dump'!G551:CV551)/12</f>
        <v>2.75</v>
      </c>
      <c r="E551">
        <f>AVERAGE('Data Dump'!BY551:CV551)/2</f>
        <v>405.65625</v>
      </c>
      <c r="F551">
        <f t="shared" si="24"/>
        <v>455.65625</v>
      </c>
      <c r="G551">
        <f t="shared" si="25"/>
        <v>16403.625</v>
      </c>
      <c r="H551">
        <f>G551 + (0.062*G551) + (0.0145*G551) + ('State Tax Brackets'!G$2*G551)</f>
        <v>18848.598429149999</v>
      </c>
      <c r="I551">
        <f>IF(H551 &lt;'Federal Tax Bracket'!C$3, 'Federal Tax Bracket'!A$3*H551, IF(H551 &lt;'Federal Tax Bracket'!C$4, 'Federal Tax Bracket'!A$4*H551, IF(H551 &lt;'Federal Tax Bracket'!C$5, H551*'Federal Tax Bracket'!A$5, IF(H551 &lt;'Federal Tax Bracket'!C$6, H551*'Federal Tax Bracket'!A$6, IF(H551 &lt;'Federal Tax Bracket'!C$7, H551*'Federal Tax Bracket'!A$7, IF(H551 &lt;'Federal Tax Bracket'!C$8, H551*'Federal Tax Bracket'!A$8, H551*'Federal Tax Bracket'!A$9))))))</f>
        <v>2261.8318114979998</v>
      </c>
      <c r="J551">
        <f t="shared" si="26"/>
        <v>21110.430240647998</v>
      </c>
    </row>
    <row r="552" spans="1:10" x14ac:dyDescent="0.25">
      <c r="A552">
        <f>'Data Dump'!A552</f>
        <v>63136</v>
      </c>
      <c r="B552" t="str">
        <f>'Data Dump'!C552</f>
        <v>MO</v>
      </c>
      <c r="C552">
        <f t="array" ref="C552">('Data Dump'!CV552 - (INDEX('Data Dump'!G552:CV552,MATCH(FALSE,ISBLANK('Data Dump'!G552:CV552),0))))/INDEX('Data Dump'!G552:CV552,MATCH(FALSE,ISBLANK('Data Dump'!G552:CV552),0))</f>
        <v>3.9426523297491037E-2</v>
      </c>
      <c r="D552">
        <f>COUNT('Data Dump'!G552:CV552)/12</f>
        <v>1.5833333333333333</v>
      </c>
      <c r="E552">
        <f>AVERAGE('Data Dump'!BY552:CV552)/2</f>
        <v>357.03947368421052</v>
      </c>
      <c r="F552">
        <f t="shared" si="24"/>
        <v>407.03947368421052</v>
      </c>
      <c r="G552">
        <f t="shared" si="25"/>
        <v>14653.42105263158</v>
      </c>
      <c r="H552">
        <f>G552 + (0.062*G552) + (0.0145*G552) + ('State Tax Brackets'!G$2*G552)</f>
        <v>16837.525183263158</v>
      </c>
      <c r="I552">
        <f>IF(H552 &lt;'Federal Tax Bracket'!C$3, 'Federal Tax Bracket'!A$3*H552, IF(H552 &lt;'Federal Tax Bracket'!C$4, 'Federal Tax Bracket'!A$4*H552, IF(H552 &lt;'Federal Tax Bracket'!C$5, H552*'Federal Tax Bracket'!A$5, IF(H552 &lt;'Federal Tax Bracket'!C$6, H552*'Federal Tax Bracket'!A$6, IF(H552 &lt;'Federal Tax Bracket'!C$7, H552*'Federal Tax Bracket'!A$7, IF(H552 &lt;'Federal Tax Bracket'!C$8, H552*'Federal Tax Bracket'!A$8, H552*'Federal Tax Bracket'!A$9))))))</f>
        <v>2020.5030219915789</v>
      </c>
      <c r="J552">
        <f t="shared" si="26"/>
        <v>18858.028205254737</v>
      </c>
    </row>
    <row r="553" spans="1:10" x14ac:dyDescent="0.25">
      <c r="A553">
        <f>'Data Dump'!A553</f>
        <v>33178</v>
      </c>
      <c r="B553" t="str">
        <f>'Data Dump'!C553</f>
        <v>FL</v>
      </c>
      <c r="C553">
        <f t="array" ref="C553">('Data Dump'!CV553 - (INDEX('Data Dump'!G553:CV553,MATCH(FALSE,ISBLANK('Data Dump'!G553:CV553),0))))/INDEX('Data Dump'!G553:CV553,MATCH(FALSE,ISBLANK('Data Dump'!G553:CV553),0))</f>
        <v>0.25562499999999999</v>
      </c>
      <c r="D553">
        <f>COUNT('Data Dump'!G553:CV553)/12</f>
        <v>7.5</v>
      </c>
      <c r="E553">
        <f>AVERAGE('Data Dump'!BY553:CV553)/2</f>
        <v>974.98958333333337</v>
      </c>
      <c r="F553">
        <f t="shared" si="24"/>
        <v>1024.9895833333335</v>
      </c>
      <c r="G553">
        <f t="shared" si="25"/>
        <v>36899.625000000007</v>
      </c>
      <c r="H553">
        <f>G553 + (0.062*G553) + (0.0145*G553) + ('State Tax Brackets'!G$2*G553)</f>
        <v>42399.543625950006</v>
      </c>
      <c r="I553">
        <f>IF(H553 &lt;'Federal Tax Bracket'!C$3, 'Federal Tax Bracket'!A$3*H553, IF(H553 &lt;'Federal Tax Bracket'!C$4, 'Federal Tax Bracket'!A$4*H553, IF(H553 &lt;'Federal Tax Bracket'!C$5, H553*'Federal Tax Bracket'!A$5, IF(H553 &lt;'Federal Tax Bracket'!C$6, H553*'Federal Tax Bracket'!A$6, IF(H553 &lt;'Federal Tax Bracket'!C$7, H553*'Federal Tax Bracket'!A$7, IF(H553 &lt;'Federal Tax Bracket'!C$8, H553*'Federal Tax Bracket'!A$8, H553*'Federal Tax Bracket'!A$9))))))</f>
        <v>9327.8995977090017</v>
      </c>
      <c r="J553">
        <f t="shared" si="26"/>
        <v>51727.443223659007</v>
      </c>
    </row>
    <row r="554" spans="1:10" x14ac:dyDescent="0.25">
      <c r="A554">
        <f>'Data Dump'!A554</f>
        <v>7601</v>
      </c>
      <c r="B554" t="str">
        <f>'Data Dump'!C554</f>
        <v>NJ</v>
      </c>
      <c r="C554">
        <f t="array" ref="C554">('Data Dump'!CV554 - (INDEX('Data Dump'!G554:CV554,MATCH(FALSE,ISBLANK('Data Dump'!G554:CV554),0))))/INDEX('Data Dump'!G554:CV554,MATCH(FALSE,ISBLANK('Data Dump'!G554:CV554),0))</f>
        <v>3.1963470319634701E-2</v>
      </c>
      <c r="D554">
        <f>COUNT('Data Dump'!G554:CV554)/12</f>
        <v>1.5833333333333333</v>
      </c>
      <c r="E554">
        <f>AVERAGE('Data Dump'!BY554:CV554)/2</f>
        <v>1129.8815789473683</v>
      </c>
      <c r="F554">
        <f t="shared" si="24"/>
        <v>1179.8815789473683</v>
      </c>
      <c r="G554">
        <f t="shared" si="25"/>
        <v>42475.73684210526</v>
      </c>
      <c r="H554">
        <f>G554 + (0.062*G554) + (0.0145*G554) + ('State Tax Brackets'!G$2*G554)</f>
        <v>48806.77939901052</v>
      </c>
      <c r="I554">
        <f>IF(H554 &lt;'Federal Tax Bracket'!C$3, 'Federal Tax Bracket'!A$3*H554, IF(H554 &lt;'Federal Tax Bracket'!C$4, 'Federal Tax Bracket'!A$4*H554, IF(H554 &lt;'Federal Tax Bracket'!C$5, H554*'Federal Tax Bracket'!A$5, IF(H554 &lt;'Federal Tax Bracket'!C$6, H554*'Federal Tax Bracket'!A$6, IF(H554 &lt;'Federal Tax Bracket'!C$7, H554*'Federal Tax Bracket'!A$7, IF(H554 &lt;'Federal Tax Bracket'!C$8, H554*'Federal Tax Bracket'!A$8, H554*'Federal Tax Bracket'!A$9))))))</f>
        <v>10737.491467782314</v>
      </c>
      <c r="J554">
        <f t="shared" si="26"/>
        <v>59544.270866792838</v>
      </c>
    </row>
    <row r="555" spans="1:10" x14ac:dyDescent="0.25">
      <c r="A555">
        <f>'Data Dump'!A555</f>
        <v>10010</v>
      </c>
      <c r="B555" t="str">
        <f>'Data Dump'!C555</f>
        <v>NY</v>
      </c>
      <c r="C555">
        <f t="array" ref="C555">('Data Dump'!CV555 - (INDEX('Data Dump'!G555:CV555,MATCH(FALSE,ISBLANK('Data Dump'!G555:CV555),0))))/INDEX('Data Dump'!G555:CV555,MATCH(FALSE,ISBLANK('Data Dump'!G555:CV555),0))</f>
        <v>0.21718750000000001</v>
      </c>
      <c r="D555">
        <f>COUNT('Data Dump'!G555:CV555)/12</f>
        <v>7.416666666666667</v>
      </c>
      <c r="E555">
        <f>AVERAGE('Data Dump'!BY555:CV555)/2</f>
        <v>2165.5</v>
      </c>
      <c r="F555">
        <f t="shared" si="24"/>
        <v>2215.5</v>
      </c>
      <c r="G555">
        <f t="shared" si="25"/>
        <v>79758</v>
      </c>
      <c r="H555">
        <f>G555 + (0.062*G555) + (0.0145*G555) + ('State Tax Brackets'!G$2*G555)</f>
        <v>91645.993706399997</v>
      </c>
      <c r="I555">
        <f>IF(H555 &lt;'Federal Tax Bracket'!C$3, 'Federal Tax Bracket'!A$3*H555, IF(H555 &lt;'Federal Tax Bracket'!C$4, 'Federal Tax Bracket'!A$4*H555, IF(H555 &lt;'Federal Tax Bracket'!C$5, H555*'Federal Tax Bracket'!A$5, IF(H555 &lt;'Federal Tax Bracket'!C$6, H555*'Federal Tax Bracket'!A$6, IF(H555 &lt;'Federal Tax Bracket'!C$7, H555*'Federal Tax Bracket'!A$7, IF(H555 &lt;'Federal Tax Bracket'!C$8, H555*'Federal Tax Bracket'!A$8, H555*'Federal Tax Bracket'!A$9))))))</f>
        <v>21995.038489535997</v>
      </c>
      <c r="J555">
        <f t="shared" si="26"/>
        <v>113641.03219593599</v>
      </c>
    </row>
    <row r="556" spans="1:10" x14ac:dyDescent="0.25">
      <c r="A556">
        <f>'Data Dump'!A556</f>
        <v>92708</v>
      </c>
      <c r="B556" t="str">
        <f>'Data Dump'!C556</f>
        <v>CA</v>
      </c>
      <c r="C556">
        <f t="array" ref="C556">('Data Dump'!CV556 - (INDEX('Data Dump'!G556:CV556,MATCH(FALSE,ISBLANK('Data Dump'!G556:CV556),0))))/INDEX('Data Dump'!G556:CV556,MATCH(FALSE,ISBLANK('Data Dump'!G556:CV556),0))</f>
        <v>0.10043005312420947</v>
      </c>
      <c r="D556">
        <f>COUNT('Data Dump'!G556:CV556)/12</f>
        <v>1.5</v>
      </c>
      <c r="E556">
        <f>AVERAGE('Data Dump'!BY556:CV556)/2</f>
        <v>1023.4583333333334</v>
      </c>
      <c r="F556">
        <f t="shared" si="24"/>
        <v>1073.4583333333335</v>
      </c>
      <c r="G556">
        <f t="shared" si="25"/>
        <v>38644.500000000007</v>
      </c>
      <c r="H556">
        <f>G556 + (0.062*G556) + (0.0145*G556) + ('State Tax Brackets'!G$2*G556)</f>
        <v>44404.493640600005</v>
      </c>
      <c r="I556">
        <f>IF(H556 &lt;'Federal Tax Bracket'!C$3, 'Federal Tax Bracket'!A$3*H556, IF(H556 &lt;'Federal Tax Bracket'!C$4, 'Federal Tax Bracket'!A$4*H556, IF(H556 &lt;'Federal Tax Bracket'!C$5, H556*'Federal Tax Bracket'!A$5, IF(H556 &lt;'Federal Tax Bracket'!C$6, H556*'Federal Tax Bracket'!A$6, IF(H556 &lt;'Federal Tax Bracket'!C$7, H556*'Federal Tax Bracket'!A$7, IF(H556 &lt;'Federal Tax Bracket'!C$8, H556*'Federal Tax Bracket'!A$8, H556*'Federal Tax Bracket'!A$9))))))</f>
        <v>9768.9886009320016</v>
      </c>
      <c r="J556">
        <f t="shared" si="26"/>
        <v>54173.482241532009</v>
      </c>
    </row>
    <row r="557" spans="1:10" x14ac:dyDescent="0.25">
      <c r="A557">
        <f>'Data Dump'!A557</f>
        <v>33125</v>
      </c>
      <c r="B557" t="str">
        <f>'Data Dump'!C557</f>
        <v>FL</v>
      </c>
      <c r="C557">
        <f t="array" ref="C557">('Data Dump'!CV557 - (INDEX('Data Dump'!G557:CV557,MATCH(FALSE,ISBLANK('Data Dump'!G557:CV557),0))))/INDEX('Data Dump'!G557:CV557,MATCH(FALSE,ISBLANK('Data Dump'!G557:CV557),0))</f>
        <v>-5.7142857142857141E-2</v>
      </c>
      <c r="D557">
        <f>COUNT('Data Dump'!G557:CV557)/12</f>
        <v>3.0833333333333335</v>
      </c>
      <c r="E557">
        <f>AVERAGE('Data Dump'!BY557:CV557)/2</f>
        <v>820.67708333333337</v>
      </c>
      <c r="F557">
        <f t="shared" si="24"/>
        <v>870.67708333333337</v>
      </c>
      <c r="G557">
        <f t="shared" si="25"/>
        <v>31344.375</v>
      </c>
      <c r="H557">
        <f>G557 + (0.062*G557) + (0.0145*G557) + ('State Tax Brackets'!G$2*G557)</f>
        <v>36016.279169250003</v>
      </c>
      <c r="I557">
        <f>IF(H557 &lt;'Federal Tax Bracket'!C$3, 'Federal Tax Bracket'!A$3*H557, IF(H557 &lt;'Federal Tax Bracket'!C$4, 'Federal Tax Bracket'!A$4*H557, IF(H557 &lt;'Federal Tax Bracket'!C$5, H557*'Federal Tax Bracket'!A$5, IF(H557 &lt;'Federal Tax Bracket'!C$6, H557*'Federal Tax Bracket'!A$6, IF(H557 &lt;'Federal Tax Bracket'!C$7, H557*'Federal Tax Bracket'!A$7, IF(H557 &lt;'Federal Tax Bracket'!C$8, H557*'Federal Tax Bracket'!A$8, H557*'Federal Tax Bracket'!A$9))))))</f>
        <v>4321.95350031</v>
      </c>
      <c r="J557">
        <f t="shared" si="26"/>
        <v>40338.232669560006</v>
      </c>
    </row>
    <row r="558" spans="1:10" x14ac:dyDescent="0.25">
      <c r="A558">
        <f>'Data Dump'!A558</f>
        <v>47401</v>
      </c>
      <c r="B558" t="str">
        <f>'Data Dump'!C558</f>
        <v>IN</v>
      </c>
      <c r="C558">
        <f t="array" ref="C558">('Data Dump'!CV558 - (INDEX('Data Dump'!G558:CV558,MATCH(FALSE,ISBLANK('Data Dump'!G558:CV558),0))))/INDEX('Data Dump'!G558:CV558,MATCH(FALSE,ISBLANK('Data Dump'!G558:CV558),0))</f>
        <v>8.478260869565217E-2</v>
      </c>
      <c r="D558">
        <f>COUNT('Data Dump'!G558:CV558)/12</f>
        <v>3.8333333333333335</v>
      </c>
      <c r="E558">
        <f>AVERAGE('Data Dump'!BY558:CV558)/2</f>
        <v>592.02083333333337</v>
      </c>
      <c r="F558">
        <f t="shared" si="24"/>
        <v>642.02083333333337</v>
      </c>
      <c r="G558">
        <f t="shared" si="25"/>
        <v>23112.75</v>
      </c>
      <c r="H558">
        <f>G558 + (0.062*G558) + (0.0145*G558) + ('State Tax Brackets'!G$2*G558)</f>
        <v>26557.723877699998</v>
      </c>
      <c r="I558">
        <f>IF(H558 &lt;'Federal Tax Bracket'!C$3, 'Federal Tax Bracket'!A$3*H558, IF(H558 &lt;'Federal Tax Bracket'!C$4, 'Federal Tax Bracket'!A$4*H558, IF(H558 &lt;'Federal Tax Bracket'!C$5, H558*'Federal Tax Bracket'!A$5, IF(H558 &lt;'Federal Tax Bracket'!C$6, H558*'Federal Tax Bracket'!A$6, IF(H558 &lt;'Federal Tax Bracket'!C$7, H558*'Federal Tax Bracket'!A$7, IF(H558 &lt;'Federal Tax Bracket'!C$8, H558*'Federal Tax Bracket'!A$8, H558*'Federal Tax Bracket'!A$9))))))</f>
        <v>3186.9268653239997</v>
      </c>
      <c r="J558">
        <f t="shared" si="26"/>
        <v>29744.650743023998</v>
      </c>
    </row>
    <row r="559" spans="1:10" x14ac:dyDescent="0.25">
      <c r="A559">
        <f>'Data Dump'!A559</f>
        <v>33062</v>
      </c>
      <c r="B559" t="str">
        <f>'Data Dump'!C559</f>
        <v>FL</v>
      </c>
      <c r="C559">
        <f t="array" ref="C559">('Data Dump'!CV559 - (INDEX('Data Dump'!G559:CV559,MATCH(FALSE,ISBLANK('Data Dump'!G559:CV559),0))))/INDEX('Data Dump'!G559:CV559,MATCH(FALSE,ISBLANK('Data Dump'!G559:CV559),0))</f>
        <v>0.30445103857566763</v>
      </c>
      <c r="D559">
        <f>COUNT('Data Dump'!G559:CV559)/12</f>
        <v>7.5</v>
      </c>
      <c r="E559">
        <f>AVERAGE('Data Dump'!BY559:CV559)/2</f>
        <v>1013.5520833333334</v>
      </c>
      <c r="F559">
        <f t="shared" si="24"/>
        <v>1063.5520833333335</v>
      </c>
      <c r="G559">
        <f t="shared" si="25"/>
        <v>38287.875000000007</v>
      </c>
      <c r="H559">
        <f>G559 + (0.062*G559) + (0.0145*G559) + ('State Tax Brackets'!G$2*G559)</f>
        <v>43994.713399050008</v>
      </c>
      <c r="I559">
        <f>IF(H559 &lt;'Federal Tax Bracket'!C$3, 'Federal Tax Bracket'!A$3*H559, IF(H559 &lt;'Federal Tax Bracket'!C$4, 'Federal Tax Bracket'!A$4*H559, IF(H559 &lt;'Federal Tax Bracket'!C$5, H559*'Federal Tax Bracket'!A$5, IF(H559 &lt;'Federal Tax Bracket'!C$6, H559*'Federal Tax Bracket'!A$6, IF(H559 &lt;'Federal Tax Bracket'!C$7, H559*'Federal Tax Bracket'!A$7, IF(H559 &lt;'Federal Tax Bracket'!C$8, H559*'Federal Tax Bracket'!A$8, H559*'Federal Tax Bracket'!A$9))))))</f>
        <v>9678.8369477910019</v>
      </c>
      <c r="J559">
        <f t="shared" si="26"/>
        <v>53673.55034684101</v>
      </c>
    </row>
    <row r="560" spans="1:10" x14ac:dyDescent="0.25">
      <c r="A560">
        <f>'Data Dump'!A560</f>
        <v>57701</v>
      </c>
      <c r="B560" t="str">
        <f>'Data Dump'!C560</f>
        <v>SD</v>
      </c>
      <c r="C560">
        <f t="array" ref="C560">('Data Dump'!CV560 - (INDEX('Data Dump'!G560:CV560,MATCH(FALSE,ISBLANK('Data Dump'!G560:CV560),0))))/INDEX('Data Dump'!G560:CV560,MATCH(FALSE,ISBLANK('Data Dump'!G560:CV560),0))</f>
        <v>-2.8571428571428571E-2</v>
      </c>
      <c r="D560">
        <f>COUNT('Data Dump'!G560:CV560)/12</f>
        <v>1.5</v>
      </c>
      <c r="E560">
        <f>AVERAGE('Data Dump'!BY560:CV560)/2</f>
        <v>423.125</v>
      </c>
      <c r="F560">
        <f t="shared" si="24"/>
        <v>473.125</v>
      </c>
      <c r="G560">
        <f t="shared" si="25"/>
        <v>17032.5</v>
      </c>
      <c r="H560">
        <f>G560 + (0.062*G560) + (0.0145*G560) + ('State Tax Brackets'!G$2*G560)</f>
        <v>19571.207750999998</v>
      </c>
      <c r="I560">
        <f>IF(H560 &lt;'Federal Tax Bracket'!C$3, 'Federal Tax Bracket'!A$3*H560, IF(H560 &lt;'Federal Tax Bracket'!C$4, 'Federal Tax Bracket'!A$4*H560, IF(H560 &lt;'Federal Tax Bracket'!C$5, H560*'Federal Tax Bracket'!A$5, IF(H560 &lt;'Federal Tax Bracket'!C$6, H560*'Federal Tax Bracket'!A$6, IF(H560 &lt;'Federal Tax Bracket'!C$7, H560*'Federal Tax Bracket'!A$7, IF(H560 &lt;'Federal Tax Bracket'!C$8, H560*'Federal Tax Bracket'!A$8, H560*'Federal Tax Bracket'!A$9))))))</f>
        <v>2348.5449301199997</v>
      </c>
      <c r="J560">
        <f t="shared" si="26"/>
        <v>21919.752681119997</v>
      </c>
    </row>
    <row r="561" spans="1:10" x14ac:dyDescent="0.25">
      <c r="A561">
        <f>'Data Dump'!A561</f>
        <v>38111</v>
      </c>
      <c r="B561" t="str">
        <f>'Data Dump'!C561</f>
        <v>TN</v>
      </c>
      <c r="C561">
        <f t="array" ref="C561">('Data Dump'!CV561 - (INDEX('Data Dump'!G561:CV561,MATCH(FALSE,ISBLANK('Data Dump'!G561:CV561),0))))/INDEX('Data Dump'!G561:CV561,MATCH(FALSE,ISBLANK('Data Dump'!G561:CV561),0))</f>
        <v>6.9230769230769235E-2</v>
      </c>
      <c r="D561">
        <f>COUNT('Data Dump'!G561:CV561)/12</f>
        <v>1.4166666666666667</v>
      </c>
      <c r="E561">
        <f>AVERAGE('Data Dump'!BY561:CV561)/2</f>
        <v>336.64705882352939</v>
      </c>
      <c r="F561">
        <f t="shared" si="24"/>
        <v>386.64705882352939</v>
      </c>
      <c r="G561">
        <f t="shared" si="25"/>
        <v>13919.294117647059</v>
      </c>
      <c r="H561">
        <f>G561 + (0.062*G561) + (0.0145*G561) + ('State Tax Brackets'!G$2*G561)</f>
        <v>15993.976041317648</v>
      </c>
      <c r="I561">
        <f>IF(H561 &lt;'Federal Tax Bracket'!C$3, 'Federal Tax Bracket'!A$3*H561, IF(H561 &lt;'Federal Tax Bracket'!C$4, 'Federal Tax Bracket'!A$4*H561, IF(H561 &lt;'Federal Tax Bracket'!C$5, H561*'Federal Tax Bracket'!A$5, IF(H561 &lt;'Federal Tax Bracket'!C$6, H561*'Federal Tax Bracket'!A$6, IF(H561 &lt;'Federal Tax Bracket'!C$7, H561*'Federal Tax Bracket'!A$7, IF(H561 &lt;'Federal Tax Bracket'!C$8, H561*'Federal Tax Bracket'!A$8, H561*'Federal Tax Bracket'!A$9))))))</f>
        <v>1919.2771249581176</v>
      </c>
      <c r="J561">
        <f t="shared" si="26"/>
        <v>17913.253166275765</v>
      </c>
    </row>
    <row r="562" spans="1:10" x14ac:dyDescent="0.25">
      <c r="A562">
        <f>'Data Dump'!A562</f>
        <v>77042</v>
      </c>
      <c r="B562" t="str">
        <f>'Data Dump'!C562</f>
        <v>TX</v>
      </c>
      <c r="C562">
        <f t="array" ref="C562">('Data Dump'!CV562 - (INDEX('Data Dump'!G562:CV562,MATCH(FALSE,ISBLANK('Data Dump'!G562:CV562),0))))/INDEX('Data Dump'!G562:CV562,MATCH(FALSE,ISBLANK('Data Dump'!G562:CV562),0))</f>
        <v>-6.4963503649635032E-2</v>
      </c>
      <c r="D562">
        <f>COUNT('Data Dump'!G562:CV562)/12</f>
        <v>2.4166666666666665</v>
      </c>
      <c r="E562">
        <f>AVERAGE('Data Dump'!BY562:CV562)/2</f>
        <v>577.48958333333337</v>
      </c>
      <c r="F562">
        <f t="shared" si="24"/>
        <v>627.48958333333337</v>
      </c>
      <c r="G562">
        <f t="shared" si="25"/>
        <v>22589.625</v>
      </c>
      <c r="H562">
        <f>G562 + (0.062*G562) + (0.0145*G562) + ('State Tax Brackets'!G$2*G562)</f>
        <v>25956.62667795</v>
      </c>
      <c r="I562">
        <f>IF(H562 &lt;'Federal Tax Bracket'!C$3, 'Federal Tax Bracket'!A$3*H562, IF(H562 &lt;'Federal Tax Bracket'!C$4, 'Federal Tax Bracket'!A$4*H562, IF(H562 &lt;'Federal Tax Bracket'!C$5, H562*'Federal Tax Bracket'!A$5, IF(H562 &lt;'Federal Tax Bracket'!C$6, H562*'Federal Tax Bracket'!A$6, IF(H562 &lt;'Federal Tax Bracket'!C$7, H562*'Federal Tax Bracket'!A$7, IF(H562 &lt;'Federal Tax Bracket'!C$8, H562*'Federal Tax Bracket'!A$8, H562*'Federal Tax Bracket'!A$9))))))</f>
        <v>3114.7952013539998</v>
      </c>
      <c r="J562">
        <f t="shared" si="26"/>
        <v>29071.421879303998</v>
      </c>
    </row>
    <row r="563" spans="1:10" x14ac:dyDescent="0.25">
      <c r="A563">
        <f>'Data Dump'!A563</f>
        <v>85224</v>
      </c>
      <c r="B563" t="str">
        <f>'Data Dump'!C563</f>
        <v>AZ</v>
      </c>
      <c r="C563">
        <f t="array" ref="C563">('Data Dump'!CV563 - (INDEX('Data Dump'!G563:CV563,MATCH(FALSE,ISBLANK('Data Dump'!G563:CV563),0))))/INDEX('Data Dump'!G563:CV563,MATCH(FALSE,ISBLANK('Data Dump'!G563:CV563),0))</f>
        <v>4.2194092827004218E-2</v>
      </c>
      <c r="D563">
        <f>COUNT('Data Dump'!G563:CV563)/12</f>
        <v>1.4166666666666667</v>
      </c>
      <c r="E563">
        <f>AVERAGE('Data Dump'!BY563:CV563)/2</f>
        <v>584.79411764705878</v>
      </c>
      <c r="F563">
        <f t="shared" si="24"/>
        <v>634.79411764705878</v>
      </c>
      <c r="G563">
        <f t="shared" si="25"/>
        <v>22852.588235294115</v>
      </c>
      <c r="H563">
        <f>G563 + (0.062*G563) + (0.0145*G563) + ('State Tax Brackets'!G$2*G563)</f>
        <v>26258.784793835293</v>
      </c>
      <c r="I563">
        <f>IF(H563 &lt;'Federal Tax Bracket'!C$3, 'Federal Tax Bracket'!A$3*H563, IF(H563 &lt;'Federal Tax Bracket'!C$4, 'Federal Tax Bracket'!A$4*H563, IF(H563 &lt;'Federal Tax Bracket'!C$5, H563*'Federal Tax Bracket'!A$5, IF(H563 &lt;'Federal Tax Bracket'!C$6, H563*'Federal Tax Bracket'!A$6, IF(H563 &lt;'Federal Tax Bracket'!C$7, H563*'Federal Tax Bracket'!A$7, IF(H563 &lt;'Federal Tax Bracket'!C$8, H563*'Federal Tax Bracket'!A$8, H563*'Federal Tax Bracket'!A$9))))))</f>
        <v>3151.0541752602353</v>
      </c>
      <c r="J563">
        <f t="shared" si="26"/>
        <v>29409.83896909553</v>
      </c>
    </row>
    <row r="564" spans="1:10" x14ac:dyDescent="0.25">
      <c r="A564">
        <f>'Data Dump'!A564</f>
        <v>8054</v>
      </c>
      <c r="B564" t="str">
        <f>'Data Dump'!C564</f>
        <v>NJ</v>
      </c>
      <c r="C564">
        <f t="array" ref="C564">('Data Dump'!CV564 - (INDEX('Data Dump'!G564:CV564,MATCH(FALSE,ISBLANK('Data Dump'!G564:CV564),0))))/INDEX('Data Dump'!G564:CV564,MATCH(FALSE,ISBLANK('Data Dump'!G564:CV564),0))</f>
        <v>3.4482758620689655E-2</v>
      </c>
      <c r="D564">
        <f>COUNT('Data Dump'!G564:CV564)/12</f>
        <v>1.6666666666666667</v>
      </c>
      <c r="E564">
        <f>AVERAGE('Data Dump'!BY564:CV564)/2</f>
        <v>696.0625</v>
      </c>
      <c r="F564">
        <f t="shared" si="24"/>
        <v>746.0625</v>
      </c>
      <c r="G564">
        <f t="shared" si="25"/>
        <v>26858.25</v>
      </c>
      <c r="H564">
        <f>G564 + (0.062*G564) + (0.0145*G564) + ('State Tax Brackets'!G$2*G564)</f>
        <v>30861.493649100001</v>
      </c>
      <c r="I564">
        <f>IF(H564 &lt;'Federal Tax Bracket'!C$3, 'Federal Tax Bracket'!A$3*H564, IF(H564 &lt;'Federal Tax Bracket'!C$4, 'Federal Tax Bracket'!A$4*H564, IF(H564 &lt;'Federal Tax Bracket'!C$5, H564*'Federal Tax Bracket'!A$5, IF(H564 &lt;'Federal Tax Bracket'!C$6, H564*'Federal Tax Bracket'!A$6, IF(H564 &lt;'Federal Tax Bracket'!C$7, H564*'Federal Tax Bracket'!A$7, IF(H564 &lt;'Federal Tax Bracket'!C$8, H564*'Federal Tax Bracket'!A$8, H564*'Federal Tax Bracket'!A$9))))))</f>
        <v>3703.3792378919998</v>
      </c>
      <c r="J564">
        <f t="shared" si="26"/>
        <v>34564.872886992001</v>
      </c>
    </row>
    <row r="565" spans="1:10" x14ac:dyDescent="0.25">
      <c r="A565">
        <f>'Data Dump'!A565</f>
        <v>58201</v>
      </c>
      <c r="B565" t="str">
        <f>'Data Dump'!C565</f>
        <v>ND</v>
      </c>
      <c r="C565">
        <f t="array" ref="C565">('Data Dump'!CV565 - (INDEX('Data Dump'!G565:CV565,MATCH(FALSE,ISBLANK('Data Dump'!G565:CV565),0))))/INDEX('Data Dump'!G565:CV565,MATCH(FALSE,ISBLANK('Data Dump'!G565:CV565),0))</f>
        <v>0.13175675675675674</v>
      </c>
      <c r="D565">
        <f>COUNT('Data Dump'!G565:CV565)/12</f>
        <v>1.4166666666666667</v>
      </c>
      <c r="E565">
        <f>AVERAGE('Data Dump'!BY565:CV565)/2</f>
        <v>387.64705882352939</v>
      </c>
      <c r="F565">
        <f t="shared" si="24"/>
        <v>437.64705882352939</v>
      </c>
      <c r="G565">
        <f t="shared" si="25"/>
        <v>15755.294117647059</v>
      </c>
      <c r="H565">
        <f>G565 + (0.062*G565) + (0.0145*G565) + ('State Tax Brackets'!G$2*G565)</f>
        <v>18103.633310117646</v>
      </c>
      <c r="I565">
        <f>IF(H565 &lt;'Federal Tax Bracket'!C$3, 'Federal Tax Bracket'!A$3*H565, IF(H565 &lt;'Federal Tax Bracket'!C$4, 'Federal Tax Bracket'!A$4*H565, IF(H565 &lt;'Federal Tax Bracket'!C$5, H565*'Federal Tax Bracket'!A$5, IF(H565 &lt;'Federal Tax Bracket'!C$6, H565*'Federal Tax Bracket'!A$6, IF(H565 &lt;'Federal Tax Bracket'!C$7, H565*'Federal Tax Bracket'!A$7, IF(H565 &lt;'Federal Tax Bracket'!C$8, H565*'Federal Tax Bracket'!A$8, H565*'Federal Tax Bracket'!A$9))))))</f>
        <v>2172.4359972141174</v>
      </c>
      <c r="J565">
        <f t="shared" si="26"/>
        <v>20276.069307331763</v>
      </c>
    </row>
    <row r="566" spans="1:10" x14ac:dyDescent="0.25">
      <c r="A566">
        <f>'Data Dump'!A566</f>
        <v>76549</v>
      </c>
      <c r="B566" t="str">
        <f>'Data Dump'!C566</f>
        <v>TX</v>
      </c>
      <c r="C566">
        <f t="array" ref="C566">('Data Dump'!CV566 - (INDEX('Data Dump'!G566:CV566,MATCH(FALSE,ISBLANK('Data Dump'!G566:CV566),0))))/INDEX('Data Dump'!G566:CV566,MATCH(FALSE,ISBLANK('Data Dump'!G566:CV566),0))</f>
        <v>-2.5423728813559324E-2</v>
      </c>
      <c r="D566">
        <f>COUNT('Data Dump'!G566:CV566)/12</f>
        <v>7</v>
      </c>
      <c r="E566">
        <f>AVERAGE('Data Dump'!BY566:CV566)/2</f>
        <v>286.66666666666669</v>
      </c>
      <c r="F566">
        <f t="shared" si="24"/>
        <v>336.66666666666669</v>
      </c>
      <c r="G566">
        <f t="shared" si="25"/>
        <v>12120</v>
      </c>
      <c r="H566">
        <f>G566 + (0.062*G566) + (0.0145*G566) + ('State Tax Brackets'!G$2*G566)</f>
        <v>13926.495696</v>
      </c>
      <c r="I566">
        <f>IF(H566 &lt;'Federal Tax Bracket'!C$3, 'Federal Tax Bracket'!A$3*H566, IF(H566 &lt;'Federal Tax Bracket'!C$4, 'Federal Tax Bracket'!A$4*H566, IF(H566 &lt;'Federal Tax Bracket'!C$5, H566*'Federal Tax Bracket'!A$5, IF(H566 &lt;'Federal Tax Bracket'!C$6, H566*'Federal Tax Bracket'!A$6, IF(H566 &lt;'Federal Tax Bracket'!C$7, H566*'Federal Tax Bracket'!A$7, IF(H566 &lt;'Federal Tax Bracket'!C$8, H566*'Federal Tax Bracket'!A$8, H566*'Federal Tax Bracket'!A$9))))))</f>
        <v>1671.1794835199998</v>
      </c>
      <c r="J566">
        <f t="shared" si="26"/>
        <v>15597.67517952</v>
      </c>
    </row>
    <row r="567" spans="1:10" x14ac:dyDescent="0.25">
      <c r="A567">
        <f>'Data Dump'!A567</f>
        <v>45324</v>
      </c>
      <c r="B567" t="str">
        <f>'Data Dump'!C567</f>
        <v>OH</v>
      </c>
      <c r="C567">
        <f t="array" ref="C567">('Data Dump'!CV567 - (INDEX('Data Dump'!G567:CV567,MATCH(FALSE,ISBLANK('Data Dump'!G567:CV567),0))))/INDEX('Data Dump'!G567:CV567,MATCH(FALSE,ISBLANK('Data Dump'!G567:CV567),0))</f>
        <v>4.1666666666666664E-2</v>
      </c>
      <c r="D567">
        <f>COUNT('Data Dump'!G567:CV567)/12</f>
        <v>1.1666666666666667</v>
      </c>
      <c r="E567">
        <f>AVERAGE('Data Dump'!BY567:CV567)/2</f>
        <v>384.78571428571428</v>
      </c>
      <c r="F567">
        <f t="shared" si="24"/>
        <v>434.78571428571428</v>
      </c>
      <c r="G567">
        <f t="shared" si="25"/>
        <v>15652.285714285714</v>
      </c>
      <c r="H567">
        <f>G567 + (0.062*G567) + (0.0145*G567) + ('State Tax Brackets'!G$2*G567)</f>
        <v>17985.271421828569</v>
      </c>
      <c r="I567">
        <f>IF(H567 &lt;'Federal Tax Bracket'!C$3, 'Federal Tax Bracket'!A$3*H567, IF(H567 &lt;'Federal Tax Bracket'!C$4, 'Federal Tax Bracket'!A$4*H567, IF(H567 &lt;'Federal Tax Bracket'!C$5, H567*'Federal Tax Bracket'!A$5, IF(H567 &lt;'Federal Tax Bracket'!C$6, H567*'Federal Tax Bracket'!A$6, IF(H567 &lt;'Federal Tax Bracket'!C$7, H567*'Federal Tax Bracket'!A$7, IF(H567 &lt;'Federal Tax Bracket'!C$8, H567*'Federal Tax Bracket'!A$8, H567*'Federal Tax Bracket'!A$9))))))</f>
        <v>2158.2325706194283</v>
      </c>
      <c r="J567">
        <f t="shared" si="26"/>
        <v>20143.503992447997</v>
      </c>
    </row>
    <row r="568" spans="1:10" x14ac:dyDescent="0.25">
      <c r="A568">
        <f>'Data Dump'!A568</f>
        <v>33615</v>
      </c>
      <c r="B568" t="str">
        <f>'Data Dump'!C568</f>
        <v>FL</v>
      </c>
      <c r="C568">
        <f t="array" ref="C568">('Data Dump'!CV568 - (INDEX('Data Dump'!G568:CV568,MATCH(FALSE,ISBLANK('Data Dump'!G568:CV568),0))))/INDEX('Data Dump'!G568:CV568,MATCH(FALSE,ISBLANK('Data Dump'!G568:CV568),0))</f>
        <v>0.36221198156682027</v>
      </c>
      <c r="D568">
        <f>COUNT('Data Dump'!G568:CV568)/12</f>
        <v>1.5833333333333333</v>
      </c>
      <c r="E568">
        <f>AVERAGE('Data Dump'!BY568:CV568)/2</f>
        <v>657.89473684210532</v>
      </c>
      <c r="F568">
        <f t="shared" si="24"/>
        <v>707.89473684210532</v>
      </c>
      <c r="G568">
        <f t="shared" si="25"/>
        <v>25484.21052631579</v>
      </c>
      <c r="H568">
        <f>G568 + (0.062*G568) + (0.0145*G568) + ('State Tax Brackets'!G$2*G568)</f>
        <v>29282.65249263158</v>
      </c>
      <c r="I568">
        <f>IF(H568 &lt;'Federal Tax Bracket'!C$3, 'Federal Tax Bracket'!A$3*H568, IF(H568 &lt;'Federal Tax Bracket'!C$4, 'Federal Tax Bracket'!A$4*H568, IF(H568 &lt;'Federal Tax Bracket'!C$5, H568*'Federal Tax Bracket'!A$5, IF(H568 &lt;'Federal Tax Bracket'!C$6, H568*'Federal Tax Bracket'!A$6, IF(H568 &lt;'Federal Tax Bracket'!C$7, H568*'Federal Tax Bracket'!A$7, IF(H568 &lt;'Federal Tax Bracket'!C$8, H568*'Federal Tax Bracket'!A$8, H568*'Federal Tax Bracket'!A$9))))))</f>
        <v>3513.9182991157895</v>
      </c>
      <c r="J568">
        <f t="shared" si="26"/>
        <v>32796.57079174737</v>
      </c>
    </row>
    <row r="569" spans="1:10" x14ac:dyDescent="0.25">
      <c r="A569">
        <f>'Data Dump'!A569</f>
        <v>93277</v>
      </c>
      <c r="B569" t="str">
        <f>'Data Dump'!C569</f>
        <v>CA</v>
      </c>
      <c r="C569">
        <f t="array" ref="C569">('Data Dump'!CV569 - (INDEX('Data Dump'!G569:CV569,MATCH(FALSE,ISBLANK('Data Dump'!G569:CV569),0))))/INDEX('Data Dump'!G569:CV569,MATCH(FALSE,ISBLANK('Data Dump'!G569:CV569),0))</f>
        <v>-2.9411764705882353E-2</v>
      </c>
      <c r="D569">
        <f>COUNT('Data Dump'!G569:CV569)/12</f>
        <v>1</v>
      </c>
      <c r="E569">
        <f>AVERAGE('Data Dump'!BY569:CV569)/2</f>
        <v>419.16666666666669</v>
      </c>
      <c r="F569">
        <f t="shared" si="24"/>
        <v>469.16666666666669</v>
      </c>
      <c r="G569">
        <f t="shared" si="25"/>
        <v>16890</v>
      </c>
      <c r="H569">
        <f>G569 + (0.062*G569) + (0.0145*G569) + ('State Tax Brackets'!G$2*G569)</f>
        <v>19407.468011999998</v>
      </c>
      <c r="I569">
        <f>IF(H569 &lt;'Federal Tax Bracket'!C$3, 'Federal Tax Bracket'!A$3*H569, IF(H569 &lt;'Federal Tax Bracket'!C$4, 'Federal Tax Bracket'!A$4*H569, IF(H569 &lt;'Federal Tax Bracket'!C$5, H569*'Federal Tax Bracket'!A$5, IF(H569 &lt;'Federal Tax Bracket'!C$6, H569*'Federal Tax Bracket'!A$6, IF(H569 &lt;'Federal Tax Bracket'!C$7, H569*'Federal Tax Bracket'!A$7, IF(H569 &lt;'Federal Tax Bracket'!C$8, H569*'Federal Tax Bracket'!A$8, H569*'Federal Tax Bracket'!A$9))))))</f>
        <v>2328.8961614399996</v>
      </c>
      <c r="J569">
        <f t="shared" si="26"/>
        <v>21736.364173439997</v>
      </c>
    </row>
    <row r="570" spans="1:10" x14ac:dyDescent="0.25">
      <c r="A570">
        <f>'Data Dump'!A570</f>
        <v>27615</v>
      </c>
      <c r="B570" t="str">
        <f>'Data Dump'!C570</f>
        <v>NC</v>
      </c>
      <c r="C570">
        <f t="array" ref="C570">('Data Dump'!CV570 - (INDEX('Data Dump'!G570:CV570,MATCH(FALSE,ISBLANK('Data Dump'!G570:CV570),0))))/INDEX('Data Dump'!G570:CV570,MATCH(FALSE,ISBLANK('Data Dump'!G570:CV570),0))</f>
        <v>0.14106280193236714</v>
      </c>
      <c r="D570">
        <f>COUNT('Data Dump'!G570:CV570)/12</f>
        <v>1.5</v>
      </c>
      <c r="E570">
        <f>AVERAGE('Data Dump'!BY570:CV570)/2</f>
        <v>550.83333333333337</v>
      </c>
      <c r="F570">
        <f t="shared" si="24"/>
        <v>600.83333333333337</v>
      </c>
      <c r="G570">
        <f t="shared" si="25"/>
        <v>21630</v>
      </c>
      <c r="H570">
        <f>G570 + (0.062*G570) + (0.0145*G570) + ('State Tax Brackets'!G$2*G570)</f>
        <v>24853.968804</v>
      </c>
      <c r="I570">
        <f>IF(H570 &lt;'Federal Tax Bracket'!C$3, 'Federal Tax Bracket'!A$3*H570, IF(H570 &lt;'Federal Tax Bracket'!C$4, 'Federal Tax Bracket'!A$4*H570, IF(H570 &lt;'Federal Tax Bracket'!C$5, H570*'Federal Tax Bracket'!A$5, IF(H570 &lt;'Federal Tax Bracket'!C$6, H570*'Federal Tax Bracket'!A$6, IF(H570 &lt;'Federal Tax Bracket'!C$7, H570*'Federal Tax Bracket'!A$7, IF(H570 &lt;'Federal Tax Bracket'!C$8, H570*'Federal Tax Bracket'!A$8, H570*'Federal Tax Bracket'!A$9))))))</f>
        <v>2982.4762564799998</v>
      </c>
      <c r="J570">
        <f t="shared" si="26"/>
        <v>27836.44506048</v>
      </c>
    </row>
    <row r="571" spans="1:10" x14ac:dyDescent="0.25">
      <c r="A571">
        <f>'Data Dump'!A571</f>
        <v>65804</v>
      </c>
      <c r="B571" t="str">
        <f>'Data Dump'!C571</f>
        <v>MO</v>
      </c>
      <c r="C571">
        <f t="array" ref="C571">('Data Dump'!CV571 - (INDEX('Data Dump'!G571:CV571,MATCH(FALSE,ISBLANK('Data Dump'!G571:CV571),0))))/INDEX('Data Dump'!G571:CV571,MATCH(FALSE,ISBLANK('Data Dump'!G571:CV571),0))</f>
        <v>0.15217391304347827</v>
      </c>
      <c r="D571">
        <f>COUNT('Data Dump'!G571:CV571)/12</f>
        <v>1.4166666666666667</v>
      </c>
      <c r="E571">
        <f>AVERAGE('Data Dump'!BY571:CV571)/2</f>
        <v>307.04411764705884</v>
      </c>
      <c r="F571">
        <f t="shared" si="24"/>
        <v>357.04411764705884</v>
      </c>
      <c r="G571">
        <f t="shared" si="25"/>
        <v>12853.588235294119</v>
      </c>
      <c r="H571">
        <f>G571 + (0.062*G571) + (0.0145*G571) + ('State Tax Brackets'!G$2*G571)</f>
        <v>14769.425844635294</v>
      </c>
      <c r="I571">
        <f>IF(H571 &lt;'Federal Tax Bracket'!C$3, 'Federal Tax Bracket'!A$3*H571, IF(H571 &lt;'Federal Tax Bracket'!C$4, 'Federal Tax Bracket'!A$4*H571, IF(H571 &lt;'Federal Tax Bracket'!C$5, H571*'Federal Tax Bracket'!A$5, IF(H571 &lt;'Federal Tax Bracket'!C$6, H571*'Federal Tax Bracket'!A$6, IF(H571 &lt;'Federal Tax Bracket'!C$7, H571*'Federal Tax Bracket'!A$7, IF(H571 &lt;'Federal Tax Bracket'!C$8, H571*'Federal Tax Bracket'!A$8, H571*'Federal Tax Bracket'!A$9))))))</f>
        <v>1772.3311013562352</v>
      </c>
      <c r="J571">
        <f t="shared" si="26"/>
        <v>16541.756945991528</v>
      </c>
    </row>
    <row r="572" spans="1:10" x14ac:dyDescent="0.25">
      <c r="A572">
        <f>'Data Dump'!A572</f>
        <v>66502</v>
      </c>
      <c r="B572" t="str">
        <f>'Data Dump'!C572</f>
        <v>KS</v>
      </c>
      <c r="C572">
        <f t="array" ref="C572">('Data Dump'!CV572 - (INDEX('Data Dump'!G572:CV572,MATCH(FALSE,ISBLANK('Data Dump'!G572:CV572),0))))/INDEX('Data Dump'!G572:CV572,MATCH(FALSE,ISBLANK('Data Dump'!G572:CV572),0))</f>
        <v>-5.9561128526645767E-2</v>
      </c>
      <c r="D572">
        <f>COUNT('Data Dump'!G572:CV572)/12</f>
        <v>4.666666666666667</v>
      </c>
      <c r="E572">
        <f>AVERAGE('Data Dump'!BY572:CV572)/2</f>
        <v>382.97916666666669</v>
      </c>
      <c r="F572">
        <f t="shared" si="24"/>
        <v>432.97916666666669</v>
      </c>
      <c r="G572">
        <f t="shared" si="25"/>
        <v>15587.25</v>
      </c>
      <c r="H572">
        <f>G572 + (0.062*G572) + (0.0145*G572) + ('State Tax Brackets'!G$2*G572)</f>
        <v>17910.542082300002</v>
      </c>
      <c r="I572">
        <f>IF(H572 &lt;'Federal Tax Bracket'!C$3, 'Federal Tax Bracket'!A$3*H572, IF(H572 &lt;'Federal Tax Bracket'!C$4, 'Federal Tax Bracket'!A$4*H572, IF(H572 &lt;'Federal Tax Bracket'!C$5, H572*'Federal Tax Bracket'!A$5, IF(H572 &lt;'Federal Tax Bracket'!C$6, H572*'Federal Tax Bracket'!A$6, IF(H572 &lt;'Federal Tax Bracket'!C$7, H572*'Federal Tax Bracket'!A$7, IF(H572 &lt;'Federal Tax Bracket'!C$8, H572*'Federal Tax Bracket'!A$8, H572*'Federal Tax Bracket'!A$9))))))</f>
        <v>2149.2650498760004</v>
      </c>
      <c r="J572">
        <f t="shared" si="26"/>
        <v>20059.807132176004</v>
      </c>
    </row>
    <row r="573" spans="1:10" x14ac:dyDescent="0.25">
      <c r="A573">
        <f>'Data Dump'!A573</f>
        <v>78247</v>
      </c>
      <c r="B573" t="str">
        <f>'Data Dump'!C573</f>
        <v>TX</v>
      </c>
      <c r="C573">
        <f t="array" ref="C573">('Data Dump'!CV573 - (INDEX('Data Dump'!G573:CV573,MATCH(FALSE,ISBLANK('Data Dump'!G573:CV573),0))))/INDEX('Data Dump'!G573:CV573,MATCH(FALSE,ISBLANK('Data Dump'!G573:CV573),0))</f>
        <v>-1.8099547511312219E-2</v>
      </c>
      <c r="D573">
        <f>COUNT('Data Dump'!G573:CV573)/12</f>
        <v>1.5</v>
      </c>
      <c r="E573">
        <f>AVERAGE('Data Dump'!BY573:CV573)/2</f>
        <v>538.11111111111109</v>
      </c>
      <c r="F573">
        <f t="shared" si="24"/>
        <v>588.11111111111109</v>
      </c>
      <c r="G573">
        <f t="shared" si="25"/>
        <v>21172</v>
      </c>
      <c r="H573">
        <f>G573 + (0.062*G573) + (0.0145*G573) + ('State Tax Brackets'!G$2*G573)</f>
        <v>24327.703537599999</v>
      </c>
      <c r="I573">
        <f>IF(H573 &lt;'Federal Tax Bracket'!C$3, 'Federal Tax Bracket'!A$3*H573, IF(H573 &lt;'Federal Tax Bracket'!C$4, 'Federal Tax Bracket'!A$4*H573, IF(H573 &lt;'Federal Tax Bracket'!C$5, H573*'Federal Tax Bracket'!A$5, IF(H573 &lt;'Federal Tax Bracket'!C$6, H573*'Federal Tax Bracket'!A$6, IF(H573 &lt;'Federal Tax Bracket'!C$7, H573*'Federal Tax Bracket'!A$7, IF(H573 &lt;'Federal Tax Bracket'!C$8, H573*'Federal Tax Bracket'!A$8, H573*'Federal Tax Bracket'!A$9))))))</f>
        <v>2919.3244245119995</v>
      </c>
      <c r="J573">
        <f t="shared" si="26"/>
        <v>27247.027962111999</v>
      </c>
    </row>
    <row r="574" spans="1:10" x14ac:dyDescent="0.25">
      <c r="A574">
        <f>'Data Dump'!A574</f>
        <v>96744</v>
      </c>
      <c r="B574" t="str">
        <f>'Data Dump'!C574</f>
        <v>HI</v>
      </c>
      <c r="C574">
        <f t="array" ref="C574">('Data Dump'!CV574 - (INDEX('Data Dump'!G574:CV574,MATCH(FALSE,ISBLANK('Data Dump'!G574:CV574),0))))/INDEX('Data Dump'!G574:CV574,MATCH(FALSE,ISBLANK('Data Dump'!G574:CV574),0))</f>
        <v>-2.2222222222222223E-2</v>
      </c>
      <c r="D574">
        <f>COUNT('Data Dump'!G574:CV574)/12</f>
        <v>1.4166666666666667</v>
      </c>
      <c r="E574">
        <f>AVERAGE('Data Dump'!BY574:CV574)/2</f>
        <v>1085.2205882352941</v>
      </c>
      <c r="F574">
        <f t="shared" si="24"/>
        <v>1135.2205882352941</v>
      </c>
      <c r="G574">
        <f t="shared" si="25"/>
        <v>40867.941176470587</v>
      </c>
      <c r="H574">
        <f>G574 + (0.062*G574) + (0.0145*G574) + ('State Tax Brackets'!G$2*G574)</f>
        <v>46959.340503176471</v>
      </c>
      <c r="I574">
        <f>IF(H574 &lt;'Federal Tax Bracket'!C$3, 'Federal Tax Bracket'!A$3*H574, IF(H574 &lt;'Federal Tax Bracket'!C$4, 'Federal Tax Bracket'!A$4*H574, IF(H574 &lt;'Federal Tax Bracket'!C$5, H574*'Federal Tax Bracket'!A$5, IF(H574 &lt;'Federal Tax Bracket'!C$6, H574*'Federal Tax Bracket'!A$6, IF(H574 &lt;'Federal Tax Bracket'!C$7, H574*'Federal Tax Bracket'!A$7, IF(H574 &lt;'Federal Tax Bracket'!C$8, H574*'Federal Tax Bracket'!A$8, H574*'Federal Tax Bracket'!A$9))))))</f>
        <v>10331.054910698824</v>
      </c>
      <c r="J574">
        <f t="shared" si="26"/>
        <v>57290.395413875296</v>
      </c>
    </row>
    <row r="575" spans="1:10" x14ac:dyDescent="0.25">
      <c r="A575">
        <f>'Data Dump'!A575</f>
        <v>75071</v>
      </c>
      <c r="B575" t="str">
        <f>'Data Dump'!C575</f>
        <v>TX</v>
      </c>
      <c r="C575">
        <f t="array" ref="C575">('Data Dump'!CV575 - (INDEX('Data Dump'!G575:CV575,MATCH(FALSE,ISBLANK('Data Dump'!G575:CV575),0))))/INDEX('Data Dump'!G575:CV575,MATCH(FALSE,ISBLANK('Data Dump'!G575:CV575),0))</f>
        <v>-4.3375394321766561E-3</v>
      </c>
      <c r="D575">
        <f>COUNT('Data Dump'!G575:CV575)/12</f>
        <v>1.1666666666666667</v>
      </c>
      <c r="E575">
        <f>AVERAGE('Data Dump'!BY575:CV575)/2</f>
        <v>638.01785714285711</v>
      </c>
      <c r="F575">
        <f t="shared" si="24"/>
        <v>688.01785714285711</v>
      </c>
      <c r="G575">
        <f t="shared" si="25"/>
        <v>24768.642857142859</v>
      </c>
      <c r="H575">
        <f>G575 + (0.062*G575) + (0.0145*G575) + ('State Tax Brackets'!G$2*G575)</f>
        <v>28460.428889914288</v>
      </c>
      <c r="I575">
        <f>IF(H575 &lt;'Federal Tax Bracket'!C$3, 'Federal Tax Bracket'!A$3*H575, IF(H575 &lt;'Federal Tax Bracket'!C$4, 'Federal Tax Bracket'!A$4*H575, IF(H575 &lt;'Federal Tax Bracket'!C$5, H575*'Federal Tax Bracket'!A$5, IF(H575 &lt;'Federal Tax Bracket'!C$6, H575*'Federal Tax Bracket'!A$6, IF(H575 &lt;'Federal Tax Bracket'!C$7, H575*'Federal Tax Bracket'!A$7, IF(H575 &lt;'Federal Tax Bracket'!C$8, H575*'Federal Tax Bracket'!A$8, H575*'Federal Tax Bracket'!A$9))))))</f>
        <v>3415.2514667897144</v>
      </c>
      <c r="J575">
        <f t="shared" si="26"/>
        <v>31875.680356704004</v>
      </c>
    </row>
    <row r="576" spans="1:10" x14ac:dyDescent="0.25">
      <c r="A576">
        <f>'Data Dump'!A576</f>
        <v>98003</v>
      </c>
      <c r="B576" t="str">
        <f>'Data Dump'!C576</f>
        <v>WA</v>
      </c>
      <c r="C576">
        <f t="array" ref="C576">('Data Dump'!CV576 - (INDEX('Data Dump'!G576:CV576,MATCH(FALSE,ISBLANK('Data Dump'!G576:CV576),0))))/INDEX('Data Dump'!G576:CV576,MATCH(FALSE,ISBLANK('Data Dump'!G576:CV576),0))</f>
        <v>0.21224489795918366</v>
      </c>
      <c r="D576">
        <f>COUNT('Data Dump'!G576:CV576)/12</f>
        <v>1.3333333333333333</v>
      </c>
      <c r="E576">
        <f>AVERAGE('Data Dump'!BY576:CV576)/2</f>
        <v>686.078125</v>
      </c>
      <c r="F576">
        <f t="shared" si="24"/>
        <v>736.078125</v>
      </c>
      <c r="G576">
        <f t="shared" si="25"/>
        <v>26498.8125</v>
      </c>
      <c r="H576">
        <f>G576 + (0.062*G576) + (0.0145*G576) + ('State Tax Brackets'!G$2*G576)</f>
        <v>30448.481702174999</v>
      </c>
      <c r="I576">
        <f>IF(H576 &lt;'Federal Tax Bracket'!C$3, 'Federal Tax Bracket'!A$3*H576, IF(H576 &lt;'Federal Tax Bracket'!C$4, 'Federal Tax Bracket'!A$4*H576, IF(H576 &lt;'Federal Tax Bracket'!C$5, H576*'Federal Tax Bracket'!A$5, IF(H576 &lt;'Federal Tax Bracket'!C$6, H576*'Federal Tax Bracket'!A$6, IF(H576 &lt;'Federal Tax Bracket'!C$7, H576*'Federal Tax Bracket'!A$7, IF(H576 &lt;'Federal Tax Bracket'!C$8, H576*'Federal Tax Bracket'!A$8, H576*'Federal Tax Bracket'!A$9))))))</f>
        <v>3653.8178042609998</v>
      </c>
      <c r="J576">
        <f t="shared" si="26"/>
        <v>34102.299506436</v>
      </c>
    </row>
    <row r="577" spans="1:10" x14ac:dyDescent="0.25">
      <c r="A577">
        <f>'Data Dump'!A577</f>
        <v>48307</v>
      </c>
      <c r="B577" t="str">
        <f>'Data Dump'!C577</f>
        <v>MI</v>
      </c>
      <c r="C577">
        <f t="array" ref="C577">('Data Dump'!CV577 - (INDEX('Data Dump'!G577:CV577,MATCH(FALSE,ISBLANK('Data Dump'!G577:CV577),0))))/INDEX('Data Dump'!G577:CV577,MATCH(FALSE,ISBLANK('Data Dump'!G577:CV577),0))</f>
        <v>0.24713958810068651</v>
      </c>
      <c r="D577">
        <f>COUNT('Data Dump'!G577:CV577)/12</f>
        <v>1.25</v>
      </c>
      <c r="E577">
        <f>AVERAGE('Data Dump'!BY577:CV577)/2</f>
        <v>635.7166666666667</v>
      </c>
      <c r="F577">
        <f t="shared" si="24"/>
        <v>685.7166666666667</v>
      </c>
      <c r="G577">
        <f t="shared" si="25"/>
        <v>24685.800000000003</v>
      </c>
      <c r="H577">
        <f>G577 + (0.062*G577) + (0.0145*G577) + ('State Tax Brackets'!G$2*G577)</f>
        <v>28365.238238640002</v>
      </c>
      <c r="I577">
        <f>IF(H577 &lt;'Federal Tax Bracket'!C$3, 'Federal Tax Bracket'!A$3*H577, IF(H577 &lt;'Federal Tax Bracket'!C$4, 'Federal Tax Bracket'!A$4*H577, IF(H577 &lt;'Federal Tax Bracket'!C$5, H577*'Federal Tax Bracket'!A$5, IF(H577 &lt;'Federal Tax Bracket'!C$6, H577*'Federal Tax Bracket'!A$6, IF(H577 &lt;'Federal Tax Bracket'!C$7, H577*'Federal Tax Bracket'!A$7, IF(H577 &lt;'Federal Tax Bracket'!C$8, H577*'Federal Tax Bracket'!A$8, H577*'Federal Tax Bracket'!A$9))))))</f>
        <v>3403.8285886368003</v>
      </c>
      <c r="J577">
        <f t="shared" si="26"/>
        <v>31769.066827276802</v>
      </c>
    </row>
    <row r="578" spans="1:10" x14ac:dyDescent="0.25">
      <c r="A578">
        <f>'Data Dump'!A578</f>
        <v>80014</v>
      </c>
      <c r="B578" t="str">
        <f>'Data Dump'!C578</f>
        <v>CO</v>
      </c>
      <c r="C578">
        <f t="array" ref="C578">('Data Dump'!CV578 - (INDEX('Data Dump'!G578:CV578,MATCH(FALSE,ISBLANK('Data Dump'!G578:CV578),0))))/INDEX('Data Dump'!G578:CV578,MATCH(FALSE,ISBLANK('Data Dump'!G578:CV578),0))</f>
        <v>1.7394158188382015E-2</v>
      </c>
      <c r="D578">
        <f>COUNT('Data Dump'!G578:CV578)/12</f>
        <v>1.5</v>
      </c>
      <c r="E578">
        <f>AVERAGE('Data Dump'!BY578:CV578)/2</f>
        <v>780.52777777777783</v>
      </c>
      <c r="F578">
        <f t="shared" si="24"/>
        <v>830.52777777777783</v>
      </c>
      <c r="G578">
        <f t="shared" si="25"/>
        <v>29899</v>
      </c>
      <c r="H578">
        <f>G578 + (0.062*G578) + (0.0145*G578) + ('State Tax Brackets'!G$2*G578)</f>
        <v>34355.469869200002</v>
      </c>
      <c r="I578">
        <f>IF(H578 &lt;'Federal Tax Bracket'!C$3, 'Federal Tax Bracket'!A$3*H578, IF(H578 &lt;'Federal Tax Bracket'!C$4, 'Federal Tax Bracket'!A$4*H578, IF(H578 &lt;'Federal Tax Bracket'!C$5, H578*'Federal Tax Bracket'!A$5, IF(H578 &lt;'Federal Tax Bracket'!C$6, H578*'Federal Tax Bracket'!A$6, IF(H578 &lt;'Federal Tax Bracket'!C$7, H578*'Federal Tax Bracket'!A$7, IF(H578 &lt;'Federal Tax Bracket'!C$8, H578*'Federal Tax Bracket'!A$8, H578*'Federal Tax Bracket'!A$9))))))</f>
        <v>4122.6563843040003</v>
      </c>
      <c r="J578">
        <f t="shared" si="26"/>
        <v>38478.126253504</v>
      </c>
    </row>
    <row r="579" spans="1:10" x14ac:dyDescent="0.25">
      <c r="A579">
        <f>'Data Dump'!A579</f>
        <v>85283</v>
      </c>
      <c r="B579" t="str">
        <f>'Data Dump'!C579</f>
        <v>AZ</v>
      </c>
      <c r="C579">
        <f t="array" ref="C579">('Data Dump'!CV579 - (INDEX('Data Dump'!G579:CV579,MATCH(FALSE,ISBLANK('Data Dump'!G579:CV579),0))))/INDEX('Data Dump'!G579:CV579,MATCH(FALSE,ISBLANK('Data Dump'!G579:CV579),0))</f>
        <v>0.1650485436893204</v>
      </c>
      <c r="D579">
        <f>COUNT('Data Dump'!G579:CV579)/12</f>
        <v>3.25</v>
      </c>
      <c r="E579">
        <f>AVERAGE('Data Dump'!BY579:CV579)/2</f>
        <v>533.44791666666663</v>
      </c>
      <c r="F579">
        <f t="shared" ref="F579:F642" si="27">E579+50</f>
        <v>583.44791666666663</v>
      </c>
      <c r="G579">
        <f t="shared" ref="G579:G642" si="28">F579*3*12</f>
        <v>21004.125</v>
      </c>
      <c r="H579">
        <f>G579 + (0.062*G579) + (0.0145*G579) + ('State Tax Brackets'!G$2*G579)</f>
        <v>24134.806634550001</v>
      </c>
      <c r="I579">
        <f>IF(H579 &lt;'Federal Tax Bracket'!C$3, 'Federal Tax Bracket'!A$3*H579, IF(H579 &lt;'Federal Tax Bracket'!C$4, 'Federal Tax Bracket'!A$4*H579, IF(H579 &lt;'Federal Tax Bracket'!C$5, H579*'Federal Tax Bracket'!A$5, IF(H579 &lt;'Federal Tax Bracket'!C$6, H579*'Federal Tax Bracket'!A$6, IF(H579 &lt;'Federal Tax Bracket'!C$7, H579*'Federal Tax Bracket'!A$7, IF(H579 &lt;'Federal Tax Bracket'!C$8, H579*'Federal Tax Bracket'!A$8, H579*'Federal Tax Bracket'!A$9))))))</f>
        <v>2896.176796146</v>
      </c>
      <c r="J579">
        <f t="shared" ref="J579:J642" si="29">H579+I579</f>
        <v>27030.983430696</v>
      </c>
    </row>
    <row r="580" spans="1:10" x14ac:dyDescent="0.25">
      <c r="A580">
        <f>'Data Dump'!A580</f>
        <v>33612</v>
      </c>
      <c r="B580" t="str">
        <f>'Data Dump'!C580</f>
        <v>FL</v>
      </c>
      <c r="C580">
        <f t="array" ref="C580">('Data Dump'!CV580 - (INDEX('Data Dump'!G580:CV580,MATCH(FALSE,ISBLANK('Data Dump'!G580:CV580),0))))/INDEX('Data Dump'!G580:CV580,MATCH(FALSE,ISBLANK('Data Dump'!G580:CV580),0))</f>
        <v>-0.11502590673575129</v>
      </c>
      <c r="D580">
        <f>COUNT('Data Dump'!G580:CV580)/12</f>
        <v>1.4166666666666667</v>
      </c>
      <c r="E580">
        <f>AVERAGE('Data Dump'!BY580:CV580)/2</f>
        <v>453.16176470588238</v>
      </c>
      <c r="F580">
        <f t="shared" si="27"/>
        <v>503.16176470588238</v>
      </c>
      <c r="G580">
        <f t="shared" si="28"/>
        <v>18113.823529411766</v>
      </c>
      <c r="H580">
        <f>G580 + (0.062*G580) + (0.0145*G580) + ('State Tax Brackets'!G$2*G580)</f>
        <v>20813.70341752941</v>
      </c>
      <c r="I580">
        <f>IF(H580 &lt;'Federal Tax Bracket'!C$3, 'Federal Tax Bracket'!A$3*H580, IF(H580 &lt;'Federal Tax Bracket'!C$4, 'Federal Tax Bracket'!A$4*H580, IF(H580 &lt;'Federal Tax Bracket'!C$5, H580*'Federal Tax Bracket'!A$5, IF(H580 &lt;'Federal Tax Bracket'!C$6, H580*'Federal Tax Bracket'!A$6, IF(H580 &lt;'Federal Tax Bracket'!C$7, H580*'Federal Tax Bracket'!A$7, IF(H580 &lt;'Federal Tax Bracket'!C$8, H580*'Federal Tax Bracket'!A$8, H580*'Federal Tax Bracket'!A$9))))))</f>
        <v>2497.644410103529</v>
      </c>
      <c r="J580">
        <f t="shared" si="29"/>
        <v>23311.347827632941</v>
      </c>
    </row>
    <row r="581" spans="1:10" x14ac:dyDescent="0.25">
      <c r="A581">
        <f>'Data Dump'!A581</f>
        <v>27612</v>
      </c>
      <c r="B581" t="str">
        <f>'Data Dump'!C581</f>
        <v>NC</v>
      </c>
      <c r="C581">
        <f t="array" ref="C581">('Data Dump'!CV581 - (INDEX('Data Dump'!G581:CV581,MATCH(FALSE,ISBLANK('Data Dump'!G581:CV581),0))))/INDEX('Data Dump'!G581:CV581,MATCH(FALSE,ISBLANK('Data Dump'!G581:CV581),0))</f>
        <v>0.17552533992583436</v>
      </c>
      <c r="D581">
        <f>COUNT('Data Dump'!G581:CV581)/12</f>
        <v>1.4166666666666667</v>
      </c>
      <c r="E581">
        <f>AVERAGE('Data Dump'!BY581:CV581)/2</f>
        <v>630.86764705882354</v>
      </c>
      <c r="F581">
        <f t="shared" si="27"/>
        <v>680.86764705882354</v>
      </c>
      <c r="G581">
        <f t="shared" si="28"/>
        <v>24511.23529411765</v>
      </c>
      <c r="H581">
        <f>G581 + (0.062*G581) + (0.0145*G581) + ('State Tax Brackets'!G$2*G581)</f>
        <v>28164.654523694124</v>
      </c>
      <c r="I581">
        <f>IF(H581 &lt;'Federal Tax Bracket'!C$3, 'Federal Tax Bracket'!A$3*H581, IF(H581 &lt;'Federal Tax Bracket'!C$4, 'Federal Tax Bracket'!A$4*H581, IF(H581 &lt;'Federal Tax Bracket'!C$5, H581*'Federal Tax Bracket'!A$5, IF(H581 &lt;'Federal Tax Bracket'!C$6, H581*'Federal Tax Bracket'!A$6, IF(H581 &lt;'Federal Tax Bracket'!C$7, H581*'Federal Tax Bracket'!A$7, IF(H581 &lt;'Federal Tax Bracket'!C$8, H581*'Federal Tax Bracket'!A$8, H581*'Federal Tax Bracket'!A$9))))))</f>
        <v>3379.7585428432949</v>
      </c>
      <c r="J581">
        <f t="shared" si="29"/>
        <v>31544.413066537418</v>
      </c>
    </row>
    <row r="582" spans="1:10" x14ac:dyDescent="0.25">
      <c r="A582">
        <f>'Data Dump'!A582</f>
        <v>92037</v>
      </c>
      <c r="B582" t="str">
        <f>'Data Dump'!C582</f>
        <v>CA</v>
      </c>
      <c r="C582">
        <f t="array" ref="C582">('Data Dump'!CV582 - (INDEX('Data Dump'!G582:CV582,MATCH(FALSE,ISBLANK('Data Dump'!G582:CV582),0))))/INDEX('Data Dump'!G582:CV582,MATCH(FALSE,ISBLANK('Data Dump'!G582:CV582),0))</f>
        <v>6.0480530240265118E-2</v>
      </c>
      <c r="D582">
        <f>COUNT('Data Dump'!G582:CV582)/12</f>
        <v>1.75</v>
      </c>
      <c r="E582">
        <f>AVERAGE('Data Dump'!BY582:CV582)/2</f>
        <v>1613.6904761904761</v>
      </c>
      <c r="F582">
        <f t="shared" si="27"/>
        <v>1663.6904761904761</v>
      </c>
      <c r="G582">
        <f t="shared" si="28"/>
        <v>59892.857142857145</v>
      </c>
      <c r="H582">
        <f>G582 + (0.062*G582) + (0.0145*G582) + ('State Tax Brackets'!G$2*G582)</f>
        <v>68819.935414285719</v>
      </c>
      <c r="I582">
        <f>IF(H582 &lt;'Federal Tax Bracket'!C$3, 'Federal Tax Bracket'!A$3*H582, IF(H582 &lt;'Federal Tax Bracket'!C$4, 'Federal Tax Bracket'!A$4*H582, IF(H582 &lt;'Federal Tax Bracket'!C$5, H582*'Federal Tax Bracket'!A$5, IF(H582 &lt;'Federal Tax Bracket'!C$6, H582*'Federal Tax Bracket'!A$6, IF(H582 &lt;'Federal Tax Bracket'!C$7, H582*'Federal Tax Bracket'!A$7, IF(H582 &lt;'Federal Tax Bracket'!C$8, H582*'Federal Tax Bracket'!A$8, H582*'Federal Tax Bracket'!A$9))))))</f>
        <v>15140.385791142859</v>
      </c>
      <c r="J582">
        <f t="shared" si="29"/>
        <v>83960.321205428583</v>
      </c>
    </row>
    <row r="583" spans="1:10" x14ac:dyDescent="0.25">
      <c r="A583">
        <f>'Data Dump'!A583</f>
        <v>39401</v>
      </c>
      <c r="B583" t="str">
        <f>'Data Dump'!C583</f>
        <v>MS</v>
      </c>
      <c r="C583">
        <f t="array" ref="C583">('Data Dump'!CV583 - (INDEX('Data Dump'!G583:CV583,MATCH(FALSE,ISBLANK('Data Dump'!G583:CV583),0))))/INDEX('Data Dump'!G583:CV583,MATCH(FALSE,ISBLANK('Data Dump'!G583:CV583),0))</f>
        <v>0</v>
      </c>
      <c r="D583">
        <f>COUNT('Data Dump'!G583:CV583)/12</f>
        <v>1.4166666666666667</v>
      </c>
      <c r="E583">
        <f>AVERAGE('Data Dump'!BY583:CV583)/2</f>
        <v>360.20588235294116</v>
      </c>
      <c r="F583">
        <f t="shared" si="27"/>
        <v>410.20588235294116</v>
      </c>
      <c r="G583">
        <f t="shared" si="28"/>
        <v>14767.411764705881</v>
      </c>
      <c r="H583">
        <f>G583 + (0.062*G583) + (0.0145*G583) + ('State Tax Brackets'!G$2*G583)</f>
        <v>16968.506302164704</v>
      </c>
      <c r="I583">
        <f>IF(H583 &lt;'Federal Tax Bracket'!C$3, 'Federal Tax Bracket'!A$3*H583, IF(H583 &lt;'Federal Tax Bracket'!C$4, 'Federal Tax Bracket'!A$4*H583, IF(H583 &lt;'Federal Tax Bracket'!C$5, H583*'Federal Tax Bracket'!A$5, IF(H583 &lt;'Federal Tax Bracket'!C$6, H583*'Federal Tax Bracket'!A$6, IF(H583 &lt;'Federal Tax Bracket'!C$7, H583*'Federal Tax Bracket'!A$7, IF(H583 &lt;'Federal Tax Bracket'!C$8, H583*'Federal Tax Bracket'!A$8, H583*'Federal Tax Bracket'!A$9))))))</f>
        <v>2036.2207562597644</v>
      </c>
      <c r="J583">
        <f t="shared" si="29"/>
        <v>19004.727058424469</v>
      </c>
    </row>
    <row r="584" spans="1:10" x14ac:dyDescent="0.25">
      <c r="A584">
        <f>'Data Dump'!A584</f>
        <v>94117</v>
      </c>
      <c r="B584" t="str">
        <f>'Data Dump'!C584</f>
        <v>CA</v>
      </c>
      <c r="C584">
        <f t="array" ref="C584">('Data Dump'!CV584 - (INDEX('Data Dump'!G584:CV584,MATCH(FALSE,ISBLANK('Data Dump'!G584:CV584),0))))/INDEX('Data Dump'!G584:CV584,MATCH(FALSE,ISBLANK('Data Dump'!G584:CV584),0))</f>
        <v>0.1504823151125402</v>
      </c>
      <c r="D584">
        <f>COUNT('Data Dump'!G584:CV584)/12</f>
        <v>1.5</v>
      </c>
      <c r="E584">
        <f>AVERAGE('Data Dump'!BY584:CV584)/2</f>
        <v>2057.6388888888887</v>
      </c>
      <c r="F584">
        <f t="shared" si="27"/>
        <v>2107.6388888888887</v>
      </c>
      <c r="G584">
        <f t="shared" si="28"/>
        <v>75875</v>
      </c>
      <c r="H584">
        <f>G584 + (0.062*G584) + (0.0145*G584) + ('State Tax Brackets'!G$2*G584)</f>
        <v>87184.229449999999</v>
      </c>
      <c r="I584">
        <f>IF(H584 &lt;'Federal Tax Bracket'!C$3, 'Federal Tax Bracket'!A$3*H584, IF(H584 &lt;'Federal Tax Bracket'!C$4, 'Federal Tax Bracket'!A$4*H584, IF(H584 &lt;'Federal Tax Bracket'!C$5, H584*'Federal Tax Bracket'!A$5, IF(H584 &lt;'Federal Tax Bracket'!C$6, H584*'Federal Tax Bracket'!A$6, IF(H584 &lt;'Federal Tax Bracket'!C$7, H584*'Federal Tax Bracket'!A$7, IF(H584 &lt;'Federal Tax Bracket'!C$8, H584*'Federal Tax Bracket'!A$8, H584*'Federal Tax Bracket'!A$9))))))</f>
        <v>20924.215067999998</v>
      </c>
      <c r="J584">
        <f t="shared" si="29"/>
        <v>108108.444518</v>
      </c>
    </row>
    <row r="585" spans="1:10" x14ac:dyDescent="0.25">
      <c r="A585">
        <f>'Data Dump'!A585</f>
        <v>92103</v>
      </c>
      <c r="B585" t="str">
        <f>'Data Dump'!C585</f>
        <v>CA</v>
      </c>
      <c r="C585">
        <f t="array" ref="C585">('Data Dump'!CV585 - (INDEX('Data Dump'!G585:CV585,MATCH(FALSE,ISBLANK('Data Dump'!G585:CV585),0))))/INDEX('Data Dump'!G585:CV585,MATCH(FALSE,ISBLANK('Data Dump'!G585:CV585),0))</f>
        <v>8.3507306889352817E-2</v>
      </c>
      <c r="D585">
        <f>COUNT('Data Dump'!G585:CV585)/12</f>
        <v>4.083333333333333</v>
      </c>
      <c r="E585">
        <f>AVERAGE('Data Dump'!BY585:CV585)/2</f>
        <v>1167.90625</v>
      </c>
      <c r="F585">
        <f t="shared" si="27"/>
        <v>1217.90625</v>
      </c>
      <c r="G585">
        <f t="shared" si="28"/>
        <v>43844.625</v>
      </c>
      <c r="H585">
        <f>G585 + (0.062*G585) + (0.0145*G585) + ('State Tax Brackets'!G$2*G585)</f>
        <v>50379.701431950001</v>
      </c>
      <c r="I585">
        <f>IF(H585 &lt;'Federal Tax Bracket'!C$3, 'Federal Tax Bracket'!A$3*H585, IF(H585 &lt;'Federal Tax Bracket'!C$4, 'Federal Tax Bracket'!A$4*H585, IF(H585 &lt;'Federal Tax Bracket'!C$5, H585*'Federal Tax Bracket'!A$5, IF(H585 &lt;'Federal Tax Bracket'!C$6, H585*'Federal Tax Bracket'!A$6, IF(H585 &lt;'Federal Tax Bracket'!C$7, H585*'Federal Tax Bracket'!A$7, IF(H585 &lt;'Federal Tax Bracket'!C$8, H585*'Federal Tax Bracket'!A$8, H585*'Federal Tax Bracket'!A$9))))))</f>
        <v>11083.534315029001</v>
      </c>
      <c r="J585">
        <f t="shared" si="29"/>
        <v>61463.235746979</v>
      </c>
    </row>
    <row r="586" spans="1:10" x14ac:dyDescent="0.25">
      <c r="A586">
        <f>'Data Dump'!A586</f>
        <v>6492</v>
      </c>
      <c r="B586" t="str">
        <f>'Data Dump'!C586</f>
        <v>CT</v>
      </c>
      <c r="C586">
        <f t="array" ref="C586">('Data Dump'!CV586 - (INDEX('Data Dump'!G586:CV586,MATCH(FALSE,ISBLANK('Data Dump'!G586:CV586),0))))/INDEX('Data Dump'!G586:CV586,MATCH(FALSE,ISBLANK('Data Dump'!G586:CV586),0))</f>
        <v>-0.1039426523297491</v>
      </c>
      <c r="D586">
        <f>COUNT('Data Dump'!G586:CV586)/12</f>
        <v>1.5833333333333333</v>
      </c>
      <c r="E586">
        <f>AVERAGE('Data Dump'!BY586:CV586)/2</f>
        <v>619.21052631578948</v>
      </c>
      <c r="F586">
        <f t="shared" si="27"/>
        <v>669.21052631578948</v>
      </c>
      <c r="G586">
        <f t="shared" si="28"/>
        <v>24091.57894736842</v>
      </c>
      <c r="H586">
        <f>G586 + (0.062*G586) + (0.0145*G586) + ('State Tax Brackets'!G$2*G586)</f>
        <v>27682.448062736843</v>
      </c>
      <c r="I586">
        <f>IF(H586 &lt;'Federal Tax Bracket'!C$3, 'Federal Tax Bracket'!A$3*H586, IF(H586 &lt;'Federal Tax Bracket'!C$4, 'Federal Tax Bracket'!A$4*H586, IF(H586 &lt;'Federal Tax Bracket'!C$5, H586*'Federal Tax Bracket'!A$5, IF(H586 &lt;'Federal Tax Bracket'!C$6, H586*'Federal Tax Bracket'!A$6, IF(H586 &lt;'Federal Tax Bracket'!C$7, H586*'Federal Tax Bracket'!A$7, IF(H586 &lt;'Federal Tax Bracket'!C$8, H586*'Federal Tax Bracket'!A$8, H586*'Federal Tax Bracket'!A$9))))))</f>
        <v>3321.893767528421</v>
      </c>
      <c r="J586">
        <f t="shared" si="29"/>
        <v>31004.341830265264</v>
      </c>
    </row>
    <row r="587" spans="1:10" x14ac:dyDescent="0.25">
      <c r="A587">
        <f>'Data Dump'!A587</f>
        <v>14150</v>
      </c>
      <c r="B587" t="str">
        <f>'Data Dump'!C587</f>
        <v>NY</v>
      </c>
      <c r="C587">
        <f t="array" ref="C587">('Data Dump'!CV587 - (INDEX('Data Dump'!G587:CV587,MATCH(FALSE,ISBLANK('Data Dump'!G587:CV587),0))))/INDEX('Data Dump'!G587:CV587,MATCH(FALSE,ISBLANK('Data Dump'!G587:CV587),0))</f>
        <v>0.17873303167420815</v>
      </c>
      <c r="D587">
        <f>COUNT('Data Dump'!G587:CV587)/12</f>
        <v>1.1666666666666667</v>
      </c>
      <c r="E587">
        <f>AVERAGE('Data Dump'!BY587:CV587)/2</f>
        <v>461.60714285714283</v>
      </c>
      <c r="F587">
        <f t="shared" si="27"/>
        <v>511.60714285714283</v>
      </c>
      <c r="G587">
        <f t="shared" si="28"/>
        <v>18417.857142857141</v>
      </c>
      <c r="H587">
        <f>G587 + (0.062*G587) + (0.0145*G587) + ('State Tax Brackets'!G$2*G587)</f>
        <v>21163.053484285712</v>
      </c>
      <c r="I587">
        <f>IF(H587 &lt;'Federal Tax Bracket'!C$3, 'Federal Tax Bracket'!A$3*H587, IF(H587 &lt;'Federal Tax Bracket'!C$4, 'Federal Tax Bracket'!A$4*H587, IF(H587 &lt;'Federal Tax Bracket'!C$5, H587*'Federal Tax Bracket'!A$5, IF(H587 &lt;'Federal Tax Bracket'!C$6, H587*'Federal Tax Bracket'!A$6, IF(H587 &lt;'Federal Tax Bracket'!C$7, H587*'Federal Tax Bracket'!A$7, IF(H587 &lt;'Federal Tax Bracket'!C$8, H587*'Federal Tax Bracket'!A$8, H587*'Federal Tax Bracket'!A$9))))))</f>
        <v>2539.5664181142852</v>
      </c>
      <c r="J587">
        <f t="shared" si="29"/>
        <v>23702.619902399998</v>
      </c>
    </row>
    <row r="588" spans="1:10" x14ac:dyDescent="0.25">
      <c r="A588">
        <f>'Data Dump'!A588</f>
        <v>93720</v>
      </c>
      <c r="B588" t="str">
        <f>'Data Dump'!C588</f>
        <v>CA</v>
      </c>
      <c r="C588">
        <f t="array" ref="C588">('Data Dump'!CV588 - (INDEX('Data Dump'!G588:CV588,MATCH(FALSE,ISBLANK('Data Dump'!G588:CV588),0))))/INDEX('Data Dump'!G588:CV588,MATCH(FALSE,ISBLANK('Data Dump'!G588:CV588),0))</f>
        <v>8.9364844903988189E-2</v>
      </c>
      <c r="D588">
        <f>COUNT('Data Dump'!G588:CV588)/12</f>
        <v>1.5</v>
      </c>
      <c r="E588">
        <f>AVERAGE('Data Dump'!BY588:CV588)/2</f>
        <v>708.75</v>
      </c>
      <c r="F588">
        <f t="shared" si="27"/>
        <v>758.75</v>
      </c>
      <c r="G588">
        <f t="shared" si="28"/>
        <v>27315</v>
      </c>
      <c r="H588">
        <f>G588 + (0.062*G588) + (0.0145*G588) + ('State Tax Brackets'!G$2*G588)</f>
        <v>31386.322602</v>
      </c>
      <c r="I588">
        <f>IF(H588 &lt;'Federal Tax Bracket'!C$3, 'Federal Tax Bracket'!A$3*H588, IF(H588 &lt;'Federal Tax Bracket'!C$4, 'Federal Tax Bracket'!A$4*H588, IF(H588 &lt;'Federal Tax Bracket'!C$5, H588*'Federal Tax Bracket'!A$5, IF(H588 &lt;'Federal Tax Bracket'!C$6, H588*'Federal Tax Bracket'!A$6, IF(H588 &lt;'Federal Tax Bracket'!C$7, H588*'Federal Tax Bracket'!A$7, IF(H588 &lt;'Federal Tax Bracket'!C$8, H588*'Federal Tax Bracket'!A$8, H588*'Federal Tax Bracket'!A$9))))))</f>
        <v>3766.3587122399999</v>
      </c>
      <c r="J588">
        <f t="shared" si="29"/>
        <v>35152.681314239999</v>
      </c>
    </row>
    <row r="589" spans="1:10" x14ac:dyDescent="0.25">
      <c r="A589">
        <f>'Data Dump'!A589</f>
        <v>73071</v>
      </c>
      <c r="B589" t="str">
        <f>'Data Dump'!C589</f>
        <v>OK</v>
      </c>
      <c r="C589">
        <f t="array" ref="C589">('Data Dump'!CV589 - (INDEX('Data Dump'!G589:CV589,MATCH(FALSE,ISBLANK('Data Dump'!G589:CV589),0))))/INDEX('Data Dump'!G589:CV589,MATCH(FALSE,ISBLANK('Data Dump'!G589:CV589),0))</f>
        <v>7.9136690647482008E-2</v>
      </c>
      <c r="D589">
        <f>COUNT('Data Dump'!G589:CV589)/12</f>
        <v>1.5</v>
      </c>
      <c r="E589">
        <f>AVERAGE('Data Dump'!BY589:CV589)/2</f>
        <v>358.44444444444446</v>
      </c>
      <c r="F589">
        <f t="shared" si="27"/>
        <v>408.44444444444446</v>
      </c>
      <c r="G589">
        <f t="shared" si="28"/>
        <v>14704.000000000002</v>
      </c>
      <c r="H589">
        <f>G589 + (0.062*G589) + (0.0145*G589) + ('State Tax Brackets'!G$2*G589)</f>
        <v>16895.6429632</v>
      </c>
      <c r="I589">
        <f>IF(H589 &lt;'Federal Tax Bracket'!C$3, 'Federal Tax Bracket'!A$3*H589, IF(H589 &lt;'Federal Tax Bracket'!C$4, 'Federal Tax Bracket'!A$4*H589, IF(H589 &lt;'Federal Tax Bracket'!C$5, H589*'Federal Tax Bracket'!A$5, IF(H589 &lt;'Federal Tax Bracket'!C$6, H589*'Federal Tax Bracket'!A$6, IF(H589 &lt;'Federal Tax Bracket'!C$7, H589*'Federal Tax Bracket'!A$7, IF(H589 &lt;'Federal Tax Bracket'!C$8, H589*'Federal Tax Bracket'!A$8, H589*'Federal Tax Bracket'!A$9))))))</f>
        <v>2027.477155584</v>
      </c>
      <c r="J589">
        <f t="shared" si="29"/>
        <v>18923.120118784002</v>
      </c>
    </row>
    <row r="590" spans="1:10" x14ac:dyDescent="0.25">
      <c r="A590">
        <f>'Data Dump'!A590</f>
        <v>91367</v>
      </c>
      <c r="B590" t="str">
        <f>'Data Dump'!C590</f>
        <v>CA</v>
      </c>
      <c r="C590">
        <f t="array" ref="C590">('Data Dump'!CV590 - (INDEX('Data Dump'!G590:CV590,MATCH(FALSE,ISBLANK('Data Dump'!G590:CV590),0))))/INDEX('Data Dump'!G590:CV590,MATCH(FALSE,ISBLANK('Data Dump'!G590:CV590),0))</f>
        <v>0.35118733509234829</v>
      </c>
      <c r="D590">
        <f>COUNT('Data Dump'!G590:CV590)/12</f>
        <v>6.583333333333333</v>
      </c>
      <c r="E590">
        <f>AVERAGE('Data Dump'!BY590:CV590)/2</f>
        <v>1199.4166666666667</v>
      </c>
      <c r="F590">
        <f t="shared" si="27"/>
        <v>1249.4166666666667</v>
      </c>
      <c r="G590">
        <f t="shared" si="28"/>
        <v>44979</v>
      </c>
      <c r="H590">
        <f>G590 + (0.062*G590) + (0.0145*G590) + ('State Tax Brackets'!G$2*G590)</f>
        <v>51683.155933199996</v>
      </c>
      <c r="I590">
        <f>IF(H590 &lt;'Federal Tax Bracket'!C$3, 'Federal Tax Bracket'!A$3*H590, IF(H590 &lt;'Federal Tax Bracket'!C$4, 'Federal Tax Bracket'!A$4*H590, IF(H590 &lt;'Federal Tax Bracket'!C$5, H590*'Federal Tax Bracket'!A$5, IF(H590 &lt;'Federal Tax Bracket'!C$6, H590*'Federal Tax Bracket'!A$6, IF(H590 &lt;'Federal Tax Bracket'!C$7, H590*'Federal Tax Bracket'!A$7, IF(H590 &lt;'Federal Tax Bracket'!C$8, H590*'Federal Tax Bracket'!A$8, H590*'Federal Tax Bracket'!A$9))))))</f>
        <v>11370.294305304</v>
      </c>
      <c r="J590">
        <f t="shared" si="29"/>
        <v>63053.450238503996</v>
      </c>
    </row>
    <row r="591" spans="1:10" x14ac:dyDescent="0.25">
      <c r="A591">
        <f>'Data Dump'!A591</f>
        <v>33033</v>
      </c>
      <c r="B591" t="str">
        <f>'Data Dump'!C591</f>
        <v>FL</v>
      </c>
      <c r="C591">
        <f t="array" ref="C591">('Data Dump'!CV591 - (INDEX('Data Dump'!G591:CV591,MATCH(FALSE,ISBLANK('Data Dump'!G591:CV591),0))))/INDEX('Data Dump'!G591:CV591,MATCH(FALSE,ISBLANK('Data Dump'!G591:CV591),0))</f>
        <v>0</v>
      </c>
      <c r="D591">
        <f>COUNT('Data Dump'!G591:CV591)/12</f>
        <v>1.5</v>
      </c>
      <c r="E591">
        <f>AVERAGE('Data Dump'!BY591:CV591)/2</f>
        <v>658.33333333333337</v>
      </c>
      <c r="F591">
        <f t="shared" si="27"/>
        <v>708.33333333333337</v>
      </c>
      <c r="G591">
        <f t="shared" si="28"/>
        <v>25500</v>
      </c>
      <c r="H591">
        <f>G591 + (0.062*G591) + (0.0145*G591) + ('State Tax Brackets'!G$2*G591)</f>
        <v>29300.795399999999</v>
      </c>
      <c r="I591">
        <f>IF(H591 &lt;'Federal Tax Bracket'!C$3, 'Federal Tax Bracket'!A$3*H591, IF(H591 &lt;'Federal Tax Bracket'!C$4, 'Federal Tax Bracket'!A$4*H591, IF(H591 &lt;'Federal Tax Bracket'!C$5, H591*'Federal Tax Bracket'!A$5, IF(H591 &lt;'Federal Tax Bracket'!C$6, H591*'Federal Tax Bracket'!A$6, IF(H591 &lt;'Federal Tax Bracket'!C$7, H591*'Federal Tax Bracket'!A$7, IF(H591 &lt;'Federal Tax Bracket'!C$8, H591*'Federal Tax Bracket'!A$8, H591*'Federal Tax Bracket'!A$9))))))</f>
        <v>3516.0954479999996</v>
      </c>
      <c r="J591">
        <f t="shared" si="29"/>
        <v>32816.890847999995</v>
      </c>
    </row>
    <row r="592" spans="1:10" x14ac:dyDescent="0.25">
      <c r="A592">
        <f>'Data Dump'!A592</f>
        <v>92507</v>
      </c>
      <c r="B592" t="str">
        <f>'Data Dump'!C592</f>
        <v>CA</v>
      </c>
      <c r="C592">
        <f t="array" ref="C592">('Data Dump'!CV592 - (INDEX('Data Dump'!G592:CV592,MATCH(FALSE,ISBLANK('Data Dump'!G592:CV592),0))))/INDEX('Data Dump'!G592:CV592,MATCH(FALSE,ISBLANK('Data Dump'!G592:CV592),0))</f>
        <v>0.24230769230769231</v>
      </c>
      <c r="D592">
        <f>COUNT('Data Dump'!G592:CV592)/12</f>
        <v>1.5833333333333333</v>
      </c>
      <c r="E592">
        <f>AVERAGE('Data Dump'!BY592:CV592)/2</f>
        <v>758.21052631578948</v>
      </c>
      <c r="F592">
        <f t="shared" si="27"/>
        <v>808.21052631578948</v>
      </c>
      <c r="G592">
        <f t="shared" si="28"/>
        <v>29095.57894736842</v>
      </c>
      <c r="H592">
        <f>G592 + (0.062*G592) + (0.0145*G592) + ('State Tax Brackets'!G$2*G592)</f>
        <v>33432.298265936843</v>
      </c>
      <c r="I592">
        <f>IF(H592 &lt;'Federal Tax Bracket'!C$3, 'Federal Tax Bracket'!A$3*H592, IF(H592 &lt;'Federal Tax Bracket'!C$4, 'Federal Tax Bracket'!A$4*H592, IF(H592 &lt;'Federal Tax Bracket'!C$5, H592*'Federal Tax Bracket'!A$5, IF(H592 &lt;'Federal Tax Bracket'!C$6, H592*'Federal Tax Bracket'!A$6, IF(H592 &lt;'Federal Tax Bracket'!C$7, H592*'Federal Tax Bracket'!A$7, IF(H592 &lt;'Federal Tax Bracket'!C$8, H592*'Federal Tax Bracket'!A$8, H592*'Federal Tax Bracket'!A$9))))))</f>
        <v>4011.8757919124209</v>
      </c>
      <c r="J592">
        <f t="shared" si="29"/>
        <v>37444.174057849261</v>
      </c>
    </row>
    <row r="593" spans="1:10" x14ac:dyDescent="0.25">
      <c r="A593">
        <f>'Data Dump'!A593</f>
        <v>33617</v>
      </c>
      <c r="B593" t="str">
        <f>'Data Dump'!C593</f>
        <v>FL</v>
      </c>
      <c r="C593">
        <f t="array" ref="C593">('Data Dump'!CV593 - (INDEX('Data Dump'!G593:CV593,MATCH(FALSE,ISBLANK('Data Dump'!G593:CV593),0))))/INDEX('Data Dump'!G593:CV593,MATCH(FALSE,ISBLANK('Data Dump'!G593:CV593),0))</f>
        <v>0.35384615384615387</v>
      </c>
      <c r="D593">
        <f>COUNT('Data Dump'!G593:CV593)/12</f>
        <v>7.416666666666667</v>
      </c>
      <c r="E593">
        <f>AVERAGE('Data Dump'!BY593:CV593)/2</f>
        <v>521.64583333333337</v>
      </c>
      <c r="F593">
        <f t="shared" si="27"/>
        <v>571.64583333333337</v>
      </c>
      <c r="G593">
        <f t="shared" si="28"/>
        <v>20579.25</v>
      </c>
      <c r="H593">
        <f>G593 + (0.062*G593) + (0.0145*G593) + ('State Tax Brackets'!G$2*G593)</f>
        <v>23646.603675899998</v>
      </c>
      <c r="I593">
        <f>IF(H593 &lt;'Federal Tax Bracket'!C$3, 'Federal Tax Bracket'!A$3*H593, IF(H593 &lt;'Federal Tax Bracket'!C$4, 'Federal Tax Bracket'!A$4*H593, IF(H593 &lt;'Federal Tax Bracket'!C$5, H593*'Federal Tax Bracket'!A$5, IF(H593 &lt;'Federal Tax Bracket'!C$6, H593*'Federal Tax Bracket'!A$6, IF(H593 &lt;'Federal Tax Bracket'!C$7, H593*'Federal Tax Bracket'!A$7, IF(H593 &lt;'Federal Tax Bracket'!C$8, H593*'Federal Tax Bracket'!A$8, H593*'Federal Tax Bracket'!A$9))))))</f>
        <v>2837.5924411079995</v>
      </c>
      <c r="J593">
        <f t="shared" si="29"/>
        <v>26484.196117007996</v>
      </c>
    </row>
    <row r="594" spans="1:10" x14ac:dyDescent="0.25">
      <c r="A594">
        <f>'Data Dump'!A594</f>
        <v>27604</v>
      </c>
      <c r="B594" t="str">
        <f>'Data Dump'!C594</f>
        <v>NC</v>
      </c>
      <c r="C594">
        <f t="array" ref="C594">('Data Dump'!CV594 - (INDEX('Data Dump'!G594:CV594,MATCH(FALSE,ISBLANK('Data Dump'!G594:CV594),0))))/INDEX('Data Dump'!G594:CV594,MATCH(FALSE,ISBLANK('Data Dump'!G594:CV594),0))</f>
        <v>0.25</v>
      </c>
      <c r="D594">
        <f>COUNT('Data Dump'!G594:CV594)/12</f>
        <v>1.5</v>
      </c>
      <c r="E594">
        <f>AVERAGE('Data Dump'!BY594:CV594)/2</f>
        <v>646.80555555555554</v>
      </c>
      <c r="F594">
        <f t="shared" si="27"/>
        <v>696.80555555555554</v>
      </c>
      <c r="G594">
        <f t="shared" si="28"/>
        <v>25085</v>
      </c>
      <c r="H594">
        <f>G594 + (0.062*G594) + (0.0145*G594) + ('State Tax Brackets'!G$2*G594)</f>
        <v>28823.939317999997</v>
      </c>
      <c r="I594">
        <f>IF(H594 &lt;'Federal Tax Bracket'!C$3, 'Federal Tax Bracket'!A$3*H594, IF(H594 &lt;'Federal Tax Bracket'!C$4, 'Federal Tax Bracket'!A$4*H594, IF(H594 &lt;'Federal Tax Bracket'!C$5, H594*'Federal Tax Bracket'!A$5, IF(H594 &lt;'Federal Tax Bracket'!C$6, H594*'Federal Tax Bracket'!A$6, IF(H594 &lt;'Federal Tax Bracket'!C$7, H594*'Federal Tax Bracket'!A$7, IF(H594 &lt;'Federal Tax Bracket'!C$8, H594*'Federal Tax Bracket'!A$8, H594*'Federal Tax Bracket'!A$9))))))</f>
        <v>3458.8727181599993</v>
      </c>
      <c r="J594">
        <f t="shared" si="29"/>
        <v>32282.812036159998</v>
      </c>
    </row>
    <row r="595" spans="1:10" x14ac:dyDescent="0.25">
      <c r="A595">
        <f>'Data Dump'!A595</f>
        <v>55104</v>
      </c>
      <c r="B595" t="str">
        <f>'Data Dump'!C595</f>
        <v>MN</v>
      </c>
      <c r="C595">
        <f t="array" ref="C595">('Data Dump'!CV595 - (INDEX('Data Dump'!G595:CV595,MATCH(FALSE,ISBLANK('Data Dump'!G595:CV595),0))))/INDEX('Data Dump'!G595:CV595,MATCH(FALSE,ISBLANK('Data Dump'!G595:CV595),0))</f>
        <v>5.7916666666666665E-2</v>
      </c>
      <c r="D595">
        <f>COUNT('Data Dump'!G595:CV595)/12</f>
        <v>1.5</v>
      </c>
      <c r="E595">
        <f>AVERAGE('Data Dump'!BY595:CV595)/2</f>
        <v>606.83333333333337</v>
      </c>
      <c r="F595">
        <f t="shared" si="27"/>
        <v>656.83333333333337</v>
      </c>
      <c r="G595">
        <f t="shared" si="28"/>
        <v>23646</v>
      </c>
      <c r="H595">
        <f>G595 + (0.062*G595) + (0.0145*G595) + ('State Tax Brackets'!G$2*G595)</f>
        <v>27170.455216799997</v>
      </c>
      <c r="I595">
        <f>IF(H595 &lt;'Federal Tax Bracket'!C$3, 'Federal Tax Bracket'!A$3*H595, IF(H595 &lt;'Federal Tax Bracket'!C$4, 'Federal Tax Bracket'!A$4*H595, IF(H595 &lt;'Federal Tax Bracket'!C$5, H595*'Federal Tax Bracket'!A$5, IF(H595 &lt;'Federal Tax Bracket'!C$6, H595*'Federal Tax Bracket'!A$6, IF(H595 &lt;'Federal Tax Bracket'!C$7, H595*'Federal Tax Bracket'!A$7, IF(H595 &lt;'Federal Tax Bracket'!C$8, H595*'Federal Tax Bracket'!A$8, H595*'Federal Tax Bracket'!A$9))))))</f>
        <v>3260.4546260159996</v>
      </c>
      <c r="J595">
        <f t="shared" si="29"/>
        <v>30430.909842815996</v>
      </c>
    </row>
    <row r="596" spans="1:10" x14ac:dyDescent="0.25">
      <c r="A596">
        <f>'Data Dump'!A596</f>
        <v>23608</v>
      </c>
      <c r="B596" t="str">
        <f>'Data Dump'!C596</f>
        <v>VA</v>
      </c>
      <c r="C596">
        <f t="array" ref="C596">('Data Dump'!CV596 - (INDEX('Data Dump'!G596:CV596,MATCH(FALSE,ISBLANK('Data Dump'!G596:CV596),0))))/INDEX('Data Dump'!G596:CV596,MATCH(FALSE,ISBLANK('Data Dump'!G596:CV596),0))</f>
        <v>8.1176470588235294E-2</v>
      </c>
      <c r="D596">
        <f>COUNT('Data Dump'!G596:CV596)/12</f>
        <v>3.9166666666666665</v>
      </c>
      <c r="E596">
        <f>AVERAGE('Data Dump'!BY596:CV596)/2</f>
        <v>427.59375</v>
      </c>
      <c r="F596">
        <f t="shared" si="27"/>
        <v>477.59375</v>
      </c>
      <c r="G596">
        <f t="shared" si="28"/>
        <v>17193.375</v>
      </c>
      <c r="H596">
        <f>G596 + (0.062*G596) + (0.0145*G596) + ('State Tax Brackets'!G$2*G596)</f>
        <v>19756.06129845</v>
      </c>
      <c r="I596">
        <f>IF(H596 &lt;'Federal Tax Bracket'!C$3, 'Federal Tax Bracket'!A$3*H596, IF(H596 &lt;'Federal Tax Bracket'!C$4, 'Federal Tax Bracket'!A$4*H596, IF(H596 &lt;'Federal Tax Bracket'!C$5, H596*'Federal Tax Bracket'!A$5, IF(H596 &lt;'Federal Tax Bracket'!C$6, H596*'Federal Tax Bracket'!A$6, IF(H596 &lt;'Federal Tax Bracket'!C$7, H596*'Federal Tax Bracket'!A$7, IF(H596 &lt;'Federal Tax Bracket'!C$8, H596*'Federal Tax Bracket'!A$8, H596*'Federal Tax Bracket'!A$9))))))</f>
        <v>2370.727355814</v>
      </c>
      <c r="J596">
        <f t="shared" si="29"/>
        <v>22126.788654264001</v>
      </c>
    </row>
    <row r="597" spans="1:10" x14ac:dyDescent="0.25">
      <c r="A597">
        <f>'Data Dump'!A597</f>
        <v>8053</v>
      </c>
      <c r="B597" t="str">
        <f>'Data Dump'!C597</f>
        <v>NJ</v>
      </c>
      <c r="C597">
        <f t="array" ref="C597">('Data Dump'!CV597 - (INDEX('Data Dump'!G597:CV597,MATCH(FALSE,ISBLANK('Data Dump'!G597:CV597),0))))/INDEX('Data Dump'!G597:CV597,MATCH(FALSE,ISBLANK('Data Dump'!G597:CV597),0))</f>
        <v>3.1645569620253167E-2</v>
      </c>
      <c r="D597">
        <f>COUNT('Data Dump'!G597:CV597)/12</f>
        <v>1.1666666666666667</v>
      </c>
      <c r="E597">
        <f>AVERAGE('Data Dump'!BY597:CV597)/2</f>
        <v>753.80357142857144</v>
      </c>
      <c r="F597">
        <f t="shared" si="27"/>
        <v>803.80357142857144</v>
      </c>
      <c r="G597">
        <f t="shared" si="28"/>
        <v>28936.928571428572</v>
      </c>
      <c r="H597">
        <f>G597 + (0.062*G597) + (0.0145*G597) + ('State Tax Brackets'!G$2*G597)</f>
        <v>33250.000924542859</v>
      </c>
      <c r="I597">
        <f>IF(H597 &lt;'Federal Tax Bracket'!C$3, 'Federal Tax Bracket'!A$3*H597, IF(H597 &lt;'Federal Tax Bracket'!C$4, 'Federal Tax Bracket'!A$4*H597, IF(H597 &lt;'Federal Tax Bracket'!C$5, H597*'Federal Tax Bracket'!A$5, IF(H597 &lt;'Federal Tax Bracket'!C$6, H597*'Federal Tax Bracket'!A$6, IF(H597 &lt;'Federal Tax Bracket'!C$7, H597*'Federal Tax Bracket'!A$7, IF(H597 &lt;'Federal Tax Bracket'!C$8, H597*'Federal Tax Bracket'!A$8, H597*'Federal Tax Bracket'!A$9))))))</f>
        <v>3990.0001109451428</v>
      </c>
      <c r="J597">
        <f t="shared" si="29"/>
        <v>37240.001035488</v>
      </c>
    </row>
    <row r="598" spans="1:10" x14ac:dyDescent="0.25">
      <c r="A598">
        <f>'Data Dump'!A598</f>
        <v>22314</v>
      </c>
      <c r="B598" t="str">
        <f>'Data Dump'!C598</f>
        <v>VA</v>
      </c>
      <c r="C598">
        <f t="array" ref="C598">('Data Dump'!CV598 - (INDEX('Data Dump'!G598:CV598,MATCH(FALSE,ISBLANK('Data Dump'!G598:CV598),0))))/INDEX('Data Dump'!G598:CV598,MATCH(FALSE,ISBLANK('Data Dump'!G598:CV598),0))</f>
        <v>7.7399380804953566E-2</v>
      </c>
      <c r="D598">
        <f>COUNT('Data Dump'!G598:CV598)/12</f>
        <v>6.416666666666667</v>
      </c>
      <c r="E598">
        <f>AVERAGE('Data Dump'!BY598:CV598)/2</f>
        <v>1234.625</v>
      </c>
      <c r="F598">
        <f t="shared" si="27"/>
        <v>1284.625</v>
      </c>
      <c r="G598">
        <f t="shared" si="28"/>
        <v>46246.5</v>
      </c>
      <c r="H598">
        <f>G598 + (0.062*G598) + (0.0145*G598) + ('State Tax Brackets'!G$2*G598)</f>
        <v>53139.577822200001</v>
      </c>
      <c r="I598">
        <f>IF(H598 &lt;'Federal Tax Bracket'!C$3, 'Federal Tax Bracket'!A$3*H598, IF(H598 &lt;'Federal Tax Bracket'!C$4, 'Federal Tax Bracket'!A$4*H598, IF(H598 &lt;'Federal Tax Bracket'!C$5, H598*'Federal Tax Bracket'!A$5, IF(H598 &lt;'Federal Tax Bracket'!C$6, H598*'Federal Tax Bracket'!A$6, IF(H598 &lt;'Federal Tax Bracket'!C$7, H598*'Federal Tax Bracket'!A$7, IF(H598 &lt;'Federal Tax Bracket'!C$8, H598*'Federal Tax Bracket'!A$8, H598*'Federal Tax Bracket'!A$9))))))</f>
        <v>11690.707120884001</v>
      </c>
      <c r="J598">
        <f t="shared" si="29"/>
        <v>64830.284943084</v>
      </c>
    </row>
    <row r="599" spans="1:10" x14ac:dyDescent="0.25">
      <c r="A599">
        <f>'Data Dump'!A599</f>
        <v>28262</v>
      </c>
      <c r="B599" t="str">
        <f>'Data Dump'!C599</f>
        <v>NC</v>
      </c>
      <c r="C599">
        <f t="array" ref="C599">('Data Dump'!CV599 - (INDEX('Data Dump'!G599:CV599,MATCH(FALSE,ISBLANK('Data Dump'!G599:CV599),0))))/INDEX('Data Dump'!G599:CV599,MATCH(FALSE,ISBLANK('Data Dump'!G599:CV599),0))</f>
        <v>0.18074003795066412</v>
      </c>
      <c r="D599">
        <f>COUNT('Data Dump'!G599:CV599)/12</f>
        <v>1.6666666666666667</v>
      </c>
      <c r="E599">
        <f>AVERAGE('Data Dump'!BY599:CV599)/2</f>
        <v>583.36249999999995</v>
      </c>
      <c r="F599">
        <f t="shared" si="27"/>
        <v>633.36249999999995</v>
      </c>
      <c r="G599">
        <f t="shared" si="28"/>
        <v>22801.05</v>
      </c>
      <c r="H599">
        <f>G599 + (0.062*G599) + (0.0145*G599) + ('State Tax Brackets'!G$2*G599)</f>
        <v>26199.564743339997</v>
      </c>
      <c r="I599">
        <f>IF(H599 &lt;'Federal Tax Bracket'!C$3, 'Federal Tax Bracket'!A$3*H599, IF(H599 &lt;'Federal Tax Bracket'!C$4, 'Federal Tax Bracket'!A$4*H599, IF(H599 &lt;'Federal Tax Bracket'!C$5, H599*'Federal Tax Bracket'!A$5, IF(H599 &lt;'Federal Tax Bracket'!C$6, H599*'Federal Tax Bracket'!A$6, IF(H599 &lt;'Federal Tax Bracket'!C$7, H599*'Federal Tax Bracket'!A$7, IF(H599 &lt;'Federal Tax Bracket'!C$8, H599*'Federal Tax Bracket'!A$8, H599*'Federal Tax Bracket'!A$9))))))</f>
        <v>3143.9477692007995</v>
      </c>
      <c r="J599">
        <f t="shared" si="29"/>
        <v>29343.512512540798</v>
      </c>
    </row>
    <row r="600" spans="1:10" x14ac:dyDescent="0.25">
      <c r="A600">
        <f>'Data Dump'!A600</f>
        <v>91977</v>
      </c>
      <c r="B600" t="str">
        <f>'Data Dump'!C600</f>
        <v>CA</v>
      </c>
      <c r="C600">
        <f t="array" ref="C600">('Data Dump'!CV600 - (INDEX('Data Dump'!G600:CV600,MATCH(FALSE,ISBLANK('Data Dump'!G600:CV600),0))))/INDEX('Data Dump'!G600:CV600,MATCH(FALSE,ISBLANK('Data Dump'!G600:CV600),0))</f>
        <v>7.407407407407407E-2</v>
      </c>
      <c r="D600">
        <f>COUNT('Data Dump'!G600:CV600)/12</f>
        <v>1.5</v>
      </c>
      <c r="E600">
        <f>AVERAGE('Data Dump'!BY600:CV600)/2</f>
        <v>784.80555555555554</v>
      </c>
      <c r="F600">
        <f t="shared" si="27"/>
        <v>834.80555555555554</v>
      </c>
      <c r="G600">
        <f t="shared" si="28"/>
        <v>30053</v>
      </c>
      <c r="H600">
        <f>G600 + (0.062*G600) + (0.0145*G600) + ('State Tax Brackets'!G$2*G600)</f>
        <v>34532.4236924</v>
      </c>
      <c r="I600">
        <f>IF(H600 &lt;'Federal Tax Bracket'!C$3, 'Federal Tax Bracket'!A$3*H600, IF(H600 &lt;'Federal Tax Bracket'!C$4, 'Federal Tax Bracket'!A$4*H600, IF(H600 &lt;'Federal Tax Bracket'!C$5, H600*'Federal Tax Bracket'!A$5, IF(H600 &lt;'Federal Tax Bracket'!C$6, H600*'Federal Tax Bracket'!A$6, IF(H600 &lt;'Federal Tax Bracket'!C$7, H600*'Federal Tax Bracket'!A$7, IF(H600 &lt;'Federal Tax Bracket'!C$8, H600*'Federal Tax Bracket'!A$8, H600*'Federal Tax Bracket'!A$9))))))</f>
        <v>4143.8908430880001</v>
      </c>
      <c r="J600">
        <f t="shared" si="29"/>
        <v>38676.314535487996</v>
      </c>
    </row>
    <row r="601" spans="1:10" x14ac:dyDescent="0.25">
      <c r="A601">
        <f>'Data Dump'!A601</f>
        <v>32837</v>
      </c>
      <c r="B601" t="str">
        <f>'Data Dump'!C601</f>
        <v>FL</v>
      </c>
      <c r="C601">
        <f t="array" ref="C601">('Data Dump'!CV601 - (INDEX('Data Dump'!G601:CV601,MATCH(FALSE,ISBLANK('Data Dump'!G601:CV601),0))))/INDEX('Data Dump'!G601:CV601,MATCH(FALSE,ISBLANK('Data Dump'!G601:CV601),0))</f>
        <v>0.24051593323216997</v>
      </c>
      <c r="D601">
        <f>COUNT('Data Dump'!G601:CV601)/12</f>
        <v>1.5833333333333333</v>
      </c>
      <c r="E601">
        <f>AVERAGE('Data Dump'!BY601:CV601)/2</f>
        <v>721.38157894736844</v>
      </c>
      <c r="F601">
        <f t="shared" si="27"/>
        <v>771.38157894736844</v>
      </c>
      <c r="G601">
        <f t="shared" si="28"/>
        <v>27769.736842105267</v>
      </c>
      <c r="H601">
        <f>G601 + (0.062*G601) + (0.0145*G601) + ('State Tax Brackets'!G$2*G601)</f>
        <v>31908.83833421053</v>
      </c>
      <c r="I601">
        <f>IF(H601 &lt;'Federal Tax Bracket'!C$3, 'Federal Tax Bracket'!A$3*H601, IF(H601 &lt;'Federal Tax Bracket'!C$4, 'Federal Tax Bracket'!A$4*H601, IF(H601 &lt;'Federal Tax Bracket'!C$5, H601*'Federal Tax Bracket'!A$5, IF(H601 &lt;'Federal Tax Bracket'!C$6, H601*'Federal Tax Bracket'!A$6, IF(H601 &lt;'Federal Tax Bracket'!C$7, H601*'Federal Tax Bracket'!A$7, IF(H601 &lt;'Federal Tax Bracket'!C$8, H601*'Federal Tax Bracket'!A$8, H601*'Federal Tax Bracket'!A$9))))))</f>
        <v>3829.0606001052633</v>
      </c>
      <c r="J601">
        <f t="shared" si="29"/>
        <v>35737.898934315795</v>
      </c>
    </row>
    <row r="602" spans="1:10" x14ac:dyDescent="0.25">
      <c r="A602">
        <f>'Data Dump'!A602</f>
        <v>18103</v>
      </c>
      <c r="B602" t="str">
        <f>'Data Dump'!C602</f>
        <v>PA</v>
      </c>
      <c r="C602">
        <f t="array" ref="C602">('Data Dump'!CV602 - (INDEX('Data Dump'!G602:CV602,MATCH(FALSE,ISBLANK('Data Dump'!G602:CV602),0))))/INDEX('Data Dump'!G602:CV602,MATCH(FALSE,ISBLANK('Data Dump'!G602:CV602),0))</f>
        <v>0.14285714285714285</v>
      </c>
      <c r="D602">
        <f>COUNT('Data Dump'!G602:CV602)/12</f>
        <v>1.3333333333333333</v>
      </c>
      <c r="E602">
        <f>AVERAGE('Data Dump'!BY602:CV602)/2</f>
        <v>591.328125</v>
      </c>
      <c r="F602">
        <f t="shared" si="27"/>
        <v>641.328125</v>
      </c>
      <c r="G602">
        <f t="shared" si="28"/>
        <v>23087.8125</v>
      </c>
      <c r="H602">
        <f>G602 + (0.062*G602) + (0.0145*G602) + ('State Tax Brackets'!G$2*G602)</f>
        <v>26529.069423375</v>
      </c>
      <c r="I602">
        <f>IF(H602 &lt;'Federal Tax Bracket'!C$3, 'Federal Tax Bracket'!A$3*H602, IF(H602 &lt;'Federal Tax Bracket'!C$4, 'Federal Tax Bracket'!A$4*H602, IF(H602 &lt;'Federal Tax Bracket'!C$5, H602*'Federal Tax Bracket'!A$5, IF(H602 &lt;'Federal Tax Bracket'!C$6, H602*'Federal Tax Bracket'!A$6, IF(H602 &lt;'Federal Tax Bracket'!C$7, H602*'Federal Tax Bracket'!A$7, IF(H602 &lt;'Federal Tax Bracket'!C$8, H602*'Federal Tax Bracket'!A$8, H602*'Federal Tax Bracket'!A$9))))))</f>
        <v>3183.4883308049998</v>
      </c>
      <c r="J602">
        <f t="shared" si="29"/>
        <v>29712.557754180001</v>
      </c>
    </row>
    <row r="603" spans="1:10" x14ac:dyDescent="0.25">
      <c r="A603">
        <f>'Data Dump'!A603</f>
        <v>28403</v>
      </c>
      <c r="B603" t="str">
        <f>'Data Dump'!C603</f>
        <v>NC</v>
      </c>
      <c r="C603">
        <f t="array" ref="C603">('Data Dump'!CV603 - (INDEX('Data Dump'!G603:CV603,MATCH(FALSE,ISBLANK('Data Dump'!G603:CV603),0))))/INDEX('Data Dump'!G603:CV603,MATCH(FALSE,ISBLANK('Data Dump'!G603:CV603),0))</f>
        <v>4.6046046046046049E-2</v>
      </c>
      <c r="D603">
        <f>COUNT('Data Dump'!G603:CV603)/12</f>
        <v>1.4166666666666667</v>
      </c>
      <c r="E603">
        <f>AVERAGE('Data Dump'!BY603:CV603)/2</f>
        <v>504.41176470588238</v>
      </c>
      <c r="F603">
        <f t="shared" si="27"/>
        <v>554.41176470588243</v>
      </c>
      <c r="G603">
        <f t="shared" si="28"/>
        <v>19958.823529411769</v>
      </c>
      <c r="H603">
        <f>G603 + (0.062*G603) + (0.0145*G603) + ('State Tax Brackets'!G$2*G603)</f>
        <v>22933.702143529419</v>
      </c>
      <c r="I603">
        <f>IF(H603 &lt;'Federal Tax Bracket'!C$3, 'Federal Tax Bracket'!A$3*H603, IF(H603 &lt;'Federal Tax Bracket'!C$4, 'Federal Tax Bracket'!A$4*H603, IF(H603 &lt;'Federal Tax Bracket'!C$5, H603*'Federal Tax Bracket'!A$5, IF(H603 &lt;'Federal Tax Bracket'!C$6, H603*'Federal Tax Bracket'!A$6, IF(H603 &lt;'Federal Tax Bracket'!C$7, H603*'Federal Tax Bracket'!A$7, IF(H603 &lt;'Federal Tax Bracket'!C$8, H603*'Federal Tax Bracket'!A$8, H603*'Federal Tax Bracket'!A$9))))))</f>
        <v>2752.0442572235302</v>
      </c>
      <c r="J603">
        <f t="shared" si="29"/>
        <v>25685.746400752949</v>
      </c>
    </row>
    <row r="604" spans="1:10" x14ac:dyDescent="0.25">
      <c r="A604">
        <f>'Data Dump'!A604</f>
        <v>80526</v>
      </c>
      <c r="B604" t="str">
        <f>'Data Dump'!C604</f>
        <v>CO</v>
      </c>
      <c r="C604">
        <f t="array" ref="C604">('Data Dump'!CV604 - (INDEX('Data Dump'!G604:CV604,MATCH(FALSE,ISBLANK('Data Dump'!G604:CV604),0))))/INDEX('Data Dump'!G604:CV604,MATCH(FALSE,ISBLANK('Data Dump'!G604:CV604),0))</f>
        <v>6.6098081023454158E-2</v>
      </c>
      <c r="D604">
        <f>COUNT('Data Dump'!G604:CV604)/12</f>
        <v>1.5</v>
      </c>
      <c r="E604">
        <f>AVERAGE('Data Dump'!BY604:CV604)/2</f>
        <v>622.77777777777783</v>
      </c>
      <c r="F604">
        <f t="shared" si="27"/>
        <v>672.77777777777783</v>
      </c>
      <c r="G604">
        <f t="shared" si="28"/>
        <v>24220</v>
      </c>
      <c r="H604">
        <f>G604 + (0.062*G604) + (0.0145*G604) + ('State Tax Brackets'!G$2*G604)</f>
        <v>27830.010375999998</v>
      </c>
      <c r="I604">
        <f>IF(H604 &lt;'Federal Tax Bracket'!C$3, 'Federal Tax Bracket'!A$3*H604, IF(H604 &lt;'Federal Tax Bracket'!C$4, 'Federal Tax Bracket'!A$4*H604, IF(H604 &lt;'Federal Tax Bracket'!C$5, H604*'Federal Tax Bracket'!A$5, IF(H604 &lt;'Federal Tax Bracket'!C$6, H604*'Federal Tax Bracket'!A$6, IF(H604 &lt;'Federal Tax Bracket'!C$7, H604*'Federal Tax Bracket'!A$7, IF(H604 &lt;'Federal Tax Bracket'!C$8, H604*'Federal Tax Bracket'!A$8, H604*'Federal Tax Bracket'!A$9))))))</f>
        <v>3339.6012451199995</v>
      </c>
      <c r="J604">
        <f t="shared" si="29"/>
        <v>31169.611621119999</v>
      </c>
    </row>
    <row r="605" spans="1:10" x14ac:dyDescent="0.25">
      <c r="A605">
        <f>'Data Dump'!A605</f>
        <v>28806</v>
      </c>
      <c r="B605" t="str">
        <f>'Data Dump'!C605</f>
        <v>NC</v>
      </c>
      <c r="C605">
        <f t="array" ref="C605">('Data Dump'!CV605 - (INDEX('Data Dump'!G605:CV605,MATCH(FALSE,ISBLANK('Data Dump'!G605:CV605),0))))/INDEX('Data Dump'!G605:CV605,MATCH(FALSE,ISBLANK('Data Dump'!G605:CV605),0))</f>
        <v>0.16144578313253011</v>
      </c>
      <c r="D605">
        <f>COUNT('Data Dump'!G605:CV605)/12</f>
        <v>1.3333333333333333</v>
      </c>
      <c r="E605">
        <f>AVERAGE('Data Dump'!BY605:CV605)/2</f>
        <v>571.09375</v>
      </c>
      <c r="F605">
        <f t="shared" si="27"/>
        <v>621.09375</v>
      </c>
      <c r="G605">
        <f t="shared" si="28"/>
        <v>22359.375</v>
      </c>
      <c r="H605">
        <f>G605 + (0.062*G605) + (0.0145*G605) + ('State Tax Brackets'!G$2*G605)</f>
        <v>25692.057731249999</v>
      </c>
      <c r="I605">
        <f>IF(H605 &lt;'Federal Tax Bracket'!C$3, 'Federal Tax Bracket'!A$3*H605, IF(H605 &lt;'Federal Tax Bracket'!C$4, 'Federal Tax Bracket'!A$4*H605, IF(H605 &lt;'Federal Tax Bracket'!C$5, H605*'Federal Tax Bracket'!A$5, IF(H605 &lt;'Federal Tax Bracket'!C$6, H605*'Federal Tax Bracket'!A$6, IF(H605 &lt;'Federal Tax Bracket'!C$7, H605*'Federal Tax Bracket'!A$7, IF(H605 &lt;'Federal Tax Bracket'!C$8, H605*'Federal Tax Bracket'!A$8, H605*'Federal Tax Bracket'!A$9))))))</f>
        <v>3083.0469277499997</v>
      </c>
      <c r="J605">
        <f t="shared" si="29"/>
        <v>28775.104658999997</v>
      </c>
    </row>
    <row r="606" spans="1:10" x14ac:dyDescent="0.25">
      <c r="A606">
        <f>'Data Dump'!A606</f>
        <v>75074</v>
      </c>
      <c r="B606" t="str">
        <f>'Data Dump'!C606</f>
        <v>TX</v>
      </c>
      <c r="C606">
        <f t="array" ref="C606">('Data Dump'!CV606 - (INDEX('Data Dump'!G606:CV606,MATCH(FALSE,ISBLANK('Data Dump'!G606:CV606),0))))/INDEX('Data Dump'!G606:CV606,MATCH(FALSE,ISBLANK('Data Dump'!G606:CV606),0))</f>
        <v>-7.5471698113207548E-3</v>
      </c>
      <c r="D606">
        <f>COUNT('Data Dump'!G606:CV606)/12</f>
        <v>1.5</v>
      </c>
      <c r="E606">
        <f>AVERAGE('Data Dump'!BY606:CV606)/2</f>
        <v>699.02777777777783</v>
      </c>
      <c r="F606">
        <f t="shared" si="27"/>
        <v>749.02777777777783</v>
      </c>
      <c r="G606">
        <f t="shared" si="28"/>
        <v>26965</v>
      </c>
      <c r="H606">
        <f>G606 + (0.062*G606) + (0.0145*G606) + ('State Tax Brackets'!G$2*G606)</f>
        <v>30984.154822</v>
      </c>
      <c r="I606">
        <f>IF(H606 &lt;'Federal Tax Bracket'!C$3, 'Federal Tax Bracket'!A$3*H606, IF(H606 &lt;'Federal Tax Bracket'!C$4, 'Federal Tax Bracket'!A$4*H606, IF(H606 &lt;'Federal Tax Bracket'!C$5, H606*'Federal Tax Bracket'!A$5, IF(H606 &lt;'Federal Tax Bracket'!C$6, H606*'Federal Tax Bracket'!A$6, IF(H606 &lt;'Federal Tax Bracket'!C$7, H606*'Federal Tax Bracket'!A$7, IF(H606 &lt;'Federal Tax Bracket'!C$8, H606*'Federal Tax Bracket'!A$8, H606*'Federal Tax Bracket'!A$9))))))</f>
        <v>3718.0985786399997</v>
      </c>
      <c r="J606">
        <f t="shared" si="29"/>
        <v>34702.253400640002</v>
      </c>
    </row>
    <row r="607" spans="1:10" x14ac:dyDescent="0.25">
      <c r="A607">
        <f>'Data Dump'!A607</f>
        <v>75219</v>
      </c>
      <c r="B607" t="str">
        <f>'Data Dump'!C607</f>
        <v>TX</v>
      </c>
      <c r="C607">
        <f t="array" ref="C607">('Data Dump'!CV607 - (INDEX('Data Dump'!G607:CV607,MATCH(FALSE,ISBLANK('Data Dump'!G607:CV607),0))))/INDEX('Data Dump'!G607:CV607,MATCH(FALSE,ISBLANK('Data Dump'!G607:CV607),0))</f>
        <v>-0.10675381263616558</v>
      </c>
      <c r="D607">
        <f>COUNT('Data Dump'!G607:CV607)/12</f>
        <v>6.083333333333333</v>
      </c>
      <c r="E607">
        <f>AVERAGE('Data Dump'!BY607:CV607)/2</f>
        <v>1016.4166666666666</v>
      </c>
      <c r="F607">
        <f t="shared" si="27"/>
        <v>1066.4166666666665</v>
      </c>
      <c r="G607">
        <f t="shared" si="28"/>
        <v>38390.999999999993</v>
      </c>
      <c r="H607">
        <f>G607 + (0.062*G607) + (0.0145*G607) + ('State Tax Brackets'!G$2*G607)</f>
        <v>44113.209262799988</v>
      </c>
      <c r="I607">
        <f>IF(H607 &lt;'Federal Tax Bracket'!C$3, 'Federal Tax Bracket'!A$3*H607, IF(H607 &lt;'Federal Tax Bracket'!C$4, 'Federal Tax Bracket'!A$4*H607, IF(H607 &lt;'Federal Tax Bracket'!C$5, H607*'Federal Tax Bracket'!A$5, IF(H607 &lt;'Federal Tax Bracket'!C$6, H607*'Federal Tax Bracket'!A$6, IF(H607 &lt;'Federal Tax Bracket'!C$7, H607*'Federal Tax Bracket'!A$7, IF(H607 &lt;'Federal Tax Bracket'!C$8, H607*'Federal Tax Bracket'!A$8, H607*'Federal Tax Bracket'!A$9))))))</f>
        <v>9704.9060378159975</v>
      </c>
      <c r="J607">
        <f t="shared" si="29"/>
        <v>53818.115300615988</v>
      </c>
    </row>
    <row r="608" spans="1:10" x14ac:dyDescent="0.25">
      <c r="A608">
        <f>'Data Dump'!A608</f>
        <v>10469</v>
      </c>
      <c r="B608" t="str">
        <f>'Data Dump'!C608</f>
        <v>NY</v>
      </c>
      <c r="C608">
        <f t="array" ref="C608">('Data Dump'!CV608 - (INDEX('Data Dump'!G608:CV608,MATCH(FALSE,ISBLANK('Data Dump'!G608:CV608),0))))/INDEX('Data Dump'!G608:CV608,MATCH(FALSE,ISBLANK('Data Dump'!G608:CV608),0))</f>
        <v>1.4452473596442469E-2</v>
      </c>
      <c r="D608">
        <f>COUNT('Data Dump'!G608:CV608)/12</f>
        <v>1.25</v>
      </c>
      <c r="E608">
        <f>AVERAGE('Data Dump'!BY608:CV608)/2</f>
        <v>894.9666666666667</v>
      </c>
      <c r="F608">
        <f t="shared" si="27"/>
        <v>944.9666666666667</v>
      </c>
      <c r="G608">
        <f t="shared" si="28"/>
        <v>34018.800000000003</v>
      </c>
      <c r="H608">
        <f>G608 + (0.062*G608) + (0.0145*G608) + ('State Tax Brackets'!G$2*G608)</f>
        <v>39089.329355039998</v>
      </c>
      <c r="I608">
        <f>IF(H608 &lt;'Federal Tax Bracket'!C$3, 'Federal Tax Bracket'!A$3*H608, IF(H608 &lt;'Federal Tax Bracket'!C$4, 'Federal Tax Bracket'!A$4*H608, IF(H608 &lt;'Federal Tax Bracket'!C$5, H608*'Federal Tax Bracket'!A$5, IF(H608 &lt;'Federal Tax Bracket'!C$6, H608*'Federal Tax Bracket'!A$6, IF(H608 &lt;'Federal Tax Bracket'!C$7, H608*'Federal Tax Bracket'!A$7, IF(H608 &lt;'Federal Tax Bracket'!C$8, H608*'Federal Tax Bracket'!A$8, H608*'Federal Tax Bracket'!A$9))))))</f>
        <v>8599.6524581087997</v>
      </c>
      <c r="J608">
        <f t="shared" si="29"/>
        <v>47688.981813148799</v>
      </c>
    </row>
    <row r="609" spans="1:10" x14ac:dyDescent="0.25">
      <c r="A609">
        <f>'Data Dump'!A609</f>
        <v>19103</v>
      </c>
      <c r="B609" t="str">
        <f>'Data Dump'!C609</f>
        <v>PA</v>
      </c>
      <c r="C609">
        <f t="array" ref="C609">('Data Dump'!CV609 - (INDEX('Data Dump'!G609:CV609,MATCH(FALSE,ISBLANK('Data Dump'!G609:CV609),0))))/INDEX('Data Dump'!G609:CV609,MATCH(FALSE,ISBLANK('Data Dump'!G609:CV609),0))</f>
        <v>-8.237547892720307E-3</v>
      </c>
      <c r="D609">
        <f>COUNT('Data Dump'!G609:CV609)/12</f>
        <v>6.916666666666667</v>
      </c>
      <c r="E609">
        <f>AVERAGE('Data Dump'!BY609:CV609)/2</f>
        <v>1274.9583333333333</v>
      </c>
      <c r="F609">
        <f t="shared" si="27"/>
        <v>1324.9583333333333</v>
      </c>
      <c r="G609">
        <f t="shared" si="28"/>
        <v>47698.5</v>
      </c>
      <c r="H609">
        <f>G609 + (0.062*G609) + (0.0145*G609) + ('State Tax Brackets'!G$2*G609)</f>
        <v>54807.999583800003</v>
      </c>
      <c r="I609">
        <f>IF(H609 &lt;'Federal Tax Bracket'!C$3, 'Federal Tax Bracket'!A$3*H609, IF(H609 &lt;'Federal Tax Bracket'!C$4, 'Federal Tax Bracket'!A$4*H609, IF(H609 &lt;'Federal Tax Bracket'!C$5, H609*'Federal Tax Bracket'!A$5, IF(H609 &lt;'Federal Tax Bracket'!C$6, H609*'Federal Tax Bracket'!A$6, IF(H609 &lt;'Federal Tax Bracket'!C$7, H609*'Federal Tax Bracket'!A$7, IF(H609 &lt;'Federal Tax Bracket'!C$8, H609*'Federal Tax Bracket'!A$8, H609*'Federal Tax Bracket'!A$9))))))</f>
        <v>12057.759908436001</v>
      </c>
      <c r="J609">
        <f t="shared" si="29"/>
        <v>66865.759492236</v>
      </c>
    </row>
    <row r="610" spans="1:10" x14ac:dyDescent="0.25">
      <c r="A610">
        <f>'Data Dump'!A610</f>
        <v>80229</v>
      </c>
      <c r="B610" t="str">
        <f>'Data Dump'!C610</f>
        <v>CO</v>
      </c>
      <c r="C610">
        <f t="array" ref="C610">('Data Dump'!CV610 - (INDEX('Data Dump'!G610:CV610,MATCH(FALSE,ISBLANK('Data Dump'!G610:CV610),0))))/INDEX('Data Dump'!G610:CV610,MATCH(FALSE,ISBLANK('Data Dump'!G610:CV610),0))</f>
        <v>0.16727806309611151</v>
      </c>
      <c r="D610">
        <f>COUNT('Data Dump'!G610:CV610)/12</f>
        <v>1.5</v>
      </c>
      <c r="E610">
        <f>AVERAGE('Data Dump'!BY610:CV610)/2</f>
        <v>744.31944444444446</v>
      </c>
      <c r="F610">
        <f t="shared" si="27"/>
        <v>794.31944444444446</v>
      </c>
      <c r="G610">
        <f t="shared" si="28"/>
        <v>28595.5</v>
      </c>
      <c r="H610">
        <f>G610 + (0.062*G610) + (0.0145*G610) + ('State Tax Brackets'!G$2*G610)</f>
        <v>32857.682151399997</v>
      </c>
      <c r="I610">
        <f>IF(H610 &lt;'Federal Tax Bracket'!C$3, 'Federal Tax Bracket'!A$3*H610, IF(H610 &lt;'Federal Tax Bracket'!C$4, 'Federal Tax Bracket'!A$4*H610, IF(H610 &lt;'Federal Tax Bracket'!C$5, H610*'Federal Tax Bracket'!A$5, IF(H610 &lt;'Federal Tax Bracket'!C$6, H610*'Federal Tax Bracket'!A$6, IF(H610 &lt;'Federal Tax Bracket'!C$7, H610*'Federal Tax Bracket'!A$7, IF(H610 &lt;'Federal Tax Bracket'!C$8, H610*'Federal Tax Bracket'!A$8, H610*'Federal Tax Bracket'!A$9))))))</f>
        <v>3942.9218581679993</v>
      </c>
      <c r="J610">
        <f t="shared" si="29"/>
        <v>36800.604009567993</v>
      </c>
    </row>
    <row r="611" spans="1:10" x14ac:dyDescent="0.25">
      <c r="A611">
        <f>'Data Dump'!A611</f>
        <v>64118</v>
      </c>
      <c r="B611" t="str">
        <f>'Data Dump'!C611</f>
        <v>MO</v>
      </c>
      <c r="C611">
        <f t="array" ref="C611">('Data Dump'!CV611 - (INDEX('Data Dump'!G611:CV611,MATCH(FALSE,ISBLANK('Data Dump'!G611:CV611),0))))/INDEX('Data Dump'!G611:CV611,MATCH(FALSE,ISBLANK('Data Dump'!G611:CV611),0))</f>
        <v>-8.7698646262507354E-2</v>
      </c>
      <c r="D611">
        <f>COUNT('Data Dump'!G611:CV611)/12</f>
        <v>1.4166666666666667</v>
      </c>
      <c r="E611">
        <f>AVERAGE('Data Dump'!BY611:CV611)/2</f>
        <v>422.33823529411762</v>
      </c>
      <c r="F611">
        <f t="shared" si="27"/>
        <v>472.33823529411762</v>
      </c>
      <c r="G611">
        <f t="shared" si="28"/>
        <v>17004.176470588234</v>
      </c>
      <c r="H611">
        <f>G611 + (0.062*G611) + (0.0145*G611) + ('State Tax Brackets'!G$2*G611)</f>
        <v>19538.662576870589</v>
      </c>
      <c r="I611">
        <f>IF(H611 &lt;'Federal Tax Bracket'!C$3, 'Federal Tax Bracket'!A$3*H611, IF(H611 &lt;'Federal Tax Bracket'!C$4, 'Federal Tax Bracket'!A$4*H611, IF(H611 &lt;'Federal Tax Bracket'!C$5, H611*'Federal Tax Bracket'!A$5, IF(H611 &lt;'Federal Tax Bracket'!C$6, H611*'Federal Tax Bracket'!A$6, IF(H611 &lt;'Federal Tax Bracket'!C$7, H611*'Federal Tax Bracket'!A$7, IF(H611 &lt;'Federal Tax Bracket'!C$8, H611*'Federal Tax Bracket'!A$8, H611*'Federal Tax Bracket'!A$9))))))</f>
        <v>2344.6395092244707</v>
      </c>
      <c r="J611">
        <f t="shared" si="29"/>
        <v>21883.30208609506</v>
      </c>
    </row>
    <row r="612" spans="1:10" x14ac:dyDescent="0.25">
      <c r="A612">
        <f>'Data Dump'!A612</f>
        <v>77072</v>
      </c>
      <c r="B612" t="str">
        <f>'Data Dump'!C612</f>
        <v>TX</v>
      </c>
      <c r="C612">
        <f t="array" ref="C612">('Data Dump'!CV612 - (INDEX('Data Dump'!G612:CV612,MATCH(FALSE,ISBLANK('Data Dump'!G612:CV612),0))))/INDEX('Data Dump'!G612:CV612,MATCH(FALSE,ISBLANK('Data Dump'!G612:CV612),0))</f>
        <v>0.34558823529411764</v>
      </c>
      <c r="D612">
        <f>COUNT('Data Dump'!G612:CV612)/12</f>
        <v>5.75</v>
      </c>
      <c r="E612">
        <f>AVERAGE('Data Dump'!BY612:CV612)/2</f>
        <v>429.69791666666669</v>
      </c>
      <c r="F612">
        <f t="shared" si="27"/>
        <v>479.69791666666669</v>
      </c>
      <c r="G612">
        <f t="shared" si="28"/>
        <v>17269.125</v>
      </c>
      <c r="H612">
        <f>G612 + (0.062*G612) + (0.0145*G612) + ('State Tax Brackets'!G$2*G612)</f>
        <v>19843.101896550001</v>
      </c>
      <c r="I612">
        <f>IF(H612 &lt;'Federal Tax Bracket'!C$3, 'Federal Tax Bracket'!A$3*H612, IF(H612 &lt;'Federal Tax Bracket'!C$4, 'Federal Tax Bracket'!A$4*H612, IF(H612 &lt;'Federal Tax Bracket'!C$5, H612*'Federal Tax Bracket'!A$5, IF(H612 &lt;'Federal Tax Bracket'!C$6, H612*'Federal Tax Bracket'!A$6, IF(H612 &lt;'Federal Tax Bracket'!C$7, H612*'Federal Tax Bracket'!A$7, IF(H612 &lt;'Federal Tax Bracket'!C$8, H612*'Federal Tax Bracket'!A$8, H612*'Federal Tax Bracket'!A$9))))))</f>
        <v>2381.1722275860002</v>
      </c>
      <c r="J612">
        <f t="shared" si="29"/>
        <v>22224.274124136002</v>
      </c>
    </row>
    <row r="613" spans="1:10" x14ac:dyDescent="0.25">
      <c r="A613">
        <f>'Data Dump'!A613</f>
        <v>90049</v>
      </c>
      <c r="B613" t="str">
        <f>'Data Dump'!C613</f>
        <v>CA</v>
      </c>
      <c r="C613">
        <f t="array" ref="C613">('Data Dump'!CV613 - (INDEX('Data Dump'!G613:CV613,MATCH(FALSE,ISBLANK('Data Dump'!G613:CV613),0))))/INDEX('Data Dump'!G613:CV613,MATCH(FALSE,ISBLANK('Data Dump'!G613:CV613),0))</f>
        <v>0.26605504587155965</v>
      </c>
      <c r="D613">
        <f>COUNT('Data Dump'!G613:CV613)/12</f>
        <v>5.666666666666667</v>
      </c>
      <c r="E613">
        <f>AVERAGE('Data Dump'!BY613:CV613)/2</f>
        <v>1840.6041666666667</v>
      </c>
      <c r="F613">
        <f t="shared" si="27"/>
        <v>1890.6041666666667</v>
      </c>
      <c r="G613">
        <f t="shared" si="28"/>
        <v>68061.75</v>
      </c>
      <c r="H613">
        <f>G613 + (0.062*G613) + (0.0145*G613) + ('State Tax Brackets'!G$2*G613)</f>
        <v>78206.408286899998</v>
      </c>
      <c r="I613">
        <f>IF(H613 &lt;'Federal Tax Bracket'!C$3, 'Federal Tax Bracket'!A$3*H613, IF(H613 &lt;'Federal Tax Bracket'!C$4, 'Federal Tax Bracket'!A$4*H613, IF(H613 &lt;'Federal Tax Bracket'!C$5, H613*'Federal Tax Bracket'!A$5, IF(H613 &lt;'Federal Tax Bracket'!C$6, H613*'Federal Tax Bracket'!A$6, IF(H613 &lt;'Federal Tax Bracket'!C$7, H613*'Federal Tax Bracket'!A$7, IF(H613 &lt;'Federal Tax Bracket'!C$8, H613*'Federal Tax Bracket'!A$8, H613*'Federal Tax Bracket'!A$9))))))</f>
        <v>17205.409823118</v>
      </c>
      <c r="J613">
        <f t="shared" si="29"/>
        <v>95411.818110017994</v>
      </c>
    </row>
    <row r="614" spans="1:10" x14ac:dyDescent="0.25">
      <c r="A614">
        <f>'Data Dump'!A614</f>
        <v>97330</v>
      </c>
      <c r="B614" t="str">
        <f>'Data Dump'!C614</f>
        <v>OR</v>
      </c>
      <c r="C614">
        <f t="array" ref="C614">('Data Dump'!CV614 - (INDEX('Data Dump'!G614:CV614,MATCH(FALSE,ISBLANK('Data Dump'!G614:CV614),0))))/INDEX('Data Dump'!G614:CV614,MATCH(FALSE,ISBLANK('Data Dump'!G614:CV614),0))</f>
        <v>0.13110539845758354</v>
      </c>
      <c r="D614">
        <f>COUNT('Data Dump'!G614:CV614)/12</f>
        <v>1.4166666666666667</v>
      </c>
      <c r="E614">
        <f>AVERAGE('Data Dump'!BY614:CV614)/2</f>
        <v>534.55882352941171</v>
      </c>
      <c r="F614">
        <f t="shared" si="27"/>
        <v>584.55882352941171</v>
      </c>
      <c r="G614">
        <f t="shared" si="28"/>
        <v>21044.117647058822</v>
      </c>
      <c r="H614">
        <f>G614 + (0.062*G614) + (0.0145*G614) + ('State Tax Brackets'!G$2*G614)</f>
        <v>24180.760217647057</v>
      </c>
      <c r="I614">
        <f>IF(H614 &lt;'Federal Tax Bracket'!C$3, 'Federal Tax Bracket'!A$3*H614, IF(H614 &lt;'Federal Tax Bracket'!C$4, 'Federal Tax Bracket'!A$4*H614, IF(H614 &lt;'Federal Tax Bracket'!C$5, H614*'Federal Tax Bracket'!A$5, IF(H614 &lt;'Federal Tax Bracket'!C$6, H614*'Federal Tax Bracket'!A$6, IF(H614 &lt;'Federal Tax Bracket'!C$7, H614*'Federal Tax Bracket'!A$7, IF(H614 &lt;'Federal Tax Bracket'!C$8, H614*'Federal Tax Bracket'!A$8, H614*'Federal Tax Bracket'!A$9))))))</f>
        <v>2901.6912261176467</v>
      </c>
      <c r="J614">
        <f t="shared" si="29"/>
        <v>27082.451443764705</v>
      </c>
    </row>
    <row r="615" spans="1:10" x14ac:dyDescent="0.25">
      <c r="A615">
        <f>'Data Dump'!A615</f>
        <v>30093</v>
      </c>
      <c r="B615" t="str">
        <f>'Data Dump'!C615</f>
        <v>GA</v>
      </c>
      <c r="C615">
        <f t="array" ref="C615">('Data Dump'!CV615 - (INDEX('Data Dump'!G615:CV615,MATCH(FALSE,ISBLANK('Data Dump'!G615:CV615),0))))/INDEX('Data Dump'!G615:CV615,MATCH(FALSE,ISBLANK('Data Dump'!G615:CV615),0))</f>
        <v>0.67071320182094085</v>
      </c>
      <c r="D615">
        <f>COUNT('Data Dump'!G615:CV615)/12</f>
        <v>6.75</v>
      </c>
      <c r="E615">
        <f>AVERAGE('Data Dump'!BY615:CV615)/2</f>
        <v>504.09375</v>
      </c>
      <c r="F615">
        <f t="shared" si="27"/>
        <v>554.09375</v>
      </c>
      <c r="G615">
        <f t="shared" si="28"/>
        <v>19947.375</v>
      </c>
      <c r="H615">
        <f>G615 + (0.062*G615) + (0.0145*G615) + ('State Tax Brackets'!G$2*G615)</f>
        <v>22920.547201649999</v>
      </c>
      <c r="I615">
        <f>IF(H615 &lt;'Federal Tax Bracket'!C$3, 'Federal Tax Bracket'!A$3*H615, IF(H615 &lt;'Federal Tax Bracket'!C$4, 'Federal Tax Bracket'!A$4*H615, IF(H615 &lt;'Federal Tax Bracket'!C$5, H615*'Federal Tax Bracket'!A$5, IF(H615 &lt;'Federal Tax Bracket'!C$6, H615*'Federal Tax Bracket'!A$6, IF(H615 &lt;'Federal Tax Bracket'!C$7, H615*'Federal Tax Bracket'!A$7, IF(H615 &lt;'Federal Tax Bracket'!C$8, H615*'Federal Tax Bracket'!A$8, H615*'Federal Tax Bracket'!A$9))))))</f>
        <v>2750.4656641979996</v>
      </c>
      <c r="J615">
        <f t="shared" si="29"/>
        <v>25671.012865847999</v>
      </c>
    </row>
    <row r="616" spans="1:10" x14ac:dyDescent="0.25">
      <c r="A616">
        <f>'Data Dump'!A616</f>
        <v>91406</v>
      </c>
      <c r="B616" t="str">
        <f>'Data Dump'!C616</f>
        <v>CA</v>
      </c>
      <c r="C616">
        <f t="array" ref="C616">('Data Dump'!CV616 - (INDEX('Data Dump'!G616:CV616,MATCH(FALSE,ISBLANK('Data Dump'!G616:CV616),0))))/INDEX('Data Dump'!G616:CV616,MATCH(FALSE,ISBLANK('Data Dump'!G616:CV616),0))</f>
        <v>0.12099737532808399</v>
      </c>
      <c r="D616">
        <f>COUNT('Data Dump'!G616:CV616)/12</f>
        <v>1.1666666666666667</v>
      </c>
      <c r="E616">
        <f>AVERAGE('Data Dump'!BY616:CV616)/2</f>
        <v>997.67857142857144</v>
      </c>
      <c r="F616">
        <f t="shared" si="27"/>
        <v>1047.6785714285716</v>
      </c>
      <c r="G616">
        <f t="shared" si="28"/>
        <v>37716.42857142858</v>
      </c>
      <c r="H616">
        <f>G616 + (0.062*G616) + (0.0145*G616) + ('State Tax Brackets'!G$2*G616)</f>
        <v>43338.092423142865</v>
      </c>
      <c r="I616">
        <f>IF(H616 &lt;'Federal Tax Bracket'!C$3, 'Federal Tax Bracket'!A$3*H616, IF(H616 &lt;'Federal Tax Bracket'!C$4, 'Federal Tax Bracket'!A$4*H616, IF(H616 &lt;'Federal Tax Bracket'!C$5, H616*'Federal Tax Bracket'!A$5, IF(H616 &lt;'Federal Tax Bracket'!C$6, H616*'Federal Tax Bracket'!A$6, IF(H616 &lt;'Federal Tax Bracket'!C$7, H616*'Federal Tax Bracket'!A$7, IF(H616 &lt;'Federal Tax Bracket'!C$8, H616*'Federal Tax Bracket'!A$8, H616*'Federal Tax Bracket'!A$9))))))</f>
        <v>9534.3803330914307</v>
      </c>
      <c r="J616">
        <f t="shared" si="29"/>
        <v>52872.472756234296</v>
      </c>
    </row>
    <row r="617" spans="1:10" x14ac:dyDescent="0.25">
      <c r="A617">
        <f>'Data Dump'!A617</f>
        <v>94121</v>
      </c>
      <c r="B617" t="str">
        <f>'Data Dump'!C617</f>
        <v>CA</v>
      </c>
      <c r="C617">
        <f t="array" ref="C617">('Data Dump'!CV617 - (INDEX('Data Dump'!G617:CV617,MATCH(FALSE,ISBLANK('Data Dump'!G617:CV617),0))))/INDEX('Data Dump'!G617:CV617,MATCH(FALSE,ISBLANK('Data Dump'!G617:CV617),0))</f>
        <v>-7.8341013824884786E-2</v>
      </c>
      <c r="D617">
        <f>COUNT('Data Dump'!G617:CV617)/12</f>
        <v>1.5</v>
      </c>
      <c r="E617">
        <f>AVERAGE('Data Dump'!BY617:CV617)/2</f>
        <v>1796.5972222222222</v>
      </c>
      <c r="F617">
        <f t="shared" si="27"/>
        <v>1846.5972222222222</v>
      </c>
      <c r="G617">
        <f t="shared" si="28"/>
        <v>66477.5</v>
      </c>
      <c r="H617">
        <f>G617 + (0.062*G617) + (0.0145*G617) + ('State Tax Brackets'!G$2*G617)</f>
        <v>76386.024556999997</v>
      </c>
      <c r="I617">
        <f>IF(H617 &lt;'Federal Tax Bracket'!C$3, 'Federal Tax Bracket'!A$3*H617, IF(H617 &lt;'Federal Tax Bracket'!C$4, 'Federal Tax Bracket'!A$4*H617, IF(H617 &lt;'Federal Tax Bracket'!C$5, H617*'Federal Tax Bracket'!A$5, IF(H617 &lt;'Federal Tax Bracket'!C$6, H617*'Federal Tax Bracket'!A$6, IF(H617 &lt;'Federal Tax Bracket'!C$7, H617*'Federal Tax Bracket'!A$7, IF(H617 &lt;'Federal Tax Bracket'!C$8, H617*'Federal Tax Bracket'!A$8, H617*'Federal Tax Bracket'!A$9))))))</f>
        <v>16804.925402540001</v>
      </c>
      <c r="J617">
        <f t="shared" si="29"/>
        <v>93190.949959539998</v>
      </c>
    </row>
    <row r="618" spans="1:10" x14ac:dyDescent="0.25">
      <c r="A618">
        <f>'Data Dump'!A618</f>
        <v>20171</v>
      </c>
      <c r="B618" t="str">
        <f>'Data Dump'!C618</f>
        <v>VA</v>
      </c>
      <c r="C618">
        <f t="array" ref="C618">('Data Dump'!CV618 - (INDEX('Data Dump'!G618:CV618,MATCH(FALSE,ISBLANK('Data Dump'!G618:CV618),0))))/INDEX('Data Dump'!G618:CV618,MATCH(FALSE,ISBLANK('Data Dump'!G618:CV618),0))</f>
        <v>0.16088235294117648</v>
      </c>
      <c r="D618">
        <f>COUNT('Data Dump'!G618:CV618)/12</f>
        <v>6.416666666666667</v>
      </c>
      <c r="E618">
        <f>AVERAGE('Data Dump'!BY618:CV618)/2</f>
        <v>957.60416666666663</v>
      </c>
      <c r="F618">
        <f t="shared" si="27"/>
        <v>1007.6041666666666</v>
      </c>
      <c r="G618">
        <f t="shared" si="28"/>
        <v>36273.75</v>
      </c>
      <c r="H618">
        <f>G618 + (0.062*G618) + (0.0145*G618) + ('State Tax Brackets'!G$2*G618)</f>
        <v>41680.381456500007</v>
      </c>
      <c r="I618">
        <f>IF(H618 &lt;'Federal Tax Bracket'!C$3, 'Federal Tax Bracket'!A$3*H618, IF(H618 &lt;'Federal Tax Bracket'!C$4, 'Federal Tax Bracket'!A$4*H618, IF(H618 &lt;'Federal Tax Bracket'!C$5, H618*'Federal Tax Bracket'!A$5, IF(H618 &lt;'Federal Tax Bracket'!C$6, H618*'Federal Tax Bracket'!A$6, IF(H618 &lt;'Federal Tax Bracket'!C$7, H618*'Federal Tax Bracket'!A$7, IF(H618 &lt;'Federal Tax Bracket'!C$8, H618*'Federal Tax Bracket'!A$8, H618*'Federal Tax Bracket'!A$9))))))</f>
        <v>9169.6839204300013</v>
      </c>
      <c r="J618">
        <f t="shared" si="29"/>
        <v>50850.065376930012</v>
      </c>
    </row>
    <row r="619" spans="1:10" x14ac:dyDescent="0.25">
      <c r="A619">
        <f>'Data Dump'!A619</f>
        <v>92801</v>
      </c>
      <c r="B619" t="str">
        <f>'Data Dump'!C619</f>
        <v>CA</v>
      </c>
      <c r="C619">
        <f t="array" ref="C619">('Data Dump'!CV619 - (INDEX('Data Dump'!G619:CV619,MATCH(FALSE,ISBLANK('Data Dump'!G619:CV619),0))))/INDEX('Data Dump'!G619:CV619,MATCH(FALSE,ISBLANK('Data Dump'!G619:CV619),0))</f>
        <v>5.1051051051051052E-2</v>
      </c>
      <c r="D619">
        <f>COUNT('Data Dump'!G619:CV619)/12</f>
        <v>1.5</v>
      </c>
      <c r="E619">
        <f>AVERAGE('Data Dump'!BY619:CV619)/2</f>
        <v>860.83333333333337</v>
      </c>
      <c r="F619">
        <f t="shared" si="27"/>
        <v>910.83333333333337</v>
      </c>
      <c r="G619">
        <f t="shared" si="28"/>
        <v>32790</v>
      </c>
      <c r="H619">
        <f>G619 + (0.062*G619) + (0.0145*G619) + ('State Tax Brackets'!G$2*G619)</f>
        <v>37677.375732000008</v>
      </c>
      <c r="I619">
        <f>IF(H619 &lt;'Federal Tax Bracket'!C$3, 'Federal Tax Bracket'!A$3*H619, IF(H619 &lt;'Federal Tax Bracket'!C$4, 'Federal Tax Bracket'!A$4*H619, IF(H619 &lt;'Federal Tax Bracket'!C$5, H619*'Federal Tax Bracket'!A$5, IF(H619 &lt;'Federal Tax Bracket'!C$6, H619*'Federal Tax Bracket'!A$6, IF(H619 &lt;'Federal Tax Bracket'!C$7, H619*'Federal Tax Bracket'!A$7, IF(H619 &lt;'Federal Tax Bracket'!C$8, H619*'Federal Tax Bracket'!A$8, H619*'Federal Tax Bracket'!A$9))))))</f>
        <v>4521.2850878400004</v>
      </c>
      <c r="J619">
        <f t="shared" si="29"/>
        <v>42198.660819840006</v>
      </c>
    </row>
    <row r="620" spans="1:10" x14ac:dyDescent="0.25">
      <c r="A620">
        <f>'Data Dump'!A620</f>
        <v>90277</v>
      </c>
      <c r="B620" t="str">
        <f>'Data Dump'!C620</f>
        <v>CA</v>
      </c>
      <c r="C620">
        <f t="array" ref="C620">('Data Dump'!CV620 - (INDEX('Data Dump'!G620:CV620,MATCH(FALSE,ISBLANK('Data Dump'!G620:CV620),0))))/INDEX('Data Dump'!G620:CV620,MATCH(FALSE,ISBLANK('Data Dump'!G620:CV620),0))</f>
        <v>1.8627450980392157E-2</v>
      </c>
      <c r="D620">
        <f>COUNT('Data Dump'!G620:CV620)/12</f>
        <v>5.5</v>
      </c>
      <c r="E620">
        <f>AVERAGE('Data Dump'!BY620:CV620)/2</f>
        <v>1405.8854166666667</v>
      </c>
      <c r="F620">
        <f t="shared" si="27"/>
        <v>1455.8854166666667</v>
      </c>
      <c r="G620">
        <f t="shared" si="28"/>
        <v>52411.875</v>
      </c>
      <c r="H620">
        <f>G620 + (0.062*G620) + (0.0145*G620) + ('State Tax Brackets'!G$2*G620)</f>
        <v>60223.906898250003</v>
      </c>
      <c r="I620">
        <f>IF(H620 &lt;'Federal Tax Bracket'!C$3, 'Federal Tax Bracket'!A$3*H620, IF(H620 &lt;'Federal Tax Bracket'!C$4, 'Federal Tax Bracket'!A$4*H620, IF(H620 &lt;'Federal Tax Bracket'!C$5, H620*'Federal Tax Bracket'!A$5, IF(H620 &lt;'Federal Tax Bracket'!C$6, H620*'Federal Tax Bracket'!A$6, IF(H620 &lt;'Federal Tax Bracket'!C$7, H620*'Federal Tax Bracket'!A$7, IF(H620 &lt;'Federal Tax Bracket'!C$8, H620*'Federal Tax Bracket'!A$8, H620*'Federal Tax Bracket'!A$9))))))</f>
        <v>13249.259517615001</v>
      </c>
      <c r="J620">
        <f t="shared" si="29"/>
        <v>73473.166415865009</v>
      </c>
    </row>
    <row r="621" spans="1:10" x14ac:dyDescent="0.25">
      <c r="A621">
        <f>'Data Dump'!A621</f>
        <v>32216</v>
      </c>
      <c r="B621" t="str">
        <f>'Data Dump'!C621</f>
        <v>FL</v>
      </c>
      <c r="C621">
        <f t="array" ref="C621">('Data Dump'!CV621 - (INDEX('Data Dump'!G621:CV621,MATCH(FALSE,ISBLANK('Data Dump'!G621:CV621),0))))/INDEX('Data Dump'!G621:CV621,MATCH(FALSE,ISBLANK('Data Dump'!G621:CV621),0))</f>
        <v>0.21212121212121213</v>
      </c>
      <c r="D621">
        <f>COUNT('Data Dump'!G621:CV621)/12</f>
        <v>7.5</v>
      </c>
      <c r="E621">
        <f>AVERAGE('Data Dump'!BY621:CV621)/2</f>
        <v>589.15625</v>
      </c>
      <c r="F621">
        <f t="shared" si="27"/>
        <v>639.15625</v>
      </c>
      <c r="G621">
        <f t="shared" si="28"/>
        <v>23009.625</v>
      </c>
      <c r="H621">
        <f>G621 + (0.062*G621) + (0.0145*G621) + ('State Tax Brackets'!G$2*G621)</f>
        <v>26439.22801395</v>
      </c>
      <c r="I621">
        <f>IF(H621 &lt;'Federal Tax Bracket'!C$3, 'Federal Tax Bracket'!A$3*H621, IF(H621 &lt;'Federal Tax Bracket'!C$4, 'Federal Tax Bracket'!A$4*H621, IF(H621 &lt;'Federal Tax Bracket'!C$5, H621*'Federal Tax Bracket'!A$5, IF(H621 &lt;'Federal Tax Bracket'!C$6, H621*'Federal Tax Bracket'!A$6, IF(H621 &lt;'Federal Tax Bracket'!C$7, H621*'Federal Tax Bracket'!A$7, IF(H621 &lt;'Federal Tax Bracket'!C$8, H621*'Federal Tax Bracket'!A$8, H621*'Federal Tax Bracket'!A$9))))))</f>
        <v>3172.7073616739999</v>
      </c>
      <c r="J621">
        <f t="shared" si="29"/>
        <v>29611.935375624002</v>
      </c>
    </row>
    <row r="622" spans="1:10" x14ac:dyDescent="0.25">
      <c r="A622">
        <f>'Data Dump'!A622</f>
        <v>43016</v>
      </c>
      <c r="B622" t="str">
        <f>'Data Dump'!C622</f>
        <v>OH</v>
      </c>
      <c r="C622">
        <f t="array" ref="C622">('Data Dump'!CV622 - (INDEX('Data Dump'!G622:CV622,MATCH(FALSE,ISBLANK('Data Dump'!G622:CV622),0))))/INDEX('Data Dump'!G622:CV622,MATCH(FALSE,ISBLANK('Data Dump'!G622:CV622),0))</f>
        <v>-1.4615384615384615E-2</v>
      </c>
      <c r="D622">
        <f>COUNT('Data Dump'!G622:CV622)/12</f>
        <v>1.0833333333333333</v>
      </c>
      <c r="E622">
        <f>AVERAGE('Data Dump'!BY622:CV622)/2</f>
        <v>659.40384615384619</v>
      </c>
      <c r="F622">
        <f t="shared" si="27"/>
        <v>709.40384615384619</v>
      </c>
      <c r="G622">
        <f t="shared" si="28"/>
        <v>25538.538461538461</v>
      </c>
      <c r="H622">
        <f>G622 + (0.062*G622) + (0.0145*G622) + ('State Tax Brackets'!G$2*G622)</f>
        <v>29345.078050061536</v>
      </c>
      <c r="I622">
        <f>IF(H622 &lt;'Federal Tax Bracket'!C$3, 'Federal Tax Bracket'!A$3*H622, IF(H622 &lt;'Federal Tax Bracket'!C$4, 'Federal Tax Bracket'!A$4*H622, IF(H622 &lt;'Federal Tax Bracket'!C$5, H622*'Federal Tax Bracket'!A$5, IF(H622 &lt;'Federal Tax Bracket'!C$6, H622*'Federal Tax Bracket'!A$6, IF(H622 &lt;'Federal Tax Bracket'!C$7, H622*'Federal Tax Bracket'!A$7, IF(H622 &lt;'Federal Tax Bracket'!C$8, H622*'Federal Tax Bracket'!A$8, H622*'Federal Tax Bracket'!A$9))))))</f>
        <v>3521.4093660073841</v>
      </c>
      <c r="J622">
        <f t="shared" si="29"/>
        <v>32866.487416068921</v>
      </c>
    </row>
    <row r="623" spans="1:10" x14ac:dyDescent="0.25">
      <c r="A623">
        <f>'Data Dump'!A623</f>
        <v>24502</v>
      </c>
      <c r="B623" t="str">
        <f>'Data Dump'!C623</f>
        <v>VA</v>
      </c>
      <c r="C623">
        <f t="array" ref="C623">('Data Dump'!CV623 - (INDEX('Data Dump'!G623:CV623,MATCH(FALSE,ISBLANK('Data Dump'!G623:CV623),0))))/INDEX('Data Dump'!G623:CV623,MATCH(FALSE,ISBLANK('Data Dump'!G623:CV623),0))</f>
        <v>0.17241379310344829</v>
      </c>
      <c r="D623">
        <f>COUNT('Data Dump'!G623:CV623)/12</f>
        <v>1.4166666666666667</v>
      </c>
      <c r="E623">
        <f>AVERAGE('Data Dump'!BY623:CV623)/2</f>
        <v>388.58823529411762</v>
      </c>
      <c r="F623">
        <f t="shared" si="27"/>
        <v>438.58823529411762</v>
      </c>
      <c r="G623">
        <f t="shared" si="28"/>
        <v>15789.176470588234</v>
      </c>
      <c r="H623">
        <f>G623 + (0.062*G623) + (0.0145*G623) + ('State Tax Brackets'!G$2*G623)</f>
        <v>18142.565854870587</v>
      </c>
      <c r="I623">
        <f>IF(H623 &lt;'Federal Tax Bracket'!C$3, 'Federal Tax Bracket'!A$3*H623, IF(H623 &lt;'Federal Tax Bracket'!C$4, 'Federal Tax Bracket'!A$4*H623, IF(H623 &lt;'Federal Tax Bracket'!C$5, H623*'Federal Tax Bracket'!A$5, IF(H623 &lt;'Federal Tax Bracket'!C$6, H623*'Federal Tax Bracket'!A$6, IF(H623 &lt;'Federal Tax Bracket'!C$7, H623*'Federal Tax Bracket'!A$7, IF(H623 &lt;'Federal Tax Bracket'!C$8, H623*'Federal Tax Bracket'!A$8, H623*'Federal Tax Bracket'!A$9))))))</f>
        <v>2177.1079025844701</v>
      </c>
      <c r="J623">
        <f t="shared" si="29"/>
        <v>20319.673757455057</v>
      </c>
    </row>
    <row r="624" spans="1:10" x14ac:dyDescent="0.25">
      <c r="A624">
        <f>'Data Dump'!A624</f>
        <v>43224</v>
      </c>
      <c r="B624" t="str">
        <f>'Data Dump'!C624</f>
        <v>OH</v>
      </c>
      <c r="C624">
        <f t="array" ref="C624">('Data Dump'!CV624 - (INDEX('Data Dump'!G624:CV624,MATCH(FALSE,ISBLANK('Data Dump'!G624:CV624),0))))/INDEX('Data Dump'!G624:CV624,MATCH(FALSE,ISBLANK('Data Dump'!G624:CV624),0))</f>
        <v>8.9686098654708515E-2</v>
      </c>
      <c r="D624">
        <f>COUNT('Data Dump'!G624:CV624)/12</f>
        <v>1</v>
      </c>
      <c r="E624">
        <f>AVERAGE('Data Dump'!BY624:CV624)/2</f>
        <v>347.95833333333331</v>
      </c>
      <c r="F624">
        <f t="shared" si="27"/>
        <v>397.95833333333331</v>
      </c>
      <c r="G624">
        <f t="shared" si="28"/>
        <v>14326.5</v>
      </c>
      <c r="H624">
        <f>G624 + (0.062*G624) + (0.0145*G624) + ('State Tax Brackets'!G$2*G624)</f>
        <v>16461.8762862</v>
      </c>
      <c r="I624">
        <f>IF(H624 &lt;'Federal Tax Bracket'!C$3, 'Federal Tax Bracket'!A$3*H624, IF(H624 &lt;'Federal Tax Bracket'!C$4, 'Federal Tax Bracket'!A$4*H624, IF(H624 &lt;'Federal Tax Bracket'!C$5, H624*'Federal Tax Bracket'!A$5, IF(H624 &lt;'Federal Tax Bracket'!C$6, H624*'Federal Tax Bracket'!A$6, IF(H624 &lt;'Federal Tax Bracket'!C$7, H624*'Federal Tax Bracket'!A$7, IF(H624 &lt;'Federal Tax Bracket'!C$8, H624*'Federal Tax Bracket'!A$8, H624*'Federal Tax Bracket'!A$9))))))</f>
        <v>1975.425154344</v>
      </c>
      <c r="J624">
        <f t="shared" si="29"/>
        <v>18437.301440544001</v>
      </c>
    </row>
    <row r="625" spans="1:10" x14ac:dyDescent="0.25">
      <c r="A625">
        <f>'Data Dump'!A625</f>
        <v>46226</v>
      </c>
      <c r="B625" t="str">
        <f>'Data Dump'!C625</f>
        <v>IN</v>
      </c>
      <c r="C625">
        <f t="array" ref="C625">('Data Dump'!CV625 - (INDEX('Data Dump'!G625:CV625,MATCH(FALSE,ISBLANK('Data Dump'!G625:CV625),0))))/INDEX('Data Dump'!G625:CV625,MATCH(FALSE,ISBLANK('Data Dump'!G625:CV625),0))</f>
        <v>0.13867488443759629</v>
      </c>
      <c r="D625">
        <f>COUNT('Data Dump'!G625:CV625)/12</f>
        <v>1.0833333333333333</v>
      </c>
      <c r="E625">
        <f>AVERAGE('Data Dump'!BY625:CV625)/2</f>
        <v>339.90384615384613</v>
      </c>
      <c r="F625">
        <f t="shared" si="27"/>
        <v>389.90384615384613</v>
      </c>
      <c r="G625">
        <f t="shared" si="28"/>
        <v>14036.538461538461</v>
      </c>
      <c r="H625">
        <f>G625 + (0.062*G625) + (0.0145*G625) + ('State Tax Brackets'!G$2*G625)</f>
        <v>16128.695748461538</v>
      </c>
      <c r="I625">
        <f>IF(H625 &lt;'Federal Tax Bracket'!C$3, 'Federal Tax Bracket'!A$3*H625, IF(H625 &lt;'Federal Tax Bracket'!C$4, 'Federal Tax Bracket'!A$4*H625, IF(H625 &lt;'Federal Tax Bracket'!C$5, H625*'Federal Tax Bracket'!A$5, IF(H625 &lt;'Federal Tax Bracket'!C$6, H625*'Federal Tax Bracket'!A$6, IF(H625 &lt;'Federal Tax Bracket'!C$7, H625*'Federal Tax Bracket'!A$7, IF(H625 &lt;'Federal Tax Bracket'!C$8, H625*'Federal Tax Bracket'!A$8, H625*'Federal Tax Bracket'!A$9))))))</f>
        <v>1935.4434898153845</v>
      </c>
      <c r="J625">
        <f t="shared" si="29"/>
        <v>18064.139238276923</v>
      </c>
    </row>
    <row r="626" spans="1:10" x14ac:dyDescent="0.25">
      <c r="A626">
        <f>'Data Dump'!A626</f>
        <v>33442</v>
      </c>
      <c r="B626" t="str">
        <f>'Data Dump'!C626</f>
        <v>FL</v>
      </c>
      <c r="C626">
        <f t="array" ref="C626">('Data Dump'!CV626 - (INDEX('Data Dump'!G626:CV626,MATCH(FALSE,ISBLANK('Data Dump'!G626:CV626),0))))/INDEX('Data Dump'!G626:CV626,MATCH(FALSE,ISBLANK('Data Dump'!G626:CV626),0))</f>
        <v>0.20846153846153845</v>
      </c>
      <c r="D626">
        <f>COUNT('Data Dump'!G626:CV626)/12</f>
        <v>7.416666666666667</v>
      </c>
      <c r="E626">
        <f>AVERAGE('Data Dump'!BY626:CV626)/2</f>
        <v>753.15625</v>
      </c>
      <c r="F626">
        <f t="shared" si="27"/>
        <v>803.15625</v>
      </c>
      <c r="G626">
        <f t="shared" si="28"/>
        <v>28913.625</v>
      </c>
      <c r="H626">
        <f>G626 + (0.062*G626) + (0.0145*G626) + ('State Tax Brackets'!G$2*G626)</f>
        <v>33223.223937150004</v>
      </c>
      <c r="I626">
        <f>IF(H626 &lt;'Federal Tax Bracket'!C$3, 'Federal Tax Bracket'!A$3*H626, IF(H626 &lt;'Federal Tax Bracket'!C$4, 'Federal Tax Bracket'!A$4*H626, IF(H626 &lt;'Federal Tax Bracket'!C$5, H626*'Federal Tax Bracket'!A$5, IF(H626 &lt;'Federal Tax Bracket'!C$6, H626*'Federal Tax Bracket'!A$6, IF(H626 &lt;'Federal Tax Bracket'!C$7, H626*'Federal Tax Bracket'!A$7, IF(H626 &lt;'Federal Tax Bracket'!C$8, H626*'Federal Tax Bracket'!A$8, H626*'Federal Tax Bracket'!A$9))))))</f>
        <v>3986.7868724580003</v>
      </c>
      <c r="J626">
        <f t="shared" si="29"/>
        <v>37210.010809608008</v>
      </c>
    </row>
    <row r="627" spans="1:10" x14ac:dyDescent="0.25">
      <c r="A627">
        <f>'Data Dump'!A627</f>
        <v>92404</v>
      </c>
      <c r="B627" t="str">
        <f>'Data Dump'!C627</f>
        <v>CA</v>
      </c>
      <c r="C627">
        <f t="array" ref="C627">('Data Dump'!CV627 - (INDEX('Data Dump'!G627:CV627,MATCH(FALSE,ISBLANK('Data Dump'!G627:CV627),0))))/INDEX('Data Dump'!G627:CV627,MATCH(FALSE,ISBLANK('Data Dump'!G627:CV627),0))</f>
        <v>0.17647058823529413</v>
      </c>
      <c r="D627">
        <f>COUNT('Data Dump'!G627:CV627)/12</f>
        <v>1.8333333333333333</v>
      </c>
      <c r="E627">
        <f>AVERAGE('Data Dump'!BY627:CV627)/2</f>
        <v>476.76136363636363</v>
      </c>
      <c r="F627">
        <f t="shared" si="27"/>
        <v>526.76136363636363</v>
      </c>
      <c r="G627">
        <f t="shared" si="28"/>
        <v>18963.409090909092</v>
      </c>
      <c r="H627">
        <f>G627 + (0.062*G627) + (0.0145*G627) + ('State Tax Brackets'!G$2*G627)</f>
        <v>21789.920386636368</v>
      </c>
      <c r="I627">
        <f>IF(H627 &lt;'Federal Tax Bracket'!C$3, 'Federal Tax Bracket'!A$3*H627, IF(H627 &lt;'Federal Tax Bracket'!C$4, 'Federal Tax Bracket'!A$4*H627, IF(H627 &lt;'Federal Tax Bracket'!C$5, H627*'Federal Tax Bracket'!A$5, IF(H627 &lt;'Federal Tax Bracket'!C$6, H627*'Federal Tax Bracket'!A$6, IF(H627 &lt;'Federal Tax Bracket'!C$7, H627*'Federal Tax Bracket'!A$7, IF(H627 &lt;'Federal Tax Bracket'!C$8, H627*'Federal Tax Bracket'!A$8, H627*'Federal Tax Bracket'!A$9))))))</f>
        <v>2614.7904463963641</v>
      </c>
      <c r="J627">
        <f t="shared" si="29"/>
        <v>24404.710833032732</v>
      </c>
    </row>
    <row r="628" spans="1:10" x14ac:dyDescent="0.25">
      <c r="A628">
        <f>'Data Dump'!A628</f>
        <v>94102</v>
      </c>
      <c r="B628" t="str">
        <f>'Data Dump'!C628</f>
        <v>CA</v>
      </c>
      <c r="C628">
        <f t="array" ref="C628">('Data Dump'!CV628 - (INDEX('Data Dump'!G628:CV628,MATCH(FALSE,ISBLANK('Data Dump'!G628:CV628),0))))/INDEX('Data Dump'!G628:CV628,MATCH(FALSE,ISBLANK('Data Dump'!G628:CV628),0))</f>
        <v>6.0340381640020632E-2</v>
      </c>
      <c r="D628">
        <f>COUNT('Data Dump'!G628:CV628)/12</f>
        <v>1.5833333333333333</v>
      </c>
      <c r="E628">
        <f>AVERAGE('Data Dump'!BY628:CV628)/2</f>
        <v>2353.8026315789475</v>
      </c>
      <c r="F628">
        <f t="shared" si="27"/>
        <v>2403.8026315789475</v>
      </c>
      <c r="G628">
        <f t="shared" si="28"/>
        <v>86536.894736842107</v>
      </c>
      <c r="H628">
        <f>G628 + (0.062*G628) + (0.0145*G628) + ('State Tax Brackets'!G$2*G628)</f>
        <v>99435.288126884203</v>
      </c>
      <c r="I628">
        <f>IF(H628 &lt;'Federal Tax Bracket'!C$3, 'Federal Tax Bracket'!A$3*H628, IF(H628 &lt;'Federal Tax Bracket'!C$4, 'Federal Tax Bracket'!A$4*H628, IF(H628 &lt;'Federal Tax Bracket'!C$5, H628*'Federal Tax Bracket'!A$5, IF(H628 &lt;'Federal Tax Bracket'!C$6, H628*'Federal Tax Bracket'!A$6, IF(H628 &lt;'Federal Tax Bracket'!C$7, H628*'Federal Tax Bracket'!A$7, IF(H628 &lt;'Federal Tax Bracket'!C$8, H628*'Federal Tax Bracket'!A$8, H628*'Federal Tax Bracket'!A$9))))))</f>
        <v>23864.469150452209</v>
      </c>
      <c r="J628">
        <f t="shared" si="29"/>
        <v>123299.75727733641</v>
      </c>
    </row>
    <row r="629" spans="1:10" x14ac:dyDescent="0.25">
      <c r="A629">
        <f>'Data Dump'!A629</f>
        <v>48858</v>
      </c>
      <c r="B629" t="str">
        <f>'Data Dump'!C629</f>
        <v>MI</v>
      </c>
      <c r="C629">
        <f t="array" ref="C629">('Data Dump'!CV629 - (INDEX('Data Dump'!G629:CV629,MATCH(FALSE,ISBLANK('Data Dump'!G629:CV629),0))))/INDEX('Data Dump'!G629:CV629,MATCH(FALSE,ISBLANK('Data Dump'!G629:CV629),0))</f>
        <v>2.9629629629629631E-2</v>
      </c>
      <c r="D629">
        <f>COUNT('Data Dump'!G629:CV629)/12</f>
        <v>1.4166666666666667</v>
      </c>
      <c r="E629">
        <f>AVERAGE('Data Dump'!BY629:CV629)/2</f>
        <v>345.02941176470586</v>
      </c>
      <c r="F629">
        <f t="shared" si="27"/>
        <v>395.02941176470586</v>
      </c>
      <c r="G629">
        <f t="shared" si="28"/>
        <v>14221.058823529411</v>
      </c>
      <c r="H629">
        <f>G629 + (0.062*G629) + (0.0145*G629) + ('State Tax Brackets'!G$2*G629)</f>
        <v>16340.719018023528</v>
      </c>
      <c r="I629">
        <f>IF(H629 &lt;'Federal Tax Bracket'!C$3, 'Federal Tax Bracket'!A$3*H629, IF(H629 &lt;'Federal Tax Bracket'!C$4, 'Federal Tax Bracket'!A$4*H629, IF(H629 &lt;'Federal Tax Bracket'!C$5, H629*'Federal Tax Bracket'!A$5, IF(H629 &lt;'Federal Tax Bracket'!C$6, H629*'Federal Tax Bracket'!A$6, IF(H629 &lt;'Federal Tax Bracket'!C$7, H629*'Federal Tax Bracket'!A$7, IF(H629 &lt;'Federal Tax Bracket'!C$8, H629*'Federal Tax Bracket'!A$8, H629*'Federal Tax Bracket'!A$9))))))</f>
        <v>1960.8862821628234</v>
      </c>
      <c r="J629">
        <f t="shared" si="29"/>
        <v>18301.605300186351</v>
      </c>
    </row>
    <row r="630" spans="1:10" x14ac:dyDescent="0.25">
      <c r="A630">
        <f>'Data Dump'!A630</f>
        <v>26505</v>
      </c>
      <c r="B630" t="str">
        <f>'Data Dump'!C630</f>
        <v>WV</v>
      </c>
      <c r="C630">
        <f t="array" ref="C630">('Data Dump'!CV630 - (INDEX('Data Dump'!G630:CV630,MATCH(FALSE,ISBLANK('Data Dump'!G630:CV630),0))))/INDEX('Data Dump'!G630:CV630,MATCH(FALSE,ISBLANK('Data Dump'!G630:CV630),0))</f>
        <v>-0.11049723756906077</v>
      </c>
      <c r="D630">
        <f>COUNT('Data Dump'!G630:CV630)/12</f>
        <v>1.75</v>
      </c>
      <c r="E630">
        <f>AVERAGE('Data Dump'!BY630:CV630)/2</f>
        <v>439.75</v>
      </c>
      <c r="F630">
        <f t="shared" si="27"/>
        <v>489.75</v>
      </c>
      <c r="G630">
        <f t="shared" si="28"/>
        <v>17631</v>
      </c>
      <c r="H630">
        <f>G630 + (0.062*G630) + (0.0145*G630) + ('State Tax Brackets'!G$2*G630)</f>
        <v>20258.914654799999</v>
      </c>
      <c r="I630">
        <f>IF(H630 &lt;'Federal Tax Bracket'!C$3, 'Federal Tax Bracket'!A$3*H630, IF(H630 &lt;'Federal Tax Bracket'!C$4, 'Federal Tax Bracket'!A$4*H630, IF(H630 &lt;'Federal Tax Bracket'!C$5, H630*'Federal Tax Bracket'!A$5, IF(H630 &lt;'Federal Tax Bracket'!C$6, H630*'Federal Tax Bracket'!A$6, IF(H630 &lt;'Federal Tax Bracket'!C$7, H630*'Federal Tax Bracket'!A$7, IF(H630 &lt;'Federal Tax Bracket'!C$8, H630*'Federal Tax Bracket'!A$8, H630*'Federal Tax Bracket'!A$9))))))</f>
        <v>2431.0697585759999</v>
      </c>
      <c r="J630">
        <f t="shared" si="29"/>
        <v>22689.984413375998</v>
      </c>
    </row>
    <row r="631" spans="1:10" x14ac:dyDescent="0.25">
      <c r="A631">
        <f>'Data Dump'!A631</f>
        <v>33415</v>
      </c>
      <c r="B631" t="str">
        <f>'Data Dump'!C631</f>
        <v>FL</v>
      </c>
      <c r="C631">
        <f t="array" ref="C631">('Data Dump'!CV631 - (INDEX('Data Dump'!G631:CV631,MATCH(FALSE,ISBLANK('Data Dump'!G631:CV631),0))))/INDEX('Data Dump'!G631:CV631,MATCH(FALSE,ISBLANK('Data Dump'!G631:CV631),0))</f>
        <v>0.40845070422535212</v>
      </c>
      <c r="D631">
        <f>COUNT('Data Dump'!G631:CV631)/12</f>
        <v>7.083333333333333</v>
      </c>
      <c r="E631">
        <f>AVERAGE('Data Dump'!BY631:CV631)/2</f>
        <v>601.97916666666663</v>
      </c>
      <c r="F631">
        <f t="shared" si="27"/>
        <v>651.97916666666663</v>
      </c>
      <c r="G631">
        <f t="shared" si="28"/>
        <v>23471.25</v>
      </c>
      <c r="H631">
        <f>G631 + (0.062*G631) + (0.0145*G631) + ('State Tax Brackets'!G$2*G631)</f>
        <v>26969.658589499999</v>
      </c>
      <c r="I631">
        <f>IF(H631 &lt;'Federal Tax Bracket'!C$3, 'Federal Tax Bracket'!A$3*H631, IF(H631 &lt;'Federal Tax Bracket'!C$4, 'Federal Tax Bracket'!A$4*H631, IF(H631 &lt;'Federal Tax Bracket'!C$5, H631*'Federal Tax Bracket'!A$5, IF(H631 &lt;'Federal Tax Bracket'!C$6, H631*'Federal Tax Bracket'!A$6, IF(H631 &lt;'Federal Tax Bracket'!C$7, H631*'Federal Tax Bracket'!A$7, IF(H631 &lt;'Federal Tax Bracket'!C$8, H631*'Federal Tax Bracket'!A$8, H631*'Federal Tax Bracket'!A$9))))))</f>
        <v>3236.3590307399995</v>
      </c>
      <c r="J631">
        <f t="shared" si="29"/>
        <v>30206.01762024</v>
      </c>
    </row>
    <row r="632" spans="1:10" x14ac:dyDescent="0.25">
      <c r="A632">
        <f>'Data Dump'!A632</f>
        <v>33180</v>
      </c>
      <c r="B632" t="str">
        <f>'Data Dump'!C632</f>
        <v>FL</v>
      </c>
      <c r="C632">
        <f t="array" ref="C632">('Data Dump'!CV632 - (INDEX('Data Dump'!G632:CV632,MATCH(FALSE,ISBLANK('Data Dump'!G632:CV632),0))))/INDEX('Data Dump'!G632:CV632,MATCH(FALSE,ISBLANK('Data Dump'!G632:CV632),0))</f>
        <v>0.15</v>
      </c>
      <c r="D632">
        <f>COUNT('Data Dump'!G632:CV632)/12</f>
        <v>7.833333333333333</v>
      </c>
      <c r="E632">
        <f>AVERAGE('Data Dump'!BY632:CV632)/2</f>
        <v>1147.7604166666667</v>
      </c>
      <c r="F632">
        <f t="shared" si="27"/>
        <v>1197.7604166666667</v>
      </c>
      <c r="G632">
        <f t="shared" si="28"/>
        <v>43119.375</v>
      </c>
      <c r="H632">
        <f>G632 + (0.062*G632) + (0.0145*G632) + ('State Tax Brackets'!G$2*G632)</f>
        <v>49546.352339249999</v>
      </c>
      <c r="I632">
        <f>IF(H632 &lt;'Federal Tax Bracket'!C$3, 'Federal Tax Bracket'!A$3*H632, IF(H632 &lt;'Federal Tax Bracket'!C$4, 'Federal Tax Bracket'!A$4*H632, IF(H632 &lt;'Federal Tax Bracket'!C$5, H632*'Federal Tax Bracket'!A$5, IF(H632 &lt;'Federal Tax Bracket'!C$6, H632*'Federal Tax Bracket'!A$6, IF(H632 &lt;'Federal Tax Bracket'!C$7, H632*'Federal Tax Bracket'!A$7, IF(H632 &lt;'Federal Tax Bracket'!C$8, H632*'Federal Tax Bracket'!A$8, H632*'Federal Tax Bracket'!A$9))))))</f>
        <v>10900.197514635</v>
      </c>
      <c r="J632">
        <f t="shared" si="29"/>
        <v>60446.549853885001</v>
      </c>
    </row>
    <row r="633" spans="1:10" x14ac:dyDescent="0.25">
      <c r="A633">
        <f>'Data Dump'!A633</f>
        <v>92780</v>
      </c>
      <c r="B633" t="str">
        <f>'Data Dump'!C633</f>
        <v>CA</v>
      </c>
      <c r="C633">
        <f t="array" ref="C633">('Data Dump'!CV633 - (INDEX('Data Dump'!G633:CV633,MATCH(FALSE,ISBLANK('Data Dump'!G633:CV633),0))))/INDEX('Data Dump'!G633:CV633,MATCH(FALSE,ISBLANK('Data Dump'!G633:CV633),0))</f>
        <v>6.1538461538461542E-2</v>
      </c>
      <c r="D633">
        <f>COUNT('Data Dump'!G633:CV633)/12</f>
        <v>1.5</v>
      </c>
      <c r="E633">
        <f>AVERAGE('Data Dump'!BY633:CV633)/2</f>
        <v>983.93055555555554</v>
      </c>
      <c r="F633">
        <f t="shared" si="27"/>
        <v>1033.9305555555557</v>
      </c>
      <c r="G633">
        <f t="shared" si="28"/>
        <v>37221.5</v>
      </c>
      <c r="H633">
        <f>G633 + (0.062*G633) + (0.0145*G633) + ('State Tax Brackets'!G$2*G633)</f>
        <v>42769.394352200005</v>
      </c>
      <c r="I633">
        <f>IF(H633 &lt;'Federal Tax Bracket'!C$3, 'Federal Tax Bracket'!A$3*H633, IF(H633 &lt;'Federal Tax Bracket'!C$4, 'Federal Tax Bracket'!A$4*H633, IF(H633 &lt;'Federal Tax Bracket'!C$5, H633*'Federal Tax Bracket'!A$5, IF(H633 &lt;'Federal Tax Bracket'!C$6, H633*'Federal Tax Bracket'!A$6, IF(H633 &lt;'Federal Tax Bracket'!C$7, H633*'Federal Tax Bracket'!A$7, IF(H633 &lt;'Federal Tax Bracket'!C$8, H633*'Federal Tax Bracket'!A$8, H633*'Federal Tax Bracket'!A$9))))))</f>
        <v>9409.2667574840016</v>
      </c>
      <c r="J633">
        <f t="shared" si="29"/>
        <v>52178.661109684006</v>
      </c>
    </row>
    <row r="634" spans="1:10" x14ac:dyDescent="0.25">
      <c r="A634">
        <f>'Data Dump'!A634</f>
        <v>28117</v>
      </c>
      <c r="B634" t="str">
        <f>'Data Dump'!C634</f>
        <v>NC</v>
      </c>
      <c r="C634">
        <f t="array" ref="C634">('Data Dump'!CV634 - (INDEX('Data Dump'!G634:CV634,MATCH(FALSE,ISBLANK('Data Dump'!G634:CV634),0))))/INDEX('Data Dump'!G634:CV634,MATCH(FALSE,ISBLANK('Data Dump'!G634:CV634),0))</f>
        <v>2.2779043280182231E-3</v>
      </c>
      <c r="D634">
        <f>COUNT('Data Dump'!G634:CV634)/12</f>
        <v>1.5833333333333333</v>
      </c>
      <c r="E634">
        <f>AVERAGE('Data Dump'!BY634:CV634)/2</f>
        <v>547.09210526315792</v>
      </c>
      <c r="F634">
        <f t="shared" si="27"/>
        <v>597.09210526315792</v>
      </c>
      <c r="G634">
        <f t="shared" si="28"/>
        <v>21495.315789473687</v>
      </c>
      <c r="H634">
        <f>G634 + (0.062*G634) + (0.0145*G634) + ('State Tax Brackets'!G$2*G634)</f>
        <v>24699.209804147369</v>
      </c>
      <c r="I634">
        <f>IF(H634 &lt;'Federal Tax Bracket'!C$3, 'Federal Tax Bracket'!A$3*H634, IF(H634 &lt;'Federal Tax Bracket'!C$4, 'Federal Tax Bracket'!A$4*H634, IF(H634 &lt;'Federal Tax Bracket'!C$5, H634*'Federal Tax Bracket'!A$5, IF(H634 &lt;'Federal Tax Bracket'!C$6, H634*'Federal Tax Bracket'!A$6, IF(H634 &lt;'Federal Tax Bracket'!C$7, H634*'Federal Tax Bracket'!A$7, IF(H634 &lt;'Federal Tax Bracket'!C$8, H634*'Federal Tax Bracket'!A$8, H634*'Federal Tax Bracket'!A$9))))))</f>
        <v>2963.9051764976844</v>
      </c>
      <c r="J634">
        <f t="shared" si="29"/>
        <v>27663.114980645052</v>
      </c>
    </row>
    <row r="635" spans="1:10" x14ac:dyDescent="0.25">
      <c r="A635">
        <f>'Data Dump'!A635</f>
        <v>87123</v>
      </c>
      <c r="B635" t="str">
        <f>'Data Dump'!C635</f>
        <v>NM</v>
      </c>
      <c r="C635">
        <f t="array" ref="C635">('Data Dump'!CV635 - (INDEX('Data Dump'!G635:CV635,MATCH(FALSE,ISBLANK('Data Dump'!G635:CV635),0))))/INDEX('Data Dump'!G635:CV635,MATCH(FALSE,ISBLANK('Data Dump'!G635:CV635),0))</f>
        <v>3.125E-2</v>
      </c>
      <c r="D635">
        <f>COUNT('Data Dump'!G635:CV635)/12</f>
        <v>1.4166666666666667</v>
      </c>
      <c r="E635">
        <f>AVERAGE('Data Dump'!BY635:CV635)/2</f>
        <v>333.08823529411762</v>
      </c>
      <c r="F635">
        <f t="shared" si="27"/>
        <v>383.08823529411762</v>
      </c>
      <c r="G635">
        <f t="shared" si="28"/>
        <v>13791.176470588234</v>
      </c>
      <c r="H635">
        <f>G635 + (0.062*G635) + (0.0145*G635) + ('State Tax Brackets'!G$2*G635)</f>
        <v>15846.762356470586</v>
      </c>
      <c r="I635">
        <f>IF(H635 &lt;'Federal Tax Bracket'!C$3, 'Federal Tax Bracket'!A$3*H635, IF(H635 &lt;'Federal Tax Bracket'!C$4, 'Federal Tax Bracket'!A$4*H635, IF(H635 &lt;'Federal Tax Bracket'!C$5, H635*'Federal Tax Bracket'!A$5, IF(H635 &lt;'Federal Tax Bracket'!C$6, H635*'Federal Tax Bracket'!A$6, IF(H635 &lt;'Federal Tax Bracket'!C$7, H635*'Federal Tax Bracket'!A$7, IF(H635 &lt;'Federal Tax Bracket'!C$8, H635*'Federal Tax Bracket'!A$8, H635*'Federal Tax Bracket'!A$9))))))</f>
        <v>1901.6114827764702</v>
      </c>
      <c r="J635">
        <f t="shared" si="29"/>
        <v>17748.373839247055</v>
      </c>
    </row>
    <row r="636" spans="1:10" x14ac:dyDescent="0.25">
      <c r="A636">
        <f>'Data Dump'!A636</f>
        <v>97202</v>
      </c>
      <c r="B636" t="str">
        <f>'Data Dump'!C636</f>
        <v>OR</v>
      </c>
      <c r="C636">
        <f t="array" ref="C636">('Data Dump'!CV636 - (INDEX('Data Dump'!G636:CV636,MATCH(FALSE,ISBLANK('Data Dump'!G636:CV636),0))))/INDEX('Data Dump'!G636:CV636,MATCH(FALSE,ISBLANK('Data Dump'!G636:CV636),0))</f>
        <v>3.678929765886288E-2</v>
      </c>
      <c r="D636">
        <f>COUNT('Data Dump'!G636:CV636)/12</f>
        <v>2.0833333333333335</v>
      </c>
      <c r="E636">
        <f>AVERAGE('Data Dump'!BY636:CV636)/2</f>
        <v>775.73958333333337</v>
      </c>
      <c r="F636">
        <f t="shared" si="27"/>
        <v>825.73958333333337</v>
      </c>
      <c r="G636">
        <f t="shared" si="28"/>
        <v>29726.625</v>
      </c>
      <c r="H636">
        <f>G636 + (0.062*G636) + (0.0145*G636) + ('State Tax Brackets'!G$2*G636)</f>
        <v>34157.402237549999</v>
      </c>
      <c r="I636">
        <f>IF(H636 &lt;'Federal Tax Bracket'!C$3, 'Federal Tax Bracket'!A$3*H636, IF(H636 &lt;'Federal Tax Bracket'!C$4, 'Federal Tax Bracket'!A$4*H636, IF(H636 &lt;'Federal Tax Bracket'!C$5, H636*'Federal Tax Bracket'!A$5, IF(H636 &lt;'Federal Tax Bracket'!C$6, H636*'Federal Tax Bracket'!A$6, IF(H636 &lt;'Federal Tax Bracket'!C$7, H636*'Federal Tax Bracket'!A$7, IF(H636 &lt;'Federal Tax Bracket'!C$8, H636*'Federal Tax Bracket'!A$8, H636*'Federal Tax Bracket'!A$9))))))</f>
        <v>4098.8882685059998</v>
      </c>
      <c r="J636">
        <f t="shared" si="29"/>
        <v>38256.290506056001</v>
      </c>
    </row>
    <row r="637" spans="1:10" x14ac:dyDescent="0.25">
      <c r="A637">
        <f>'Data Dump'!A637</f>
        <v>85016</v>
      </c>
      <c r="B637" t="str">
        <f>'Data Dump'!C637</f>
        <v>AZ</v>
      </c>
      <c r="C637">
        <f t="array" ref="C637">('Data Dump'!CV637 - (INDEX('Data Dump'!G637:CV637,MATCH(FALSE,ISBLANK('Data Dump'!G637:CV637),0))))/INDEX('Data Dump'!G637:CV637,MATCH(FALSE,ISBLANK('Data Dump'!G637:CV637),0))</f>
        <v>-2.0123839009287926E-2</v>
      </c>
      <c r="D637">
        <f>COUNT('Data Dump'!G637:CV637)/12</f>
        <v>1.0833333333333333</v>
      </c>
      <c r="E637">
        <f>AVERAGE('Data Dump'!BY637:CV637)/2</f>
        <v>789.90384615384619</v>
      </c>
      <c r="F637">
        <f t="shared" si="27"/>
        <v>839.90384615384619</v>
      </c>
      <c r="G637">
        <f t="shared" si="28"/>
        <v>30236.538461538461</v>
      </c>
      <c r="H637">
        <f>G637 + (0.062*G637) + (0.0145*G637) + ('State Tax Brackets'!G$2*G637)</f>
        <v>34743.318708461542</v>
      </c>
      <c r="I637">
        <f>IF(H637 &lt;'Federal Tax Bracket'!C$3, 'Federal Tax Bracket'!A$3*H637, IF(H637 &lt;'Federal Tax Bracket'!C$4, 'Federal Tax Bracket'!A$4*H637, IF(H637 &lt;'Federal Tax Bracket'!C$5, H637*'Federal Tax Bracket'!A$5, IF(H637 &lt;'Federal Tax Bracket'!C$6, H637*'Federal Tax Bracket'!A$6, IF(H637 &lt;'Federal Tax Bracket'!C$7, H637*'Federal Tax Bracket'!A$7, IF(H637 &lt;'Federal Tax Bracket'!C$8, H637*'Federal Tax Bracket'!A$8, H637*'Federal Tax Bracket'!A$9))))))</f>
        <v>4169.1982450153846</v>
      </c>
      <c r="J637">
        <f t="shared" si="29"/>
        <v>38912.516953476923</v>
      </c>
    </row>
    <row r="638" spans="1:10" x14ac:dyDescent="0.25">
      <c r="A638">
        <f>'Data Dump'!A638</f>
        <v>37221</v>
      </c>
      <c r="B638" t="str">
        <f>'Data Dump'!C638</f>
        <v>TN</v>
      </c>
      <c r="C638">
        <f t="array" ref="C638">('Data Dump'!CV638 - (INDEX('Data Dump'!G638:CV638,MATCH(FALSE,ISBLANK('Data Dump'!G638:CV638),0))))/INDEX('Data Dump'!G638:CV638,MATCH(FALSE,ISBLANK('Data Dump'!G638:CV638),0))</f>
        <v>-0.2068111455108359</v>
      </c>
      <c r="D638">
        <f>COUNT('Data Dump'!G638:CV638)/12</f>
        <v>1.0833333333333333</v>
      </c>
      <c r="E638">
        <f>AVERAGE('Data Dump'!BY638:CV638)/2</f>
        <v>757.03846153846155</v>
      </c>
      <c r="F638">
        <f t="shared" si="27"/>
        <v>807.03846153846155</v>
      </c>
      <c r="G638">
        <f t="shared" si="28"/>
        <v>29053.384615384617</v>
      </c>
      <c r="H638">
        <f>G638 + (0.062*G638) + (0.0145*G638) + ('State Tax Brackets'!G$2*G638)</f>
        <v>33383.814835015386</v>
      </c>
      <c r="I638">
        <f>IF(H638 &lt;'Federal Tax Bracket'!C$3, 'Federal Tax Bracket'!A$3*H638, IF(H638 &lt;'Federal Tax Bracket'!C$4, 'Federal Tax Bracket'!A$4*H638, IF(H638 &lt;'Federal Tax Bracket'!C$5, H638*'Federal Tax Bracket'!A$5, IF(H638 &lt;'Federal Tax Bracket'!C$6, H638*'Federal Tax Bracket'!A$6, IF(H638 &lt;'Federal Tax Bracket'!C$7, H638*'Federal Tax Bracket'!A$7, IF(H638 &lt;'Federal Tax Bracket'!C$8, H638*'Federal Tax Bracket'!A$8, H638*'Federal Tax Bracket'!A$9))))))</f>
        <v>4006.0577802018461</v>
      </c>
      <c r="J638">
        <f t="shared" si="29"/>
        <v>37389.872615217231</v>
      </c>
    </row>
    <row r="639" spans="1:10" x14ac:dyDescent="0.25">
      <c r="A639">
        <f>'Data Dump'!A639</f>
        <v>15108</v>
      </c>
      <c r="B639" t="str">
        <f>'Data Dump'!C639</f>
        <v>PA</v>
      </c>
      <c r="C639">
        <f t="array" ref="C639">('Data Dump'!CV639 - (INDEX('Data Dump'!G639:CV639,MATCH(FALSE,ISBLANK('Data Dump'!G639:CV639),0))))/INDEX('Data Dump'!G639:CV639,MATCH(FALSE,ISBLANK('Data Dump'!G639:CV639),0))</f>
        <v>-3.7071362372567192E-3</v>
      </c>
      <c r="D639">
        <f>COUNT('Data Dump'!G639:CV639)/12</f>
        <v>1.5</v>
      </c>
      <c r="E639">
        <f>AVERAGE('Data Dump'!BY639:CV639)/2</f>
        <v>522.22222222222217</v>
      </c>
      <c r="F639">
        <f t="shared" si="27"/>
        <v>572.22222222222217</v>
      </c>
      <c r="G639">
        <f t="shared" si="28"/>
        <v>20600</v>
      </c>
      <c r="H639">
        <f>G639 + (0.062*G639) + (0.0145*G639) + ('State Tax Brackets'!G$2*G639)</f>
        <v>23670.446480000002</v>
      </c>
      <c r="I639">
        <f>IF(H639 &lt;'Federal Tax Bracket'!C$3, 'Federal Tax Bracket'!A$3*H639, IF(H639 &lt;'Federal Tax Bracket'!C$4, 'Federal Tax Bracket'!A$4*H639, IF(H639 &lt;'Federal Tax Bracket'!C$5, H639*'Federal Tax Bracket'!A$5, IF(H639 &lt;'Federal Tax Bracket'!C$6, H639*'Federal Tax Bracket'!A$6, IF(H639 &lt;'Federal Tax Bracket'!C$7, H639*'Federal Tax Bracket'!A$7, IF(H639 &lt;'Federal Tax Bracket'!C$8, H639*'Federal Tax Bracket'!A$8, H639*'Federal Tax Bracket'!A$9))))))</f>
        <v>2840.4535776000002</v>
      </c>
      <c r="J639">
        <f t="shared" si="29"/>
        <v>26510.900057600003</v>
      </c>
    </row>
    <row r="640" spans="1:10" x14ac:dyDescent="0.25">
      <c r="A640">
        <f>'Data Dump'!A640</f>
        <v>60623</v>
      </c>
      <c r="B640" t="str">
        <f>'Data Dump'!C640</f>
        <v>IL</v>
      </c>
      <c r="C640">
        <f t="array" ref="C640">('Data Dump'!CV640 - (INDEX('Data Dump'!G640:CV640,MATCH(FALSE,ISBLANK('Data Dump'!G640:CV640),0))))/INDEX('Data Dump'!G640:CV640,MATCH(FALSE,ISBLANK('Data Dump'!G640:CV640),0))</f>
        <v>1.9178082191780823E-2</v>
      </c>
      <c r="D640">
        <f>COUNT('Data Dump'!G640:CV640)/12</f>
        <v>1.5</v>
      </c>
      <c r="E640">
        <f>AVERAGE('Data Dump'!BY640:CV640)/2</f>
        <v>468.26388888888891</v>
      </c>
      <c r="F640">
        <f t="shared" si="27"/>
        <v>518.26388888888891</v>
      </c>
      <c r="G640">
        <f t="shared" si="28"/>
        <v>18657.5</v>
      </c>
      <c r="H640">
        <f>G640 + (0.062*G640) + (0.0145*G640) + ('State Tax Brackets'!G$2*G640)</f>
        <v>21438.415300999997</v>
      </c>
      <c r="I640">
        <f>IF(H640 &lt;'Federal Tax Bracket'!C$3, 'Federal Tax Bracket'!A$3*H640, IF(H640 &lt;'Federal Tax Bracket'!C$4, 'Federal Tax Bracket'!A$4*H640, IF(H640 &lt;'Federal Tax Bracket'!C$5, H640*'Federal Tax Bracket'!A$5, IF(H640 &lt;'Federal Tax Bracket'!C$6, H640*'Federal Tax Bracket'!A$6, IF(H640 &lt;'Federal Tax Bracket'!C$7, H640*'Federal Tax Bracket'!A$7, IF(H640 &lt;'Federal Tax Bracket'!C$8, H640*'Federal Tax Bracket'!A$8, H640*'Federal Tax Bracket'!A$9))))))</f>
        <v>2572.6098361199997</v>
      </c>
      <c r="J640">
        <f t="shared" si="29"/>
        <v>24011.025137119996</v>
      </c>
    </row>
    <row r="641" spans="1:10" x14ac:dyDescent="0.25">
      <c r="A641">
        <f>'Data Dump'!A641</f>
        <v>87110</v>
      </c>
      <c r="B641" t="str">
        <f>'Data Dump'!C641</f>
        <v>NM</v>
      </c>
      <c r="C641">
        <f t="array" ref="C641">('Data Dump'!CV641 - (INDEX('Data Dump'!G641:CV641,MATCH(FALSE,ISBLANK('Data Dump'!G641:CV641),0))))/INDEX('Data Dump'!G641:CV641,MATCH(FALSE,ISBLANK('Data Dump'!G641:CV641),0))</f>
        <v>0</v>
      </c>
      <c r="D641">
        <f>COUNT('Data Dump'!G641:CV641)/12</f>
        <v>1.3333333333333333</v>
      </c>
      <c r="E641">
        <f>AVERAGE('Data Dump'!BY641:CV641)/2</f>
        <v>499.6875</v>
      </c>
      <c r="F641">
        <f t="shared" si="27"/>
        <v>549.6875</v>
      </c>
      <c r="G641">
        <f t="shared" si="28"/>
        <v>19788.75</v>
      </c>
      <c r="H641">
        <f>G641 + (0.062*G641) + (0.0145*G641) + ('State Tax Brackets'!G$2*G641)</f>
        <v>22738.279018499998</v>
      </c>
      <c r="I641">
        <f>IF(H641 &lt;'Federal Tax Bracket'!C$3, 'Federal Tax Bracket'!A$3*H641, IF(H641 &lt;'Federal Tax Bracket'!C$4, 'Federal Tax Bracket'!A$4*H641, IF(H641 &lt;'Federal Tax Bracket'!C$5, H641*'Federal Tax Bracket'!A$5, IF(H641 &lt;'Federal Tax Bracket'!C$6, H641*'Federal Tax Bracket'!A$6, IF(H641 &lt;'Federal Tax Bracket'!C$7, H641*'Federal Tax Bracket'!A$7, IF(H641 &lt;'Federal Tax Bracket'!C$8, H641*'Federal Tax Bracket'!A$8, H641*'Federal Tax Bracket'!A$9))))))</f>
        <v>2728.5934822199997</v>
      </c>
      <c r="J641">
        <f t="shared" si="29"/>
        <v>25466.872500719997</v>
      </c>
    </row>
    <row r="642" spans="1:10" x14ac:dyDescent="0.25">
      <c r="A642">
        <f>'Data Dump'!A642</f>
        <v>80537</v>
      </c>
      <c r="B642" t="str">
        <f>'Data Dump'!C642</f>
        <v>CO</v>
      </c>
      <c r="C642">
        <f t="array" ref="C642">('Data Dump'!CV642 - (INDEX('Data Dump'!G642:CV642,MATCH(FALSE,ISBLANK('Data Dump'!G642:CV642),0))))/INDEX('Data Dump'!G642:CV642,MATCH(FALSE,ISBLANK('Data Dump'!G642:CV642),0))</f>
        <v>8.8477366255144033E-2</v>
      </c>
      <c r="D642">
        <f>COUNT('Data Dump'!G642:CV642)/12</f>
        <v>1.4166666666666667</v>
      </c>
      <c r="E642">
        <f>AVERAGE('Data Dump'!BY642:CV642)/2</f>
        <v>655.91176470588232</v>
      </c>
      <c r="F642">
        <f t="shared" si="27"/>
        <v>705.91176470588232</v>
      </c>
      <c r="G642">
        <f t="shared" si="28"/>
        <v>25412.823529411762</v>
      </c>
      <c r="H642">
        <f>G642 + (0.062*G642) + (0.0145*G642) + ('State Tax Brackets'!G$2*G642)</f>
        <v>29200.625206729408</v>
      </c>
      <c r="I642">
        <f>IF(H642 &lt;'Federal Tax Bracket'!C$3, 'Federal Tax Bracket'!A$3*H642, IF(H642 &lt;'Federal Tax Bracket'!C$4, 'Federal Tax Bracket'!A$4*H642, IF(H642 &lt;'Federal Tax Bracket'!C$5, H642*'Federal Tax Bracket'!A$5, IF(H642 &lt;'Federal Tax Bracket'!C$6, H642*'Federal Tax Bracket'!A$6, IF(H642 &lt;'Federal Tax Bracket'!C$7, H642*'Federal Tax Bracket'!A$7, IF(H642 &lt;'Federal Tax Bracket'!C$8, H642*'Federal Tax Bracket'!A$8, H642*'Federal Tax Bracket'!A$9))))))</f>
        <v>3504.0750248075287</v>
      </c>
      <c r="J642">
        <f t="shared" si="29"/>
        <v>32704.700231536935</v>
      </c>
    </row>
    <row r="643" spans="1:10" x14ac:dyDescent="0.25">
      <c r="A643">
        <f>'Data Dump'!A643</f>
        <v>1970</v>
      </c>
      <c r="B643" t="str">
        <f>'Data Dump'!C643</f>
        <v>MA</v>
      </c>
      <c r="C643">
        <f t="array" ref="C643">('Data Dump'!CV643 - (INDEX('Data Dump'!G643:CV643,MATCH(FALSE,ISBLANK('Data Dump'!G643:CV643),0))))/INDEX('Data Dump'!G643:CV643,MATCH(FALSE,ISBLANK('Data Dump'!G643:CV643),0))</f>
        <v>0.4098360655737705</v>
      </c>
      <c r="D643">
        <f>COUNT('Data Dump'!G643:CV643)/12</f>
        <v>7</v>
      </c>
      <c r="E643">
        <f>AVERAGE('Data Dump'!BY643:CV643)/2</f>
        <v>982.6875</v>
      </c>
      <c r="F643">
        <f t="shared" ref="F643:F706" si="30">E643+50</f>
        <v>1032.6875</v>
      </c>
      <c r="G643">
        <f t="shared" ref="G643:G706" si="31">F643*3*12</f>
        <v>37176.75</v>
      </c>
      <c r="H643">
        <f>G643 + (0.062*G643) + (0.0145*G643) + ('State Tax Brackets'!G$2*G643)</f>
        <v>42717.974328900003</v>
      </c>
      <c r="I643">
        <f>IF(H643 &lt;'Federal Tax Bracket'!C$3, 'Federal Tax Bracket'!A$3*H643, IF(H643 &lt;'Federal Tax Bracket'!C$4, 'Federal Tax Bracket'!A$4*H643, IF(H643 &lt;'Federal Tax Bracket'!C$5, H643*'Federal Tax Bracket'!A$5, IF(H643 &lt;'Federal Tax Bracket'!C$6, H643*'Federal Tax Bracket'!A$6, IF(H643 &lt;'Federal Tax Bracket'!C$7, H643*'Federal Tax Bracket'!A$7, IF(H643 &lt;'Federal Tax Bracket'!C$8, H643*'Federal Tax Bracket'!A$8, H643*'Federal Tax Bracket'!A$9))))))</f>
        <v>9397.9543523580014</v>
      </c>
      <c r="J643">
        <f t="shared" ref="J643:J706" si="32">H643+I643</f>
        <v>52115.928681258003</v>
      </c>
    </row>
    <row r="644" spans="1:10" x14ac:dyDescent="0.25">
      <c r="A644">
        <f>'Data Dump'!A644</f>
        <v>75024</v>
      </c>
      <c r="B644" t="str">
        <f>'Data Dump'!C644</f>
        <v>TX</v>
      </c>
      <c r="C644">
        <f t="array" ref="C644">('Data Dump'!CV644 - (INDEX('Data Dump'!G644:CV644,MATCH(FALSE,ISBLANK('Data Dump'!G644:CV644),0))))/INDEX('Data Dump'!G644:CV644,MATCH(FALSE,ISBLANK('Data Dump'!G644:CV644),0))</f>
        <v>0.51975683890577506</v>
      </c>
      <c r="D644">
        <f>COUNT('Data Dump'!G644:CV644)/12</f>
        <v>6.666666666666667</v>
      </c>
      <c r="E644">
        <f>AVERAGE('Data Dump'!BY644:CV644)/2</f>
        <v>773.72916666666663</v>
      </c>
      <c r="F644">
        <f t="shared" si="30"/>
        <v>823.72916666666663</v>
      </c>
      <c r="G644">
        <f t="shared" si="31"/>
        <v>29654.25</v>
      </c>
      <c r="H644">
        <f>G644 + (0.062*G644) + (0.0145*G644) + ('State Tax Brackets'!G$2*G644)</f>
        <v>34074.2396859</v>
      </c>
      <c r="I644">
        <f>IF(H644 &lt;'Federal Tax Bracket'!C$3, 'Federal Tax Bracket'!A$3*H644, IF(H644 &lt;'Federal Tax Bracket'!C$4, 'Federal Tax Bracket'!A$4*H644, IF(H644 &lt;'Federal Tax Bracket'!C$5, H644*'Federal Tax Bracket'!A$5, IF(H644 &lt;'Federal Tax Bracket'!C$6, H644*'Federal Tax Bracket'!A$6, IF(H644 &lt;'Federal Tax Bracket'!C$7, H644*'Federal Tax Bracket'!A$7, IF(H644 &lt;'Federal Tax Bracket'!C$8, H644*'Federal Tax Bracket'!A$8, H644*'Federal Tax Bracket'!A$9))))))</f>
        <v>4088.908762308</v>
      </c>
      <c r="J644">
        <f t="shared" si="32"/>
        <v>38163.148448207998</v>
      </c>
    </row>
    <row r="645" spans="1:10" x14ac:dyDescent="0.25">
      <c r="A645">
        <f>'Data Dump'!A645</f>
        <v>19139</v>
      </c>
      <c r="B645" t="str">
        <f>'Data Dump'!C645</f>
        <v>PA</v>
      </c>
      <c r="C645">
        <f t="array" ref="C645">('Data Dump'!CV645 - (INDEX('Data Dump'!G645:CV645,MATCH(FALSE,ISBLANK('Data Dump'!G645:CV645),0))))/INDEX('Data Dump'!G645:CV645,MATCH(FALSE,ISBLANK('Data Dump'!G645:CV645),0))</f>
        <v>0.04</v>
      </c>
      <c r="D645">
        <f>COUNT('Data Dump'!G645:CV645)/12</f>
        <v>1.0833333333333333</v>
      </c>
      <c r="E645">
        <f>AVERAGE('Data Dump'!BY645:CV645)/2</f>
        <v>558.07692307692309</v>
      </c>
      <c r="F645">
        <f t="shared" si="30"/>
        <v>608.07692307692309</v>
      </c>
      <c r="G645">
        <f t="shared" si="31"/>
        <v>21890.76923076923</v>
      </c>
      <c r="H645">
        <f>G645 + (0.062*G645) + (0.0145*G645) + ('State Tax Brackets'!G$2*G645)</f>
        <v>25153.605897230769</v>
      </c>
      <c r="I645">
        <f>IF(H645 &lt;'Federal Tax Bracket'!C$3, 'Federal Tax Bracket'!A$3*H645, IF(H645 &lt;'Federal Tax Bracket'!C$4, 'Federal Tax Bracket'!A$4*H645, IF(H645 &lt;'Federal Tax Bracket'!C$5, H645*'Federal Tax Bracket'!A$5, IF(H645 &lt;'Federal Tax Bracket'!C$6, H645*'Federal Tax Bracket'!A$6, IF(H645 &lt;'Federal Tax Bracket'!C$7, H645*'Federal Tax Bracket'!A$7, IF(H645 &lt;'Federal Tax Bracket'!C$8, H645*'Federal Tax Bracket'!A$8, H645*'Federal Tax Bracket'!A$9))))))</f>
        <v>3018.4327076676923</v>
      </c>
      <c r="J645">
        <f t="shared" si="32"/>
        <v>28172.038604898462</v>
      </c>
    </row>
    <row r="646" spans="1:10" x14ac:dyDescent="0.25">
      <c r="A646">
        <f>'Data Dump'!A646</f>
        <v>8401</v>
      </c>
      <c r="B646" t="str">
        <f>'Data Dump'!C646</f>
        <v>NJ</v>
      </c>
      <c r="C646">
        <f t="array" ref="C646">('Data Dump'!CV646 - (INDEX('Data Dump'!G646:CV646,MATCH(FALSE,ISBLANK('Data Dump'!G646:CV646),0))))/INDEX('Data Dump'!G646:CV646,MATCH(FALSE,ISBLANK('Data Dump'!G646:CV646),0))</f>
        <v>-7.0697674418604653E-2</v>
      </c>
      <c r="D646">
        <f>COUNT('Data Dump'!G646:CV646)/12</f>
        <v>1.4166666666666667</v>
      </c>
      <c r="E646">
        <f>AVERAGE('Data Dump'!BY646:CV646)/2</f>
        <v>512.38235294117646</v>
      </c>
      <c r="F646">
        <f t="shared" si="30"/>
        <v>562.38235294117646</v>
      </c>
      <c r="G646">
        <f t="shared" si="31"/>
        <v>20245.76470588235</v>
      </c>
      <c r="H646">
        <f>G646 + (0.062*G646) + (0.0145*G646) + ('State Tax Brackets'!G$2*G646)</f>
        <v>23263.41213190588</v>
      </c>
      <c r="I646">
        <f>IF(H646 &lt;'Federal Tax Bracket'!C$3, 'Federal Tax Bracket'!A$3*H646, IF(H646 &lt;'Federal Tax Bracket'!C$4, 'Federal Tax Bracket'!A$4*H646, IF(H646 &lt;'Federal Tax Bracket'!C$5, H646*'Federal Tax Bracket'!A$5, IF(H646 &lt;'Federal Tax Bracket'!C$6, H646*'Federal Tax Bracket'!A$6, IF(H646 &lt;'Federal Tax Bracket'!C$7, H646*'Federal Tax Bracket'!A$7, IF(H646 &lt;'Federal Tax Bracket'!C$8, H646*'Federal Tax Bracket'!A$8, H646*'Federal Tax Bracket'!A$9))))))</f>
        <v>2791.6094558287054</v>
      </c>
      <c r="J646">
        <f t="shared" si="32"/>
        <v>26055.021587734584</v>
      </c>
    </row>
    <row r="647" spans="1:10" x14ac:dyDescent="0.25">
      <c r="A647">
        <f>'Data Dump'!A647</f>
        <v>30064</v>
      </c>
      <c r="B647" t="str">
        <f>'Data Dump'!C647</f>
        <v>GA</v>
      </c>
      <c r="C647">
        <f t="array" ref="C647">('Data Dump'!CV647 - (INDEX('Data Dump'!G647:CV647,MATCH(FALSE,ISBLANK('Data Dump'!G647:CV647),0))))/INDEX('Data Dump'!G647:CV647,MATCH(FALSE,ISBLANK('Data Dump'!G647:CV647),0))</f>
        <v>-3.2284768211920528E-2</v>
      </c>
      <c r="D647">
        <f>COUNT('Data Dump'!G647:CV647)/12</f>
        <v>1</v>
      </c>
      <c r="E647">
        <f>AVERAGE('Data Dump'!BY647:CV647)/2</f>
        <v>570.04166666666663</v>
      </c>
      <c r="F647">
        <f t="shared" si="30"/>
        <v>620.04166666666663</v>
      </c>
      <c r="G647">
        <f t="shared" si="31"/>
        <v>22321.5</v>
      </c>
      <c r="H647">
        <f>G647 + (0.062*G647) + (0.0145*G647) + ('State Tax Brackets'!G$2*G647)</f>
        <v>25648.537432199999</v>
      </c>
      <c r="I647">
        <f>IF(H647 &lt;'Federal Tax Bracket'!C$3, 'Federal Tax Bracket'!A$3*H647, IF(H647 &lt;'Federal Tax Bracket'!C$4, 'Federal Tax Bracket'!A$4*H647, IF(H647 &lt;'Federal Tax Bracket'!C$5, H647*'Federal Tax Bracket'!A$5, IF(H647 &lt;'Federal Tax Bracket'!C$6, H647*'Federal Tax Bracket'!A$6, IF(H647 &lt;'Federal Tax Bracket'!C$7, H647*'Federal Tax Bracket'!A$7, IF(H647 &lt;'Federal Tax Bracket'!C$8, H647*'Federal Tax Bracket'!A$8, H647*'Federal Tax Bracket'!A$9))))))</f>
        <v>3077.8244918639998</v>
      </c>
      <c r="J647">
        <f t="shared" si="32"/>
        <v>28726.361924064</v>
      </c>
    </row>
    <row r="648" spans="1:10" x14ac:dyDescent="0.25">
      <c r="A648">
        <f>'Data Dump'!A648</f>
        <v>75063</v>
      </c>
      <c r="B648" t="str">
        <f>'Data Dump'!C648</f>
        <v>TX</v>
      </c>
      <c r="C648">
        <f t="array" ref="C648">('Data Dump'!CV648 - (INDEX('Data Dump'!G648:CV648,MATCH(FALSE,ISBLANK('Data Dump'!G648:CV648),0))))/INDEX('Data Dump'!G648:CV648,MATCH(FALSE,ISBLANK('Data Dump'!G648:CV648),0))</f>
        <v>0.33002705139765554</v>
      </c>
      <c r="D648">
        <f>COUNT('Data Dump'!G648:CV648)/12</f>
        <v>4.666666666666667</v>
      </c>
      <c r="E648">
        <f>AVERAGE('Data Dump'!BY648:CV648)/2</f>
        <v>728.84375</v>
      </c>
      <c r="F648">
        <f t="shared" si="30"/>
        <v>778.84375</v>
      </c>
      <c r="G648">
        <f t="shared" si="31"/>
        <v>28038.375</v>
      </c>
      <c r="H648">
        <f>G648 + (0.062*G648) + (0.0145*G648) + ('State Tax Brackets'!G$2*G648)</f>
        <v>32217.517224449999</v>
      </c>
      <c r="I648">
        <f>IF(H648 &lt;'Federal Tax Bracket'!C$3, 'Federal Tax Bracket'!A$3*H648, IF(H648 &lt;'Federal Tax Bracket'!C$4, 'Federal Tax Bracket'!A$4*H648, IF(H648 &lt;'Federal Tax Bracket'!C$5, H648*'Federal Tax Bracket'!A$5, IF(H648 &lt;'Federal Tax Bracket'!C$6, H648*'Federal Tax Bracket'!A$6, IF(H648 &lt;'Federal Tax Bracket'!C$7, H648*'Federal Tax Bracket'!A$7, IF(H648 &lt;'Federal Tax Bracket'!C$8, H648*'Federal Tax Bracket'!A$8, H648*'Federal Tax Bracket'!A$9))))))</f>
        <v>3866.1020669339996</v>
      </c>
      <c r="J648">
        <f t="shared" si="32"/>
        <v>36083.619291383999</v>
      </c>
    </row>
    <row r="649" spans="1:10" x14ac:dyDescent="0.25">
      <c r="A649">
        <f>'Data Dump'!A649</f>
        <v>65803</v>
      </c>
      <c r="B649" t="str">
        <f>'Data Dump'!C649</f>
        <v>MO</v>
      </c>
      <c r="C649">
        <f t="array" ref="C649">('Data Dump'!CV649 - (INDEX('Data Dump'!G649:CV649,MATCH(FALSE,ISBLANK('Data Dump'!G649:CV649),0))))/INDEX('Data Dump'!G649:CV649,MATCH(FALSE,ISBLANK('Data Dump'!G649:CV649),0))</f>
        <v>0</v>
      </c>
      <c r="D649">
        <f>COUNT('Data Dump'!G649:CV649)/12</f>
        <v>1.5</v>
      </c>
      <c r="E649">
        <f>AVERAGE('Data Dump'!BY649:CV649)/2</f>
        <v>268.81944444444446</v>
      </c>
      <c r="F649">
        <f t="shared" si="30"/>
        <v>318.81944444444446</v>
      </c>
      <c r="G649">
        <f t="shared" si="31"/>
        <v>11477.5</v>
      </c>
      <c r="H649">
        <f>G649 + (0.062*G649) + (0.0145*G649) + ('State Tax Brackets'!G$2*G649)</f>
        <v>13188.230556999999</v>
      </c>
      <c r="I649">
        <f>IF(H649 &lt;'Federal Tax Bracket'!C$3, 'Federal Tax Bracket'!A$3*H649, IF(H649 &lt;'Federal Tax Bracket'!C$4, 'Federal Tax Bracket'!A$4*H649, IF(H649 &lt;'Federal Tax Bracket'!C$5, H649*'Federal Tax Bracket'!A$5, IF(H649 &lt;'Federal Tax Bracket'!C$6, H649*'Federal Tax Bracket'!A$6, IF(H649 &lt;'Federal Tax Bracket'!C$7, H649*'Federal Tax Bracket'!A$7, IF(H649 &lt;'Federal Tax Bracket'!C$8, H649*'Federal Tax Bracket'!A$8, H649*'Federal Tax Bracket'!A$9))))))</f>
        <v>1582.5876668399999</v>
      </c>
      <c r="J649">
        <f t="shared" si="32"/>
        <v>14770.818223839999</v>
      </c>
    </row>
    <row r="650" spans="1:10" x14ac:dyDescent="0.25">
      <c r="A650">
        <f>'Data Dump'!A650</f>
        <v>10461</v>
      </c>
      <c r="B650" t="str">
        <f>'Data Dump'!C650</f>
        <v>NY</v>
      </c>
      <c r="C650">
        <f t="array" ref="C650">('Data Dump'!CV650 - (INDEX('Data Dump'!G650:CV650,MATCH(FALSE,ISBLANK('Data Dump'!G650:CV650),0))))/INDEX('Data Dump'!G650:CV650,MATCH(FALSE,ISBLANK('Data Dump'!G650:CV650),0))</f>
        <v>5.7142857142857141E-2</v>
      </c>
      <c r="D650">
        <f>COUNT('Data Dump'!G650:CV650)/12</f>
        <v>6.083333333333333</v>
      </c>
      <c r="E650">
        <f>AVERAGE('Data Dump'!BY650:CV650)/2</f>
        <v>910.625</v>
      </c>
      <c r="F650">
        <f t="shared" si="30"/>
        <v>960.625</v>
      </c>
      <c r="G650">
        <f t="shared" si="31"/>
        <v>34582.5</v>
      </c>
      <c r="H650">
        <f>G650 + (0.062*G650) + (0.0145*G650) + ('State Tax Brackets'!G$2*G650)</f>
        <v>39737.049290999996</v>
      </c>
      <c r="I650">
        <f>IF(H650 &lt;'Federal Tax Bracket'!C$3, 'Federal Tax Bracket'!A$3*H650, IF(H650 &lt;'Federal Tax Bracket'!C$4, 'Federal Tax Bracket'!A$4*H650, IF(H650 &lt;'Federal Tax Bracket'!C$5, H650*'Federal Tax Bracket'!A$5, IF(H650 &lt;'Federal Tax Bracket'!C$6, H650*'Federal Tax Bracket'!A$6, IF(H650 &lt;'Federal Tax Bracket'!C$7, H650*'Federal Tax Bracket'!A$7, IF(H650 &lt;'Federal Tax Bracket'!C$8, H650*'Federal Tax Bracket'!A$8, H650*'Federal Tax Bracket'!A$9))))))</f>
        <v>8742.1508440199996</v>
      </c>
      <c r="J650">
        <f t="shared" si="32"/>
        <v>48479.200135019993</v>
      </c>
    </row>
    <row r="651" spans="1:10" x14ac:dyDescent="0.25">
      <c r="A651">
        <f>'Data Dump'!A651</f>
        <v>87108</v>
      </c>
      <c r="B651" t="str">
        <f>'Data Dump'!C651</f>
        <v>NM</v>
      </c>
      <c r="C651">
        <f t="array" ref="C651">('Data Dump'!CV651 - (INDEX('Data Dump'!G651:CV651,MATCH(FALSE,ISBLANK('Data Dump'!G651:CV651),0))))/INDEX('Data Dump'!G651:CV651,MATCH(FALSE,ISBLANK('Data Dump'!G651:CV651),0))</f>
        <v>2.7397260273972601E-2</v>
      </c>
      <c r="D651">
        <f>COUNT('Data Dump'!G651:CV651)/12</f>
        <v>1.5</v>
      </c>
      <c r="E651">
        <f>AVERAGE('Data Dump'!BY651:CV651)/2</f>
        <v>335.47222222222223</v>
      </c>
      <c r="F651">
        <f t="shared" si="30"/>
        <v>385.47222222222223</v>
      </c>
      <c r="G651">
        <f t="shared" si="31"/>
        <v>13877</v>
      </c>
      <c r="H651">
        <f>G651 + (0.062*G651) + (0.0145*G651) + ('State Tax Brackets'!G$2*G651)</f>
        <v>15945.3779516</v>
      </c>
      <c r="I651">
        <f>IF(H651 &lt;'Federal Tax Bracket'!C$3, 'Federal Tax Bracket'!A$3*H651, IF(H651 &lt;'Federal Tax Bracket'!C$4, 'Federal Tax Bracket'!A$4*H651, IF(H651 &lt;'Federal Tax Bracket'!C$5, H651*'Federal Tax Bracket'!A$5, IF(H651 &lt;'Federal Tax Bracket'!C$6, H651*'Federal Tax Bracket'!A$6, IF(H651 &lt;'Federal Tax Bracket'!C$7, H651*'Federal Tax Bracket'!A$7, IF(H651 &lt;'Federal Tax Bracket'!C$8, H651*'Federal Tax Bracket'!A$8, H651*'Federal Tax Bracket'!A$9))))))</f>
        <v>1913.445354192</v>
      </c>
      <c r="J651">
        <f t="shared" si="32"/>
        <v>17858.823305792001</v>
      </c>
    </row>
    <row r="652" spans="1:10" x14ac:dyDescent="0.25">
      <c r="A652">
        <f>'Data Dump'!A652</f>
        <v>91405</v>
      </c>
      <c r="B652" t="str">
        <f>'Data Dump'!C652</f>
        <v>CA</v>
      </c>
      <c r="C652">
        <f t="array" ref="C652">('Data Dump'!CV652 - (INDEX('Data Dump'!G652:CV652,MATCH(FALSE,ISBLANK('Data Dump'!G652:CV652),0))))/INDEX('Data Dump'!G652:CV652,MATCH(FALSE,ISBLANK('Data Dump'!G652:CV652),0))</f>
        <v>0.16991643454038996</v>
      </c>
      <c r="D652">
        <f>COUNT('Data Dump'!G652:CV652)/12</f>
        <v>1.5</v>
      </c>
      <c r="E652">
        <f>AVERAGE('Data Dump'!BY652:CV652)/2</f>
        <v>1018.6805555555555</v>
      </c>
      <c r="F652">
        <f t="shared" si="30"/>
        <v>1068.6805555555557</v>
      </c>
      <c r="G652">
        <f t="shared" si="31"/>
        <v>38472.5</v>
      </c>
      <c r="H652">
        <f>G652 + (0.062*G652) + (0.0145*G652) + ('State Tax Brackets'!G$2*G652)</f>
        <v>44206.856903</v>
      </c>
      <c r="I652">
        <f>IF(H652 &lt;'Federal Tax Bracket'!C$3, 'Federal Tax Bracket'!A$3*H652, IF(H652 &lt;'Federal Tax Bracket'!C$4, 'Federal Tax Bracket'!A$4*H652, IF(H652 &lt;'Federal Tax Bracket'!C$5, H652*'Federal Tax Bracket'!A$5, IF(H652 &lt;'Federal Tax Bracket'!C$6, H652*'Federal Tax Bracket'!A$6, IF(H652 &lt;'Federal Tax Bracket'!C$7, H652*'Federal Tax Bracket'!A$7, IF(H652 &lt;'Federal Tax Bracket'!C$8, H652*'Federal Tax Bracket'!A$8, H652*'Federal Tax Bracket'!A$9))))))</f>
        <v>9725.5085186600008</v>
      </c>
      <c r="J652">
        <f t="shared" si="32"/>
        <v>53932.365421659997</v>
      </c>
    </row>
    <row r="653" spans="1:10" x14ac:dyDescent="0.25">
      <c r="A653">
        <f>'Data Dump'!A653</f>
        <v>29615</v>
      </c>
      <c r="B653" t="str">
        <f>'Data Dump'!C653</f>
        <v>SC</v>
      </c>
      <c r="C653">
        <f t="array" ref="C653">('Data Dump'!CV653 - (INDEX('Data Dump'!G653:CV653,MATCH(FALSE,ISBLANK('Data Dump'!G653:CV653),0))))/INDEX('Data Dump'!G653:CV653,MATCH(FALSE,ISBLANK('Data Dump'!G653:CV653),0))</f>
        <v>0.15947368421052632</v>
      </c>
      <c r="D653">
        <f>COUNT('Data Dump'!G653:CV653)/12</f>
        <v>1.5</v>
      </c>
      <c r="E653">
        <f>AVERAGE('Data Dump'!BY653:CV653)/2</f>
        <v>495.22222222222223</v>
      </c>
      <c r="F653">
        <f t="shared" si="30"/>
        <v>545.22222222222217</v>
      </c>
      <c r="G653">
        <f t="shared" si="31"/>
        <v>19628</v>
      </c>
      <c r="H653">
        <f>G653 + (0.062*G653) + (0.0145*G653) + ('State Tax Brackets'!G$2*G653)</f>
        <v>22553.569102400001</v>
      </c>
      <c r="I653">
        <f>IF(H653 &lt;'Federal Tax Bracket'!C$3, 'Federal Tax Bracket'!A$3*H653, IF(H653 &lt;'Federal Tax Bracket'!C$4, 'Federal Tax Bracket'!A$4*H653, IF(H653 &lt;'Federal Tax Bracket'!C$5, H653*'Federal Tax Bracket'!A$5, IF(H653 &lt;'Federal Tax Bracket'!C$6, H653*'Federal Tax Bracket'!A$6, IF(H653 &lt;'Federal Tax Bracket'!C$7, H653*'Federal Tax Bracket'!A$7, IF(H653 &lt;'Federal Tax Bracket'!C$8, H653*'Federal Tax Bracket'!A$8, H653*'Federal Tax Bracket'!A$9))))))</f>
        <v>2706.4282922880002</v>
      </c>
      <c r="J653">
        <f t="shared" si="32"/>
        <v>25259.997394688002</v>
      </c>
    </row>
    <row r="654" spans="1:10" x14ac:dyDescent="0.25">
      <c r="A654">
        <f>'Data Dump'!A654</f>
        <v>28412</v>
      </c>
      <c r="B654" t="str">
        <f>'Data Dump'!C654</f>
        <v>NC</v>
      </c>
      <c r="C654">
        <f t="array" ref="C654">('Data Dump'!CV654 - (INDEX('Data Dump'!G654:CV654,MATCH(FALSE,ISBLANK('Data Dump'!G654:CV654),0))))/INDEX('Data Dump'!G654:CV654,MATCH(FALSE,ISBLANK('Data Dump'!G654:CV654),0))</f>
        <v>0.13803376365441908</v>
      </c>
      <c r="D654">
        <f>COUNT('Data Dump'!G654:CV654)/12</f>
        <v>1.5</v>
      </c>
      <c r="E654">
        <f>AVERAGE('Data Dump'!BY654:CV654)/2</f>
        <v>542.08333333333337</v>
      </c>
      <c r="F654">
        <f t="shared" si="30"/>
        <v>592.08333333333337</v>
      </c>
      <c r="G654">
        <f t="shared" si="31"/>
        <v>21315</v>
      </c>
      <c r="H654">
        <f>G654 + (0.062*G654) + (0.0145*G654) + ('State Tax Brackets'!G$2*G654)</f>
        <v>24492.017801999998</v>
      </c>
      <c r="I654">
        <f>IF(H654 &lt;'Federal Tax Bracket'!C$3, 'Federal Tax Bracket'!A$3*H654, IF(H654 &lt;'Federal Tax Bracket'!C$4, 'Federal Tax Bracket'!A$4*H654, IF(H654 &lt;'Federal Tax Bracket'!C$5, H654*'Federal Tax Bracket'!A$5, IF(H654 &lt;'Federal Tax Bracket'!C$6, H654*'Federal Tax Bracket'!A$6, IF(H654 &lt;'Federal Tax Bracket'!C$7, H654*'Federal Tax Bracket'!A$7, IF(H654 &lt;'Federal Tax Bracket'!C$8, H654*'Federal Tax Bracket'!A$8, H654*'Federal Tax Bracket'!A$9))))))</f>
        <v>2939.0421362399998</v>
      </c>
      <c r="J654">
        <f t="shared" si="32"/>
        <v>27431.05993824</v>
      </c>
    </row>
    <row r="655" spans="1:10" x14ac:dyDescent="0.25">
      <c r="A655">
        <f>'Data Dump'!A655</f>
        <v>70115</v>
      </c>
      <c r="B655" t="str">
        <f>'Data Dump'!C655</f>
        <v>LA</v>
      </c>
      <c r="C655">
        <f t="array" ref="C655">('Data Dump'!CV655 - (INDEX('Data Dump'!G655:CV655,MATCH(FALSE,ISBLANK('Data Dump'!G655:CV655),0))))/INDEX('Data Dump'!G655:CV655,MATCH(FALSE,ISBLANK('Data Dump'!G655:CV655),0))</f>
        <v>-9.375E-2</v>
      </c>
      <c r="D655">
        <f>COUNT('Data Dump'!G655:CV655)/12</f>
        <v>2.1666666666666665</v>
      </c>
      <c r="E655">
        <f>AVERAGE('Data Dump'!BY655:CV655)/2</f>
        <v>745.67708333333337</v>
      </c>
      <c r="F655">
        <f t="shared" si="30"/>
        <v>795.67708333333337</v>
      </c>
      <c r="G655">
        <f t="shared" si="31"/>
        <v>28644.375</v>
      </c>
      <c r="H655">
        <f>G655 + (0.062*G655) + (0.0145*G655) + ('State Tax Brackets'!G$2*G655)</f>
        <v>32913.842009249995</v>
      </c>
      <c r="I655">
        <f>IF(H655 &lt;'Federal Tax Bracket'!C$3, 'Federal Tax Bracket'!A$3*H655, IF(H655 &lt;'Federal Tax Bracket'!C$4, 'Federal Tax Bracket'!A$4*H655, IF(H655 &lt;'Federal Tax Bracket'!C$5, H655*'Federal Tax Bracket'!A$5, IF(H655 &lt;'Federal Tax Bracket'!C$6, H655*'Federal Tax Bracket'!A$6, IF(H655 &lt;'Federal Tax Bracket'!C$7, H655*'Federal Tax Bracket'!A$7, IF(H655 &lt;'Federal Tax Bracket'!C$8, H655*'Federal Tax Bracket'!A$8, H655*'Federal Tax Bracket'!A$9))))))</f>
        <v>3949.6610411099991</v>
      </c>
      <c r="J655">
        <f t="shared" si="32"/>
        <v>36863.503050359992</v>
      </c>
    </row>
    <row r="656" spans="1:10" x14ac:dyDescent="0.25">
      <c r="A656">
        <f>'Data Dump'!A656</f>
        <v>85719</v>
      </c>
      <c r="B656" t="str">
        <f>'Data Dump'!C656</f>
        <v>AZ</v>
      </c>
      <c r="C656">
        <f t="array" ref="C656">('Data Dump'!CV656 - (INDEX('Data Dump'!G656:CV656,MATCH(FALSE,ISBLANK('Data Dump'!G656:CV656),0))))/INDEX('Data Dump'!G656:CV656,MATCH(FALSE,ISBLANK('Data Dump'!G656:CV656),0))</f>
        <v>0.3</v>
      </c>
      <c r="D656">
        <f>COUNT('Data Dump'!G656:CV656)/12</f>
        <v>3.4166666666666665</v>
      </c>
      <c r="E656">
        <f>AVERAGE('Data Dump'!BY656:CV656)/2</f>
        <v>409.0625</v>
      </c>
      <c r="F656">
        <f t="shared" si="30"/>
        <v>459.0625</v>
      </c>
      <c r="G656">
        <f t="shared" si="31"/>
        <v>16526.25</v>
      </c>
      <c r="H656">
        <f>G656 + (0.062*G656) + (0.0145*G656) + ('State Tax Brackets'!G$2*G656)</f>
        <v>18989.5007835</v>
      </c>
      <c r="I656">
        <f>IF(H656 &lt;'Federal Tax Bracket'!C$3, 'Federal Tax Bracket'!A$3*H656, IF(H656 &lt;'Federal Tax Bracket'!C$4, 'Federal Tax Bracket'!A$4*H656, IF(H656 &lt;'Federal Tax Bracket'!C$5, H656*'Federal Tax Bracket'!A$5, IF(H656 &lt;'Federal Tax Bracket'!C$6, H656*'Federal Tax Bracket'!A$6, IF(H656 &lt;'Federal Tax Bracket'!C$7, H656*'Federal Tax Bracket'!A$7, IF(H656 &lt;'Federal Tax Bracket'!C$8, H656*'Federal Tax Bracket'!A$8, H656*'Federal Tax Bracket'!A$9))))))</f>
        <v>2278.74009402</v>
      </c>
      <c r="J656">
        <f t="shared" si="32"/>
        <v>21268.240877519998</v>
      </c>
    </row>
    <row r="657" spans="1:10" x14ac:dyDescent="0.25">
      <c r="A657">
        <f>'Data Dump'!A657</f>
        <v>77008</v>
      </c>
      <c r="B657" t="str">
        <f>'Data Dump'!C657</f>
        <v>TX</v>
      </c>
      <c r="C657">
        <f t="array" ref="C657">('Data Dump'!CV657 - (INDEX('Data Dump'!G657:CV657,MATCH(FALSE,ISBLANK('Data Dump'!G657:CV657),0))))/INDEX('Data Dump'!G657:CV657,MATCH(FALSE,ISBLANK('Data Dump'!G657:CV657),0))</f>
        <v>-1.8731117824773415E-2</v>
      </c>
      <c r="D657">
        <f>COUNT('Data Dump'!G657:CV657)/12</f>
        <v>5.083333333333333</v>
      </c>
      <c r="E657">
        <f>AVERAGE('Data Dump'!BY657:CV657)/2</f>
        <v>876.28125</v>
      </c>
      <c r="F657">
        <f t="shared" si="30"/>
        <v>926.28125</v>
      </c>
      <c r="G657">
        <f t="shared" si="31"/>
        <v>33346.125</v>
      </c>
      <c r="H657">
        <f>G657 + (0.062*G657) + (0.0145*G657) + ('State Tax Brackets'!G$2*G657)</f>
        <v>38316.391608149999</v>
      </c>
      <c r="I657">
        <f>IF(H657 &lt;'Federal Tax Bracket'!C$3, 'Federal Tax Bracket'!A$3*H657, IF(H657 &lt;'Federal Tax Bracket'!C$4, 'Federal Tax Bracket'!A$4*H657, IF(H657 &lt;'Federal Tax Bracket'!C$5, H657*'Federal Tax Bracket'!A$5, IF(H657 &lt;'Federal Tax Bracket'!C$6, H657*'Federal Tax Bracket'!A$6, IF(H657 &lt;'Federal Tax Bracket'!C$7, H657*'Federal Tax Bracket'!A$7, IF(H657 &lt;'Federal Tax Bracket'!C$8, H657*'Federal Tax Bracket'!A$8, H657*'Federal Tax Bracket'!A$9))))))</f>
        <v>4597.9669929779993</v>
      </c>
      <c r="J657">
        <f t="shared" si="32"/>
        <v>42914.358601127999</v>
      </c>
    </row>
    <row r="658" spans="1:10" x14ac:dyDescent="0.25">
      <c r="A658">
        <f>'Data Dump'!A658</f>
        <v>85382</v>
      </c>
      <c r="B658" t="str">
        <f>'Data Dump'!C658</f>
        <v>AZ</v>
      </c>
      <c r="C658">
        <f t="array" ref="C658">('Data Dump'!CV658 - (INDEX('Data Dump'!G658:CV658,MATCH(FALSE,ISBLANK('Data Dump'!G658:CV658),0))))/INDEX('Data Dump'!G658:CV658,MATCH(FALSE,ISBLANK('Data Dump'!G658:CV658),0))</f>
        <v>6.3644688644688641E-2</v>
      </c>
      <c r="D658">
        <f>COUNT('Data Dump'!G658:CV658)/12</f>
        <v>1.4166666666666667</v>
      </c>
      <c r="E658">
        <f>AVERAGE('Data Dump'!BY658:CV658)/2</f>
        <v>567.51470588235293</v>
      </c>
      <c r="F658">
        <f t="shared" si="30"/>
        <v>617.51470588235293</v>
      </c>
      <c r="G658">
        <f t="shared" si="31"/>
        <v>22230.529411764706</v>
      </c>
      <c r="H658">
        <f>G658 + (0.062*G658) + (0.0145*G658) + ('State Tax Brackets'!G$2*G658)</f>
        <v>25544.007605011764</v>
      </c>
      <c r="I658">
        <f>IF(H658 &lt;'Federal Tax Bracket'!C$3, 'Federal Tax Bracket'!A$3*H658, IF(H658 &lt;'Federal Tax Bracket'!C$4, 'Federal Tax Bracket'!A$4*H658, IF(H658 &lt;'Federal Tax Bracket'!C$5, H658*'Federal Tax Bracket'!A$5, IF(H658 &lt;'Federal Tax Bracket'!C$6, H658*'Federal Tax Bracket'!A$6, IF(H658 &lt;'Federal Tax Bracket'!C$7, H658*'Federal Tax Bracket'!A$7, IF(H658 &lt;'Federal Tax Bracket'!C$8, H658*'Federal Tax Bracket'!A$8, H658*'Federal Tax Bracket'!A$9))))))</f>
        <v>3065.2809126014117</v>
      </c>
      <c r="J658">
        <f t="shared" si="32"/>
        <v>28609.288517613175</v>
      </c>
    </row>
    <row r="659" spans="1:10" x14ac:dyDescent="0.25">
      <c r="A659">
        <f>'Data Dump'!A659</f>
        <v>8854</v>
      </c>
      <c r="B659" t="str">
        <f>'Data Dump'!C659</f>
        <v>NJ</v>
      </c>
      <c r="C659">
        <f t="array" ref="C659">('Data Dump'!CV659 - (INDEX('Data Dump'!G659:CV659,MATCH(FALSE,ISBLANK('Data Dump'!G659:CV659),0))))/INDEX('Data Dump'!G659:CV659,MATCH(FALSE,ISBLANK('Data Dump'!G659:CV659),0))</f>
        <v>0.11385869565217391</v>
      </c>
      <c r="D659">
        <f>COUNT('Data Dump'!G659:CV659)/12</f>
        <v>1.4166666666666667</v>
      </c>
      <c r="E659">
        <f>AVERAGE('Data Dump'!BY659:CV659)/2</f>
        <v>931.51470588235293</v>
      </c>
      <c r="F659">
        <f t="shared" si="30"/>
        <v>981.51470588235293</v>
      </c>
      <c r="G659">
        <f t="shared" si="31"/>
        <v>35334.529411764699</v>
      </c>
      <c r="H659">
        <f>G659 + (0.062*G659) + (0.0145*G659) + ('State Tax Brackets'!G$2*G659)</f>
        <v>40601.169288211757</v>
      </c>
      <c r="I659">
        <f>IF(H659 &lt;'Federal Tax Bracket'!C$3, 'Federal Tax Bracket'!A$3*H659, IF(H659 &lt;'Federal Tax Bracket'!C$4, 'Federal Tax Bracket'!A$4*H659, IF(H659 &lt;'Federal Tax Bracket'!C$5, H659*'Federal Tax Bracket'!A$5, IF(H659 &lt;'Federal Tax Bracket'!C$6, H659*'Federal Tax Bracket'!A$6, IF(H659 &lt;'Federal Tax Bracket'!C$7, H659*'Federal Tax Bracket'!A$7, IF(H659 &lt;'Federal Tax Bracket'!C$8, H659*'Federal Tax Bracket'!A$8, H659*'Federal Tax Bracket'!A$9))))))</f>
        <v>8932.257243406586</v>
      </c>
      <c r="J659">
        <f t="shared" si="32"/>
        <v>49533.426531618345</v>
      </c>
    </row>
    <row r="660" spans="1:10" x14ac:dyDescent="0.25">
      <c r="A660">
        <f>'Data Dump'!A660</f>
        <v>90813</v>
      </c>
      <c r="B660" t="str">
        <f>'Data Dump'!C660</f>
        <v>CA</v>
      </c>
      <c r="C660">
        <f t="array" ref="C660">('Data Dump'!CV660 - (INDEX('Data Dump'!G660:CV660,MATCH(FALSE,ISBLANK('Data Dump'!G660:CV660),0))))/INDEX('Data Dump'!G660:CV660,MATCH(FALSE,ISBLANK('Data Dump'!G660:CV660),0))</f>
        <v>8.8480801335559259E-2</v>
      </c>
      <c r="D660">
        <f>COUNT('Data Dump'!G660:CV660)/12</f>
        <v>1.5833333333333333</v>
      </c>
      <c r="E660">
        <f>AVERAGE('Data Dump'!BY660:CV660)/2</f>
        <v>766.90789473684208</v>
      </c>
      <c r="F660">
        <f t="shared" si="30"/>
        <v>816.90789473684208</v>
      </c>
      <c r="G660">
        <f t="shared" si="31"/>
        <v>29408.684210526313</v>
      </c>
      <c r="H660">
        <f>G660 + (0.062*G660) + (0.0145*G660) + ('State Tax Brackets'!G$2*G660)</f>
        <v>33792.072119052631</v>
      </c>
      <c r="I660">
        <f>IF(H660 &lt;'Federal Tax Bracket'!C$3, 'Federal Tax Bracket'!A$3*H660, IF(H660 &lt;'Federal Tax Bracket'!C$4, 'Federal Tax Bracket'!A$4*H660, IF(H660 &lt;'Federal Tax Bracket'!C$5, H660*'Federal Tax Bracket'!A$5, IF(H660 &lt;'Federal Tax Bracket'!C$6, H660*'Federal Tax Bracket'!A$6, IF(H660 &lt;'Federal Tax Bracket'!C$7, H660*'Federal Tax Bracket'!A$7, IF(H660 &lt;'Federal Tax Bracket'!C$8, H660*'Federal Tax Bracket'!A$8, H660*'Federal Tax Bracket'!A$9))))))</f>
        <v>4055.0486542863155</v>
      </c>
      <c r="J660">
        <f t="shared" si="32"/>
        <v>37847.120773338946</v>
      </c>
    </row>
    <row r="661" spans="1:10" x14ac:dyDescent="0.25">
      <c r="A661">
        <f>'Data Dump'!A661</f>
        <v>96822</v>
      </c>
      <c r="B661" t="str">
        <f>'Data Dump'!C661</f>
        <v>HI</v>
      </c>
      <c r="C661">
        <f t="array" ref="C661">('Data Dump'!CV661 - (INDEX('Data Dump'!G661:CV661,MATCH(FALSE,ISBLANK('Data Dump'!G661:CV661),0))))/INDEX('Data Dump'!G661:CV661,MATCH(FALSE,ISBLANK('Data Dump'!G661:CV661),0))</f>
        <v>-7.2681704260651625E-2</v>
      </c>
      <c r="D661">
        <f>COUNT('Data Dump'!G661:CV661)/12</f>
        <v>1.5</v>
      </c>
      <c r="E661">
        <f>AVERAGE('Data Dump'!BY661:CV661)/2</f>
        <v>928.54166666666663</v>
      </c>
      <c r="F661">
        <f t="shared" si="30"/>
        <v>978.54166666666663</v>
      </c>
      <c r="G661">
        <f t="shared" si="31"/>
        <v>35227.5</v>
      </c>
      <c r="H661">
        <f>G661 + (0.062*G661) + (0.0145*G661) + ('State Tax Brackets'!G$2*G661)</f>
        <v>40478.187057000003</v>
      </c>
      <c r="I661">
        <f>IF(H661 &lt;'Federal Tax Bracket'!C$3, 'Federal Tax Bracket'!A$3*H661, IF(H661 &lt;'Federal Tax Bracket'!C$4, 'Federal Tax Bracket'!A$4*H661, IF(H661 &lt;'Federal Tax Bracket'!C$5, H661*'Federal Tax Bracket'!A$5, IF(H661 &lt;'Federal Tax Bracket'!C$6, H661*'Federal Tax Bracket'!A$6, IF(H661 &lt;'Federal Tax Bracket'!C$7, H661*'Federal Tax Bracket'!A$7, IF(H661 &lt;'Federal Tax Bracket'!C$8, H661*'Federal Tax Bracket'!A$8, H661*'Federal Tax Bracket'!A$9))))))</f>
        <v>8905.2011525400012</v>
      </c>
      <c r="J661">
        <f t="shared" si="32"/>
        <v>49383.388209540004</v>
      </c>
    </row>
    <row r="662" spans="1:10" x14ac:dyDescent="0.25">
      <c r="A662">
        <f>'Data Dump'!A662</f>
        <v>90803</v>
      </c>
      <c r="B662" t="str">
        <f>'Data Dump'!C662</f>
        <v>CA</v>
      </c>
      <c r="C662">
        <f t="array" ref="C662">('Data Dump'!CV662 - (INDEX('Data Dump'!G662:CV662,MATCH(FALSE,ISBLANK('Data Dump'!G662:CV662),0))))/INDEX('Data Dump'!G662:CV662,MATCH(FALSE,ISBLANK('Data Dump'!G662:CV662),0))</f>
        <v>0.03</v>
      </c>
      <c r="D662">
        <f>COUNT('Data Dump'!G662:CV662)/12</f>
        <v>2.75</v>
      </c>
      <c r="E662">
        <f>AVERAGE('Data Dump'!BY662:CV662)/2</f>
        <v>1210.03125</v>
      </c>
      <c r="F662">
        <f t="shared" si="30"/>
        <v>1260.03125</v>
      </c>
      <c r="G662">
        <f t="shared" si="31"/>
        <v>45361.125</v>
      </c>
      <c r="H662">
        <f>G662 + (0.062*G662) + (0.0145*G662) + ('State Tax Brackets'!G$2*G662)</f>
        <v>52122.236970149999</v>
      </c>
      <c r="I662">
        <f>IF(H662 &lt;'Federal Tax Bracket'!C$3, 'Federal Tax Bracket'!A$3*H662, IF(H662 &lt;'Federal Tax Bracket'!C$4, 'Federal Tax Bracket'!A$4*H662, IF(H662 &lt;'Federal Tax Bracket'!C$5, H662*'Federal Tax Bracket'!A$5, IF(H662 &lt;'Federal Tax Bracket'!C$6, H662*'Federal Tax Bracket'!A$6, IF(H662 &lt;'Federal Tax Bracket'!C$7, H662*'Federal Tax Bracket'!A$7, IF(H662 &lt;'Federal Tax Bracket'!C$8, H662*'Federal Tax Bracket'!A$8, H662*'Federal Tax Bracket'!A$9))))))</f>
        <v>11466.892133433001</v>
      </c>
      <c r="J662">
        <f t="shared" si="32"/>
        <v>63589.129103583</v>
      </c>
    </row>
    <row r="663" spans="1:10" x14ac:dyDescent="0.25">
      <c r="A663">
        <f>'Data Dump'!A663</f>
        <v>29412</v>
      </c>
      <c r="B663" t="str">
        <f>'Data Dump'!C663</f>
        <v>SC</v>
      </c>
      <c r="C663">
        <f t="array" ref="C663">('Data Dump'!CV663 - (INDEX('Data Dump'!G663:CV663,MATCH(FALSE,ISBLANK('Data Dump'!G663:CV663),0))))/INDEX('Data Dump'!G663:CV663,MATCH(FALSE,ISBLANK('Data Dump'!G663:CV663),0))</f>
        <v>7.6923076923076927E-2</v>
      </c>
      <c r="D663">
        <f>COUNT('Data Dump'!G663:CV663)/12</f>
        <v>1.5</v>
      </c>
      <c r="E663">
        <f>AVERAGE('Data Dump'!BY663:CV663)/2</f>
        <v>682.15277777777783</v>
      </c>
      <c r="F663">
        <f t="shared" si="30"/>
        <v>732.15277777777783</v>
      </c>
      <c r="G663">
        <f t="shared" si="31"/>
        <v>26357.5</v>
      </c>
      <c r="H663">
        <f>G663 + (0.062*G663) + (0.0145*G663) + ('State Tax Brackets'!G$2*G663)</f>
        <v>30286.106460999999</v>
      </c>
      <c r="I663">
        <f>IF(H663 &lt;'Federal Tax Bracket'!C$3, 'Federal Tax Bracket'!A$3*H663, IF(H663 &lt;'Federal Tax Bracket'!C$4, 'Federal Tax Bracket'!A$4*H663, IF(H663 &lt;'Federal Tax Bracket'!C$5, H663*'Federal Tax Bracket'!A$5, IF(H663 &lt;'Federal Tax Bracket'!C$6, H663*'Federal Tax Bracket'!A$6, IF(H663 &lt;'Federal Tax Bracket'!C$7, H663*'Federal Tax Bracket'!A$7, IF(H663 &lt;'Federal Tax Bracket'!C$8, H663*'Federal Tax Bracket'!A$8, H663*'Federal Tax Bracket'!A$9))))))</f>
        <v>3634.3327753199997</v>
      </c>
      <c r="J663">
        <f t="shared" si="32"/>
        <v>33920.439236320002</v>
      </c>
    </row>
    <row r="664" spans="1:10" x14ac:dyDescent="0.25">
      <c r="A664">
        <f>'Data Dump'!A664</f>
        <v>2895</v>
      </c>
      <c r="B664" t="str">
        <f>'Data Dump'!C664</f>
        <v>RI</v>
      </c>
      <c r="C664">
        <f t="array" ref="C664">('Data Dump'!CV664 - (INDEX('Data Dump'!G664:CV664,MATCH(FALSE,ISBLANK('Data Dump'!G664:CV664),0))))/INDEX('Data Dump'!G664:CV664,MATCH(FALSE,ISBLANK('Data Dump'!G664:CV664),0))</f>
        <v>-2.6315789473684209E-2</v>
      </c>
      <c r="D664">
        <f>COUNT('Data Dump'!G664:CV664)/12</f>
        <v>1.5</v>
      </c>
      <c r="E664">
        <f>AVERAGE('Data Dump'!BY664:CV664)/2</f>
        <v>466.11111111111109</v>
      </c>
      <c r="F664">
        <f t="shared" si="30"/>
        <v>516.11111111111109</v>
      </c>
      <c r="G664">
        <f t="shared" si="31"/>
        <v>18580</v>
      </c>
      <c r="H664">
        <f>G664 + (0.062*G664) + (0.0145*G664) + ('State Tax Brackets'!G$2*G664)</f>
        <v>21349.363863999999</v>
      </c>
      <c r="I664">
        <f>IF(H664 &lt;'Federal Tax Bracket'!C$3, 'Federal Tax Bracket'!A$3*H664, IF(H664 &lt;'Federal Tax Bracket'!C$4, 'Federal Tax Bracket'!A$4*H664, IF(H664 &lt;'Federal Tax Bracket'!C$5, H664*'Federal Tax Bracket'!A$5, IF(H664 &lt;'Federal Tax Bracket'!C$6, H664*'Federal Tax Bracket'!A$6, IF(H664 &lt;'Federal Tax Bracket'!C$7, H664*'Federal Tax Bracket'!A$7, IF(H664 &lt;'Federal Tax Bracket'!C$8, H664*'Federal Tax Bracket'!A$8, H664*'Federal Tax Bracket'!A$9))))))</f>
        <v>2561.9236636799997</v>
      </c>
      <c r="J664">
        <f t="shared" si="32"/>
        <v>23911.287527679997</v>
      </c>
    </row>
    <row r="665" spans="1:10" x14ac:dyDescent="0.25">
      <c r="A665">
        <f>'Data Dump'!A665</f>
        <v>90503</v>
      </c>
      <c r="B665" t="str">
        <f>'Data Dump'!C665</f>
        <v>CA</v>
      </c>
      <c r="C665">
        <f t="array" ref="C665">('Data Dump'!CV665 - (INDEX('Data Dump'!G665:CV665,MATCH(FALSE,ISBLANK('Data Dump'!G665:CV665),0))))/INDEX('Data Dump'!G665:CV665,MATCH(FALSE,ISBLANK('Data Dump'!G665:CV665),0))</f>
        <v>8.8636363636363638E-2</v>
      </c>
      <c r="D665">
        <f>COUNT('Data Dump'!G665:CV665)/12</f>
        <v>1.5</v>
      </c>
      <c r="E665">
        <f>AVERAGE('Data Dump'!BY665:CV665)/2</f>
        <v>1131.1111111111111</v>
      </c>
      <c r="F665">
        <f t="shared" si="30"/>
        <v>1181.1111111111111</v>
      </c>
      <c r="G665">
        <f t="shared" si="31"/>
        <v>42520</v>
      </c>
      <c r="H665">
        <f>G665 + (0.062*G665) + (0.0145*G665) + ('State Tax Brackets'!G$2*G665)</f>
        <v>48857.640015999998</v>
      </c>
      <c r="I665">
        <f>IF(H665 &lt;'Federal Tax Bracket'!C$3, 'Federal Tax Bracket'!A$3*H665, IF(H665 &lt;'Federal Tax Bracket'!C$4, 'Federal Tax Bracket'!A$4*H665, IF(H665 &lt;'Federal Tax Bracket'!C$5, H665*'Federal Tax Bracket'!A$5, IF(H665 &lt;'Federal Tax Bracket'!C$6, H665*'Federal Tax Bracket'!A$6, IF(H665 &lt;'Federal Tax Bracket'!C$7, H665*'Federal Tax Bracket'!A$7, IF(H665 &lt;'Federal Tax Bracket'!C$8, H665*'Federal Tax Bracket'!A$8, H665*'Federal Tax Bracket'!A$9))))))</f>
        <v>10748.680803519999</v>
      </c>
      <c r="J665">
        <f t="shared" si="32"/>
        <v>59606.320819519999</v>
      </c>
    </row>
    <row r="666" spans="1:10" x14ac:dyDescent="0.25">
      <c r="A666">
        <f>'Data Dump'!A666</f>
        <v>98105</v>
      </c>
      <c r="B666" t="str">
        <f>'Data Dump'!C666</f>
        <v>WA</v>
      </c>
      <c r="C666">
        <f t="array" ref="C666">('Data Dump'!CV666 - (INDEX('Data Dump'!G666:CV666,MATCH(FALSE,ISBLANK('Data Dump'!G666:CV666),0))))/INDEX('Data Dump'!G666:CV666,MATCH(FALSE,ISBLANK('Data Dump'!G666:CV666),0))</f>
        <v>-3.90625E-3</v>
      </c>
      <c r="D666">
        <f>COUNT('Data Dump'!G666:CV666)/12</f>
        <v>1.5</v>
      </c>
      <c r="E666">
        <f>AVERAGE('Data Dump'!BY666:CV666)/2</f>
        <v>1066.1111111111111</v>
      </c>
      <c r="F666">
        <f t="shared" si="30"/>
        <v>1116.1111111111111</v>
      </c>
      <c r="G666">
        <f t="shared" si="31"/>
        <v>40180</v>
      </c>
      <c r="H666">
        <f>G666 + (0.062*G666) + (0.0145*G666) + ('State Tax Brackets'!G$2*G666)</f>
        <v>46168.861144000002</v>
      </c>
      <c r="I666">
        <f>IF(H666 &lt;'Federal Tax Bracket'!C$3, 'Federal Tax Bracket'!A$3*H666, IF(H666 &lt;'Federal Tax Bracket'!C$4, 'Federal Tax Bracket'!A$4*H666, IF(H666 &lt;'Federal Tax Bracket'!C$5, H666*'Federal Tax Bracket'!A$5, IF(H666 &lt;'Federal Tax Bracket'!C$6, H666*'Federal Tax Bracket'!A$6, IF(H666 &lt;'Federal Tax Bracket'!C$7, H666*'Federal Tax Bracket'!A$7, IF(H666 &lt;'Federal Tax Bracket'!C$8, H666*'Federal Tax Bracket'!A$8, H666*'Federal Tax Bracket'!A$9))))))</f>
        <v>10157.149451680001</v>
      </c>
      <c r="J666">
        <f t="shared" si="32"/>
        <v>56326.010595680003</v>
      </c>
    </row>
    <row r="667" spans="1:10" x14ac:dyDescent="0.25">
      <c r="A667">
        <f>'Data Dump'!A667</f>
        <v>68516</v>
      </c>
      <c r="B667" t="str">
        <f>'Data Dump'!C667</f>
        <v>NE</v>
      </c>
      <c r="C667">
        <f t="array" ref="C667">('Data Dump'!CV667 - (INDEX('Data Dump'!G667:CV667,MATCH(FALSE,ISBLANK('Data Dump'!G667:CV667),0))))/INDEX('Data Dump'!G667:CV667,MATCH(FALSE,ISBLANK('Data Dump'!G667:CV667),0))</f>
        <v>-9.2156862745098045E-2</v>
      </c>
      <c r="D667">
        <f>COUNT('Data Dump'!G667:CV667)/12</f>
        <v>1.4166666666666667</v>
      </c>
      <c r="E667">
        <f>AVERAGE('Data Dump'!BY667:CV667)/2</f>
        <v>603.19117647058829</v>
      </c>
      <c r="F667">
        <f t="shared" si="30"/>
        <v>653.19117647058829</v>
      </c>
      <c r="G667">
        <f t="shared" si="31"/>
        <v>23514.882352941178</v>
      </c>
      <c r="H667">
        <f>G667 + (0.062*G667) + (0.0145*G667) + ('State Tax Brackets'!G$2*G667)</f>
        <v>27019.794379552943</v>
      </c>
      <c r="I667">
        <f>IF(H667 &lt;'Federal Tax Bracket'!C$3, 'Federal Tax Bracket'!A$3*H667, IF(H667 &lt;'Federal Tax Bracket'!C$4, 'Federal Tax Bracket'!A$4*H667, IF(H667 &lt;'Federal Tax Bracket'!C$5, H667*'Federal Tax Bracket'!A$5, IF(H667 &lt;'Federal Tax Bracket'!C$6, H667*'Federal Tax Bracket'!A$6, IF(H667 &lt;'Federal Tax Bracket'!C$7, H667*'Federal Tax Bracket'!A$7, IF(H667 &lt;'Federal Tax Bracket'!C$8, H667*'Federal Tax Bracket'!A$8, H667*'Federal Tax Bracket'!A$9))))))</f>
        <v>3242.375325546353</v>
      </c>
      <c r="J667">
        <f t="shared" si="32"/>
        <v>30262.169705099295</v>
      </c>
    </row>
    <row r="668" spans="1:10" x14ac:dyDescent="0.25">
      <c r="A668">
        <f>'Data Dump'!A668</f>
        <v>40509</v>
      </c>
      <c r="B668" t="str">
        <f>'Data Dump'!C668</f>
        <v>KY</v>
      </c>
      <c r="C668">
        <f t="array" ref="C668">('Data Dump'!CV668 - (INDEX('Data Dump'!G668:CV668,MATCH(FALSE,ISBLANK('Data Dump'!G668:CV668),0))))/INDEX('Data Dump'!G668:CV668,MATCH(FALSE,ISBLANK('Data Dump'!G668:CV668),0))</f>
        <v>-5.9923034634414514E-2</v>
      </c>
      <c r="D668">
        <f>COUNT('Data Dump'!G668:CV668)/12</f>
        <v>1.3333333333333333</v>
      </c>
      <c r="E668">
        <f>AVERAGE('Data Dump'!BY668:CV668)/2</f>
        <v>442</v>
      </c>
      <c r="F668">
        <f t="shared" si="30"/>
        <v>492</v>
      </c>
      <c r="G668">
        <f t="shared" si="31"/>
        <v>17712</v>
      </c>
      <c r="H668">
        <f>G668 + (0.062*G668) + (0.0145*G668) + ('State Tax Brackets'!G$2*G668)</f>
        <v>20351.9877696</v>
      </c>
      <c r="I668">
        <f>IF(H668 &lt;'Federal Tax Bracket'!C$3, 'Federal Tax Bracket'!A$3*H668, IF(H668 &lt;'Federal Tax Bracket'!C$4, 'Federal Tax Bracket'!A$4*H668, IF(H668 &lt;'Federal Tax Bracket'!C$5, H668*'Federal Tax Bracket'!A$5, IF(H668 &lt;'Federal Tax Bracket'!C$6, H668*'Federal Tax Bracket'!A$6, IF(H668 &lt;'Federal Tax Bracket'!C$7, H668*'Federal Tax Bracket'!A$7, IF(H668 &lt;'Federal Tax Bracket'!C$8, H668*'Federal Tax Bracket'!A$8, H668*'Federal Tax Bracket'!A$9))))))</f>
        <v>2442.2385323519998</v>
      </c>
      <c r="J668">
        <f t="shared" si="32"/>
        <v>22794.226301952</v>
      </c>
    </row>
    <row r="669" spans="1:10" x14ac:dyDescent="0.25">
      <c r="A669">
        <f>'Data Dump'!A669</f>
        <v>11106</v>
      </c>
      <c r="B669" t="str">
        <f>'Data Dump'!C669</f>
        <v>NY</v>
      </c>
      <c r="C669">
        <f t="array" ref="C669">('Data Dump'!CV669 - (INDEX('Data Dump'!G669:CV669,MATCH(FALSE,ISBLANK('Data Dump'!G669:CV669),0))))/INDEX('Data Dump'!G669:CV669,MATCH(FALSE,ISBLANK('Data Dump'!G669:CV669),0))</f>
        <v>0</v>
      </c>
      <c r="D669">
        <f>COUNT('Data Dump'!G669:CV669)/12</f>
        <v>4.666666666666667</v>
      </c>
      <c r="E669">
        <f>AVERAGE('Data Dump'!BY669:CV669)/2</f>
        <v>1193.5208333333333</v>
      </c>
      <c r="F669">
        <f t="shared" si="30"/>
        <v>1243.5208333333333</v>
      </c>
      <c r="G669">
        <f t="shared" si="31"/>
        <v>44766.75</v>
      </c>
      <c r="H669">
        <f>G669 + (0.062*G669) + (0.0145*G669) + ('State Tax Brackets'!G$2*G669)</f>
        <v>51439.269900900006</v>
      </c>
      <c r="I669">
        <f>IF(H669 &lt;'Federal Tax Bracket'!C$3, 'Federal Tax Bracket'!A$3*H669, IF(H669 &lt;'Federal Tax Bracket'!C$4, 'Federal Tax Bracket'!A$4*H669, IF(H669 &lt;'Federal Tax Bracket'!C$5, H669*'Federal Tax Bracket'!A$5, IF(H669 &lt;'Federal Tax Bracket'!C$6, H669*'Federal Tax Bracket'!A$6, IF(H669 &lt;'Federal Tax Bracket'!C$7, H669*'Federal Tax Bracket'!A$7, IF(H669 &lt;'Federal Tax Bracket'!C$8, H669*'Federal Tax Bracket'!A$8, H669*'Federal Tax Bracket'!A$9))))))</f>
        <v>11316.639378198002</v>
      </c>
      <c r="J669">
        <f t="shared" si="32"/>
        <v>62755.909279098007</v>
      </c>
    </row>
    <row r="670" spans="1:10" x14ac:dyDescent="0.25">
      <c r="A670">
        <f>'Data Dump'!A670</f>
        <v>85260</v>
      </c>
      <c r="B670" t="str">
        <f>'Data Dump'!C670</f>
        <v>AZ</v>
      </c>
      <c r="C670">
        <f t="array" ref="C670">('Data Dump'!CV670 - (INDEX('Data Dump'!G670:CV670,MATCH(FALSE,ISBLANK('Data Dump'!G670:CV670),0))))/INDEX('Data Dump'!G670:CV670,MATCH(FALSE,ISBLANK('Data Dump'!G670:CV670),0))</f>
        <v>7.0370370370370375E-2</v>
      </c>
      <c r="D670">
        <f>COUNT('Data Dump'!G670:CV670)/12</f>
        <v>1.5</v>
      </c>
      <c r="E670">
        <f>AVERAGE('Data Dump'!BY670:CV670)/2</f>
        <v>711.58333333333337</v>
      </c>
      <c r="F670">
        <f t="shared" si="30"/>
        <v>761.58333333333337</v>
      </c>
      <c r="G670">
        <f t="shared" si="31"/>
        <v>27417</v>
      </c>
      <c r="H670">
        <f>G670 + (0.062*G670) + (0.0145*G670) + ('State Tax Brackets'!G$2*G670)</f>
        <v>31503.525783599998</v>
      </c>
      <c r="I670">
        <f>IF(H670 &lt;'Federal Tax Bracket'!C$3, 'Federal Tax Bracket'!A$3*H670, IF(H670 &lt;'Federal Tax Bracket'!C$4, 'Federal Tax Bracket'!A$4*H670, IF(H670 &lt;'Federal Tax Bracket'!C$5, H670*'Federal Tax Bracket'!A$5, IF(H670 &lt;'Federal Tax Bracket'!C$6, H670*'Federal Tax Bracket'!A$6, IF(H670 &lt;'Federal Tax Bracket'!C$7, H670*'Federal Tax Bracket'!A$7, IF(H670 &lt;'Federal Tax Bracket'!C$8, H670*'Federal Tax Bracket'!A$8, H670*'Federal Tax Bracket'!A$9))))))</f>
        <v>3780.4230940319994</v>
      </c>
      <c r="J670">
        <f t="shared" si="32"/>
        <v>35283.948877631999</v>
      </c>
    </row>
    <row r="671" spans="1:10" x14ac:dyDescent="0.25">
      <c r="A671">
        <f>'Data Dump'!A671</f>
        <v>91601</v>
      </c>
      <c r="B671" t="str">
        <f>'Data Dump'!C671</f>
        <v>CA</v>
      </c>
      <c r="C671">
        <f t="array" ref="C671">('Data Dump'!CV671 - (INDEX('Data Dump'!G671:CV671,MATCH(FALSE,ISBLANK('Data Dump'!G671:CV671),0))))/INDEX('Data Dump'!G671:CV671,MATCH(FALSE,ISBLANK('Data Dump'!G671:CV671),0))</f>
        <v>0.69015873015873019</v>
      </c>
      <c r="D671">
        <f>COUNT('Data Dump'!G671:CV671)/12</f>
        <v>6.75</v>
      </c>
      <c r="E671">
        <f>AVERAGE('Data Dump'!BY671:CV671)/2</f>
        <v>1261.7395833333333</v>
      </c>
      <c r="F671">
        <f t="shared" si="30"/>
        <v>1311.7395833333333</v>
      </c>
      <c r="G671">
        <f t="shared" si="31"/>
        <v>47222.625</v>
      </c>
      <c r="H671">
        <f>G671 + (0.062*G671) + (0.0145*G671) + ('State Tax Brackets'!G$2*G671)</f>
        <v>54261.195034349999</v>
      </c>
      <c r="I671">
        <f>IF(H671 &lt;'Federal Tax Bracket'!C$3, 'Federal Tax Bracket'!A$3*H671, IF(H671 &lt;'Federal Tax Bracket'!C$4, 'Federal Tax Bracket'!A$4*H671, IF(H671 &lt;'Federal Tax Bracket'!C$5, H671*'Federal Tax Bracket'!A$5, IF(H671 &lt;'Federal Tax Bracket'!C$6, H671*'Federal Tax Bracket'!A$6, IF(H671 &lt;'Federal Tax Bracket'!C$7, H671*'Federal Tax Bracket'!A$7, IF(H671 &lt;'Federal Tax Bracket'!C$8, H671*'Federal Tax Bracket'!A$8, H671*'Federal Tax Bracket'!A$9))))))</f>
        <v>11937.462907556999</v>
      </c>
      <c r="J671">
        <f t="shared" si="32"/>
        <v>66198.657941907004</v>
      </c>
    </row>
    <row r="672" spans="1:10" x14ac:dyDescent="0.25">
      <c r="A672">
        <f>'Data Dump'!A672</f>
        <v>71111</v>
      </c>
      <c r="B672" t="str">
        <f>'Data Dump'!C672</f>
        <v>LA</v>
      </c>
      <c r="C672">
        <f t="array" ref="C672">('Data Dump'!CV672 - (INDEX('Data Dump'!G672:CV672,MATCH(FALSE,ISBLANK('Data Dump'!G672:CV672),0))))/INDEX('Data Dump'!G672:CV672,MATCH(FALSE,ISBLANK('Data Dump'!G672:CV672),0))</f>
        <v>-3.5369774919614148E-2</v>
      </c>
      <c r="D672">
        <f>COUNT('Data Dump'!G672:CV672)/12</f>
        <v>1.5</v>
      </c>
      <c r="E672">
        <f>AVERAGE('Data Dump'!BY672:CV672)/2</f>
        <v>647.43055555555554</v>
      </c>
      <c r="F672">
        <f t="shared" si="30"/>
        <v>697.43055555555554</v>
      </c>
      <c r="G672">
        <f t="shared" si="31"/>
        <v>25107.5</v>
      </c>
      <c r="H672">
        <f>G672 + (0.062*G672) + (0.0145*G672) + ('State Tax Brackets'!G$2*G672)</f>
        <v>28849.792960999999</v>
      </c>
      <c r="I672">
        <f>IF(H672 &lt;'Federal Tax Bracket'!C$3, 'Federal Tax Bracket'!A$3*H672, IF(H672 &lt;'Federal Tax Bracket'!C$4, 'Federal Tax Bracket'!A$4*H672, IF(H672 &lt;'Federal Tax Bracket'!C$5, H672*'Federal Tax Bracket'!A$5, IF(H672 &lt;'Federal Tax Bracket'!C$6, H672*'Federal Tax Bracket'!A$6, IF(H672 &lt;'Federal Tax Bracket'!C$7, H672*'Federal Tax Bracket'!A$7, IF(H672 &lt;'Federal Tax Bracket'!C$8, H672*'Federal Tax Bracket'!A$8, H672*'Federal Tax Bracket'!A$9))))))</f>
        <v>3461.9751553199999</v>
      </c>
      <c r="J672">
        <f t="shared" si="32"/>
        <v>32311.76811632</v>
      </c>
    </row>
    <row r="673" spans="1:10" x14ac:dyDescent="0.25">
      <c r="A673">
        <f>'Data Dump'!A673</f>
        <v>52402</v>
      </c>
      <c r="B673" t="str">
        <f>'Data Dump'!C673</f>
        <v>IA</v>
      </c>
      <c r="C673">
        <f t="array" ref="C673">('Data Dump'!CV673 - (INDEX('Data Dump'!G673:CV673,MATCH(FALSE,ISBLANK('Data Dump'!G673:CV673),0))))/INDEX('Data Dump'!G673:CV673,MATCH(FALSE,ISBLANK('Data Dump'!G673:CV673),0))</f>
        <v>0.13333333333333333</v>
      </c>
      <c r="D673">
        <f>COUNT('Data Dump'!G673:CV673)/12</f>
        <v>1.4166666666666667</v>
      </c>
      <c r="E673">
        <f>AVERAGE('Data Dump'!BY673:CV673)/2</f>
        <v>390.51470588235293</v>
      </c>
      <c r="F673">
        <f t="shared" si="30"/>
        <v>440.51470588235293</v>
      </c>
      <c r="G673">
        <f t="shared" si="31"/>
        <v>15858.529411764706</v>
      </c>
      <c r="H673">
        <f>G673 + (0.062*G673) + (0.0145*G673) + ('State Tax Brackets'!G$2*G673)</f>
        <v>18222.255907411763</v>
      </c>
      <c r="I673">
        <f>IF(H673 &lt;'Federal Tax Bracket'!C$3, 'Federal Tax Bracket'!A$3*H673, IF(H673 &lt;'Federal Tax Bracket'!C$4, 'Federal Tax Bracket'!A$4*H673, IF(H673 &lt;'Federal Tax Bracket'!C$5, H673*'Federal Tax Bracket'!A$5, IF(H673 &lt;'Federal Tax Bracket'!C$6, H673*'Federal Tax Bracket'!A$6, IF(H673 &lt;'Federal Tax Bracket'!C$7, H673*'Federal Tax Bracket'!A$7, IF(H673 &lt;'Federal Tax Bracket'!C$8, H673*'Federal Tax Bracket'!A$8, H673*'Federal Tax Bracket'!A$9))))))</f>
        <v>2186.6707088894113</v>
      </c>
      <c r="J673">
        <f t="shared" si="32"/>
        <v>20408.926616301174</v>
      </c>
    </row>
    <row r="674" spans="1:10" x14ac:dyDescent="0.25">
      <c r="A674">
        <f>'Data Dump'!A674</f>
        <v>10022</v>
      </c>
      <c r="B674" t="str">
        <f>'Data Dump'!C674</f>
        <v>NY</v>
      </c>
      <c r="C674">
        <f t="array" ref="C674">('Data Dump'!CV674 - (INDEX('Data Dump'!G674:CV674,MATCH(FALSE,ISBLANK('Data Dump'!G674:CV674),0))))/INDEX('Data Dump'!G674:CV674,MATCH(FALSE,ISBLANK('Data Dump'!G674:CV674),0))</f>
        <v>-0.10978260869565218</v>
      </c>
      <c r="D674">
        <f>COUNT('Data Dump'!G674:CV674)/12</f>
        <v>7.416666666666667</v>
      </c>
      <c r="E674">
        <f>AVERAGE('Data Dump'!BY674:CV674)/2</f>
        <v>2082.5625</v>
      </c>
      <c r="F674">
        <f t="shared" si="30"/>
        <v>2132.5625</v>
      </c>
      <c r="G674">
        <f t="shared" si="31"/>
        <v>76772.25</v>
      </c>
      <c r="H674">
        <f>G674 + (0.062*G674) + (0.0145*G674) + ('State Tax Brackets'!G$2*G674)</f>
        <v>88215.215280299992</v>
      </c>
      <c r="I674">
        <f>IF(H674 &lt;'Federal Tax Bracket'!C$3, 'Federal Tax Bracket'!A$3*H674, IF(H674 &lt;'Federal Tax Bracket'!C$4, 'Federal Tax Bracket'!A$4*H674, IF(H674 &lt;'Federal Tax Bracket'!C$5, H674*'Federal Tax Bracket'!A$5, IF(H674 &lt;'Federal Tax Bracket'!C$6, H674*'Federal Tax Bracket'!A$6, IF(H674 &lt;'Federal Tax Bracket'!C$7, H674*'Federal Tax Bracket'!A$7, IF(H674 &lt;'Federal Tax Bracket'!C$8, H674*'Federal Tax Bracket'!A$8, H674*'Federal Tax Bracket'!A$9))))))</f>
        <v>21171.651667271999</v>
      </c>
      <c r="J674">
        <f t="shared" si="32"/>
        <v>109386.86694757199</v>
      </c>
    </row>
    <row r="675" spans="1:10" x14ac:dyDescent="0.25">
      <c r="A675">
        <f>'Data Dump'!A675</f>
        <v>98118</v>
      </c>
      <c r="B675" t="str">
        <f>'Data Dump'!C675</f>
        <v>WA</v>
      </c>
      <c r="C675">
        <f t="array" ref="C675">('Data Dump'!CV675 - (INDEX('Data Dump'!G675:CV675,MATCH(FALSE,ISBLANK('Data Dump'!G675:CV675),0))))/INDEX('Data Dump'!G675:CV675,MATCH(FALSE,ISBLANK('Data Dump'!G675:CV675),0))</f>
        <v>0.18780487804878049</v>
      </c>
      <c r="D675">
        <f>COUNT('Data Dump'!G675:CV675)/12</f>
        <v>1.3333333333333333</v>
      </c>
      <c r="E675">
        <f>AVERAGE('Data Dump'!BY675:CV675)/2</f>
        <v>1154.953125</v>
      </c>
      <c r="F675">
        <f t="shared" si="30"/>
        <v>1204.953125</v>
      </c>
      <c r="G675">
        <f t="shared" si="31"/>
        <v>43378.3125</v>
      </c>
      <c r="H675">
        <f>G675 + (0.062*G675) + (0.0145*G675) + ('State Tax Brackets'!G$2*G675)</f>
        <v>49843.884680774994</v>
      </c>
      <c r="I675">
        <f>IF(H675 &lt;'Federal Tax Bracket'!C$3, 'Federal Tax Bracket'!A$3*H675, IF(H675 &lt;'Federal Tax Bracket'!C$4, 'Federal Tax Bracket'!A$4*H675, IF(H675 &lt;'Federal Tax Bracket'!C$5, H675*'Federal Tax Bracket'!A$5, IF(H675 &lt;'Federal Tax Bracket'!C$6, H675*'Federal Tax Bracket'!A$6, IF(H675 &lt;'Federal Tax Bracket'!C$7, H675*'Federal Tax Bracket'!A$7, IF(H675 &lt;'Federal Tax Bracket'!C$8, H675*'Federal Tax Bracket'!A$8, H675*'Federal Tax Bracket'!A$9))))))</f>
        <v>10965.654629770499</v>
      </c>
      <c r="J675">
        <f t="shared" si="32"/>
        <v>60809.539310545493</v>
      </c>
    </row>
    <row r="676" spans="1:10" x14ac:dyDescent="0.25">
      <c r="A676">
        <f>'Data Dump'!A676</f>
        <v>32703</v>
      </c>
      <c r="B676" t="str">
        <f>'Data Dump'!C676</f>
        <v>FL</v>
      </c>
      <c r="C676">
        <f t="array" ref="C676">('Data Dump'!CV676 - (INDEX('Data Dump'!G676:CV676,MATCH(FALSE,ISBLANK('Data Dump'!G676:CV676),0))))/INDEX('Data Dump'!G676:CV676,MATCH(FALSE,ISBLANK('Data Dump'!G676:CV676),0))</f>
        <v>5.4945054945054944E-2</v>
      </c>
      <c r="D676">
        <f>COUNT('Data Dump'!G676:CV676)/12</f>
        <v>1.1666666666666667</v>
      </c>
      <c r="E676">
        <f>AVERAGE('Data Dump'!BY676:CV676)/2</f>
        <v>584.73214285714289</v>
      </c>
      <c r="F676">
        <f t="shared" si="30"/>
        <v>634.73214285714289</v>
      </c>
      <c r="G676">
        <f t="shared" si="31"/>
        <v>22850.357142857145</v>
      </c>
      <c r="H676">
        <f>G676 + (0.062*G676) + (0.0145*G676) + ('State Tax Brackets'!G$2*G676)</f>
        <v>26256.221155285715</v>
      </c>
      <c r="I676">
        <f>IF(H676 &lt;'Federal Tax Bracket'!C$3, 'Federal Tax Bracket'!A$3*H676, IF(H676 &lt;'Federal Tax Bracket'!C$4, 'Federal Tax Bracket'!A$4*H676, IF(H676 &lt;'Federal Tax Bracket'!C$5, H676*'Federal Tax Bracket'!A$5, IF(H676 &lt;'Federal Tax Bracket'!C$6, H676*'Federal Tax Bracket'!A$6, IF(H676 &lt;'Federal Tax Bracket'!C$7, H676*'Federal Tax Bracket'!A$7, IF(H676 &lt;'Federal Tax Bracket'!C$8, H676*'Federal Tax Bracket'!A$8, H676*'Federal Tax Bracket'!A$9))))))</f>
        <v>3150.7465386342856</v>
      </c>
      <c r="J676">
        <f t="shared" si="32"/>
        <v>29406.96769392</v>
      </c>
    </row>
    <row r="677" spans="1:10" x14ac:dyDescent="0.25">
      <c r="A677">
        <f>'Data Dump'!A677</f>
        <v>32514</v>
      </c>
      <c r="B677" t="str">
        <f>'Data Dump'!C677</f>
        <v>FL</v>
      </c>
      <c r="C677">
        <f t="array" ref="C677">('Data Dump'!CV677 - (INDEX('Data Dump'!G677:CV677,MATCH(FALSE,ISBLANK('Data Dump'!G677:CV677),0))))/INDEX('Data Dump'!G677:CV677,MATCH(FALSE,ISBLANK('Data Dump'!G677:CV677),0))</f>
        <v>0.11144578313253012</v>
      </c>
      <c r="D677">
        <f>COUNT('Data Dump'!G677:CV677)/12</f>
        <v>1.6666666666666667</v>
      </c>
      <c r="E677">
        <f>AVERAGE('Data Dump'!BY677:CV677)/2</f>
        <v>456.875</v>
      </c>
      <c r="F677">
        <f t="shared" si="30"/>
        <v>506.875</v>
      </c>
      <c r="G677">
        <f t="shared" si="31"/>
        <v>18247.5</v>
      </c>
      <c r="H677">
        <f>G677 + (0.062*G677) + (0.0145*G677) + ('State Tax Brackets'!G$2*G677)</f>
        <v>20967.304473</v>
      </c>
      <c r="I677">
        <f>IF(H677 &lt;'Federal Tax Bracket'!C$3, 'Federal Tax Bracket'!A$3*H677, IF(H677 &lt;'Federal Tax Bracket'!C$4, 'Federal Tax Bracket'!A$4*H677, IF(H677 &lt;'Federal Tax Bracket'!C$5, H677*'Federal Tax Bracket'!A$5, IF(H677 &lt;'Federal Tax Bracket'!C$6, H677*'Federal Tax Bracket'!A$6, IF(H677 &lt;'Federal Tax Bracket'!C$7, H677*'Federal Tax Bracket'!A$7, IF(H677 &lt;'Federal Tax Bracket'!C$8, H677*'Federal Tax Bracket'!A$8, H677*'Federal Tax Bracket'!A$9))))))</f>
        <v>2516.0765367599997</v>
      </c>
      <c r="J677">
        <f t="shared" si="32"/>
        <v>23483.38100976</v>
      </c>
    </row>
    <row r="678" spans="1:10" x14ac:dyDescent="0.25">
      <c r="A678">
        <f>'Data Dump'!A678</f>
        <v>85044</v>
      </c>
      <c r="B678" t="str">
        <f>'Data Dump'!C678</f>
        <v>AZ</v>
      </c>
      <c r="C678">
        <f t="array" ref="C678">('Data Dump'!CV678 - (INDEX('Data Dump'!G678:CV678,MATCH(FALSE,ISBLANK('Data Dump'!G678:CV678),0))))/INDEX('Data Dump'!G678:CV678,MATCH(FALSE,ISBLANK('Data Dump'!G678:CV678),0))</f>
        <v>9.6714484035168899E-2</v>
      </c>
      <c r="D678">
        <f>COUNT('Data Dump'!G678:CV678)/12</f>
        <v>1.4166666666666667</v>
      </c>
      <c r="E678">
        <f>AVERAGE('Data Dump'!BY678:CV678)/2</f>
        <v>563.47058823529414</v>
      </c>
      <c r="F678">
        <f t="shared" si="30"/>
        <v>613.47058823529414</v>
      </c>
      <c r="G678">
        <f t="shared" si="31"/>
        <v>22084.941176470587</v>
      </c>
      <c r="H678">
        <f>G678 + (0.062*G678) + (0.0145*G678) + ('State Tax Brackets'!G$2*G678)</f>
        <v>25376.719326776471</v>
      </c>
      <c r="I678">
        <f>IF(H678 &lt;'Federal Tax Bracket'!C$3, 'Federal Tax Bracket'!A$3*H678, IF(H678 &lt;'Federal Tax Bracket'!C$4, 'Federal Tax Bracket'!A$4*H678, IF(H678 &lt;'Federal Tax Bracket'!C$5, H678*'Federal Tax Bracket'!A$5, IF(H678 &lt;'Federal Tax Bracket'!C$6, H678*'Federal Tax Bracket'!A$6, IF(H678 &lt;'Federal Tax Bracket'!C$7, H678*'Federal Tax Bracket'!A$7, IF(H678 &lt;'Federal Tax Bracket'!C$8, H678*'Federal Tax Bracket'!A$8, H678*'Federal Tax Bracket'!A$9))))))</f>
        <v>3045.2063192131764</v>
      </c>
      <c r="J678">
        <f t="shared" si="32"/>
        <v>28421.925645989646</v>
      </c>
    </row>
    <row r="679" spans="1:10" x14ac:dyDescent="0.25">
      <c r="A679">
        <f>'Data Dump'!A679</f>
        <v>53703</v>
      </c>
      <c r="B679" t="str">
        <f>'Data Dump'!C679</f>
        <v>WI</v>
      </c>
      <c r="C679">
        <f t="array" ref="C679">('Data Dump'!CV679 - (INDEX('Data Dump'!G679:CV679,MATCH(FALSE,ISBLANK('Data Dump'!G679:CV679),0))))/INDEX('Data Dump'!G679:CV679,MATCH(FALSE,ISBLANK('Data Dump'!G679:CV679),0))</f>
        <v>1.9332161687170474E-2</v>
      </c>
      <c r="D679">
        <f>COUNT('Data Dump'!G679:CV679)/12</f>
        <v>1.5</v>
      </c>
      <c r="E679">
        <f>AVERAGE('Data Dump'!BY679:CV679)/2</f>
        <v>754.81944444444446</v>
      </c>
      <c r="F679">
        <f t="shared" si="30"/>
        <v>804.81944444444446</v>
      </c>
      <c r="G679">
        <f t="shared" si="31"/>
        <v>28973.5</v>
      </c>
      <c r="H679">
        <f>G679 + (0.062*G679) + (0.0145*G679) + ('State Tax Brackets'!G$2*G679)</f>
        <v>33292.023353800003</v>
      </c>
      <c r="I679">
        <f>IF(H679 &lt;'Federal Tax Bracket'!C$3, 'Federal Tax Bracket'!A$3*H679, IF(H679 &lt;'Federal Tax Bracket'!C$4, 'Federal Tax Bracket'!A$4*H679, IF(H679 &lt;'Federal Tax Bracket'!C$5, H679*'Federal Tax Bracket'!A$5, IF(H679 &lt;'Federal Tax Bracket'!C$6, H679*'Federal Tax Bracket'!A$6, IF(H679 &lt;'Federal Tax Bracket'!C$7, H679*'Federal Tax Bracket'!A$7, IF(H679 &lt;'Federal Tax Bracket'!C$8, H679*'Federal Tax Bracket'!A$8, H679*'Federal Tax Bracket'!A$9))))))</f>
        <v>3995.0428024560001</v>
      </c>
      <c r="J679">
        <f t="shared" si="32"/>
        <v>37287.066156256005</v>
      </c>
    </row>
    <row r="680" spans="1:10" x14ac:dyDescent="0.25">
      <c r="A680">
        <f>'Data Dump'!A680</f>
        <v>65201</v>
      </c>
      <c r="B680" t="str">
        <f>'Data Dump'!C680</f>
        <v>MO</v>
      </c>
      <c r="C680">
        <f t="array" ref="C680">('Data Dump'!CV680 - (INDEX('Data Dump'!G680:CV680,MATCH(FALSE,ISBLANK('Data Dump'!G680:CV680),0))))/INDEX('Data Dump'!G680:CV680,MATCH(FALSE,ISBLANK('Data Dump'!G680:CV680),0))</f>
        <v>-4.1379310344827586E-2</v>
      </c>
      <c r="D680">
        <f>COUNT('Data Dump'!G680:CV680)/12</f>
        <v>1.5</v>
      </c>
      <c r="E680">
        <f>AVERAGE('Data Dump'!BY680:CV680)/2</f>
        <v>356.52777777777777</v>
      </c>
      <c r="F680">
        <f t="shared" si="30"/>
        <v>406.52777777777777</v>
      </c>
      <c r="G680">
        <f t="shared" si="31"/>
        <v>14635</v>
      </c>
      <c r="H680">
        <f>G680 + (0.062*G680) + (0.0145*G680) + ('State Tax Brackets'!G$2*G680)</f>
        <v>16816.358458000002</v>
      </c>
      <c r="I680">
        <f>IF(H680 &lt;'Federal Tax Bracket'!C$3, 'Federal Tax Bracket'!A$3*H680, IF(H680 &lt;'Federal Tax Bracket'!C$4, 'Federal Tax Bracket'!A$4*H680, IF(H680 &lt;'Federal Tax Bracket'!C$5, H680*'Federal Tax Bracket'!A$5, IF(H680 &lt;'Federal Tax Bracket'!C$6, H680*'Federal Tax Bracket'!A$6, IF(H680 &lt;'Federal Tax Bracket'!C$7, H680*'Federal Tax Bracket'!A$7, IF(H680 &lt;'Federal Tax Bracket'!C$8, H680*'Federal Tax Bracket'!A$8, H680*'Federal Tax Bracket'!A$9))))))</f>
        <v>2017.9630149600002</v>
      </c>
      <c r="J680">
        <f t="shared" si="32"/>
        <v>18834.321472960004</v>
      </c>
    </row>
    <row r="681" spans="1:10" x14ac:dyDescent="0.25">
      <c r="A681">
        <f>'Data Dump'!A681</f>
        <v>21401</v>
      </c>
      <c r="B681" t="str">
        <f>'Data Dump'!C681</f>
        <v>MD</v>
      </c>
      <c r="C681">
        <f t="array" ref="C681">('Data Dump'!CV681 - (INDEX('Data Dump'!G681:CV681,MATCH(FALSE,ISBLANK('Data Dump'!G681:CV681),0))))/INDEX('Data Dump'!G681:CV681,MATCH(FALSE,ISBLANK('Data Dump'!G681:CV681),0))</f>
        <v>0.29742857142857143</v>
      </c>
      <c r="D681">
        <f>COUNT('Data Dump'!G681:CV681)/12</f>
        <v>1.4166666666666667</v>
      </c>
      <c r="E681">
        <f>AVERAGE('Data Dump'!BY681:CV681)/2</f>
        <v>991.25</v>
      </c>
      <c r="F681">
        <f t="shared" si="30"/>
        <v>1041.25</v>
      </c>
      <c r="G681">
        <f t="shared" si="31"/>
        <v>37485</v>
      </c>
      <c r="H681">
        <f>G681 + (0.062*G681) + (0.0145*G681) + ('State Tax Brackets'!G$2*G681)</f>
        <v>43072.169238000002</v>
      </c>
      <c r="I681">
        <f>IF(H681 &lt;'Federal Tax Bracket'!C$3, 'Federal Tax Bracket'!A$3*H681, IF(H681 &lt;'Federal Tax Bracket'!C$4, 'Federal Tax Bracket'!A$4*H681, IF(H681 &lt;'Federal Tax Bracket'!C$5, H681*'Federal Tax Bracket'!A$5, IF(H681 &lt;'Federal Tax Bracket'!C$6, H681*'Federal Tax Bracket'!A$6, IF(H681 &lt;'Federal Tax Bracket'!C$7, H681*'Federal Tax Bracket'!A$7, IF(H681 &lt;'Federal Tax Bracket'!C$8, H681*'Federal Tax Bracket'!A$8, H681*'Federal Tax Bracket'!A$9))))))</f>
        <v>9475.8772323600006</v>
      </c>
      <c r="J681">
        <f t="shared" si="32"/>
        <v>52548.046470360001</v>
      </c>
    </row>
    <row r="682" spans="1:10" x14ac:dyDescent="0.25">
      <c r="A682">
        <f>'Data Dump'!A682</f>
        <v>30309</v>
      </c>
      <c r="B682" t="str">
        <f>'Data Dump'!C682</f>
        <v>GA</v>
      </c>
      <c r="C682">
        <f t="array" ref="C682">('Data Dump'!CV682 - (INDEX('Data Dump'!G682:CV682,MATCH(FALSE,ISBLANK('Data Dump'!G682:CV682),0))))/INDEX('Data Dump'!G682:CV682,MATCH(FALSE,ISBLANK('Data Dump'!G682:CV682),0))</f>
        <v>5.8641975308641972E-2</v>
      </c>
      <c r="D682">
        <f>COUNT('Data Dump'!G682:CV682)/12</f>
        <v>1.4166666666666667</v>
      </c>
      <c r="E682">
        <f>AVERAGE('Data Dump'!BY682:CV682)/2</f>
        <v>1232.6617647058824</v>
      </c>
      <c r="F682">
        <f t="shared" si="30"/>
        <v>1282.6617647058824</v>
      </c>
      <c r="G682">
        <f t="shared" si="31"/>
        <v>46175.823529411769</v>
      </c>
      <c r="H682">
        <f>G682 + (0.062*G682) + (0.0145*G682) + ('State Tax Brackets'!G$2*G682)</f>
        <v>53058.366967129419</v>
      </c>
      <c r="I682">
        <f>IF(H682 &lt;'Federal Tax Bracket'!C$3, 'Federal Tax Bracket'!A$3*H682, IF(H682 &lt;'Federal Tax Bracket'!C$4, 'Federal Tax Bracket'!A$4*H682, IF(H682 &lt;'Federal Tax Bracket'!C$5, H682*'Federal Tax Bracket'!A$5, IF(H682 &lt;'Federal Tax Bracket'!C$6, H682*'Federal Tax Bracket'!A$6, IF(H682 &lt;'Federal Tax Bracket'!C$7, H682*'Federal Tax Bracket'!A$7, IF(H682 &lt;'Federal Tax Bracket'!C$8, H682*'Federal Tax Bracket'!A$8, H682*'Federal Tax Bracket'!A$9))))))</f>
        <v>11672.840732768473</v>
      </c>
      <c r="J682">
        <f t="shared" si="32"/>
        <v>64731.207699897888</v>
      </c>
    </row>
    <row r="683" spans="1:10" x14ac:dyDescent="0.25">
      <c r="A683">
        <f>'Data Dump'!A683</f>
        <v>97006</v>
      </c>
      <c r="B683" t="str">
        <f>'Data Dump'!C683</f>
        <v>OR</v>
      </c>
      <c r="C683">
        <f t="array" ref="C683">('Data Dump'!CV683 - (INDEX('Data Dump'!G683:CV683,MATCH(FALSE,ISBLANK('Data Dump'!G683:CV683),0))))/INDEX('Data Dump'!G683:CV683,MATCH(FALSE,ISBLANK('Data Dump'!G683:CV683),0))</f>
        <v>0.67938931297709926</v>
      </c>
      <c r="D683">
        <f>COUNT('Data Dump'!G683:CV683)/12</f>
        <v>4.583333333333333</v>
      </c>
      <c r="E683">
        <f>AVERAGE('Data Dump'!BY683:CV683)/2</f>
        <v>726.97916666666663</v>
      </c>
      <c r="F683">
        <f t="shared" si="30"/>
        <v>776.97916666666663</v>
      </c>
      <c r="G683">
        <f t="shared" si="31"/>
        <v>27971.25</v>
      </c>
      <c r="H683">
        <f>G683 + (0.062*G683) + (0.0145*G683) + ('State Tax Brackets'!G$2*G683)</f>
        <v>32140.387189500001</v>
      </c>
      <c r="I683">
        <f>IF(H683 &lt;'Federal Tax Bracket'!C$3, 'Federal Tax Bracket'!A$3*H683, IF(H683 &lt;'Federal Tax Bracket'!C$4, 'Federal Tax Bracket'!A$4*H683, IF(H683 &lt;'Federal Tax Bracket'!C$5, H683*'Federal Tax Bracket'!A$5, IF(H683 &lt;'Federal Tax Bracket'!C$6, H683*'Federal Tax Bracket'!A$6, IF(H683 &lt;'Federal Tax Bracket'!C$7, H683*'Federal Tax Bracket'!A$7, IF(H683 &lt;'Federal Tax Bracket'!C$8, H683*'Federal Tax Bracket'!A$8, H683*'Federal Tax Bracket'!A$9))))))</f>
        <v>3856.8464627399999</v>
      </c>
      <c r="J683">
        <f t="shared" si="32"/>
        <v>35997.23365224</v>
      </c>
    </row>
    <row r="684" spans="1:10" x14ac:dyDescent="0.25">
      <c r="A684">
        <f>'Data Dump'!A684</f>
        <v>78665</v>
      </c>
      <c r="B684" t="str">
        <f>'Data Dump'!C684</f>
        <v>TX</v>
      </c>
      <c r="C684">
        <f t="array" ref="C684">('Data Dump'!CV684 - (INDEX('Data Dump'!G684:CV684,MATCH(FALSE,ISBLANK('Data Dump'!G684:CV684),0))))/INDEX('Data Dump'!G684:CV684,MATCH(FALSE,ISBLANK('Data Dump'!G684:CV684),0))</f>
        <v>0.1169255928045789</v>
      </c>
      <c r="D684">
        <f>COUNT('Data Dump'!G684:CV684)/12</f>
        <v>1.25</v>
      </c>
      <c r="E684">
        <f>AVERAGE('Data Dump'!BY684:CV684)/2</f>
        <v>666.2833333333333</v>
      </c>
      <c r="F684">
        <f t="shared" si="30"/>
        <v>716.2833333333333</v>
      </c>
      <c r="G684">
        <f t="shared" si="31"/>
        <v>25786.199999999997</v>
      </c>
      <c r="H684">
        <f>G684 + (0.062*G684) + (0.0145*G684) + ('State Tax Brackets'!G$2*G684)</f>
        <v>29629.653738959998</v>
      </c>
      <c r="I684">
        <f>IF(H684 &lt;'Federal Tax Bracket'!C$3, 'Federal Tax Bracket'!A$3*H684, IF(H684 &lt;'Federal Tax Bracket'!C$4, 'Federal Tax Bracket'!A$4*H684, IF(H684 &lt;'Federal Tax Bracket'!C$5, H684*'Federal Tax Bracket'!A$5, IF(H684 &lt;'Federal Tax Bracket'!C$6, H684*'Federal Tax Bracket'!A$6, IF(H684 &lt;'Federal Tax Bracket'!C$7, H684*'Federal Tax Bracket'!A$7, IF(H684 &lt;'Federal Tax Bracket'!C$8, H684*'Federal Tax Bracket'!A$8, H684*'Federal Tax Bracket'!A$9))))))</f>
        <v>3555.5584486751995</v>
      </c>
      <c r="J684">
        <f t="shared" si="32"/>
        <v>33185.212187635196</v>
      </c>
    </row>
    <row r="685" spans="1:10" x14ac:dyDescent="0.25">
      <c r="A685">
        <f>'Data Dump'!A685</f>
        <v>32708</v>
      </c>
      <c r="B685" t="str">
        <f>'Data Dump'!C685</f>
        <v>FL</v>
      </c>
      <c r="C685">
        <f t="array" ref="C685">('Data Dump'!CV685 - (INDEX('Data Dump'!G685:CV685,MATCH(FALSE,ISBLANK('Data Dump'!G685:CV685),0))))/INDEX('Data Dump'!G685:CV685,MATCH(FALSE,ISBLANK('Data Dump'!G685:CV685),0))</f>
        <v>0.26727272727272727</v>
      </c>
      <c r="D685">
        <f>COUNT('Data Dump'!G685:CV685)/12</f>
        <v>1.5833333333333333</v>
      </c>
      <c r="E685">
        <f>AVERAGE('Data Dump'!BY685:CV685)/2</f>
        <v>609.23684210526312</v>
      </c>
      <c r="F685">
        <f t="shared" si="30"/>
        <v>659.23684210526312</v>
      </c>
      <c r="G685">
        <f t="shared" si="31"/>
        <v>23732.526315789473</v>
      </c>
      <c r="H685">
        <f>G685 + (0.062*G685) + (0.0145*G685) + ('State Tax Brackets'!G$2*G685)</f>
        <v>27269.878349178947</v>
      </c>
      <c r="I685">
        <f>IF(H685 &lt;'Federal Tax Bracket'!C$3, 'Federal Tax Bracket'!A$3*H685, IF(H685 &lt;'Federal Tax Bracket'!C$4, 'Federal Tax Bracket'!A$4*H685, IF(H685 &lt;'Federal Tax Bracket'!C$5, H685*'Federal Tax Bracket'!A$5, IF(H685 &lt;'Federal Tax Bracket'!C$6, H685*'Federal Tax Bracket'!A$6, IF(H685 &lt;'Federal Tax Bracket'!C$7, H685*'Federal Tax Bracket'!A$7, IF(H685 &lt;'Federal Tax Bracket'!C$8, H685*'Federal Tax Bracket'!A$8, H685*'Federal Tax Bracket'!A$9))))))</f>
        <v>3272.3854019014734</v>
      </c>
      <c r="J685">
        <f t="shared" si="32"/>
        <v>30542.26375108042</v>
      </c>
    </row>
    <row r="686" spans="1:10" x14ac:dyDescent="0.25">
      <c r="A686">
        <f>'Data Dump'!A686</f>
        <v>80233</v>
      </c>
      <c r="B686" t="str">
        <f>'Data Dump'!C686</f>
        <v>CO</v>
      </c>
      <c r="C686">
        <f t="array" ref="C686">('Data Dump'!CV686 - (INDEX('Data Dump'!G686:CV686,MATCH(FALSE,ISBLANK('Data Dump'!G686:CV686),0))))/INDEX('Data Dump'!G686:CV686,MATCH(FALSE,ISBLANK('Data Dump'!G686:CV686),0))</f>
        <v>0.1441312879058152</v>
      </c>
      <c r="D686">
        <f>COUNT('Data Dump'!G686:CV686)/12</f>
        <v>1.5</v>
      </c>
      <c r="E686">
        <f>AVERAGE('Data Dump'!BY686:CV686)/2</f>
        <v>755.23611111111109</v>
      </c>
      <c r="F686">
        <f t="shared" si="30"/>
        <v>805.23611111111109</v>
      </c>
      <c r="G686">
        <f t="shared" si="31"/>
        <v>28988.499999999996</v>
      </c>
      <c r="H686">
        <f>G686 + (0.062*G686) + (0.0145*G686) + ('State Tax Brackets'!G$2*G686)</f>
        <v>33309.2591158</v>
      </c>
      <c r="I686">
        <f>IF(H686 &lt;'Federal Tax Bracket'!C$3, 'Federal Tax Bracket'!A$3*H686, IF(H686 &lt;'Federal Tax Bracket'!C$4, 'Federal Tax Bracket'!A$4*H686, IF(H686 &lt;'Federal Tax Bracket'!C$5, H686*'Federal Tax Bracket'!A$5, IF(H686 &lt;'Federal Tax Bracket'!C$6, H686*'Federal Tax Bracket'!A$6, IF(H686 &lt;'Federal Tax Bracket'!C$7, H686*'Federal Tax Bracket'!A$7, IF(H686 &lt;'Federal Tax Bracket'!C$8, H686*'Federal Tax Bracket'!A$8, H686*'Federal Tax Bracket'!A$9))))))</f>
        <v>3997.1110938959996</v>
      </c>
      <c r="J686">
        <f t="shared" si="32"/>
        <v>37306.370209695997</v>
      </c>
    </row>
    <row r="687" spans="1:10" x14ac:dyDescent="0.25">
      <c r="A687">
        <f>'Data Dump'!A687</f>
        <v>94118</v>
      </c>
      <c r="B687" t="str">
        <f>'Data Dump'!C687</f>
        <v>CA</v>
      </c>
      <c r="C687">
        <f t="array" ref="C687">('Data Dump'!CV687 - (INDEX('Data Dump'!G687:CV687,MATCH(FALSE,ISBLANK('Data Dump'!G687:CV687),0))))/INDEX('Data Dump'!G687:CV687,MATCH(FALSE,ISBLANK('Data Dump'!G687:CV687),0))</f>
        <v>5.7971014492753624E-2</v>
      </c>
      <c r="D687">
        <f>COUNT('Data Dump'!G687:CV687)/12</f>
        <v>1.5</v>
      </c>
      <c r="E687">
        <f>AVERAGE('Data Dump'!BY687:CV687)/2</f>
        <v>1833.4305555555557</v>
      </c>
      <c r="F687">
        <f t="shared" si="30"/>
        <v>1883.4305555555557</v>
      </c>
      <c r="G687">
        <f t="shared" si="31"/>
        <v>67803.5</v>
      </c>
      <c r="H687">
        <f>G687 + (0.062*G687) + (0.0145*G687) + ('State Tax Brackets'!G$2*G687)</f>
        <v>77909.665917799997</v>
      </c>
      <c r="I687">
        <f>IF(H687 &lt;'Federal Tax Bracket'!C$3, 'Federal Tax Bracket'!A$3*H687, IF(H687 &lt;'Federal Tax Bracket'!C$4, 'Federal Tax Bracket'!A$4*H687, IF(H687 &lt;'Federal Tax Bracket'!C$5, H687*'Federal Tax Bracket'!A$5, IF(H687 &lt;'Federal Tax Bracket'!C$6, H687*'Federal Tax Bracket'!A$6, IF(H687 &lt;'Federal Tax Bracket'!C$7, H687*'Federal Tax Bracket'!A$7, IF(H687 &lt;'Federal Tax Bracket'!C$8, H687*'Federal Tax Bracket'!A$8, H687*'Federal Tax Bracket'!A$9))))))</f>
        <v>17140.126501915998</v>
      </c>
      <c r="J687">
        <f t="shared" si="32"/>
        <v>95049.792419715988</v>
      </c>
    </row>
    <row r="688" spans="1:10" x14ac:dyDescent="0.25">
      <c r="A688">
        <f>'Data Dump'!A688</f>
        <v>94546</v>
      </c>
      <c r="B688" t="str">
        <f>'Data Dump'!C688</f>
        <v>CA</v>
      </c>
      <c r="C688">
        <f t="array" ref="C688">('Data Dump'!CV688 - (INDEX('Data Dump'!G688:CV688,MATCH(FALSE,ISBLANK('Data Dump'!G688:CV688),0))))/INDEX('Data Dump'!G688:CV688,MATCH(FALSE,ISBLANK('Data Dump'!G688:CV688),0))</f>
        <v>2.7866605756052994E-2</v>
      </c>
      <c r="D688">
        <f>COUNT('Data Dump'!G688:CV688)/12</f>
        <v>1.5</v>
      </c>
      <c r="E688">
        <f>AVERAGE('Data Dump'!BY688:CV688)/2</f>
        <v>1105.8055555555557</v>
      </c>
      <c r="F688">
        <f t="shared" si="30"/>
        <v>1155.8055555555557</v>
      </c>
      <c r="G688">
        <f t="shared" si="31"/>
        <v>41609</v>
      </c>
      <c r="H688">
        <f>G688 + (0.062*G688) + (0.0145*G688) + ('State Tax Brackets'!G$2*G688)</f>
        <v>47810.854737199996</v>
      </c>
      <c r="I688">
        <f>IF(H688 &lt;'Federal Tax Bracket'!C$3, 'Federal Tax Bracket'!A$3*H688, IF(H688 &lt;'Federal Tax Bracket'!C$4, 'Federal Tax Bracket'!A$4*H688, IF(H688 &lt;'Federal Tax Bracket'!C$5, H688*'Federal Tax Bracket'!A$5, IF(H688 &lt;'Federal Tax Bracket'!C$6, H688*'Federal Tax Bracket'!A$6, IF(H688 &lt;'Federal Tax Bracket'!C$7, H688*'Federal Tax Bracket'!A$7, IF(H688 &lt;'Federal Tax Bracket'!C$8, H688*'Federal Tax Bracket'!A$8, H688*'Federal Tax Bracket'!A$9))))))</f>
        <v>10518.388042183999</v>
      </c>
      <c r="J688">
        <f t="shared" si="32"/>
        <v>58329.242779383996</v>
      </c>
    </row>
    <row r="689" spans="1:10" x14ac:dyDescent="0.25">
      <c r="A689">
        <f>'Data Dump'!A689</f>
        <v>32746</v>
      </c>
      <c r="B689" t="str">
        <f>'Data Dump'!C689</f>
        <v>FL</v>
      </c>
      <c r="C689">
        <f t="array" ref="C689">('Data Dump'!CV689 - (INDEX('Data Dump'!G689:CV689,MATCH(FALSE,ISBLANK('Data Dump'!G689:CV689),0))))/INDEX('Data Dump'!G689:CV689,MATCH(FALSE,ISBLANK('Data Dump'!G689:CV689),0))</f>
        <v>0.13445378151260504</v>
      </c>
      <c r="D689">
        <f>COUNT('Data Dump'!G689:CV689)/12</f>
        <v>1.5833333333333333</v>
      </c>
      <c r="E689">
        <f>AVERAGE('Data Dump'!BY689:CV689)/2</f>
        <v>649.84210526315792</v>
      </c>
      <c r="F689">
        <f t="shared" si="30"/>
        <v>699.84210526315792</v>
      </c>
      <c r="G689">
        <f t="shared" si="31"/>
        <v>25194.315789473687</v>
      </c>
      <c r="H689">
        <f>G689 + (0.062*G689) + (0.0145*G689) + ('State Tax Brackets'!G$2*G689)</f>
        <v>28949.548713347369</v>
      </c>
      <c r="I689">
        <f>IF(H689 &lt;'Federal Tax Bracket'!C$3, 'Federal Tax Bracket'!A$3*H689, IF(H689 &lt;'Federal Tax Bracket'!C$4, 'Federal Tax Bracket'!A$4*H689, IF(H689 &lt;'Federal Tax Bracket'!C$5, H689*'Federal Tax Bracket'!A$5, IF(H689 &lt;'Federal Tax Bracket'!C$6, H689*'Federal Tax Bracket'!A$6, IF(H689 &lt;'Federal Tax Bracket'!C$7, H689*'Federal Tax Bracket'!A$7, IF(H689 &lt;'Federal Tax Bracket'!C$8, H689*'Federal Tax Bracket'!A$8, H689*'Federal Tax Bracket'!A$9))))))</f>
        <v>3473.9458456016841</v>
      </c>
      <c r="J689">
        <f t="shared" si="32"/>
        <v>32423.494558949053</v>
      </c>
    </row>
    <row r="690" spans="1:10" x14ac:dyDescent="0.25">
      <c r="A690">
        <f>'Data Dump'!A690</f>
        <v>95678</v>
      </c>
      <c r="B690" t="str">
        <f>'Data Dump'!C690</f>
        <v>CA</v>
      </c>
      <c r="C690">
        <f t="array" ref="C690">('Data Dump'!CV690 - (INDEX('Data Dump'!G690:CV690,MATCH(FALSE,ISBLANK('Data Dump'!G690:CV690),0))))/INDEX('Data Dump'!G690:CV690,MATCH(FALSE,ISBLANK('Data Dump'!G690:CV690),0))</f>
        <v>0</v>
      </c>
      <c r="D690">
        <f>COUNT('Data Dump'!G690:CV690)/12</f>
        <v>1.1666666666666667</v>
      </c>
      <c r="E690">
        <f>AVERAGE('Data Dump'!BY690:CV690)/2</f>
        <v>789.82142857142856</v>
      </c>
      <c r="F690">
        <f t="shared" si="30"/>
        <v>839.82142857142856</v>
      </c>
      <c r="G690">
        <f t="shared" si="31"/>
        <v>30233.571428571428</v>
      </c>
      <c r="H690">
        <f>G690 + (0.062*G690) + (0.0145*G690) + ('State Tax Brackets'!G$2*G690)</f>
        <v>34739.909436857139</v>
      </c>
      <c r="I690">
        <f>IF(H690 &lt;'Federal Tax Bracket'!C$3, 'Federal Tax Bracket'!A$3*H690, IF(H690 &lt;'Federal Tax Bracket'!C$4, 'Federal Tax Bracket'!A$4*H690, IF(H690 &lt;'Federal Tax Bracket'!C$5, H690*'Federal Tax Bracket'!A$5, IF(H690 &lt;'Federal Tax Bracket'!C$6, H690*'Federal Tax Bracket'!A$6, IF(H690 &lt;'Federal Tax Bracket'!C$7, H690*'Federal Tax Bracket'!A$7, IF(H690 &lt;'Federal Tax Bracket'!C$8, H690*'Federal Tax Bracket'!A$8, H690*'Federal Tax Bracket'!A$9))))))</f>
        <v>4168.7891324228567</v>
      </c>
      <c r="J690">
        <f t="shared" si="32"/>
        <v>38908.698569279994</v>
      </c>
    </row>
    <row r="691" spans="1:10" x14ac:dyDescent="0.25">
      <c r="A691">
        <f>'Data Dump'!A691</f>
        <v>98204</v>
      </c>
      <c r="B691" t="str">
        <f>'Data Dump'!C691</f>
        <v>WA</v>
      </c>
      <c r="C691">
        <f t="array" ref="C691">('Data Dump'!CV691 - (INDEX('Data Dump'!G691:CV691,MATCH(FALSE,ISBLANK('Data Dump'!G691:CV691),0))))/INDEX('Data Dump'!G691:CV691,MATCH(FALSE,ISBLANK('Data Dump'!G691:CV691),0))</f>
        <v>0.41353383458646614</v>
      </c>
      <c r="D691">
        <f>COUNT('Data Dump'!G691:CV691)/12</f>
        <v>4.666666666666667</v>
      </c>
      <c r="E691">
        <f>AVERAGE('Data Dump'!BY691:CV691)/2</f>
        <v>667.96875</v>
      </c>
      <c r="F691">
        <f t="shared" si="30"/>
        <v>717.96875</v>
      </c>
      <c r="G691">
        <f t="shared" si="31"/>
        <v>25846.875</v>
      </c>
      <c r="H691">
        <f>G691 + (0.062*G691) + (0.0145*G691) + ('State Tax Brackets'!G$2*G691)</f>
        <v>29699.372396249997</v>
      </c>
      <c r="I691">
        <f>IF(H691 &lt;'Federal Tax Bracket'!C$3, 'Federal Tax Bracket'!A$3*H691, IF(H691 &lt;'Federal Tax Bracket'!C$4, 'Federal Tax Bracket'!A$4*H691, IF(H691 &lt;'Federal Tax Bracket'!C$5, H691*'Federal Tax Bracket'!A$5, IF(H691 &lt;'Federal Tax Bracket'!C$6, H691*'Federal Tax Bracket'!A$6, IF(H691 &lt;'Federal Tax Bracket'!C$7, H691*'Federal Tax Bracket'!A$7, IF(H691 &lt;'Federal Tax Bracket'!C$8, H691*'Federal Tax Bracket'!A$8, H691*'Federal Tax Bracket'!A$9))))))</f>
        <v>3563.9246875499994</v>
      </c>
      <c r="J691">
        <f t="shared" si="32"/>
        <v>33263.297083799996</v>
      </c>
    </row>
    <row r="692" spans="1:10" x14ac:dyDescent="0.25">
      <c r="A692">
        <f>'Data Dump'!A692</f>
        <v>92692</v>
      </c>
      <c r="B692" t="str">
        <f>'Data Dump'!C692</f>
        <v>CA</v>
      </c>
      <c r="C692">
        <f t="array" ref="C692">('Data Dump'!CV692 - (INDEX('Data Dump'!G692:CV692,MATCH(FALSE,ISBLANK('Data Dump'!G692:CV692),0))))/INDEX('Data Dump'!G692:CV692,MATCH(FALSE,ISBLANK('Data Dump'!G692:CV692),0))</f>
        <v>0.2225</v>
      </c>
      <c r="D692">
        <f>COUNT('Data Dump'!G692:CV692)/12</f>
        <v>7</v>
      </c>
      <c r="E692">
        <f>AVERAGE('Data Dump'!BY692:CV692)/2</f>
        <v>1175.2395833333333</v>
      </c>
      <c r="F692">
        <f t="shared" si="30"/>
        <v>1225.2395833333333</v>
      </c>
      <c r="G692">
        <f t="shared" si="31"/>
        <v>44108.625</v>
      </c>
      <c r="H692">
        <f>G692 + (0.062*G692) + (0.0145*G692) + ('State Tax Brackets'!G$2*G692)</f>
        <v>50683.050843150006</v>
      </c>
      <c r="I692">
        <f>IF(H692 &lt;'Federal Tax Bracket'!C$3, 'Federal Tax Bracket'!A$3*H692, IF(H692 &lt;'Federal Tax Bracket'!C$4, 'Federal Tax Bracket'!A$4*H692, IF(H692 &lt;'Federal Tax Bracket'!C$5, H692*'Federal Tax Bracket'!A$5, IF(H692 &lt;'Federal Tax Bracket'!C$6, H692*'Federal Tax Bracket'!A$6, IF(H692 &lt;'Federal Tax Bracket'!C$7, H692*'Federal Tax Bracket'!A$7, IF(H692 &lt;'Federal Tax Bracket'!C$8, H692*'Federal Tax Bracket'!A$8, H692*'Federal Tax Bracket'!A$9))))))</f>
        <v>11150.271185493002</v>
      </c>
      <c r="J692">
        <f t="shared" si="32"/>
        <v>61833.322028643008</v>
      </c>
    </row>
    <row r="693" spans="1:10" x14ac:dyDescent="0.25">
      <c r="A693">
        <f>'Data Dump'!A693</f>
        <v>98004</v>
      </c>
      <c r="B693" t="str">
        <f>'Data Dump'!C693</f>
        <v>WA</v>
      </c>
      <c r="C693">
        <f t="array" ref="C693">('Data Dump'!CV693 - (INDEX('Data Dump'!G693:CV693,MATCH(FALSE,ISBLANK('Data Dump'!G693:CV693),0))))/INDEX('Data Dump'!G693:CV693,MATCH(FALSE,ISBLANK('Data Dump'!G693:CV693),0))</f>
        <v>0.23689727463312368</v>
      </c>
      <c r="D693">
        <f>COUNT('Data Dump'!G693:CV693)/12</f>
        <v>1.6666666666666667</v>
      </c>
      <c r="E693">
        <f>AVERAGE('Data Dump'!BY693:CV693)/2</f>
        <v>1346.6875</v>
      </c>
      <c r="F693">
        <f t="shared" si="30"/>
        <v>1396.6875</v>
      </c>
      <c r="G693">
        <f t="shared" si="31"/>
        <v>50280.75</v>
      </c>
      <c r="H693">
        <f>G693 + (0.062*G693) + (0.0145*G693) + ('State Tax Brackets'!G$2*G693)</f>
        <v>57775.136012099996</v>
      </c>
      <c r="I693">
        <f>IF(H693 &lt;'Federal Tax Bracket'!C$3, 'Federal Tax Bracket'!A$3*H693, IF(H693 &lt;'Federal Tax Bracket'!C$4, 'Federal Tax Bracket'!A$4*H693, IF(H693 &lt;'Federal Tax Bracket'!C$5, H693*'Federal Tax Bracket'!A$5, IF(H693 &lt;'Federal Tax Bracket'!C$6, H693*'Federal Tax Bracket'!A$6, IF(H693 &lt;'Federal Tax Bracket'!C$7, H693*'Federal Tax Bracket'!A$7, IF(H693 &lt;'Federal Tax Bracket'!C$8, H693*'Federal Tax Bracket'!A$8, H693*'Federal Tax Bracket'!A$9))))))</f>
        <v>12710.529922661999</v>
      </c>
      <c r="J693">
        <f t="shared" si="32"/>
        <v>70485.665934762001</v>
      </c>
    </row>
    <row r="694" spans="1:10" x14ac:dyDescent="0.25">
      <c r="A694">
        <f>'Data Dump'!A694</f>
        <v>23602</v>
      </c>
      <c r="B694" t="str">
        <f>'Data Dump'!C694</f>
        <v>VA</v>
      </c>
      <c r="C694">
        <f t="array" ref="C694">('Data Dump'!CV694 - (INDEX('Data Dump'!G694:CV694,MATCH(FALSE,ISBLANK('Data Dump'!G694:CV694),0))))/INDEX('Data Dump'!G694:CV694,MATCH(FALSE,ISBLANK('Data Dump'!G694:CV694),0))</f>
        <v>2.2727272727272728E-2</v>
      </c>
      <c r="D694">
        <f>COUNT('Data Dump'!G694:CV694)/12</f>
        <v>7</v>
      </c>
      <c r="E694">
        <f>AVERAGE('Data Dump'!BY694:CV694)/2</f>
        <v>512.48958333333337</v>
      </c>
      <c r="F694">
        <f t="shared" si="30"/>
        <v>562.48958333333337</v>
      </c>
      <c r="G694">
        <f t="shared" si="31"/>
        <v>20249.625</v>
      </c>
      <c r="H694">
        <f>G694 + (0.062*G694) + (0.0145*G694) + ('State Tax Brackets'!G$2*G694)</f>
        <v>23267.847805950001</v>
      </c>
      <c r="I694">
        <f>IF(H694 &lt;'Federal Tax Bracket'!C$3, 'Federal Tax Bracket'!A$3*H694, IF(H694 &lt;'Federal Tax Bracket'!C$4, 'Federal Tax Bracket'!A$4*H694, IF(H694 &lt;'Federal Tax Bracket'!C$5, H694*'Federal Tax Bracket'!A$5, IF(H694 &lt;'Federal Tax Bracket'!C$6, H694*'Federal Tax Bracket'!A$6, IF(H694 &lt;'Federal Tax Bracket'!C$7, H694*'Federal Tax Bracket'!A$7, IF(H694 &lt;'Federal Tax Bracket'!C$8, H694*'Federal Tax Bracket'!A$8, H694*'Federal Tax Bracket'!A$9))))))</f>
        <v>2792.1417367140002</v>
      </c>
      <c r="J694">
        <f t="shared" si="32"/>
        <v>26059.989542664</v>
      </c>
    </row>
    <row r="695" spans="1:10" x14ac:dyDescent="0.25">
      <c r="A695">
        <f>'Data Dump'!A695</f>
        <v>78201</v>
      </c>
      <c r="B695" t="str">
        <f>'Data Dump'!C695</f>
        <v>TX</v>
      </c>
      <c r="C695">
        <f t="array" ref="C695">('Data Dump'!CV695 - (INDEX('Data Dump'!G695:CV695,MATCH(FALSE,ISBLANK('Data Dump'!G695:CV695),0))))/INDEX('Data Dump'!G695:CV695,MATCH(FALSE,ISBLANK('Data Dump'!G695:CV695),0))</f>
        <v>3.3714285714285717E-2</v>
      </c>
      <c r="D695">
        <f>COUNT('Data Dump'!G695:CV695)/12</f>
        <v>1.5</v>
      </c>
      <c r="E695">
        <f>AVERAGE('Data Dump'!BY695:CV695)/2</f>
        <v>443</v>
      </c>
      <c r="F695">
        <f t="shared" si="30"/>
        <v>493</v>
      </c>
      <c r="G695">
        <f t="shared" si="31"/>
        <v>17748</v>
      </c>
      <c r="H695">
        <f>G695 + (0.062*G695) + (0.0145*G695) + ('State Tax Brackets'!G$2*G695)</f>
        <v>20393.353598400001</v>
      </c>
      <c r="I695">
        <f>IF(H695 &lt;'Federal Tax Bracket'!C$3, 'Federal Tax Bracket'!A$3*H695, IF(H695 &lt;'Federal Tax Bracket'!C$4, 'Federal Tax Bracket'!A$4*H695, IF(H695 &lt;'Federal Tax Bracket'!C$5, H695*'Federal Tax Bracket'!A$5, IF(H695 &lt;'Federal Tax Bracket'!C$6, H695*'Federal Tax Bracket'!A$6, IF(H695 &lt;'Federal Tax Bracket'!C$7, H695*'Federal Tax Bracket'!A$7, IF(H695 &lt;'Federal Tax Bracket'!C$8, H695*'Federal Tax Bracket'!A$8, H695*'Federal Tax Bracket'!A$9))))))</f>
        <v>2447.2024318079998</v>
      </c>
      <c r="J695">
        <f t="shared" si="32"/>
        <v>22840.556030208001</v>
      </c>
    </row>
    <row r="696" spans="1:10" x14ac:dyDescent="0.25">
      <c r="A696">
        <f>'Data Dump'!A696</f>
        <v>73034</v>
      </c>
      <c r="B696" t="str">
        <f>'Data Dump'!C696</f>
        <v>OK</v>
      </c>
      <c r="C696">
        <f t="array" ref="C696">('Data Dump'!CV696 - (INDEX('Data Dump'!G696:CV696,MATCH(FALSE,ISBLANK('Data Dump'!G696:CV696),0))))/INDEX('Data Dump'!G696:CV696,MATCH(FALSE,ISBLANK('Data Dump'!G696:CV696),0))</f>
        <v>1.6E-2</v>
      </c>
      <c r="D696">
        <f>COUNT('Data Dump'!G696:CV696)/12</f>
        <v>1.25</v>
      </c>
      <c r="E696">
        <f>AVERAGE('Data Dump'!BY696:CV696)/2</f>
        <v>433.85</v>
      </c>
      <c r="F696">
        <f t="shared" si="30"/>
        <v>483.85</v>
      </c>
      <c r="G696">
        <f t="shared" si="31"/>
        <v>17418.600000000002</v>
      </c>
      <c r="H696">
        <f>G696 + (0.062*G696) + (0.0145*G696) + ('State Tax Brackets'!G$2*G696)</f>
        <v>20014.856264880003</v>
      </c>
      <c r="I696">
        <f>IF(H696 &lt;'Federal Tax Bracket'!C$3, 'Federal Tax Bracket'!A$3*H696, IF(H696 &lt;'Federal Tax Bracket'!C$4, 'Federal Tax Bracket'!A$4*H696, IF(H696 &lt;'Federal Tax Bracket'!C$5, H696*'Federal Tax Bracket'!A$5, IF(H696 &lt;'Federal Tax Bracket'!C$6, H696*'Federal Tax Bracket'!A$6, IF(H696 &lt;'Federal Tax Bracket'!C$7, H696*'Federal Tax Bracket'!A$7, IF(H696 &lt;'Federal Tax Bracket'!C$8, H696*'Federal Tax Bracket'!A$8, H696*'Federal Tax Bracket'!A$9))))))</f>
        <v>2401.7827517856003</v>
      </c>
      <c r="J696">
        <f t="shared" si="32"/>
        <v>22416.639016665606</v>
      </c>
    </row>
    <row r="697" spans="1:10" x14ac:dyDescent="0.25">
      <c r="A697">
        <f>'Data Dump'!A697</f>
        <v>97007</v>
      </c>
      <c r="B697" t="str">
        <f>'Data Dump'!C697</f>
        <v>OR</v>
      </c>
      <c r="C697">
        <f t="array" ref="C697">('Data Dump'!CV697 - (INDEX('Data Dump'!G697:CV697,MATCH(FALSE,ISBLANK('Data Dump'!G697:CV697),0))))/INDEX('Data Dump'!G697:CV697,MATCH(FALSE,ISBLANK('Data Dump'!G697:CV697),0))</f>
        <v>2.0562028786840301E-3</v>
      </c>
      <c r="D697">
        <f>COUNT('Data Dump'!G697:CV697)/12</f>
        <v>1.1666666666666667</v>
      </c>
      <c r="E697">
        <f>AVERAGE('Data Dump'!BY697:CV697)/2</f>
        <v>723.58928571428567</v>
      </c>
      <c r="F697">
        <f t="shared" si="30"/>
        <v>773.58928571428567</v>
      </c>
      <c r="G697">
        <f t="shared" si="31"/>
        <v>27849.214285714283</v>
      </c>
      <c r="H697">
        <f>G697 + (0.062*G697) + (0.0145*G697) + ('State Tax Brackets'!G$2*G697)</f>
        <v>32000.161954371422</v>
      </c>
      <c r="I697">
        <f>IF(H697 &lt;'Federal Tax Bracket'!C$3, 'Federal Tax Bracket'!A$3*H697, IF(H697 &lt;'Federal Tax Bracket'!C$4, 'Federal Tax Bracket'!A$4*H697, IF(H697 &lt;'Federal Tax Bracket'!C$5, H697*'Federal Tax Bracket'!A$5, IF(H697 &lt;'Federal Tax Bracket'!C$6, H697*'Federal Tax Bracket'!A$6, IF(H697 &lt;'Federal Tax Bracket'!C$7, H697*'Federal Tax Bracket'!A$7, IF(H697 &lt;'Federal Tax Bracket'!C$8, H697*'Federal Tax Bracket'!A$8, H697*'Federal Tax Bracket'!A$9))))))</f>
        <v>3840.0194345245704</v>
      </c>
      <c r="J697">
        <f t="shared" si="32"/>
        <v>35840.181388895995</v>
      </c>
    </row>
    <row r="698" spans="1:10" x14ac:dyDescent="0.25">
      <c r="A698">
        <f>'Data Dump'!A698</f>
        <v>40517</v>
      </c>
      <c r="B698" t="str">
        <f>'Data Dump'!C698</f>
        <v>KY</v>
      </c>
      <c r="C698">
        <f t="array" ref="C698">('Data Dump'!CV698 - (INDEX('Data Dump'!G698:CV698,MATCH(FALSE,ISBLANK('Data Dump'!G698:CV698),0))))/INDEX('Data Dump'!G698:CV698,MATCH(FALSE,ISBLANK('Data Dump'!G698:CV698),0))</f>
        <v>0.12304809494066209</v>
      </c>
      <c r="D698">
        <f>COUNT('Data Dump'!G698:CV698)/12</f>
        <v>1.5</v>
      </c>
      <c r="E698">
        <f>AVERAGE('Data Dump'!BY698:CV698)/2</f>
        <v>398.79166666666669</v>
      </c>
      <c r="F698">
        <f t="shared" si="30"/>
        <v>448.79166666666669</v>
      </c>
      <c r="G698">
        <f t="shared" si="31"/>
        <v>16156.5</v>
      </c>
      <c r="H698">
        <f>G698 + (0.062*G698) + (0.0145*G698) + ('State Tax Brackets'!G$2*G698)</f>
        <v>18564.639250200002</v>
      </c>
      <c r="I698">
        <f>IF(H698 &lt;'Federal Tax Bracket'!C$3, 'Federal Tax Bracket'!A$3*H698, IF(H698 &lt;'Federal Tax Bracket'!C$4, 'Federal Tax Bracket'!A$4*H698, IF(H698 &lt;'Federal Tax Bracket'!C$5, H698*'Federal Tax Bracket'!A$5, IF(H698 &lt;'Federal Tax Bracket'!C$6, H698*'Federal Tax Bracket'!A$6, IF(H698 &lt;'Federal Tax Bracket'!C$7, H698*'Federal Tax Bracket'!A$7, IF(H698 &lt;'Federal Tax Bracket'!C$8, H698*'Federal Tax Bracket'!A$8, H698*'Federal Tax Bracket'!A$9))))))</f>
        <v>2227.7567100240003</v>
      </c>
      <c r="J698">
        <f t="shared" si="32"/>
        <v>20792.395960224003</v>
      </c>
    </row>
    <row r="699" spans="1:10" x14ac:dyDescent="0.25">
      <c r="A699">
        <f>'Data Dump'!A699</f>
        <v>92026</v>
      </c>
      <c r="B699" t="str">
        <f>'Data Dump'!C699</f>
        <v>CA</v>
      </c>
      <c r="C699">
        <f t="array" ref="C699">('Data Dump'!CV699 - (INDEX('Data Dump'!G699:CV699,MATCH(FALSE,ISBLANK('Data Dump'!G699:CV699),0))))/INDEX('Data Dump'!G699:CV699,MATCH(FALSE,ISBLANK('Data Dump'!G699:CV699),0))</f>
        <v>6.2130177514792898E-2</v>
      </c>
      <c r="D699">
        <f>COUNT('Data Dump'!G699:CV699)/12</f>
        <v>1.4166666666666667</v>
      </c>
      <c r="E699">
        <f>AVERAGE('Data Dump'!BY699:CV699)/2</f>
        <v>850.14705882352939</v>
      </c>
      <c r="F699">
        <f t="shared" si="30"/>
        <v>900.14705882352939</v>
      </c>
      <c r="G699">
        <f t="shared" si="31"/>
        <v>32405.294117647059</v>
      </c>
      <c r="H699">
        <f>G699 + (0.062*G699) + (0.0145*G699) + ('State Tax Brackets'!G$2*G699)</f>
        <v>37235.32913011765</v>
      </c>
      <c r="I699">
        <f>IF(H699 &lt;'Federal Tax Bracket'!C$3, 'Federal Tax Bracket'!A$3*H699, IF(H699 &lt;'Federal Tax Bracket'!C$4, 'Federal Tax Bracket'!A$4*H699, IF(H699 &lt;'Federal Tax Bracket'!C$5, H699*'Federal Tax Bracket'!A$5, IF(H699 &lt;'Federal Tax Bracket'!C$6, H699*'Federal Tax Bracket'!A$6, IF(H699 &lt;'Federal Tax Bracket'!C$7, H699*'Federal Tax Bracket'!A$7, IF(H699 &lt;'Federal Tax Bracket'!C$8, H699*'Federal Tax Bracket'!A$8, H699*'Federal Tax Bracket'!A$9))))))</f>
        <v>4468.2394956141179</v>
      </c>
      <c r="J699">
        <f t="shared" si="32"/>
        <v>41703.568625731772</v>
      </c>
    </row>
    <row r="700" spans="1:10" x14ac:dyDescent="0.25">
      <c r="A700">
        <f>'Data Dump'!A700</f>
        <v>37076</v>
      </c>
      <c r="B700" t="str">
        <f>'Data Dump'!C700</f>
        <v>TN</v>
      </c>
      <c r="C700">
        <f t="array" ref="C700">('Data Dump'!CV700 - (INDEX('Data Dump'!G700:CV700,MATCH(FALSE,ISBLANK('Data Dump'!G700:CV700),0))))/INDEX('Data Dump'!G700:CV700,MATCH(FALSE,ISBLANK('Data Dump'!G700:CV700),0))</f>
        <v>9.2821216278006408E-2</v>
      </c>
      <c r="D700">
        <f>COUNT('Data Dump'!G700:CV700)/12</f>
        <v>1.4166666666666667</v>
      </c>
      <c r="E700">
        <f>AVERAGE('Data Dump'!BY700:CV700)/2</f>
        <v>565.61764705882354</v>
      </c>
      <c r="F700">
        <f t="shared" si="30"/>
        <v>615.61764705882354</v>
      </c>
      <c r="G700">
        <f t="shared" si="31"/>
        <v>22162.23529411765</v>
      </c>
      <c r="H700">
        <f>G700 + (0.062*G700) + (0.0145*G700) + ('State Tax Brackets'!G$2*G700)</f>
        <v>25465.534194494121</v>
      </c>
      <c r="I700">
        <f>IF(H700 &lt;'Federal Tax Bracket'!C$3, 'Federal Tax Bracket'!A$3*H700, IF(H700 &lt;'Federal Tax Bracket'!C$4, 'Federal Tax Bracket'!A$4*H700, IF(H700 &lt;'Federal Tax Bracket'!C$5, H700*'Federal Tax Bracket'!A$5, IF(H700 &lt;'Federal Tax Bracket'!C$6, H700*'Federal Tax Bracket'!A$6, IF(H700 &lt;'Federal Tax Bracket'!C$7, H700*'Federal Tax Bracket'!A$7, IF(H700 &lt;'Federal Tax Bracket'!C$8, H700*'Federal Tax Bracket'!A$8, H700*'Federal Tax Bracket'!A$9))))))</f>
        <v>3055.8641033392946</v>
      </c>
      <c r="J700">
        <f t="shared" si="32"/>
        <v>28521.398297833417</v>
      </c>
    </row>
    <row r="701" spans="1:10" x14ac:dyDescent="0.25">
      <c r="A701">
        <f>'Data Dump'!A701</f>
        <v>11432</v>
      </c>
      <c r="B701" t="str">
        <f>'Data Dump'!C701</f>
        <v>NY</v>
      </c>
      <c r="C701">
        <f t="array" ref="C701">('Data Dump'!CV701 - (INDEX('Data Dump'!G701:CV701,MATCH(FALSE,ISBLANK('Data Dump'!G701:CV701),0))))/INDEX('Data Dump'!G701:CV701,MATCH(FALSE,ISBLANK('Data Dump'!G701:CV701),0))</f>
        <v>2.2732439190725165E-4</v>
      </c>
      <c r="D701">
        <f>COUNT('Data Dump'!G701:CV701)/12</f>
        <v>1.5833333333333333</v>
      </c>
      <c r="E701">
        <f>AVERAGE('Data Dump'!BY701:CV701)/2</f>
        <v>1073.5131578947369</v>
      </c>
      <c r="F701">
        <f t="shared" si="30"/>
        <v>1123.5131578947369</v>
      </c>
      <c r="G701">
        <f t="shared" si="31"/>
        <v>40446.473684210534</v>
      </c>
      <c r="H701">
        <f>G701 + (0.062*G701) + (0.0145*G701) + ('State Tax Brackets'!G$2*G701)</f>
        <v>46475.052944021059</v>
      </c>
      <c r="I701">
        <f>IF(H701 &lt;'Federal Tax Bracket'!C$3, 'Federal Tax Bracket'!A$3*H701, IF(H701 &lt;'Federal Tax Bracket'!C$4, 'Federal Tax Bracket'!A$4*H701, IF(H701 &lt;'Federal Tax Bracket'!C$5, H701*'Federal Tax Bracket'!A$5, IF(H701 &lt;'Federal Tax Bracket'!C$6, H701*'Federal Tax Bracket'!A$6, IF(H701 &lt;'Federal Tax Bracket'!C$7, H701*'Federal Tax Bracket'!A$7, IF(H701 &lt;'Federal Tax Bracket'!C$8, H701*'Federal Tax Bracket'!A$8, H701*'Federal Tax Bracket'!A$9))))))</f>
        <v>10224.511647684632</v>
      </c>
      <c r="J701">
        <f t="shared" si="32"/>
        <v>56699.56459170569</v>
      </c>
    </row>
    <row r="702" spans="1:10" x14ac:dyDescent="0.25">
      <c r="A702">
        <f>'Data Dump'!A702</f>
        <v>6460</v>
      </c>
      <c r="B702" t="str">
        <f>'Data Dump'!C702</f>
        <v>CT</v>
      </c>
      <c r="C702">
        <f t="array" ref="C702">('Data Dump'!CV702 - (INDEX('Data Dump'!G702:CV702,MATCH(FALSE,ISBLANK('Data Dump'!G702:CV702),0))))/INDEX('Data Dump'!G702:CV702,MATCH(FALSE,ISBLANK('Data Dump'!G702:CV702),0))</f>
        <v>0.16666666666666666</v>
      </c>
      <c r="D702">
        <f>COUNT('Data Dump'!G702:CV702)/12</f>
        <v>6.666666666666667</v>
      </c>
      <c r="E702">
        <f>AVERAGE('Data Dump'!BY702:CV702)/2</f>
        <v>870.33333333333337</v>
      </c>
      <c r="F702">
        <f t="shared" si="30"/>
        <v>920.33333333333337</v>
      </c>
      <c r="G702">
        <f t="shared" si="31"/>
        <v>33132</v>
      </c>
      <c r="H702">
        <f>G702 + (0.062*G702) + (0.0145*G702) + ('State Tax Brackets'!G$2*G702)</f>
        <v>38070.351105599999</v>
      </c>
      <c r="I702">
        <f>IF(H702 &lt;'Federal Tax Bracket'!C$3, 'Federal Tax Bracket'!A$3*H702, IF(H702 &lt;'Federal Tax Bracket'!C$4, 'Federal Tax Bracket'!A$4*H702, IF(H702 &lt;'Federal Tax Bracket'!C$5, H702*'Federal Tax Bracket'!A$5, IF(H702 &lt;'Federal Tax Bracket'!C$6, H702*'Federal Tax Bracket'!A$6, IF(H702 &lt;'Federal Tax Bracket'!C$7, H702*'Federal Tax Bracket'!A$7, IF(H702 &lt;'Federal Tax Bracket'!C$8, H702*'Federal Tax Bracket'!A$8, H702*'Federal Tax Bracket'!A$9))))))</f>
        <v>4568.4421326719994</v>
      </c>
      <c r="J702">
        <f t="shared" si="32"/>
        <v>42638.793238271996</v>
      </c>
    </row>
    <row r="703" spans="1:10" x14ac:dyDescent="0.25">
      <c r="A703">
        <f>'Data Dump'!A703</f>
        <v>18104</v>
      </c>
      <c r="B703" t="str">
        <f>'Data Dump'!C703</f>
        <v>PA</v>
      </c>
      <c r="C703">
        <f t="array" ref="C703">('Data Dump'!CV703 - (INDEX('Data Dump'!G703:CV703,MATCH(FALSE,ISBLANK('Data Dump'!G703:CV703),0))))/INDEX('Data Dump'!G703:CV703,MATCH(FALSE,ISBLANK('Data Dump'!G703:CV703),0))</f>
        <v>0.11904761904761904</v>
      </c>
      <c r="D703">
        <f>COUNT('Data Dump'!G703:CV703)/12</f>
        <v>1.5</v>
      </c>
      <c r="E703">
        <f>AVERAGE('Data Dump'!BY703:CV703)/2</f>
        <v>756.45833333333337</v>
      </c>
      <c r="F703">
        <f t="shared" si="30"/>
        <v>806.45833333333337</v>
      </c>
      <c r="G703">
        <f t="shared" si="31"/>
        <v>29032.5</v>
      </c>
      <c r="H703">
        <f>G703 + (0.062*G703) + (0.0145*G703) + ('State Tax Brackets'!G$2*G703)</f>
        <v>33359.817350999998</v>
      </c>
      <c r="I703">
        <f>IF(H703 &lt;'Federal Tax Bracket'!C$3, 'Federal Tax Bracket'!A$3*H703, IF(H703 &lt;'Federal Tax Bracket'!C$4, 'Federal Tax Bracket'!A$4*H703, IF(H703 &lt;'Federal Tax Bracket'!C$5, H703*'Federal Tax Bracket'!A$5, IF(H703 &lt;'Federal Tax Bracket'!C$6, H703*'Federal Tax Bracket'!A$6, IF(H703 &lt;'Federal Tax Bracket'!C$7, H703*'Federal Tax Bracket'!A$7, IF(H703 &lt;'Federal Tax Bracket'!C$8, H703*'Federal Tax Bracket'!A$8, H703*'Federal Tax Bracket'!A$9))))))</f>
        <v>4003.1780821199995</v>
      </c>
      <c r="J703">
        <f t="shared" si="32"/>
        <v>37362.995433119999</v>
      </c>
    </row>
    <row r="704" spans="1:10" x14ac:dyDescent="0.25">
      <c r="A704">
        <f>'Data Dump'!A704</f>
        <v>91762</v>
      </c>
      <c r="B704" t="str">
        <f>'Data Dump'!C704</f>
        <v>CA</v>
      </c>
      <c r="C704">
        <f t="array" ref="C704">('Data Dump'!CV704 - (INDEX('Data Dump'!G704:CV704,MATCH(FALSE,ISBLANK('Data Dump'!G704:CV704),0))))/INDEX('Data Dump'!G704:CV704,MATCH(FALSE,ISBLANK('Data Dump'!G704:CV704),0))</f>
        <v>0.23076923076923078</v>
      </c>
      <c r="D704">
        <f>COUNT('Data Dump'!G704:CV704)/12</f>
        <v>1.5</v>
      </c>
      <c r="E704">
        <f>AVERAGE('Data Dump'!BY704:CV704)/2</f>
        <v>767.43055555555554</v>
      </c>
      <c r="F704">
        <f t="shared" si="30"/>
        <v>817.43055555555554</v>
      </c>
      <c r="G704">
        <f t="shared" si="31"/>
        <v>29427.5</v>
      </c>
      <c r="H704">
        <f>G704 + (0.062*G704) + (0.0145*G704) + ('State Tax Brackets'!G$2*G704)</f>
        <v>33813.692416999998</v>
      </c>
      <c r="I704">
        <f>IF(H704 &lt;'Federal Tax Bracket'!C$3, 'Federal Tax Bracket'!A$3*H704, IF(H704 &lt;'Federal Tax Bracket'!C$4, 'Federal Tax Bracket'!A$4*H704, IF(H704 &lt;'Federal Tax Bracket'!C$5, H704*'Federal Tax Bracket'!A$5, IF(H704 &lt;'Federal Tax Bracket'!C$6, H704*'Federal Tax Bracket'!A$6, IF(H704 &lt;'Federal Tax Bracket'!C$7, H704*'Federal Tax Bracket'!A$7, IF(H704 &lt;'Federal Tax Bracket'!C$8, H704*'Federal Tax Bracket'!A$8, H704*'Federal Tax Bracket'!A$9))))))</f>
        <v>4057.6430900399996</v>
      </c>
      <c r="J704">
        <f t="shared" si="32"/>
        <v>37871.335507039999</v>
      </c>
    </row>
    <row r="705" spans="1:10" x14ac:dyDescent="0.25">
      <c r="A705">
        <f>'Data Dump'!A705</f>
        <v>33068</v>
      </c>
      <c r="B705" t="str">
        <f>'Data Dump'!C705</f>
        <v>FL</v>
      </c>
      <c r="C705">
        <f t="array" ref="C705">('Data Dump'!CV705 - (INDEX('Data Dump'!G705:CV705,MATCH(FALSE,ISBLANK('Data Dump'!G705:CV705),0))))/INDEX('Data Dump'!G705:CV705,MATCH(FALSE,ISBLANK('Data Dump'!G705:CV705),0))</f>
        <v>0.27272727272727271</v>
      </c>
      <c r="D705">
        <f>COUNT('Data Dump'!G705:CV705)/12</f>
        <v>7.333333333333333</v>
      </c>
      <c r="E705">
        <f>AVERAGE('Data Dump'!BY705:CV705)/2</f>
        <v>687.07291666666663</v>
      </c>
      <c r="F705">
        <f t="shared" si="30"/>
        <v>737.07291666666663</v>
      </c>
      <c r="G705">
        <f t="shared" si="31"/>
        <v>26534.625</v>
      </c>
      <c r="H705">
        <f>G705 + (0.062*G705) + (0.0145*G705) + ('State Tax Brackets'!G$2*G705)</f>
        <v>30489.63208395</v>
      </c>
      <c r="I705">
        <f>IF(H705 &lt;'Federal Tax Bracket'!C$3, 'Federal Tax Bracket'!A$3*H705, IF(H705 &lt;'Federal Tax Bracket'!C$4, 'Federal Tax Bracket'!A$4*H705, IF(H705 &lt;'Federal Tax Bracket'!C$5, H705*'Federal Tax Bracket'!A$5, IF(H705 &lt;'Federal Tax Bracket'!C$6, H705*'Federal Tax Bracket'!A$6, IF(H705 &lt;'Federal Tax Bracket'!C$7, H705*'Federal Tax Bracket'!A$7, IF(H705 &lt;'Federal Tax Bracket'!C$8, H705*'Federal Tax Bracket'!A$8, H705*'Federal Tax Bracket'!A$9))))))</f>
        <v>3658.7558500740001</v>
      </c>
      <c r="J705">
        <f t="shared" si="32"/>
        <v>34148.387934024002</v>
      </c>
    </row>
    <row r="706" spans="1:10" x14ac:dyDescent="0.25">
      <c r="A706">
        <f>'Data Dump'!A706</f>
        <v>11222</v>
      </c>
      <c r="B706" t="str">
        <f>'Data Dump'!C706</f>
        <v>NY</v>
      </c>
      <c r="C706">
        <f t="array" ref="C706">('Data Dump'!CV706 - (INDEX('Data Dump'!G706:CV706,MATCH(FALSE,ISBLANK('Data Dump'!G706:CV706),0))))/INDEX('Data Dump'!G706:CV706,MATCH(FALSE,ISBLANK('Data Dump'!G706:CV706),0))</f>
        <v>0.36318181818181816</v>
      </c>
      <c r="D706">
        <f>COUNT('Data Dump'!G706:CV706)/12</f>
        <v>7</v>
      </c>
      <c r="E706">
        <f>AVERAGE('Data Dump'!BY706:CV706)/2</f>
        <v>1444.5833333333333</v>
      </c>
      <c r="F706">
        <f t="shared" si="30"/>
        <v>1494.5833333333333</v>
      </c>
      <c r="G706">
        <f t="shared" si="31"/>
        <v>53805</v>
      </c>
      <c r="H706">
        <f>G706 + (0.062*G706) + (0.0145*G706) + ('State Tax Brackets'!G$2*G706)</f>
        <v>61824.678294000005</v>
      </c>
      <c r="I706">
        <f>IF(H706 &lt;'Federal Tax Bracket'!C$3, 'Federal Tax Bracket'!A$3*H706, IF(H706 &lt;'Federal Tax Bracket'!C$4, 'Federal Tax Bracket'!A$4*H706, IF(H706 &lt;'Federal Tax Bracket'!C$5, H706*'Federal Tax Bracket'!A$5, IF(H706 &lt;'Federal Tax Bracket'!C$6, H706*'Federal Tax Bracket'!A$6, IF(H706 &lt;'Federal Tax Bracket'!C$7, H706*'Federal Tax Bracket'!A$7, IF(H706 &lt;'Federal Tax Bracket'!C$8, H706*'Federal Tax Bracket'!A$8, H706*'Federal Tax Bracket'!A$9))))))</f>
        <v>13601.429224680001</v>
      </c>
      <c r="J706">
        <f t="shared" si="32"/>
        <v>75426.107518680001</v>
      </c>
    </row>
    <row r="707" spans="1:10" x14ac:dyDescent="0.25">
      <c r="A707">
        <f>'Data Dump'!A707</f>
        <v>94403</v>
      </c>
      <c r="B707" t="str">
        <f>'Data Dump'!C707</f>
        <v>CA</v>
      </c>
      <c r="C707">
        <f t="array" ref="C707">('Data Dump'!CV707 - (INDEX('Data Dump'!G707:CV707,MATCH(FALSE,ISBLANK('Data Dump'!G707:CV707),0))))/INDEX('Data Dump'!G707:CV707,MATCH(FALSE,ISBLANK('Data Dump'!G707:CV707),0))</f>
        <v>0.27272727272727271</v>
      </c>
      <c r="D707">
        <f>COUNT('Data Dump'!G707:CV707)/12</f>
        <v>2</v>
      </c>
      <c r="E707">
        <f>AVERAGE('Data Dump'!BY707:CV707)/2</f>
        <v>1561.6666666666667</v>
      </c>
      <c r="F707">
        <f t="shared" ref="F707:F770" si="33">E707+50</f>
        <v>1611.6666666666667</v>
      </c>
      <c r="G707">
        <f t="shared" ref="G707:G770" si="34">F707*3*12</f>
        <v>58020</v>
      </c>
      <c r="H707">
        <f>G707 + (0.062*G707) + (0.0145*G707) + ('State Tax Brackets'!G$2*G707)</f>
        <v>66667.927415999991</v>
      </c>
      <c r="I707">
        <f>IF(H707 &lt;'Federal Tax Bracket'!C$3, 'Federal Tax Bracket'!A$3*H707, IF(H707 &lt;'Federal Tax Bracket'!C$4, 'Federal Tax Bracket'!A$4*H707, IF(H707 &lt;'Federal Tax Bracket'!C$5, H707*'Federal Tax Bracket'!A$5, IF(H707 &lt;'Federal Tax Bracket'!C$6, H707*'Federal Tax Bracket'!A$6, IF(H707 &lt;'Federal Tax Bracket'!C$7, H707*'Federal Tax Bracket'!A$7, IF(H707 &lt;'Federal Tax Bracket'!C$8, H707*'Federal Tax Bracket'!A$8, H707*'Federal Tax Bracket'!A$9))))))</f>
        <v>14666.944031519999</v>
      </c>
      <c r="J707">
        <f t="shared" ref="J707:J770" si="35">H707+I707</f>
        <v>81334.871447519996</v>
      </c>
    </row>
    <row r="708" spans="1:10" x14ac:dyDescent="0.25">
      <c r="A708">
        <f>'Data Dump'!A708</f>
        <v>78213</v>
      </c>
      <c r="B708" t="str">
        <f>'Data Dump'!C708</f>
        <v>TX</v>
      </c>
      <c r="C708">
        <f t="array" ref="C708">('Data Dump'!CV708 - (INDEX('Data Dump'!G708:CV708,MATCH(FALSE,ISBLANK('Data Dump'!G708:CV708),0))))/INDEX('Data Dump'!G708:CV708,MATCH(FALSE,ISBLANK('Data Dump'!G708:CV708),0))</f>
        <v>0.23333333333333334</v>
      </c>
      <c r="D708">
        <f>COUNT('Data Dump'!G708:CV708)/12</f>
        <v>6.75</v>
      </c>
      <c r="E708">
        <f>AVERAGE('Data Dump'!BY708:CV708)/2</f>
        <v>461.38541666666669</v>
      </c>
      <c r="F708">
        <f t="shared" si="33"/>
        <v>511.38541666666669</v>
      </c>
      <c r="G708">
        <f t="shared" si="34"/>
        <v>18409.875</v>
      </c>
      <c r="H708">
        <f>G708 + (0.062*G708) + (0.0145*G708) + ('State Tax Brackets'!G$2*G708)</f>
        <v>21153.881596650001</v>
      </c>
      <c r="I708">
        <f>IF(H708 &lt;'Federal Tax Bracket'!C$3, 'Federal Tax Bracket'!A$3*H708, IF(H708 &lt;'Federal Tax Bracket'!C$4, 'Federal Tax Bracket'!A$4*H708, IF(H708 &lt;'Federal Tax Bracket'!C$5, H708*'Federal Tax Bracket'!A$5, IF(H708 &lt;'Federal Tax Bracket'!C$6, H708*'Federal Tax Bracket'!A$6, IF(H708 &lt;'Federal Tax Bracket'!C$7, H708*'Federal Tax Bracket'!A$7, IF(H708 &lt;'Federal Tax Bracket'!C$8, H708*'Federal Tax Bracket'!A$8, H708*'Federal Tax Bracket'!A$9))))))</f>
        <v>2538.4657915980001</v>
      </c>
      <c r="J708">
        <f t="shared" si="35"/>
        <v>23692.347388247999</v>
      </c>
    </row>
    <row r="709" spans="1:10" x14ac:dyDescent="0.25">
      <c r="A709">
        <f>'Data Dump'!A709</f>
        <v>33179</v>
      </c>
      <c r="B709" t="str">
        <f>'Data Dump'!C709</f>
        <v>FL</v>
      </c>
      <c r="C709">
        <f t="array" ref="C709">('Data Dump'!CV709 - (INDEX('Data Dump'!G709:CV709,MATCH(FALSE,ISBLANK('Data Dump'!G709:CV709),0))))/INDEX('Data Dump'!G709:CV709,MATCH(FALSE,ISBLANK('Data Dump'!G709:CV709),0))</f>
        <v>0.33444537114261885</v>
      </c>
      <c r="D709">
        <f>COUNT('Data Dump'!G709:CV709)/12</f>
        <v>7.5</v>
      </c>
      <c r="E709">
        <f>AVERAGE('Data Dump'!BY709:CV709)/2</f>
        <v>753.1875</v>
      </c>
      <c r="F709">
        <f t="shared" si="33"/>
        <v>803.1875</v>
      </c>
      <c r="G709">
        <f t="shared" si="34"/>
        <v>28914.75</v>
      </c>
      <c r="H709">
        <f>G709 + (0.062*G709) + (0.0145*G709) + ('State Tax Brackets'!G$2*G709)</f>
        <v>33224.516619300004</v>
      </c>
      <c r="I709">
        <f>IF(H709 &lt;'Federal Tax Bracket'!C$3, 'Federal Tax Bracket'!A$3*H709, IF(H709 &lt;'Federal Tax Bracket'!C$4, 'Federal Tax Bracket'!A$4*H709, IF(H709 &lt;'Federal Tax Bracket'!C$5, H709*'Federal Tax Bracket'!A$5, IF(H709 &lt;'Federal Tax Bracket'!C$6, H709*'Federal Tax Bracket'!A$6, IF(H709 &lt;'Federal Tax Bracket'!C$7, H709*'Federal Tax Bracket'!A$7, IF(H709 &lt;'Federal Tax Bracket'!C$8, H709*'Federal Tax Bracket'!A$8, H709*'Federal Tax Bracket'!A$9))))))</f>
        <v>3986.9419943160005</v>
      </c>
      <c r="J709">
        <f t="shared" si="35"/>
        <v>37211.458613616007</v>
      </c>
    </row>
    <row r="710" spans="1:10" x14ac:dyDescent="0.25">
      <c r="A710">
        <f>'Data Dump'!A710</f>
        <v>44120</v>
      </c>
      <c r="B710" t="str">
        <f>'Data Dump'!C710</f>
        <v>OH</v>
      </c>
      <c r="C710">
        <f t="array" ref="C710">('Data Dump'!CV710 - (INDEX('Data Dump'!G710:CV710,MATCH(FALSE,ISBLANK('Data Dump'!G710:CV710),0))))/INDEX('Data Dump'!G710:CV710,MATCH(FALSE,ISBLANK('Data Dump'!G710:CV710),0))</f>
        <v>0.21863799283154123</v>
      </c>
      <c r="D710">
        <f>COUNT('Data Dump'!G710:CV710)/12</f>
        <v>1.5</v>
      </c>
      <c r="E710">
        <f>AVERAGE('Data Dump'!BY710:CV710)/2</f>
        <v>405.38888888888891</v>
      </c>
      <c r="F710">
        <f t="shared" si="33"/>
        <v>455.38888888888891</v>
      </c>
      <c r="G710">
        <f t="shared" si="34"/>
        <v>16394</v>
      </c>
      <c r="H710">
        <f>G710 + (0.062*G710) + (0.0145*G710) + ('State Tax Brackets'!G$2*G710)</f>
        <v>18837.538815200001</v>
      </c>
      <c r="I710">
        <f>IF(H710 &lt;'Federal Tax Bracket'!C$3, 'Federal Tax Bracket'!A$3*H710, IF(H710 &lt;'Federal Tax Bracket'!C$4, 'Federal Tax Bracket'!A$4*H710, IF(H710 &lt;'Federal Tax Bracket'!C$5, H710*'Federal Tax Bracket'!A$5, IF(H710 &lt;'Federal Tax Bracket'!C$6, H710*'Federal Tax Bracket'!A$6, IF(H710 &lt;'Federal Tax Bracket'!C$7, H710*'Federal Tax Bracket'!A$7, IF(H710 &lt;'Federal Tax Bracket'!C$8, H710*'Federal Tax Bracket'!A$8, H710*'Federal Tax Bracket'!A$9))))))</f>
        <v>2260.5046578239999</v>
      </c>
      <c r="J710">
        <f t="shared" si="35"/>
        <v>21098.043473024001</v>
      </c>
    </row>
    <row r="711" spans="1:10" x14ac:dyDescent="0.25">
      <c r="A711">
        <f>'Data Dump'!A711</f>
        <v>21043</v>
      </c>
      <c r="B711" t="str">
        <f>'Data Dump'!C711</f>
        <v>MD</v>
      </c>
      <c r="C711">
        <f t="array" ref="C711">('Data Dump'!CV711 - (INDEX('Data Dump'!G711:CV711,MATCH(FALSE,ISBLANK('Data Dump'!G711:CV711),0))))/INDEX('Data Dump'!G711:CV711,MATCH(FALSE,ISBLANK('Data Dump'!G711:CV711),0))</f>
        <v>-2.8937947494033413E-2</v>
      </c>
      <c r="D711">
        <f>COUNT('Data Dump'!G711:CV711)/12</f>
        <v>1.4166666666666667</v>
      </c>
      <c r="E711">
        <f>AVERAGE('Data Dump'!BY711:CV711)/2</f>
        <v>823.77941176470586</v>
      </c>
      <c r="F711">
        <f t="shared" si="33"/>
        <v>873.77941176470586</v>
      </c>
      <c r="G711">
        <f t="shared" si="34"/>
        <v>31456.058823529413</v>
      </c>
      <c r="H711">
        <f>G711 + (0.062*G711) + (0.0145*G711) + ('State Tax Brackets'!G$2*G711)</f>
        <v>36144.609556023534</v>
      </c>
      <c r="I711">
        <f>IF(H711 &lt;'Federal Tax Bracket'!C$3, 'Federal Tax Bracket'!A$3*H711, IF(H711 &lt;'Federal Tax Bracket'!C$4, 'Federal Tax Bracket'!A$4*H711, IF(H711 &lt;'Federal Tax Bracket'!C$5, H711*'Federal Tax Bracket'!A$5, IF(H711 &lt;'Federal Tax Bracket'!C$6, H711*'Federal Tax Bracket'!A$6, IF(H711 &lt;'Federal Tax Bracket'!C$7, H711*'Federal Tax Bracket'!A$7, IF(H711 &lt;'Federal Tax Bracket'!C$8, H711*'Federal Tax Bracket'!A$8, H711*'Federal Tax Bracket'!A$9))))))</f>
        <v>4337.353146722824</v>
      </c>
      <c r="J711">
        <f t="shared" si="35"/>
        <v>40481.962702746358</v>
      </c>
    </row>
    <row r="712" spans="1:10" x14ac:dyDescent="0.25">
      <c r="A712">
        <f>'Data Dump'!A712</f>
        <v>2124</v>
      </c>
      <c r="B712" t="str">
        <f>'Data Dump'!C712</f>
        <v>MA</v>
      </c>
      <c r="C712">
        <f t="array" ref="C712">('Data Dump'!CV712 - (INDEX('Data Dump'!G712:CV712,MATCH(FALSE,ISBLANK('Data Dump'!G712:CV712),0))))/INDEX('Data Dump'!G712:CV712,MATCH(FALSE,ISBLANK('Data Dump'!G712:CV712),0))</f>
        <v>0.25806451612903225</v>
      </c>
      <c r="D712">
        <f>COUNT('Data Dump'!G712:CV712)/12</f>
        <v>6.333333333333333</v>
      </c>
      <c r="E712">
        <f>AVERAGE('Data Dump'!BY712:CV712)/2</f>
        <v>951.61458333333337</v>
      </c>
      <c r="F712">
        <f t="shared" si="33"/>
        <v>1001.6145833333334</v>
      </c>
      <c r="G712">
        <f t="shared" si="34"/>
        <v>36058.125</v>
      </c>
      <c r="H712">
        <f>G712 + (0.062*G712) + (0.0145*G712) + ('State Tax Brackets'!G$2*G712)</f>
        <v>41432.617377750001</v>
      </c>
      <c r="I712">
        <f>IF(H712 &lt;'Federal Tax Bracket'!C$3, 'Federal Tax Bracket'!A$3*H712, IF(H712 &lt;'Federal Tax Bracket'!C$4, 'Federal Tax Bracket'!A$4*H712, IF(H712 &lt;'Federal Tax Bracket'!C$5, H712*'Federal Tax Bracket'!A$5, IF(H712 &lt;'Federal Tax Bracket'!C$6, H712*'Federal Tax Bracket'!A$6, IF(H712 &lt;'Federal Tax Bracket'!C$7, H712*'Federal Tax Bracket'!A$7, IF(H712 &lt;'Federal Tax Bracket'!C$8, H712*'Federal Tax Bracket'!A$8, H712*'Federal Tax Bracket'!A$9))))))</f>
        <v>9115.1758231050007</v>
      </c>
      <c r="J712">
        <f t="shared" si="35"/>
        <v>50547.793200854998</v>
      </c>
    </row>
    <row r="713" spans="1:10" x14ac:dyDescent="0.25">
      <c r="A713">
        <f>'Data Dump'!A713</f>
        <v>44118</v>
      </c>
      <c r="B713" t="str">
        <f>'Data Dump'!C713</f>
        <v>OH</v>
      </c>
      <c r="C713">
        <f t="array" ref="C713">('Data Dump'!CV713 - (INDEX('Data Dump'!G713:CV713,MATCH(FALSE,ISBLANK('Data Dump'!G713:CV713),0))))/INDEX('Data Dump'!G713:CV713,MATCH(FALSE,ISBLANK('Data Dump'!G713:CV713),0))</f>
        <v>4.2944785276073622E-2</v>
      </c>
      <c r="D713">
        <f>COUNT('Data Dump'!G713:CV713)/12</f>
        <v>1.5</v>
      </c>
      <c r="E713">
        <f>AVERAGE('Data Dump'!BY713:CV713)/2</f>
        <v>435.20833333333331</v>
      </c>
      <c r="F713">
        <f t="shared" si="33"/>
        <v>485.20833333333331</v>
      </c>
      <c r="G713">
        <f t="shared" si="34"/>
        <v>17467.5</v>
      </c>
      <c r="H713">
        <f>G713 + (0.062*G713) + (0.0145*G713) + ('State Tax Brackets'!G$2*G713)</f>
        <v>20071.044849000002</v>
      </c>
      <c r="I713">
        <f>IF(H713 &lt;'Federal Tax Bracket'!C$3, 'Federal Tax Bracket'!A$3*H713, IF(H713 &lt;'Federal Tax Bracket'!C$4, 'Federal Tax Bracket'!A$4*H713, IF(H713 &lt;'Federal Tax Bracket'!C$5, H713*'Federal Tax Bracket'!A$5, IF(H713 &lt;'Federal Tax Bracket'!C$6, H713*'Federal Tax Bracket'!A$6, IF(H713 &lt;'Federal Tax Bracket'!C$7, H713*'Federal Tax Bracket'!A$7, IF(H713 &lt;'Federal Tax Bracket'!C$8, H713*'Federal Tax Bracket'!A$8, H713*'Federal Tax Bracket'!A$9))))))</f>
        <v>2408.5253818800002</v>
      </c>
      <c r="J713">
        <f t="shared" si="35"/>
        <v>22479.570230880003</v>
      </c>
    </row>
    <row r="714" spans="1:10" x14ac:dyDescent="0.25">
      <c r="A714">
        <f>'Data Dump'!A714</f>
        <v>44240</v>
      </c>
      <c r="B714" t="str">
        <f>'Data Dump'!C714</f>
        <v>OH</v>
      </c>
      <c r="C714">
        <f t="array" ref="C714">('Data Dump'!CV714 - (INDEX('Data Dump'!G714:CV714,MATCH(FALSE,ISBLANK('Data Dump'!G714:CV714),0))))/INDEX('Data Dump'!G714:CV714,MATCH(FALSE,ISBLANK('Data Dump'!G714:CV714),0))</f>
        <v>-5.8823529411764705E-2</v>
      </c>
      <c r="D714">
        <f>COUNT('Data Dump'!G714:CV714)/12</f>
        <v>1</v>
      </c>
      <c r="E714">
        <f>AVERAGE('Data Dump'!BY714:CV714)/2</f>
        <v>433.10416666666669</v>
      </c>
      <c r="F714">
        <f t="shared" si="33"/>
        <v>483.10416666666669</v>
      </c>
      <c r="G714">
        <f t="shared" si="34"/>
        <v>17391.75</v>
      </c>
      <c r="H714">
        <f>G714 + (0.062*G714) + (0.0145*G714) + ('State Tax Brackets'!G$2*G714)</f>
        <v>19984.004250899998</v>
      </c>
      <c r="I714">
        <f>IF(H714 &lt;'Federal Tax Bracket'!C$3, 'Federal Tax Bracket'!A$3*H714, IF(H714 &lt;'Federal Tax Bracket'!C$4, 'Federal Tax Bracket'!A$4*H714, IF(H714 &lt;'Federal Tax Bracket'!C$5, H714*'Federal Tax Bracket'!A$5, IF(H714 &lt;'Federal Tax Bracket'!C$6, H714*'Federal Tax Bracket'!A$6, IF(H714 &lt;'Federal Tax Bracket'!C$7, H714*'Federal Tax Bracket'!A$7, IF(H714 &lt;'Federal Tax Bracket'!C$8, H714*'Federal Tax Bracket'!A$8, H714*'Federal Tax Bracket'!A$9))))))</f>
        <v>2398.0805101079995</v>
      </c>
      <c r="J714">
        <f t="shared" si="35"/>
        <v>22382.084761007998</v>
      </c>
    </row>
    <row r="715" spans="1:10" x14ac:dyDescent="0.25">
      <c r="A715">
        <f>'Data Dump'!A715</f>
        <v>77339</v>
      </c>
      <c r="B715" t="str">
        <f>'Data Dump'!C715</f>
        <v>TX</v>
      </c>
      <c r="C715">
        <f t="array" ref="C715">('Data Dump'!CV715 - (INDEX('Data Dump'!G715:CV715,MATCH(FALSE,ISBLANK('Data Dump'!G715:CV715),0))))/INDEX('Data Dump'!G715:CV715,MATCH(FALSE,ISBLANK('Data Dump'!G715:CV715),0))</f>
        <v>-2.8157683024939663E-3</v>
      </c>
      <c r="D715">
        <f>COUNT('Data Dump'!G715:CV715)/12</f>
        <v>1.5</v>
      </c>
      <c r="E715">
        <f>AVERAGE('Data Dump'!BY715:CV715)/2</f>
        <v>623.22222222222217</v>
      </c>
      <c r="F715">
        <f t="shared" si="33"/>
        <v>673.22222222222217</v>
      </c>
      <c r="G715">
        <f t="shared" si="34"/>
        <v>24236</v>
      </c>
      <c r="H715">
        <f>G715 + (0.062*G715) + (0.0145*G715) + ('State Tax Brackets'!G$2*G715)</f>
        <v>27848.395188800001</v>
      </c>
      <c r="I715">
        <f>IF(H715 &lt;'Federal Tax Bracket'!C$3, 'Federal Tax Bracket'!A$3*H715, IF(H715 &lt;'Federal Tax Bracket'!C$4, 'Federal Tax Bracket'!A$4*H715, IF(H715 &lt;'Federal Tax Bracket'!C$5, H715*'Federal Tax Bracket'!A$5, IF(H715 &lt;'Federal Tax Bracket'!C$6, H715*'Federal Tax Bracket'!A$6, IF(H715 &lt;'Federal Tax Bracket'!C$7, H715*'Federal Tax Bracket'!A$7, IF(H715 &lt;'Federal Tax Bracket'!C$8, H715*'Federal Tax Bracket'!A$8, H715*'Federal Tax Bracket'!A$9))))))</f>
        <v>3341.8074226560002</v>
      </c>
      <c r="J715">
        <f t="shared" si="35"/>
        <v>31190.202611455999</v>
      </c>
    </row>
    <row r="716" spans="1:10" x14ac:dyDescent="0.25">
      <c r="A716">
        <f>'Data Dump'!A716</f>
        <v>28562</v>
      </c>
      <c r="B716" t="str">
        <f>'Data Dump'!C716</f>
        <v>NC</v>
      </c>
      <c r="C716">
        <f t="array" ref="C716">('Data Dump'!CV716 - (INDEX('Data Dump'!G716:CV716,MATCH(FALSE,ISBLANK('Data Dump'!G716:CV716),0))))/INDEX('Data Dump'!G716:CV716,MATCH(FALSE,ISBLANK('Data Dump'!G716:CV716),0))</f>
        <v>0.10915492957746478</v>
      </c>
      <c r="D716">
        <f>COUNT('Data Dump'!G716:CV716)/12</f>
        <v>1.3333333333333333</v>
      </c>
      <c r="E716">
        <f>AVERAGE('Data Dump'!BY716:CV716)/2</f>
        <v>368.203125</v>
      </c>
      <c r="F716">
        <f t="shared" si="33"/>
        <v>418.203125</v>
      </c>
      <c r="G716">
        <f t="shared" si="34"/>
        <v>15055.3125</v>
      </c>
      <c r="H716">
        <f>G716 + (0.062*G716) + (0.0145*G716) + ('State Tax Brackets'!G$2*G716)</f>
        <v>17299.318872374999</v>
      </c>
      <c r="I716">
        <f>IF(H716 &lt;'Federal Tax Bracket'!C$3, 'Federal Tax Bracket'!A$3*H716, IF(H716 &lt;'Federal Tax Bracket'!C$4, 'Federal Tax Bracket'!A$4*H716, IF(H716 &lt;'Federal Tax Bracket'!C$5, H716*'Federal Tax Bracket'!A$5, IF(H716 &lt;'Federal Tax Bracket'!C$6, H716*'Federal Tax Bracket'!A$6, IF(H716 &lt;'Federal Tax Bracket'!C$7, H716*'Federal Tax Bracket'!A$7, IF(H716 &lt;'Federal Tax Bracket'!C$8, H716*'Federal Tax Bracket'!A$8, H716*'Federal Tax Bracket'!A$9))))))</f>
        <v>2075.9182646849999</v>
      </c>
      <c r="J716">
        <f t="shared" si="35"/>
        <v>19375.237137059998</v>
      </c>
    </row>
    <row r="717" spans="1:10" x14ac:dyDescent="0.25">
      <c r="A717">
        <f>'Data Dump'!A717</f>
        <v>93906</v>
      </c>
      <c r="B717" t="str">
        <f>'Data Dump'!C717</f>
        <v>CA</v>
      </c>
      <c r="C717">
        <f t="array" ref="C717">('Data Dump'!CV717 - (INDEX('Data Dump'!G717:CV717,MATCH(FALSE,ISBLANK('Data Dump'!G717:CV717),0))))/INDEX('Data Dump'!G717:CV717,MATCH(FALSE,ISBLANK('Data Dump'!G717:CV717),0))</f>
        <v>0.13975337639459776</v>
      </c>
      <c r="D717">
        <f>COUNT('Data Dump'!G717:CV717)/12</f>
        <v>1.4166666666666667</v>
      </c>
      <c r="E717">
        <f>AVERAGE('Data Dump'!BY717:CV717)/2</f>
        <v>890.77941176470586</v>
      </c>
      <c r="F717">
        <f t="shared" si="33"/>
        <v>940.77941176470586</v>
      </c>
      <c r="G717">
        <f t="shared" si="34"/>
        <v>33868.058823529413</v>
      </c>
      <c r="H717">
        <f>G717 + (0.062*G717) + (0.0145*G717) + ('State Tax Brackets'!G$2*G717)</f>
        <v>38916.12008562353</v>
      </c>
      <c r="I717">
        <f>IF(H717 &lt;'Federal Tax Bracket'!C$3, 'Federal Tax Bracket'!A$3*H717, IF(H717 &lt;'Federal Tax Bracket'!C$4, 'Federal Tax Bracket'!A$4*H717, IF(H717 &lt;'Federal Tax Bracket'!C$5, H717*'Federal Tax Bracket'!A$5, IF(H717 &lt;'Federal Tax Bracket'!C$6, H717*'Federal Tax Bracket'!A$6, IF(H717 &lt;'Federal Tax Bracket'!C$7, H717*'Federal Tax Bracket'!A$7, IF(H717 &lt;'Federal Tax Bracket'!C$8, H717*'Federal Tax Bracket'!A$8, H717*'Federal Tax Bracket'!A$9))))))</f>
        <v>8561.546418837177</v>
      </c>
      <c r="J717">
        <f t="shared" si="35"/>
        <v>47477.666504460707</v>
      </c>
    </row>
    <row r="718" spans="1:10" x14ac:dyDescent="0.25">
      <c r="A718">
        <f>'Data Dump'!A718</f>
        <v>33126</v>
      </c>
      <c r="B718" t="str">
        <f>'Data Dump'!C718</f>
        <v>FL</v>
      </c>
      <c r="C718">
        <f t="array" ref="C718">('Data Dump'!CV718 - (INDEX('Data Dump'!G718:CV718,MATCH(FALSE,ISBLANK('Data Dump'!G718:CV718),0))))/INDEX('Data Dump'!G718:CV718,MATCH(FALSE,ISBLANK('Data Dump'!G718:CV718),0))</f>
        <v>0.32653061224489793</v>
      </c>
      <c r="D718">
        <f>COUNT('Data Dump'!G718:CV718)/12</f>
        <v>7.5</v>
      </c>
      <c r="E718">
        <f>AVERAGE('Data Dump'!BY718:CV718)/2</f>
        <v>793.35416666666663</v>
      </c>
      <c r="F718">
        <f t="shared" si="33"/>
        <v>843.35416666666663</v>
      </c>
      <c r="G718">
        <f t="shared" si="34"/>
        <v>30360.75</v>
      </c>
      <c r="H718">
        <f>G718 + (0.062*G718) + (0.0145*G718) + ('State Tax Brackets'!G$2*G718)</f>
        <v>34886.044076099999</v>
      </c>
      <c r="I718">
        <f>IF(H718 &lt;'Federal Tax Bracket'!C$3, 'Federal Tax Bracket'!A$3*H718, IF(H718 &lt;'Federal Tax Bracket'!C$4, 'Federal Tax Bracket'!A$4*H718, IF(H718 &lt;'Federal Tax Bracket'!C$5, H718*'Federal Tax Bracket'!A$5, IF(H718 &lt;'Federal Tax Bracket'!C$6, H718*'Federal Tax Bracket'!A$6, IF(H718 &lt;'Federal Tax Bracket'!C$7, H718*'Federal Tax Bracket'!A$7, IF(H718 &lt;'Federal Tax Bracket'!C$8, H718*'Federal Tax Bracket'!A$8, H718*'Federal Tax Bracket'!A$9))))))</f>
        <v>4186.3252891319999</v>
      </c>
      <c r="J718">
        <f t="shared" si="35"/>
        <v>39072.369365232</v>
      </c>
    </row>
    <row r="719" spans="1:10" x14ac:dyDescent="0.25">
      <c r="A719">
        <f>'Data Dump'!A719</f>
        <v>32835</v>
      </c>
      <c r="B719" t="str">
        <f>'Data Dump'!C719</f>
        <v>FL</v>
      </c>
      <c r="C719">
        <f t="array" ref="C719">('Data Dump'!CV719 - (INDEX('Data Dump'!G719:CV719,MATCH(FALSE,ISBLANK('Data Dump'!G719:CV719),0))))/INDEX('Data Dump'!G719:CV719,MATCH(FALSE,ISBLANK('Data Dump'!G719:CV719),0))</f>
        <v>0.69142857142857139</v>
      </c>
      <c r="D719">
        <f>COUNT('Data Dump'!G719:CV719)/12</f>
        <v>7.416666666666667</v>
      </c>
      <c r="E719">
        <f>AVERAGE('Data Dump'!BY719:CV719)/2</f>
        <v>650.04166666666663</v>
      </c>
      <c r="F719">
        <f t="shared" si="33"/>
        <v>700.04166666666663</v>
      </c>
      <c r="G719">
        <f t="shared" si="34"/>
        <v>25201.5</v>
      </c>
      <c r="H719">
        <f>G719 + (0.062*G719) + (0.0145*G719) + ('State Tax Brackets'!G$2*G719)</f>
        <v>28957.8037362</v>
      </c>
      <c r="I719">
        <f>IF(H719 &lt;'Federal Tax Bracket'!C$3, 'Federal Tax Bracket'!A$3*H719, IF(H719 &lt;'Federal Tax Bracket'!C$4, 'Federal Tax Bracket'!A$4*H719, IF(H719 &lt;'Federal Tax Bracket'!C$5, H719*'Federal Tax Bracket'!A$5, IF(H719 &lt;'Federal Tax Bracket'!C$6, H719*'Federal Tax Bracket'!A$6, IF(H719 &lt;'Federal Tax Bracket'!C$7, H719*'Federal Tax Bracket'!A$7, IF(H719 &lt;'Federal Tax Bracket'!C$8, H719*'Federal Tax Bracket'!A$8, H719*'Federal Tax Bracket'!A$9))))))</f>
        <v>3474.9364483439999</v>
      </c>
      <c r="J719">
        <f t="shared" si="35"/>
        <v>32432.740184544</v>
      </c>
    </row>
    <row r="720" spans="1:10" x14ac:dyDescent="0.25">
      <c r="A720">
        <f>'Data Dump'!A720</f>
        <v>91761</v>
      </c>
      <c r="B720" t="str">
        <f>'Data Dump'!C720</f>
        <v>CA</v>
      </c>
      <c r="C720">
        <f t="array" ref="C720">('Data Dump'!CV720 - (INDEX('Data Dump'!G720:CV720,MATCH(FALSE,ISBLANK('Data Dump'!G720:CV720),0))))/INDEX('Data Dump'!G720:CV720,MATCH(FALSE,ISBLANK('Data Dump'!G720:CV720),0))</f>
        <v>0.11308466548253404</v>
      </c>
      <c r="D720">
        <f>COUNT('Data Dump'!G720:CV720)/12</f>
        <v>1.3333333333333333</v>
      </c>
      <c r="E720">
        <f>AVERAGE('Data Dump'!BY720:CV720)/2</f>
        <v>859.34375</v>
      </c>
      <c r="F720">
        <f t="shared" si="33"/>
        <v>909.34375</v>
      </c>
      <c r="G720">
        <f t="shared" si="34"/>
        <v>32736.375</v>
      </c>
      <c r="H720">
        <f>G720 + (0.062*G720) + (0.0145*G720) + ('State Tax Brackets'!G$2*G720)</f>
        <v>37615.757882850005</v>
      </c>
      <c r="I720">
        <f>IF(H720 &lt;'Federal Tax Bracket'!C$3, 'Federal Tax Bracket'!A$3*H720, IF(H720 &lt;'Federal Tax Bracket'!C$4, 'Federal Tax Bracket'!A$4*H720, IF(H720 &lt;'Federal Tax Bracket'!C$5, H720*'Federal Tax Bracket'!A$5, IF(H720 &lt;'Federal Tax Bracket'!C$6, H720*'Federal Tax Bracket'!A$6, IF(H720 &lt;'Federal Tax Bracket'!C$7, H720*'Federal Tax Bracket'!A$7, IF(H720 &lt;'Federal Tax Bracket'!C$8, H720*'Federal Tax Bracket'!A$8, H720*'Federal Tax Bracket'!A$9))))))</f>
        <v>4513.8909459420001</v>
      </c>
      <c r="J720">
        <f t="shared" si="35"/>
        <v>42129.648828792007</v>
      </c>
    </row>
    <row r="721" spans="1:10" x14ac:dyDescent="0.25">
      <c r="A721">
        <f>'Data Dump'!A721</f>
        <v>30076</v>
      </c>
      <c r="B721" t="str">
        <f>'Data Dump'!C721</f>
        <v>GA</v>
      </c>
      <c r="C721">
        <f t="array" ref="C721">('Data Dump'!CV721 - (INDEX('Data Dump'!G721:CV721,MATCH(FALSE,ISBLANK('Data Dump'!G721:CV721),0))))/INDEX('Data Dump'!G721:CV721,MATCH(FALSE,ISBLANK('Data Dump'!G721:CV721),0))</f>
        <v>0.1152</v>
      </c>
      <c r="D721">
        <f>COUNT('Data Dump'!G721:CV721)/12</f>
        <v>1.4166666666666667</v>
      </c>
      <c r="E721">
        <f>AVERAGE('Data Dump'!BY721:CV721)/2</f>
        <v>642.55882352941171</v>
      </c>
      <c r="F721">
        <f t="shared" si="33"/>
        <v>692.55882352941171</v>
      </c>
      <c r="G721">
        <f t="shared" si="34"/>
        <v>24932.117647058822</v>
      </c>
      <c r="H721">
        <f>G721 + (0.062*G721) + (0.0145*G721) + ('State Tax Brackets'!G$2*G721)</f>
        <v>28648.269728047057</v>
      </c>
      <c r="I721">
        <f>IF(H721 &lt;'Federal Tax Bracket'!C$3, 'Federal Tax Bracket'!A$3*H721, IF(H721 &lt;'Federal Tax Bracket'!C$4, 'Federal Tax Bracket'!A$4*H721, IF(H721 &lt;'Federal Tax Bracket'!C$5, H721*'Federal Tax Bracket'!A$5, IF(H721 &lt;'Federal Tax Bracket'!C$6, H721*'Federal Tax Bracket'!A$6, IF(H721 &lt;'Federal Tax Bracket'!C$7, H721*'Federal Tax Bracket'!A$7, IF(H721 &lt;'Federal Tax Bracket'!C$8, H721*'Federal Tax Bracket'!A$8, H721*'Federal Tax Bracket'!A$9))))))</f>
        <v>3437.7923673656464</v>
      </c>
      <c r="J721">
        <f t="shared" si="35"/>
        <v>32086.062095412704</v>
      </c>
    </row>
    <row r="722" spans="1:10" x14ac:dyDescent="0.25">
      <c r="A722">
        <f>'Data Dump'!A722</f>
        <v>50613</v>
      </c>
      <c r="B722" t="str">
        <f>'Data Dump'!C722</f>
        <v>IA</v>
      </c>
      <c r="C722">
        <f t="array" ref="C722">('Data Dump'!CV722 - (INDEX('Data Dump'!G722:CV722,MATCH(FALSE,ISBLANK('Data Dump'!G722:CV722),0))))/INDEX('Data Dump'!G722:CV722,MATCH(FALSE,ISBLANK('Data Dump'!G722:CV722),0))</f>
        <v>0.15264797507788161</v>
      </c>
      <c r="D722">
        <f>COUNT('Data Dump'!G722:CV722)/12</f>
        <v>1.5</v>
      </c>
      <c r="E722">
        <f>AVERAGE('Data Dump'!BY722:CV722)/2</f>
        <v>423.36111111111109</v>
      </c>
      <c r="F722">
        <f t="shared" si="33"/>
        <v>473.36111111111109</v>
      </c>
      <c r="G722">
        <f t="shared" si="34"/>
        <v>17041</v>
      </c>
      <c r="H722">
        <f>G722 + (0.062*G722) + (0.0145*G722) + ('State Tax Brackets'!G$2*G722)</f>
        <v>19580.974682799999</v>
      </c>
      <c r="I722">
        <f>IF(H722 &lt;'Federal Tax Bracket'!C$3, 'Federal Tax Bracket'!A$3*H722, IF(H722 &lt;'Federal Tax Bracket'!C$4, 'Federal Tax Bracket'!A$4*H722, IF(H722 &lt;'Federal Tax Bracket'!C$5, H722*'Federal Tax Bracket'!A$5, IF(H722 &lt;'Federal Tax Bracket'!C$6, H722*'Federal Tax Bracket'!A$6, IF(H722 &lt;'Federal Tax Bracket'!C$7, H722*'Federal Tax Bracket'!A$7, IF(H722 &lt;'Federal Tax Bracket'!C$8, H722*'Federal Tax Bracket'!A$8, H722*'Federal Tax Bracket'!A$9))))))</f>
        <v>2349.7169619359997</v>
      </c>
      <c r="J722">
        <f t="shared" si="35"/>
        <v>21930.691644735998</v>
      </c>
    </row>
    <row r="723" spans="1:10" x14ac:dyDescent="0.25">
      <c r="A723">
        <f>'Data Dump'!A723</f>
        <v>85206</v>
      </c>
      <c r="B723" t="str">
        <f>'Data Dump'!C723</f>
        <v>AZ</v>
      </c>
      <c r="C723">
        <f t="array" ref="C723">('Data Dump'!CV723 - (INDEX('Data Dump'!G723:CV723,MATCH(FALSE,ISBLANK('Data Dump'!G723:CV723),0))))/INDEX('Data Dump'!G723:CV723,MATCH(FALSE,ISBLANK('Data Dump'!G723:CV723),0))</f>
        <v>3.0638297872340424E-2</v>
      </c>
      <c r="D723">
        <f>COUNT('Data Dump'!G723:CV723)/12</f>
        <v>1.1666666666666667</v>
      </c>
      <c r="E723">
        <f>AVERAGE('Data Dump'!BY723:CV723)/2</f>
        <v>579.35714285714289</v>
      </c>
      <c r="F723">
        <f t="shared" si="33"/>
        <v>629.35714285714289</v>
      </c>
      <c r="G723">
        <f t="shared" si="34"/>
        <v>22656.857142857145</v>
      </c>
      <c r="H723">
        <f>G723 + (0.062*G723) + (0.0145*G723) + ('State Tax Brackets'!G$2*G723)</f>
        <v>26033.879825485717</v>
      </c>
      <c r="I723">
        <f>IF(H723 &lt;'Federal Tax Bracket'!C$3, 'Federal Tax Bracket'!A$3*H723, IF(H723 &lt;'Federal Tax Bracket'!C$4, 'Federal Tax Bracket'!A$4*H723, IF(H723 &lt;'Federal Tax Bracket'!C$5, H723*'Federal Tax Bracket'!A$5, IF(H723 &lt;'Federal Tax Bracket'!C$6, H723*'Federal Tax Bracket'!A$6, IF(H723 &lt;'Federal Tax Bracket'!C$7, H723*'Federal Tax Bracket'!A$7, IF(H723 &lt;'Federal Tax Bracket'!C$8, H723*'Federal Tax Bracket'!A$8, H723*'Federal Tax Bracket'!A$9))))))</f>
        <v>3124.0655790582859</v>
      </c>
      <c r="J723">
        <f t="shared" si="35"/>
        <v>29157.945404544003</v>
      </c>
    </row>
    <row r="724" spans="1:10" x14ac:dyDescent="0.25">
      <c r="A724">
        <f>'Data Dump'!A724</f>
        <v>75214</v>
      </c>
      <c r="B724" t="str">
        <f>'Data Dump'!C724</f>
        <v>TX</v>
      </c>
      <c r="C724">
        <f t="array" ref="C724">('Data Dump'!CV724 - (INDEX('Data Dump'!G724:CV724,MATCH(FALSE,ISBLANK('Data Dump'!G724:CV724),0))))/INDEX('Data Dump'!G724:CV724,MATCH(FALSE,ISBLANK('Data Dump'!G724:CV724),0))</f>
        <v>2.0689655172413793E-2</v>
      </c>
      <c r="D724">
        <f>COUNT('Data Dump'!G724:CV724)/12</f>
        <v>1.9166666666666667</v>
      </c>
      <c r="E724">
        <f>AVERAGE('Data Dump'!BY724:CV724)/2</f>
        <v>747.86956521739125</v>
      </c>
      <c r="F724">
        <f t="shared" si="33"/>
        <v>797.86956521739125</v>
      </c>
      <c r="G724">
        <f t="shared" si="34"/>
        <v>28723.304347826088</v>
      </c>
      <c r="H724">
        <f>G724 + (0.062*G724) + (0.0145*G724) + ('State Tax Brackets'!G$2*G724)</f>
        <v>33004.535839513046</v>
      </c>
      <c r="I724">
        <f>IF(H724 &lt;'Federal Tax Bracket'!C$3, 'Federal Tax Bracket'!A$3*H724, IF(H724 &lt;'Federal Tax Bracket'!C$4, 'Federal Tax Bracket'!A$4*H724, IF(H724 &lt;'Federal Tax Bracket'!C$5, H724*'Federal Tax Bracket'!A$5, IF(H724 &lt;'Federal Tax Bracket'!C$6, H724*'Federal Tax Bracket'!A$6, IF(H724 &lt;'Federal Tax Bracket'!C$7, H724*'Federal Tax Bracket'!A$7, IF(H724 &lt;'Federal Tax Bracket'!C$8, H724*'Federal Tax Bracket'!A$8, H724*'Federal Tax Bracket'!A$9))))))</f>
        <v>3960.5443007415652</v>
      </c>
      <c r="J724">
        <f t="shared" si="35"/>
        <v>36965.080140254613</v>
      </c>
    </row>
    <row r="725" spans="1:10" x14ac:dyDescent="0.25">
      <c r="A725">
        <f>'Data Dump'!A725</f>
        <v>96816</v>
      </c>
      <c r="B725" t="str">
        <f>'Data Dump'!C725</f>
        <v>HI</v>
      </c>
      <c r="C725">
        <f t="array" ref="C725">('Data Dump'!CV725 - (INDEX('Data Dump'!G725:CV725,MATCH(FALSE,ISBLANK('Data Dump'!G725:CV725),0))))/INDEX('Data Dump'!G725:CV725,MATCH(FALSE,ISBLANK('Data Dump'!G725:CV725),0))</f>
        <v>8.5365853658536592E-2</v>
      </c>
      <c r="D725">
        <f>COUNT('Data Dump'!G725:CV725)/12</f>
        <v>1.5833333333333333</v>
      </c>
      <c r="E725">
        <f>AVERAGE('Data Dump'!BY725:CV725)/2</f>
        <v>1110.6447368421052</v>
      </c>
      <c r="F725">
        <f t="shared" si="33"/>
        <v>1160.6447368421052</v>
      </c>
      <c r="G725">
        <f t="shared" si="34"/>
        <v>41783.210526315786</v>
      </c>
      <c r="H725">
        <f>G725 + (0.062*G725) + (0.0145*G725) + ('State Tax Brackets'!G$2*G725)</f>
        <v>48011.031481831575</v>
      </c>
      <c r="I725">
        <f>IF(H725 &lt;'Federal Tax Bracket'!C$3, 'Federal Tax Bracket'!A$3*H725, IF(H725 &lt;'Federal Tax Bracket'!C$4, 'Federal Tax Bracket'!A$4*H725, IF(H725 &lt;'Federal Tax Bracket'!C$5, H725*'Federal Tax Bracket'!A$5, IF(H725 &lt;'Federal Tax Bracket'!C$6, H725*'Federal Tax Bracket'!A$6, IF(H725 &lt;'Federal Tax Bracket'!C$7, H725*'Federal Tax Bracket'!A$7, IF(H725 &lt;'Federal Tax Bracket'!C$8, H725*'Federal Tax Bracket'!A$8, H725*'Federal Tax Bracket'!A$9))))))</f>
        <v>10562.426926002947</v>
      </c>
      <c r="J725">
        <f t="shared" si="35"/>
        <v>58573.458407834521</v>
      </c>
    </row>
    <row r="726" spans="1:10" x14ac:dyDescent="0.25">
      <c r="A726">
        <f>'Data Dump'!A726</f>
        <v>43551</v>
      </c>
      <c r="B726" t="str">
        <f>'Data Dump'!C726</f>
        <v>OH</v>
      </c>
      <c r="C726">
        <f t="array" ref="C726">('Data Dump'!CV726 - (INDEX('Data Dump'!G726:CV726,MATCH(FALSE,ISBLANK('Data Dump'!G726:CV726),0))))/INDEX('Data Dump'!G726:CV726,MATCH(FALSE,ISBLANK('Data Dump'!G726:CV726),0))</f>
        <v>1.1811023622047244E-2</v>
      </c>
      <c r="D726">
        <f>COUNT('Data Dump'!G726:CV726)/12</f>
        <v>1.0833333333333333</v>
      </c>
      <c r="E726">
        <f>AVERAGE('Data Dump'!BY726:CV726)/2</f>
        <v>615.96153846153845</v>
      </c>
      <c r="F726">
        <f t="shared" si="33"/>
        <v>665.96153846153845</v>
      </c>
      <c r="G726">
        <f t="shared" si="34"/>
        <v>23974.615384615383</v>
      </c>
      <c r="H726">
        <f>G726 + (0.062*G726) + (0.0145*G726) + ('State Tax Brackets'!G$2*G726)</f>
        <v>27548.050987384613</v>
      </c>
      <c r="I726">
        <f>IF(H726 &lt;'Federal Tax Bracket'!C$3, 'Federal Tax Bracket'!A$3*H726, IF(H726 &lt;'Federal Tax Bracket'!C$4, 'Federal Tax Bracket'!A$4*H726, IF(H726 &lt;'Federal Tax Bracket'!C$5, H726*'Federal Tax Bracket'!A$5, IF(H726 &lt;'Federal Tax Bracket'!C$6, H726*'Federal Tax Bracket'!A$6, IF(H726 &lt;'Federal Tax Bracket'!C$7, H726*'Federal Tax Bracket'!A$7, IF(H726 &lt;'Federal Tax Bracket'!C$8, H726*'Federal Tax Bracket'!A$8, H726*'Federal Tax Bracket'!A$9))))))</f>
        <v>3305.7661184861536</v>
      </c>
      <c r="J726">
        <f t="shared" si="35"/>
        <v>30853.817105870767</v>
      </c>
    </row>
    <row r="727" spans="1:10" x14ac:dyDescent="0.25">
      <c r="A727">
        <f>'Data Dump'!A727</f>
        <v>23220</v>
      </c>
      <c r="B727" t="str">
        <f>'Data Dump'!C727</f>
        <v>VA</v>
      </c>
      <c r="C727">
        <f t="array" ref="C727">('Data Dump'!CV727 - (INDEX('Data Dump'!G727:CV727,MATCH(FALSE,ISBLANK('Data Dump'!G727:CV727),0))))/INDEX('Data Dump'!G727:CV727,MATCH(FALSE,ISBLANK('Data Dump'!G727:CV727),0))</f>
        <v>0.33567839195979898</v>
      </c>
      <c r="D727">
        <f>COUNT('Data Dump'!G727:CV727)/12</f>
        <v>6.333333333333333</v>
      </c>
      <c r="E727">
        <f>AVERAGE('Data Dump'!BY727:CV727)/2</f>
        <v>652.44791666666663</v>
      </c>
      <c r="F727">
        <f t="shared" si="33"/>
        <v>702.44791666666663</v>
      </c>
      <c r="G727">
        <f t="shared" si="34"/>
        <v>25288.125</v>
      </c>
      <c r="H727">
        <f>G727 + (0.062*G727) + (0.0145*G727) + ('State Tax Brackets'!G$2*G727)</f>
        <v>29057.34026175</v>
      </c>
      <c r="I727">
        <f>IF(H727 &lt;'Federal Tax Bracket'!C$3, 'Federal Tax Bracket'!A$3*H727, IF(H727 &lt;'Federal Tax Bracket'!C$4, 'Federal Tax Bracket'!A$4*H727, IF(H727 &lt;'Federal Tax Bracket'!C$5, H727*'Federal Tax Bracket'!A$5, IF(H727 &lt;'Federal Tax Bracket'!C$6, H727*'Federal Tax Bracket'!A$6, IF(H727 &lt;'Federal Tax Bracket'!C$7, H727*'Federal Tax Bracket'!A$7, IF(H727 &lt;'Federal Tax Bracket'!C$8, H727*'Federal Tax Bracket'!A$8, H727*'Federal Tax Bracket'!A$9))))))</f>
        <v>3486.8808314099997</v>
      </c>
      <c r="J727">
        <f t="shared" si="35"/>
        <v>32544.221093159998</v>
      </c>
    </row>
    <row r="728" spans="1:10" x14ac:dyDescent="0.25">
      <c r="A728">
        <f>'Data Dump'!A728</f>
        <v>32224</v>
      </c>
      <c r="B728" t="str">
        <f>'Data Dump'!C728</f>
        <v>FL</v>
      </c>
      <c r="C728">
        <f t="array" ref="C728">('Data Dump'!CV728 - (INDEX('Data Dump'!G728:CV728,MATCH(FALSE,ISBLANK('Data Dump'!G728:CV728),0))))/INDEX('Data Dump'!G728:CV728,MATCH(FALSE,ISBLANK('Data Dump'!G728:CV728),0))</f>
        <v>0.50784753363228696</v>
      </c>
      <c r="D728">
        <f>COUNT('Data Dump'!G728:CV728)/12</f>
        <v>6.75</v>
      </c>
      <c r="E728">
        <f>AVERAGE('Data Dump'!BY728:CV728)/2</f>
        <v>597.03125</v>
      </c>
      <c r="F728">
        <f t="shared" si="33"/>
        <v>647.03125</v>
      </c>
      <c r="G728">
        <f t="shared" si="34"/>
        <v>23293.125</v>
      </c>
      <c r="H728">
        <f>G728 + (0.062*G728) + (0.0145*G728) + ('State Tax Brackets'!G$2*G728)</f>
        <v>26764.983915750003</v>
      </c>
      <c r="I728">
        <f>IF(H728 &lt;'Federal Tax Bracket'!C$3, 'Federal Tax Bracket'!A$3*H728, IF(H728 &lt;'Federal Tax Bracket'!C$4, 'Federal Tax Bracket'!A$4*H728, IF(H728 &lt;'Federal Tax Bracket'!C$5, H728*'Federal Tax Bracket'!A$5, IF(H728 &lt;'Federal Tax Bracket'!C$6, H728*'Federal Tax Bracket'!A$6, IF(H728 &lt;'Federal Tax Bracket'!C$7, H728*'Federal Tax Bracket'!A$7, IF(H728 &lt;'Federal Tax Bracket'!C$8, H728*'Federal Tax Bracket'!A$8, H728*'Federal Tax Bracket'!A$9))))))</f>
        <v>3211.7980698900001</v>
      </c>
      <c r="J728">
        <f t="shared" si="35"/>
        <v>29976.781985640002</v>
      </c>
    </row>
    <row r="729" spans="1:10" x14ac:dyDescent="0.25">
      <c r="A729">
        <f>'Data Dump'!A729</f>
        <v>32808</v>
      </c>
      <c r="B729" t="str">
        <f>'Data Dump'!C729</f>
        <v>FL</v>
      </c>
      <c r="C729">
        <f t="array" ref="C729">('Data Dump'!CV729 - (INDEX('Data Dump'!G729:CV729,MATCH(FALSE,ISBLANK('Data Dump'!G729:CV729),0))))/INDEX('Data Dump'!G729:CV729,MATCH(FALSE,ISBLANK('Data Dump'!G729:CV729),0))</f>
        <v>0.13631578947368422</v>
      </c>
      <c r="D729">
        <f>COUNT('Data Dump'!G729:CV729)/12</f>
        <v>1.4166666666666667</v>
      </c>
      <c r="E729">
        <f>AVERAGE('Data Dump'!BY729:CV729)/2</f>
        <v>479.85294117647061</v>
      </c>
      <c r="F729">
        <f t="shared" si="33"/>
        <v>529.85294117647061</v>
      </c>
      <c r="G729">
        <f t="shared" si="34"/>
        <v>19074.705882352941</v>
      </c>
      <c r="H729">
        <f>G729 + (0.062*G729) + (0.0145*G729) + ('State Tax Brackets'!G$2*G729)</f>
        <v>21917.806053882352</v>
      </c>
      <c r="I729">
        <f>IF(H729 &lt;'Federal Tax Bracket'!C$3, 'Federal Tax Bracket'!A$3*H729, IF(H729 &lt;'Federal Tax Bracket'!C$4, 'Federal Tax Bracket'!A$4*H729, IF(H729 &lt;'Federal Tax Bracket'!C$5, H729*'Federal Tax Bracket'!A$5, IF(H729 &lt;'Federal Tax Bracket'!C$6, H729*'Federal Tax Bracket'!A$6, IF(H729 &lt;'Federal Tax Bracket'!C$7, H729*'Federal Tax Bracket'!A$7, IF(H729 &lt;'Federal Tax Bracket'!C$8, H729*'Federal Tax Bracket'!A$8, H729*'Federal Tax Bracket'!A$9))))))</f>
        <v>2630.136726465882</v>
      </c>
      <c r="J729">
        <f t="shared" si="35"/>
        <v>24547.942780348232</v>
      </c>
    </row>
    <row r="730" spans="1:10" x14ac:dyDescent="0.25">
      <c r="A730">
        <f>'Data Dump'!A730</f>
        <v>20902</v>
      </c>
      <c r="B730" t="str">
        <f>'Data Dump'!C730</f>
        <v>MD</v>
      </c>
      <c r="C730">
        <f t="array" ref="C730">('Data Dump'!CV730 - (INDEX('Data Dump'!G730:CV730,MATCH(FALSE,ISBLANK('Data Dump'!G730:CV730),0))))/INDEX('Data Dump'!G730:CV730,MATCH(FALSE,ISBLANK('Data Dump'!G730:CV730),0))</f>
        <v>7.1729957805907171E-2</v>
      </c>
      <c r="D730">
        <f>COUNT('Data Dump'!G730:CV730)/12</f>
        <v>1.5</v>
      </c>
      <c r="E730">
        <f>AVERAGE('Data Dump'!BY730:CV730)/2</f>
        <v>951.16666666666663</v>
      </c>
      <c r="F730">
        <f t="shared" si="33"/>
        <v>1001.1666666666666</v>
      </c>
      <c r="G730">
        <f t="shared" si="34"/>
        <v>36042</v>
      </c>
      <c r="H730">
        <f>G730 + (0.062*G730) + (0.0145*G730) + ('State Tax Brackets'!G$2*G730)</f>
        <v>41414.088933599996</v>
      </c>
      <c r="I730">
        <f>IF(H730 &lt;'Federal Tax Bracket'!C$3, 'Federal Tax Bracket'!A$3*H730, IF(H730 &lt;'Federal Tax Bracket'!C$4, 'Federal Tax Bracket'!A$4*H730, IF(H730 &lt;'Federal Tax Bracket'!C$5, H730*'Federal Tax Bracket'!A$5, IF(H730 &lt;'Federal Tax Bracket'!C$6, H730*'Federal Tax Bracket'!A$6, IF(H730 &lt;'Federal Tax Bracket'!C$7, H730*'Federal Tax Bracket'!A$7, IF(H730 &lt;'Federal Tax Bracket'!C$8, H730*'Federal Tax Bracket'!A$8, H730*'Federal Tax Bracket'!A$9))))))</f>
        <v>9111.0995653919999</v>
      </c>
      <c r="J730">
        <f t="shared" si="35"/>
        <v>50525.188498991993</v>
      </c>
    </row>
    <row r="731" spans="1:10" x14ac:dyDescent="0.25">
      <c r="A731">
        <f>'Data Dump'!A731</f>
        <v>76039</v>
      </c>
      <c r="B731" t="str">
        <f>'Data Dump'!C731</f>
        <v>TX</v>
      </c>
      <c r="C731">
        <f t="array" ref="C731">('Data Dump'!CV731 - (INDEX('Data Dump'!G731:CV731,MATCH(FALSE,ISBLANK('Data Dump'!G731:CV731),0))))/INDEX('Data Dump'!G731:CV731,MATCH(FALSE,ISBLANK('Data Dump'!G731:CV731),0))</f>
        <v>0.13164451827242524</v>
      </c>
      <c r="D731">
        <f>COUNT('Data Dump'!G731:CV731)/12</f>
        <v>1.5833333333333333</v>
      </c>
      <c r="E731">
        <f>AVERAGE('Data Dump'!BY731:CV731)/2</f>
        <v>683.46052631578948</v>
      </c>
      <c r="F731">
        <f t="shared" si="33"/>
        <v>733.46052631578948</v>
      </c>
      <c r="G731">
        <f t="shared" si="34"/>
        <v>26404.57894736842</v>
      </c>
      <c r="H731">
        <f>G731 + (0.062*G731) + (0.0145*G731) + ('State Tax Brackets'!G$2*G731)</f>
        <v>30340.202563136841</v>
      </c>
      <c r="I731">
        <f>IF(H731 &lt;'Federal Tax Bracket'!C$3, 'Federal Tax Bracket'!A$3*H731, IF(H731 &lt;'Federal Tax Bracket'!C$4, 'Federal Tax Bracket'!A$4*H731, IF(H731 &lt;'Federal Tax Bracket'!C$5, H731*'Federal Tax Bracket'!A$5, IF(H731 &lt;'Federal Tax Bracket'!C$6, H731*'Federal Tax Bracket'!A$6, IF(H731 &lt;'Federal Tax Bracket'!C$7, H731*'Federal Tax Bracket'!A$7, IF(H731 &lt;'Federal Tax Bracket'!C$8, H731*'Federal Tax Bracket'!A$8, H731*'Federal Tax Bracket'!A$9))))))</f>
        <v>3640.8243075764208</v>
      </c>
      <c r="J731">
        <f t="shared" si="35"/>
        <v>33981.026870713264</v>
      </c>
    </row>
    <row r="732" spans="1:10" x14ac:dyDescent="0.25">
      <c r="A732">
        <f>'Data Dump'!A732</f>
        <v>92078</v>
      </c>
      <c r="B732" t="str">
        <f>'Data Dump'!C732</f>
        <v>CA</v>
      </c>
      <c r="C732">
        <f t="array" ref="C732">('Data Dump'!CV732 - (INDEX('Data Dump'!G732:CV732,MATCH(FALSE,ISBLANK('Data Dump'!G732:CV732),0))))/INDEX('Data Dump'!G732:CV732,MATCH(FALSE,ISBLANK('Data Dump'!G732:CV732),0))</f>
        <v>9.2506938020351523E-2</v>
      </c>
      <c r="D732">
        <f>COUNT('Data Dump'!G732:CV732)/12</f>
        <v>1.5</v>
      </c>
      <c r="E732">
        <f>AVERAGE('Data Dump'!BY732:CV732)/2</f>
        <v>1114.5416666666667</v>
      </c>
      <c r="F732">
        <f t="shared" si="33"/>
        <v>1164.5416666666667</v>
      </c>
      <c r="G732">
        <f t="shared" si="34"/>
        <v>41923.5</v>
      </c>
      <c r="H732">
        <f>G732 + (0.062*G732) + (0.0145*G732) + ('State Tax Brackets'!G$2*G732)</f>
        <v>48172.231213799998</v>
      </c>
      <c r="I732">
        <f>IF(H732 &lt;'Federal Tax Bracket'!C$3, 'Federal Tax Bracket'!A$3*H732, IF(H732 &lt;'Federal Tax Bracket'!C$4, 'Federal Tax Bracket'!A$4*H732, IF(H732 &lt;'Federal Tax Bracket'!C$5, H732*'Federal Tax Bracket'!A$5, IF(H732 &lt;'Federal Tax Bracket'!C$6, H732*'Federal Tax Bracket'!A$6, IF(H732 &lt;'Federal Tax Bracket'!C$7, H732*'Federal Tax Bracket'!A$7, IF(H732 &lt;'Federal Tax Bracket'!C$8, H732*'Federal Tax Bracket'!A$8, H732*'Federal Tax Bracket'!A$9))))))</f>
        <v>10597.890867036</v>
      </c>
      <c r="J732">
        <f t="shared" si="35"/>
        <v>58770.122080835994</v>
      </c>
    </row>
    <row r="733" spans="1:10" x14ac:dyDescent="0.25">
      <c r="A733">
        <f>'Data Dump'!A733</f>
        <v>19128</v>
      </c>
      <c r="B733" t="str">
        <f>'Data Dump'!C733</f>
        <v>PA</v>
      </c>
      <c r="C733">
        <f t="array" ref="C733">('Data Dump'!CV733 - (INDEX('Data Dump'!G733:CV733,MATCH(FALSE,ISBLANK('Data Dump'!G733:CV733),0))))/INDEX('Data Dump'!G733:CV733,MATCH(FALSE,ISBLANK('Data Dump'!G733:CV733),0))</f>
        <v>-5.3285968028419185E-3</v>
      </c>
      <c r="D733">
        <f>COUNT('Data Dump'!G733:CV733)/12</f>
        <v>1.75</v>
      </c>
      <c r="E733">
        <f>AVERAGE('Data Dump'!BY733:CV733)/2</f>
        <v>691.57142857142856</v>
      </c>
      <c r="F733">
        <f t="shared" si="33"/>
        <v>741.57142857142856</v>
      </c>
      <c r="G733">
        <f t="shared" si="34"/>
        <v>26696.571428571428</v>
      </c>
      <c r="H733">
        <f>G733 + (0.062*G733) + (0.0145*G733) + ('State Tax Brackets'!G$2*G733)</f>
        <v>30675.716757257142</v>
      </c>
      <c r="I733">
        <f>IF(H733 &lt;'Federal Tax Bracket'!C$3, 'Federal Tax Bracket'!A$3*H733, IF(H733 &lt;'Federal Tax Bracket'!C$4, 'Federal Tax Bracket'!A$4*H733, IF(H733 &lt;'Federal Tax Bracket'!C$5, H733*'Federal Tax Bracket'!A$5, IF(H733 &lt;'Federal Tax Bracket'!C$6, H733*'Federal Tax Bracket'!A$6, IF(H733 &lt;'Federal Tax Bracket'!C$7, H733*'Federal Tax Bracket'!A$7, IF(H733 &lt;'Federal Tax Bracket'!C$8, H733*'Federal Tax Bracket'!A$8, H733*'Federal Tax Bracket'!A$9))))))</f>
        <v>3681.0860108708571</v>
      </c>
      <c r="J733">
        <f t="shared" si="35"/>
        <v>34356.802768128</v>
      </c>
    </row>
    <row r="734" spans="1:10" x14ac:dyDescent="0.25">
      <c r="A734">
        <f>'Data Dump'!A734</f>
        <v>55408</v>
      </c>
      <c r="B734" t="str">
        <f>'Data Dump'!C734</f>
        <v>MN</v>
      </c>
      <c r="C734">
        <f t="array" ref="C734">('Data Dump'!CV734 - (INDEX('Data Dump'!G734:CV734,MATCH(FALSE,ISBLANK('Data Dump'!G734:CV734),0))))/INDEX('Data Dump'!G734:CV734,MATCH(FALSE,ISBLANK('Data Dump'!G734:CV734),0))</f>
        <v>-0.12249443207126949</v>
      </c>
      <c r="D734">
        <f>COUNT('Data Dump'!G734:CV734)/12</f>
        <v>1.4166666666666667</v>
      </c>
      <c r="E734">
        <f>AVERAGE('Data Dump'!BY734:CV734)/2</f>
        <v>1045.8382352941176</v>
      </c>
      <c r="F734">
        <f t="shared" si="33"/>
        <v>1095.8382352941176</v>
      </c>
      <c r="G734">
        <f t="shared" si="34"/>
        <v>39450.176470588231</v>
      </c>
      <c r="H734">
        <f>G734 + (0.062*G734) + (0.0145*G734) + ('State Tax Brackets'!G$2*G734)</f>
        <v>45330.256833670588</v>
      </c>
      <c r="I734">
        <f>IF(H734 &lt;'Federal Tax Bracket'!C$3, 'Federal Tax Bracket'!A$3*H734, IF(H734 &lt;'Federal Tax Bracket'!C$4, 'Federal Tax Bracket'!A$4*H734, IF(H734 &lt;'Federal Tax Bracket'!C$5, H734*'Federal Tax Bracket'!A$5, IF(H734 &lt;'Federal Tax Bracket'!C$6, H734*'Federal Tax Bracket'!A$6, IF(H734 &lt;'Federal Tax Bracket'!C$7, H734*'Federal Tax Bracket'!A$7, IF(H734 &lt;'Federal Tax Bracket'!C$8, H734*'Federal Tax Bracket'!A$8, H734*'Federal Tax Bracket'!A$9))))))</f>
        <v>9972.6565034075302</v>
      </c>
      <c r="J734">
        <f t="shared" si="35"/>
        <v>55302.91333707812</v>
      </c>
    </row>
    <row r="735" spans="1:10" x14ac:dyDescent="0.25">
      <c r="A735">
        <f>'Data Dump'!A735</f>
        <v>91942</v>
      </c>
      <c r="B735" t="str">
        <f>'Data Dump'!C735</f>
        <v>CA</v>
      </c>
      <c r="C735">
        <f t="array" ref="C735">('Data Dump'!CV735 - (INDEX('Data Dump'!G735:CV735,MATCH(FALSE,ISBLANK('Data Dump'!G735:CV735),0))))/INDEX('Data Dump'!G735:CV735,MATCH(FALSE,ISBLANK('Data Dump'!G735:CV735),0))</f>
        <v>0.21873182082606166</v>
      </c>
      <c r="D735">
        <f>COUNT('Data Dump'!G735:CV735)/12</f>
        <v>1.5</v>
      </c>
      <c r="E735">
        <f>AVERAGE('Data Dump'!BY735:CV735)/2</f>
        <v>961.125</v>
      </c>
      <c r="F735">
        <f t="shared" si="33"/>
        <v>1011.125</v>
      </c>
      <c r="G735">
        <f t="shared" si="34"/>
        <v>36400.5</v>
      </c>
      <c r="H735">
        <f>G735 + (0.062*G735) + (0.0145*G735) + ('State Tax Brackets'!G$2*G735)</f>
        <v>41826.023645399997</v>
      </c>
      <c r="I735">
        <f>IF(H735 &lt;'Federal Tax Bracket'!C$3, 'Federal Tax Bracket'!A$3*H735, IF(H735 &lt;'Federal Tax Bracket'!C$4, 'Federal Tax Bracket'!A$4*H735, IF(H735 &lt;'Federal Tax Bracket'!C$5, H735*'Federal Tax Bracket'!A$5, IF(H735 &lt;'Federal Tax Bracket'!C$6, H735*'Federal Tax Bracket'!A$6, IF(H735 &lt;'Federal Tax Bracket'!C$7, H735*'Federal Tax Bracket'!A$7, IF(H735 &lt;'Federal Tax Bracket'!C$8, H735*'Federal Tax Bracket'!A$8, H735*'Federal Tax Bracket'!A$9))))))</f>
        <v>9201.7252019879998</v>
      </c>
      <c r="J735">
        <f t="shared" si="35"/>
        <v>51027.748847387993</v>
      </c>
    </row>
    <row r="736" spans="1:10" x14ac:dyDescent="0.25">
      <c r="A736">
        <f>'Data Dump'!A736</f>
        <v>30097</v>
      </c>
      <c r="B736" t="str">
        <f>'Data Dump'!C736</f>
        <v>GA</v>
      </c>
      <c r="C736">
        <f t="array" ref="C736">('Data Dump'!CV736 - (INDEX('Data Dump'!G736:CV736,MATCH(FALSE,ISBLANK('Data Dump'!G736:CV736),0))))/INDEX('Data Dump'!G736:CV736,MATCH(FALSE,ISBLANK('Data Dump'!G736:CV736),0))</f>
        <v>0.28278041074249605</v>
      </c>
      <c r="D736">
        <f>COUNT('Data Dump'!G736:CV736)/12</f>
        <v>1.3333333333333333</v>
      </c>
      <c r="E736">
        <f>AVERAGE('Data Dump'!BY736:CV736)/2</f>
        <v>767.1875</v>
      </c>
      <c r="F736">
        <f t="shared" si="33"/>
        <v>817.1875</v>
      </c>
      <c r="G736">
        <f t="shared" si="34"/>
        <v>29418.75</v>
      </c>
      <c r="H736">
        <f>G736 + (0.062*G736) + (0.0145*G736) + ('State Tax Brackets'!G$2*G736)</f>
        <v>33803.638222500005</v>
      </c>
      <c r="I736">
        <f>IF(H736 &lt;'Federal Tax Bracket'!C$3, 'Federal Tax Bracket'!A$3*H736, IF(H736 &lt;'Federal Tax Bracket'!C$4, 'Federal Tax Bracket'!A$4*H736, IF(H736 &lt;'Federal Tax Bracket'!C$5, H736*'Federal Tax Bracket'!A$5, IF(H736 &lt;'Federal Tax Bracket'!C$6, H736*'Federal Tax Bracket'!A$6, IF(H736 &lt;'Federal Tax Bracket'!C$7, H736*'Federal Tax Bracket'!A$7, IF(H736 &lt;'Federal Tax Bracket'!C$8, H736*'Federal Tax Bracket'!A$8, H736*'Federal Tax Bracket'!A$9))))))</f>
        <v>4056.4365867000006</v>
      </c>
      <c r="J736">
        <f t="shared" si="35"/>
        <v>37860.074809200007</v>
      </c>
    </row>
    <row r="737" spans="1:10" x14ac:dyDescent="0.25">
      <c r="A737">
        <f>'Data Dump'!A737</f>
        <v>90045</v>
      </c>
      <c r="B737" t="str">
        <f>'Data Dump'!C737</f>
        <v>CA</v>
      </c>
      <c r="C737">
        <f t="array" ref="C737">('Data Dump'!CV737 - (INDEX('Data Dump'!G737:CV737,MATCH(FALSE,ISBLANK('Data Dump'!G737:CV737),0))))/INDEX('Data Dump'!G737:CV737,MATCH(FALSE,ISBLANK('Data Dump'!G737:CV737),0))</f>
        <v>0.67945205479452053</v>
      </c>
      <c r="D737">
        <f>COUNT('Data Dump'!G737:CV737)/12</f>
        <v>6.416666666666667</v>
      </c>
      <c r="E737">
        <f>AVERAGE('Data Dump'!BY737:CV737)/2</f>
        <v>1444.375</v>
      </c>
      <c r="F737">
        <f t="shared" si="33"/>
        <v>1494.375</v>
      </c>
      <c r="G737">
        <f t="shared" si="34"/>
        <v>53797.5</v>
      </c>
      <c r="H737">
        <f>G737 + (0.062*G737) + (0.0145*G737) + ('State Tax Brackets'!G$2*G737)</f>
        <v>61816.060412999999</v>
      </c>
      <c r="I737">
        <f>IF(H737 &lt;'Federal Tax Bracket'!C$3, 'Federal Tax Bracket'!A$3*H737, IF(H737 &lt;'Federal Tax Bracket'!C$4, 'Federal Tax Bracket'!A$4*H737, IF(H737 &lt;'Federal Tax Bracket'!C$5, H737*'Federal Tax Bracket'!A$5, IF(H737 &lt;'Federal Tax Bracket'!C$6, H737*'Federal Tax Bracket'!A$6, IF(H737 &lt;'Federal Tax Bracket'!C$7, H737*'Federal Tax Bracket'!A$7, IF(H737 &lt;'Federal Tax Bracket'!C$8, H737*'Federal Tax Bracket'!A$8, H737*'Federal Tax Bracket'!A$9))))))</f>
        <v>13599.533290859999</v>
      </c>
      <c r="J737">
        <f t="shared" si="35"/>
        <v>75415.593703859995</v>
      </c>
    </row>
    <row r="738" spans="1:10" x14ac:dyDescent="0.25">
      <c r="A738">
        <f>'Data Dump'!A738</f>
        <v>46220</v>
      </c>
      <c r="B738" t="str">
        <f>'Data Dump'!C738</f>
        <v>IN</v>
      </c>
      <c r="C738">
        <f t="array" ref="C738">('Data Dump'!CV738 - (INDEX('Data Dump'!G738:CV738,MATCH(FALSE,ISBLANK('Data Dump'!G738:CV738),0))))/INDEX('Data Dump'!G738:CV738,MATCH(FALSE,ISBLANK('Data Dump'!G738:CV738),0))</f>
        <v>-3.1777557100297914E-2</v>
      </c>
      <c r="D738">
        <f>COUNT('Data Dump'!G738:CV738)/12</f>
        <v>1.25</v>
      </c>
      <c r="E738">
        <f>AVERAGE('Data Dump'!BY738:CV738)/2</f>
        <v>507.75</v>
      </c>
      <c r="F738">
        <f t="shared" si="33"/>
        <v>557.75</v>
      </c>
      <c r="G738">
        <f t="shared" si="34"/>
        <v>20079</v>
      </c>
      <c r="H738">
        <f>G738 + (0.062*G738) + (0.0145*G738) + ('State Tax Brackets'!G$2*G738)</f>
        <v>23071.7910132</v>
      </c>
      <c r="I738">
        <f>IF(H738 &lt;'Federal Tax Bracket'!C$3, 'Federal Tax Bracket'!A$3*H738, IF(H738 &lt;'Federal Tax Bracket'!C$4, 'Federal Tax Bracket'!A$4*H738, IF(H738 &lt;'Federal Tax Bracket'!C$5, H738*'Federal Tax Bracket'!A$5, IF(H738 &lt;'Federal Tax Bracket'!C$6, H738*'Federal Tax Bracket'!A$6, IF(H738 &lt;'Federal Tax Bracket'!C$7, H738*'Federal Tax Bracket'!A$7, IF(H738 &lt;'Federal Tax Bracket'!C$8, H738*'Federal Tax Bracket'!A$8, H738*'Federal Tax Bracket'!A$9))))))</f>
        <v>2768.6149215840001</v>
      </c>
      <c r="J738">
        <f t="shared" si="35"/>
        <v>25840.405934784001</v>
      </c>
    </row>
    <row r="739" spans="1:10" x14ac:dyDescent="0.25">
      <c r="A739">
        <f>'Data Dump'!A739</f>
        <v>30324</v>
      </c>
      <c r="B739" t="str">
        <f>'Data Dump'!C739</f>
        <v>GA</v>
      </c>
      <c r="C739">
        <f t="array" ref="C739">('Data Dump'!CV739 - (INDEX('Data Dump'!G739:CV739,MATCH(FALSE,ISBLANK('Data Dump'!G739:CV739),0))))/INDEX('Data Dump'!G739:CV739,MATCH(FALSE,ISBLANK('Data Dump'!G739:CV739),0))</f>
        <v>0.32224299065420559</v>
      </c>
      <c r="D739">
        <f>COUNT('Data Dump'!G739:CV739)/12</f>
        <v>7</v>
      </c>
      <c r="E739">
        <f>AVERAGE('Data Dump'!BY739:CV739)/2</f>
        <v>866.625</v>
      </c>
      <c r="F739">
        <f t="shared" si="33"/>
        <v>916.625</v>
      </c>
      <c r="G739">
        <f t="shared" si="34"/>
        <v>32998.5</v>
      </c>
      <c r="H739">
        <f>G739 + (0.062*G739) + (0.0145*G739) + ('State Tax Brackets'!G$2*G739)</f>
        <v>37916.952823799998</v>
      </c>
      <c r="I739">
        <f>IF(H739 &lt;'Federal Tax Bracket'!C$3, 'Federal Tax Bracket'!A$3*H739, IF(H739 &lt;'Federal Tax Bracket'!C$4, 'Federal Tax Bracket'!A$4*H739, IF(H739 &lt;'Federal Tax Bracket'!C$5, H739*'Federal Tax Bracket'!A$5, IF(H739 &lt;'Federal Tax Bracket'!C$6, H739*'Federal Tax Bracket'!A$6, IF(H739 &lt;'Federal Tax Bracket'!C$7, H739*'Federal Tax Bracket'!A$7, IF(H739 &lt;'Federal Tax Bracket'!C$8, H739*'Federal Tax Bracket'!A$8, H739*'Federal Tax Bracket'!A$9))))))</f>
        <v>4550.0343388559995</v>
      </c>
      <c r="J739">
        <f t="shared" si="35"/>
        <v>42466.987162655998</v>
      </c>
    </row>
    <row r="740" spans="1:10" x14ac:dyDescent="0.25">
      <c r="A740">
        <f>'Data Dump'!A740</f>
        <v>98277</v>
      </c>
      <c r="B740" t="str">
        <f>'Data Dump'!C740</f>
        <v>WA</v>
      </c>
      <c r="C740">
        <f t="array" ref="C740">('Data Dump'!CV740 - (INDEX('Data Dump'!G740:CV740,MATCH(FALSE,ISBLANK('Data Dump'!G740:CV740),0))))/INDEX('Data Dump'!G740:CV740,MATCH(FALSE,ISBLANK('Data Dump'!G740:CV740),0))</f>
        <v>0.18226600985221675</v>
      </c>
      <c r="D740">
        <f>COUNT('Data Dump'!G740:CV740)/12</f>
        <v>1.9166666666666667</v>
      </c>
      <c r="E740">
        <f>AVERAGE('Data Dump'!BY740:CV740)/2</f>
        <v>545.10869565217388</v>
      </c>
      <c r="F740">
        <f t="shared" si="33"/>
        <v>595.10869565217388</v>
      </c>
      <c r="G740">
        <f t="shared" si="34"/>
        <v>21423.913043478256</v>
      </c>
      <c r="H740">
        <f>G740 + (0.062*G740) + (0.0145*G740) + ('State Tax Brackets'!G$2*G740)</f>
        <v>24617.164421739126</v>
      </c>
      <c r="I740">
        <f>IF(H740 &lt;'Federal Tax Bracket'!C$3, 'Federal Tax Bracket'!A$3*H740, IF(H740 &lt;'Federal Tax Bracket'!C$4, 'Federal Tax Bracket'!A$4*H740, IF(H740 &lt;'Federal Tax Bracket'!C$5, H740*'Federal Tax Bracket'!A$5, IF(H740 &lt;'Federal Tax Bracket'!C$6, H740*'Federal Tax Bracket'!A$6, IF(H740 &lt;'Federal Tax Bracket'!C$7, H740*'Federal Tax Bracket'!A$7, IF(H740 &lt;'Federal Tax Bracket'!C$8, H740*'Federal Tax Bracket'!A$8, H740*'Federal Tax Bracket'!A$9))))))</f>
        <v>2954.0597306086952</v>
      </c>
      <c r="J740">
        <f t="shared" si="35"/>
        <v>27571.224152347822</v>
      </c>
    </row>
    <row r="741" spans="1:10" x14ac:dyDescent="0.25">
      <c r="A741">
        <f>'Data Dump'!A741</f>
        <v>59101</v>
      </c>
      <c r="B741" t="str">
        <f>'Data Dump'!C741</f>
        <v>MT</v>
      </c>
      <c r="C741">
        <f t="array" ref="C741">('Data Dump'!CV741 - (INDEX('Data Dump'!G741:CV741,MATCH(FALSE,ISBLANK('Data Dump'!G741:CV741),0))))/INDEX('Data Dump'!G741:CV741,MATCH(FALSE,ISBLANK('Data Dump'!G741:CV741),0))</f>
        <v>0.18773946360153257</v>
      </c>
      <c r="D741">
        <f>COUNT('Data Dump'!G741:CV741)/12</f>
        <v>1.5</v>
      </c>
      <c r="E741">
        <f>AVERAGE('Data Dump'!BY741:CV741)/2</f>
        <v>351.31944444444446</v>
      </c>
      <c r="F741">
        <f t="shared" si="33"/>
        <v>401.31944444444446</v>
      </c>
      <c r="G741">
        <f t="shared" si="34"/>
        <v>14447.500000000002</v>
      </c>
      <c r="H741">
        <f>G741 + (0.062*G741) + (0.0145*G741) + ('State Tax Brackets'!G$2*G741)</f>
        <v>16600.911433000005</v>
      </c>
      <c r="I741">
        <f>IF(H741 &lt;'Federal Tax Bracket'!C$3, 'Federal Tax Bracket'!A$3*H741, IF(H741 &lt;'Federal Tax Bracket'!C$4, 'Federal Tax Bracket'!A$4*H741, IF(H741 &lt;'Federal Tax Bracket'!C$5, H741*'Federal Tax Bracket'!A$5, IF(H741 &lt;'Federal Tax Bracket'!C$6, H741*'Federal Tax Bracket'!A$6, IF(H741 &lt;'Federal Tax Bracket'!C$7, H741*'Federal Tax Bracket'!A$7, IF(H741 &lt;'Federal Tax Bracket'!C$8, H741*'Federal Tax Bracket'!A$8, H741*'Federal Tax Bracket'!A$9))))))</f>
        <v>1992.1093719600005</v>
      </c>
      <c r="J741">
        <f t="shared" si="35"/>
        <v>18593.020804960004</v>
      </c>
    </row>
    <row r="742" spans="1:10" x14ac:dyDescent="0.25">
      <c r="A742">
        <f>'Data Dump'!A742</f>
        <v>33161</v>
      </c>
      <c r="B742" t="str">
        <f>'Data Dump'!C742</f>
        <v>FL</v>
      </c>
      <c r="C742">
        <f t="array" ref="C742">('Data Dump'!CV742 - (INDEX('Data Dump'!G742:CV742,MATCH(FALSE,ISBLANK('Data Dump'!G742:CV742),0))))/INDEX('Data Dump'!G742:CV742,MATCH(FALSE,ISBLANK('Data Dump'!G742:CV742),0))</f>
        <v>7.5268817204301078E-2</v>
      </c>
      <c r="D742">
        <f>COUNT('Data Dump'!G742:CV742)/12</f>
        <v>1.9166666666666667</v>
      </c>
      <c r="E742">
        <f>AVERAGE('Data Dump'!BY742:CV742)/2</f>
        <v>717.0978260869565</v>
      </c>
      <c r="F742">
        <f t="shared" si="33"/>
        <v>767.0978260869565</v>
      </c>
      <c r="G742">
        <f t="shared" si="34"/>
        <v>27615.521739130432</v>
      </c>
      <c r="H742">
        <f>G742 + (0.062*G742) + (0.0145*G742) + ('State Tax Brackets'!G$2*G742)</f>
        <v>31731.637346765216</v>
      </c>
      <c r="I742">
        <f>IF(H742 &lt;'Federal Tax Bracket'!C$3, 'Federal Tax Bracket'!A$3*H742, IF(H742 &lt;'Federal Tax Bracket'!C$4, 'Federal Tax Bracket'!A$4*H742, IF(H742 &lt;'Federal Tax Bracket'!C$5, H742*'Federal Tax Bracket'!A$5, IF(H742 &lt;'Federal Tax Bracket'!C$6, H742*'Federal Tax Bracket'!A$6, IF(H742 &lt;'Federal Tax Bracket'!C$7, H742*'Federal Tax Bracket'!A$7, IF(H742 &lt;'Federal Tax Bracket'!C$8, H742*'Federal Tax Bracket'!A$8, H742*'Federal Tax Bracket'!A$9))))))</f>
        <v>3807.7964816118256</v>
      </c>
      <c r="J742">
        <f t="shared" si="35"/>
        <v>35539.433828377041</v>
      </c>
    </row>
    <row r="743" spans="1:10" x14ac:dyDescent="0.25">
      <c r="A743">
        <f>'Data Dump'!A743</f>
        <v>33904</v>
      </c>
      <c r="B743" t="str">
        <f>'Data Dump'!C743</f>
        <v>FL</v>
      </c>
      <c r="C743">
        <f t="array" ref="C743">('Data Dump'!CV743 - (INDEX('Data Dump'!G743:CV743,MATCH(FALSE,ISBLANK('Data Dump'!G743:CV743),0))))/INDEX('Data Dump'!G743:CV743,MATCH(FALSE,ISBLANK('Data Dump'!G743:CV743),0))</f>
        <v>0</v>
      </c>
      <c r="D743">
        <f>COUNT('Data Dump'!G743:CV743)/12</f>
        <v>1.5</v>
      </c>
      <c r="E743">
        <f>AVERAGE('Data Dump'!BY743:CV743)/2</f>
        <v>647.36111111111109</v>
      </c>
      <c r="F743">
        <f t="shared" si="33"/>
        <v>697.36111111111109</v>
      </c>
      <c r="G743">
        <f t="shared" si="34"/>
        <v>25104.999999999996</v>
      </c>
      <c r="H743">
        <f>G743 + (0.062*G743) + (0.0145*G743) + ('State Tax Brackets'!G$2*G743)</f>
        <v>28846.920333999995</v>
      </c>
      <c r="I743">
        <f>IF(H743 &lt;'Federal Tax Bracket'!C$3, 'Federal Tax Bracket'!A$3*H743, IF(H743 &lt;'Federal Tax Bracket'!C$4, 'Federal Tax Bracket'!A$4*H743, IF(H743 &lt;'Federal Tax Bracket'!C$5, H743*'Federal Tax Bracket'!A$5, IF(H743 &lt;'Federal Tax Bracket'!C$6, H743*'Federal Tax Bracket'!A$6, IF(H743 &lt;'Federal Tax Bracket'!C$7, H743*'Federal Tax Bracket'!A$7, IF(H743 &lt;'Federal Tax Bracket'!C$8, H743*'Federal Tax Bracket'!A$8, H743*'Federal Tax Bracket'!A$9))))))</f>
        <v>3461.6304400799991</v>
      </c>
      <c r="J743">
        <f t="shared" si="35"/>
        <v>32308.550774079995</v>
      </c>
    </row>
    <row r="744" spans="1:10" x14ac:dyDescent="0.25">
      <c r="A744">
        <f>'Data Dump'!A744</f>
        <v>94590</v>
      </c>
      <c r="B744" t="str">
        <f>'Data Dump'!C744</f>
        <v>CA</v>
      </c>
      <c r="C744">
        <f t="array" ref="C744">('Data Dump'!CV744 - (INDEX('Data Dump'!G744:CV744,MATCH(FALSE,ISBLANK('Data Dump'!G744:CV744),0))))/INDEX('Data Dump'!G744:CV744,MATCH(FALSE,ISBLANK('Data Dump'!G744:CV744),0))</f>
        <v>9.6774193548387094E-2</v>
      </c>
      <c r="D744">
        <f>COUNT('Data Dump'!G744:CV744)/12</f>
        <v>1.5</v>
      </c>
      <c r="E744">
        <f>AVERAGE('Data Dump'!BY744:CV744)/2</f>
        <v>823.94444444444446</v>
      </c>
      <c r="F744">
        <f t="shared" si="33"/>
        <v>873.94444444444446</v>
      </c>
      <c r="G744">
        <f t="shared" si="34"/>
        <v>31462</v>
      </c>
      <c r="H744">
        <f>G744 + (0.062*G744) + (0.0145*G744) + ('State Tax Brackets'!G$2*G744)</f>
        <v>36151.436269600003</v>
      </c>
      <c r="I744">
        <f>IF(H744 &lt;'Federal Tax Bracket'!C$3, 'Federal Tax Bracket'!A$3*H744, IF(H744 &lt;'Federal Tax Bracket'!C$4, 'Federal Tax Bracket'!A$4*H744, IF(H744 &lt;'Federal Tax Bracket'!C$5, H744*'Federal Tax Bracket'!A$5, IF(H744 &lt;'Federal Tax Bracket'!C$6, H744*'Federal Tax Bracket'!A$6, IF(H744 &lt;'Federal Tax Bracket'!C$7, H744*'Federal Tax Bracket'!A$7, IF(H744 &lt;'Federal Tax Bracket'!C$8, H744*'Federal Tax Bracket'!A$8, H744*'Federal Tax Bracket'!A$9))))))</f>
        <v>4338.1723523520004</v>
      </c>
      <c r="J744">
        <f t="shared" si="35"/>
        <v>40489.608621952</v>
      </c>
    </row>
    <row r="745" spans="1:10" x14ac:dyDescent="0.25">
      <c r="A745">
        <f>'Data Dump'!A745</f>
        <v>19460</v>
      </c>
      <c r="B745" t="str">
        <f>'Data Dump'!C745</f>
        <v>PA</v>
      </c>
      <c r="C745">
        <f t="array" ref="C745">('Data Dump'!CV745 - (INDEX('Data Dump'!G745:CV745,MATCH(FALSE,ISBLANK('Data Dump'!G745:CV745),0))))/INDEX('Data Dump'!G745:CV745,MATCH(FALSE,ISBLANK('Data Dump'!G745:CV745),0))</f>
        <v>5.1671732522796353E-2</v>
      </c>
      <c r="D745">
        <f>COUNT('Data Dump'!G745:CV745)/12</f>
        <v>1.25</v>
      </c>
      <c r="E745">
        <f>AVERAGE('Data Dump'!BY745:CV745)/2</f>
        <v>858.06666666666672</v>
      </c>
      <c r="F745">
        <f t="shared" si="33"/>
        <v>908.06666666666672</v>
      </c>
      <c r="G745">
        <f t="shared" si="34"/>
        <v>32690.400000000001</v>
      </c>
      <c r="H745">
        <f>G745 + (0.062*G745) + (0.0145*G745) + ('State Tax Brackets'!G$2*G745)</f>
        <v>37562.930272319994</v>
      </c>
      <c r="I745">
        <f>IF(H745 &lt;'Federal Tax Bracket'!C$3, 'Federal Tax Bracket'!A$3*H745, IF(H745 &lt;'Federal Tax Bracket'!C$4, 'Federal Tax Bracket'!A$4*H745, IF(H745 &lt;'Federal Tax Bracket'!C$5, H745*'Federal Tax Bracket'!A$5, IF(H745 &lt;'Federal Tax Bracket'!C$6, H745*'Federal Tax Bracket'!A$6, IF(H745 &lt;'Federal Tax Bracket'!C$7, H745*'Federal Tax Bracket'!A$7, IF(H745 &lt;'Federal Tax Bracket'!C$8, H745*'Federal Tax Bracket'!A$8, H745*'Federal Tax Bracket'!A$9))))))</f>
        <v>4507.5516326783991</v>
      </c>
      <c r="J745">
        <f t="shared" si="35"/>
        <v>42070.481904998393</v>
      </c>
    </row>
    <row r="746" spans="1:10" x14ac:dyDescent="0.25">
      <c r="A746">
        <f>'Data Dump'!A746</f>
        <v>29210</v>
      </c>
      <c r="B746" t="str">
        <f>'Data Dump'!C746</f>
        <v>SC</v>
      </c>
      <c r="C746">
        <f t="array" ref="C746">('Data Dump'!CV746 - (INDEX('Data Dump'!G746:CV746,MATCH(FALSE,ISBLANK('Data Dump'!G746:CV746),0))))/INDEX('Data Dump'!G746:CV746,MATCH(FALSE,ISBLANK('Data Dump'!G746:CV746),0))</f>
        <v>0.12589928057553956</v>
      </c>
      <c r="D746">
        <f>COUNT('Data Dump'!G746:CV746)/12</f>
        <v>1.5</v>
      </c>
      <c r="E746">
        <f>AVERAGE('Data Dump'!BY746:CV746)/2</f>
        <v>368.05555555555554</v>
      </c>
      <c r="F746">
        <f t="shared" si="33"/>
        <v>418.05555555555554</v>
      </c>
      <c r="G746">
        <f t="shared" si="34"/>
        <v>15049.999999999998</v>
      </c>
      <c r="H746">
        <f>G746 + (0.062*G746) + (0.0145*G746) + ('State Tax Brackets'!G$2*G746)</f>
        <v>17293.214539999997</v>
      </c>
      <c r="I746">
        <f>IF(H746 &lt;'Federal Tax Bracket'!C$3, 'Federal Tax Bracket'!A$3*H746, IF(H746 &lt;'Federal Tax Bracket'!C$4, 'Federal Tax Bracket'!A$4*H746, IF(H746 &lt;'Federal Tax Bracket'!C$5, H746*'Federal Tax Bracket'!A$5, IF(H746 &lt;'Federal Tax Bracket'!C$6, H746*'Federal Tax Bracket'!A$6, IF(H746 &lt;'Federal Tax Bracket'!C$7, H746*'Federal Tax Bracket'!A$7, IF(H746 &lt;'Federal Tax Bracket'!C$8, H746*'Federal Tax Bracket'!A$8, H746*'Federal Tax Bracket'!A$9))))))</f>
        <v>2075.1857447999996</v>
      </c>
      <c r="J746">
        <f t="shared" si="35"/>
        <v>19368.400284799998</v>
      </c>
    </row>
    <row r="747" spans="1:10" x14ac:dyDescent="0.25">
      <c r="A747">
        <f>'Data Dump'!A747</f>
        <v>44094</v>
      </c>
      <c r="B747" t="str">
        <f>'Data Dump'!C747</f>
        <v>OH</v>
      </c>
      <c r="C747">
        <f t="array" ref="C747">('Data Dump'!CV747 - (INDEX('Data Dump'!G747:CV747,MATCH(FALSE,ISBLANK('Data Dump'!G747:CV747),0))))/INDEX('Data Dump'!G747:CV747,MATCH(FALSE,ISBLANK('Data Dump'!G747:CV747),0))</f>
        <v>3.2640949554896145E-2</v>
      </c>
      <c r="D747">
        <f>COUNT('Data Dump'!G747:CV747)/12</f>
        <v>1.5</v>
      </c>
      <c r="E747">
        <f>AVERAGE('Data Dump'!BY747:CV747)/2</f>
        <v>468.61111111111109</v>
      </c>
      <c r="F747">
        <f t="shared" si="33"/>
        <v>518.61111111111109</v>
      </c>
      <c r="G747">
        <f t="shared" si="34"/>
        <v>18670</v>
      </c>
      <c r="H747">
        <f>G747 + (0.062*G747) + (0.0145*G747) + ('State Tax Brackets'!G$2*G747)</f>
        <v>21452.778436000001</v>
      </c>
      <c r="I747">
        <f>IF(H747 &lt;'Federal Tax Bracket'!C$3, 'Federal Tax Bracket'!A$3*H747, IF(H747 &lt;'Federal Tax Bracket'!C$4, 'Federal Tax Bracket'!A$4*H747, IF(H747 &lt;'Federal Tax Bracket'!C$5, H747*'Federal Tax Bracket'!A$5, IF(H747 &lt;'Federal Tax Bracket'!C$6, H747*'Federal Tax Bracket'!A$6, IF(H747 &lt;'Federal Tax Bracket'!C$7, H747*'Federal Tax Bracket'!A$7, IF(H747 &lt;'Federal Tax Bracket'!C$8, H747*'Federal Tax Bracket'!A$8, H747*'Federal Tax Bracket'!A$9))))))</f>
        <v>2574.3334123199998</v>
      </c>
      <c r="J747">
        <f t="shared" si="35"/>
        <v>24027.111848320001</v>
      </c>
    </row>
    <row r="748" spans="1:10" x14ac:dyDescent="0.25">
      <c r="A748">
        <f>'Data Dump'!A748</f>
        <v>91304</v>
      </c>
      <c r="B748" t="str">
        <f>'Data Dump'!C748</f>
        <v>CA</v>
      </c>
      <c r="C748">
        <f t="array" ref="C748">('Data Dump'!CV748 - (INDEX('Data Dump'!G748:CV748,MATCH(FALSE,ISBLANK('Data Dump'!G748:CV748),0))))/INDEX('Data Dump'!G748:CV748,MATCH(FALSE,ISBLANK('Data Dump'!G748:CV748),0))</f>
        <v>6.5573770491803282E-2</v>
      </c>
      <c r="D748">
        <f>COUNT('Data Dump'!G748:CV748)/12</f>
        <v>1.5</v>
      </c>
      <c r="E748">
        <f>AVERAGE('Data Dump'!BY748:CV748)/2</f>
        <v>999.625</v>
      </c>
      <c r="F748">
        <f t="shared" si="33"/>
        <v>1049.625</v>
      </c>
      <c r="G748">
        <f t="shared" si="34"/>
        <v>37786.5</v>
      </c>
      <c r="H748">
        <f>G748 + (0.062*G748) + (0.0145*G748) + ('State Tax Brackets'!G$2*G748)</f>
        <v>43418.608054199998</v>
      </c>
      <c r="I748">
        <f>IF(H748 &lt;'Federal Tax Bracket'!C$3, 'Federal Tax Bracket'!A$3*H748, IF(H748 &lt;'Federal Tax Bracket'!C$4, 'Federal Tax Bracket'!A$4*H748, IF(H748 &lt;'Federal Tax Bracket'!C$5, H748*'Federal Tax Bracket'!A$5, IF(H748 &lt;'Federal Tax Bracket'!C$6, H748*'Federal Tax Bracket'!A$6, IF(H748 &lt;'Federal Tax Bracket'!C$7, H748*'Federal Tax Bracket'!A$7, IF(H748 &lt;'Federal Tax Bracket'!C$8, H748*'Federal Tax Bracket'!A$8, H748*'Federal Tax Bracket'!A$9))))))</f>
        <v>9552.0937719239992</v>
      </c>
      <c r="J748">
        <f t="shared" si="35"/>
        <v>52970.701826124001</v>
      </c>
    </row>
    <row r="749" spans="1:10" x14ac:dyDescent="0.25">
      <c r="A749">
        <f>'Data Dump'!A749</f>
        <v>55416</v>
      </c>
      <c r="B749" t="str">
        <f>'Data Dump'!C749</f>
        <v>MN</v>
      </c>
      <c r="C749">
        <f t="array" ref="C749">('Data Dump'!CV749 - (INDEX('Data Dump'!G749:CV749,MATCH(FALSE,ISBLANK('Data Dump'!G749:CV749),0))))/INDEX('Data Dump'!G749:CV749,MATCH(FALSE,ISBLANK('Data Dump'!G749:CV749),0))</f>
        <v>0.15740740740740741</v>
      </c>
      <c r="D749">
        <f>COUNT('Data Dump'!G749:CV749)/12</f>
        <v>5.083333333333333</v>
      </c>
      <c r="E749">
        <f>AVERAGE('Data Dump'!BY749:CV749)/2</f>
        <v>1050.5833333333333</v>
      </c>
      <c r="F749">
        <f t="shared" si="33"/>
        <v>1100.5833333333333</v>
      </c>
      <c r="G749">
        <f t="shared" si="34"/>
        <v>39621</v>
      </c>
      <c r="H749">
        <f>G749 + (0.062*G749) + (0.0145*G749) + ('State Tax Brackets'!G$2*G749)</f>
        <v>45526.541746800001</v>
      </c>
      <c r="I749">
        <f>IF(H749 &lt;'Federal Tax Bracket'!C$3, 'Federal Tax Bracket'!A$3*H749, IF(H749 &lt;'Federal Tax Bracket'!C$4, 'Federal Tax Bracket'!A$4*H749, IF(H749 &lt;'Federal Tax Bracket'!C$5, H749*'Federal Tax Bracket'!A$5, IF(H749 &lt;'Federal Tax Bracket'!C$6, H749*'Federal Tax Bracket'!A$6, IF(H749 &lt;'Federal Tax Bracket'!C$7, H749*'Federal Tax Bracket'!A$7, IF(H749 &lt;'Federal Tax Bracket'!C$8, H749*'Federal Tax Bracket'!A$8, H749*'Federal Tax Bracket'!A$9))))))</f>
        <v>10015.839184296001</v>
      </c>
      <c r="J749">
        <f t="shared" si="35"/>
        <v>55542.380931096006</v>
      </c>
    </row>
    <row r="750" spans="1:10" x14ac:dyDescent="0.25">
      <c r="A750">
        <f>'Data Dump'!A750</f>
        <v>94114</v>
      </c>
      <c r="B750" t="str">
        <f>'Data Dump'!C750</f>
        <v>CA</v>
      </c>
      <c r="C750">
        <f t="array" ref="C750">('Data Dump'!CV750 - (INDEX('Data Dump'!G750:CV750,MATCH(FALSE,ISBLANK('Data Dump'!G750:CV750),0))))/INDEX('Data Dump'!G750:CV750,MATCH(FALSE,ISBLANK('Data Dump'!G750:CV750),0))</f>
        <v>8.7325857968059806E-2</v>
      </c>
      <c r="D750">
        <f>COUNT('Data Dump'!G750:CV750)/12</f>
        <v>1.5833333333333333</v>
      </c>
      <c r="E750">
        <f>AVERAGE('Data Dump'!BY750:CV750)/2</f>
        <v>2292.4078947368421</v>
      </c>
      <c r="F750">
        <f t="shared" si="33"/>
        <v>2342.4078947368421</v>
      </c>
      <c r="G750">
        <f t="shared" si="34"/>
        <v>84326.68421052632</v>
      </c>
      <c r="H750">
        <f>G750 + (0.062*G750) + (0.0145*G750) + ('State Tax Brackets'!G$2*G750)</f>
        <v>96895.643953452643</v>
      </c>
      <c r="I750">
        <f>IF(H750 &lt;'Federal Tax Bracket'!C$3, 'Federal Tax Bracket'!A$3*H750, IF(H750 &lt;'Federal Tax Bracket'!C$4, 'Federal Tax Bracket'!A$4*H750, IF(H750 &lt;'Federal Tax Bracket'!C$5, H750*'Federal Tax Bracket'!A$5, IF(H750 &lt;'Federal Tax Bracket'!C$6, H750*'Federal Tax Bracket'!A$6, IF(H750 &lt;'Federal Tax Bracket'!C$7, H750*'Federal Tax Bracket'!A$7, IF(H750 &lt;'Federal Tax Bracket'!C$8, H750*'Federal Tax Bracket'!A$8, H750*'Federal Tax Bracket'!A$9))))))</f>
        <v>23254.954548828635</v>
      </c>
      <c r="J750">
        <f t="shared" si="35"/>
        <v>120150.59850228128</v>
      </c>
    </row>
    <row r="751" spans="1:10" x14ac:dyDescent="0.25">
      <c r="A751">
        <f>'Data Dump'!A751</f>
        <v>96818</v>
      </c>
      <c r="B751" t="str">
        <f>'Data Dump'!C751</f>
        <v>HI</v>
      </c>
      <c r="C751">
        <f t="array" ref="C751">('Data Dump'!CV751 - (INDEX('Data Dump'!G751:CV751,MATCH(FALSE,ISBLANK('Data Dump'!G751:CV751),0))))/INDEX('Data Dump'!G751:CV751,MATCH(FALSE,ISBLANK('Data Dump'!G751:CV751),0))</f>
        <v>5.2631578947368418E-2</v>
      </c>
      <c r="D751">
        <f>COUNT('Data Dump'!G751:CV751)/12</f>
        <v>1.5833333333333333</v>
      </c>
      <c r="E751">
        <f>AVERAGE('Data Dump'!BY751:CV751)/2</f>
        <v>988.88157894736844</v>
      </c>
      <c r="F751">
        <f t="shared" si="33"/>
        <v>1038.8815789473683</v>
      </c>
      <c r="G751">
        <f t="shared" si="34"/>
        <v>37399.73684210526</v>
      </c>
      <c r="H751">
        <f>G751 + (0.062*G751) + (0.0145*G751) + ('State Tax Brackets'!G$2*G751)</f>
        <v>42974.197538210523</v>
      </c>
      <c r="I751">
        <f>IF(H751 &lt;'Federal Tax Bracket'!C$3, 'Federal Tax Bracket'!A$3*H751, IF(H751 &lt;'Federal Tax Bracket'!C$4, 'Federal Tax Bracket'!A$4*H751, IF(H751 &lt;'Federal Tax Bracket'!C$5, H751*'Federal Tax Bracket'!A$5, IF(H751 &lt;'Federal Tax Bracket'!C$6, H751*'Federal Tax Bracket'!A$6, IF(H751 &lt;'Federal Tax Bracket'!C$7, H751*'Federal Tax Bracket'!A$7, IF(H751 &lt;'Federal Tax Bracket'!C$8, H751*'Federal Tax Bracket'!A$8, H751*'Federal Tax Bracket'!A$9))))))</f>
        <v>9454.3234584063157</v>
      </c>
      <c r="J751">
        <f t="shared" si="35"/>
        <v>52428.52099661684</v>
      </c>
    </row>
    <row r="752" spans="1:10" x14ac:dyDescent="0.25">
      <c r="A752">
        <f>'Data Dump'!A752</f>
        <v>97123</v>
      </c>
      <c r="B752" t="str">
        <f>'Data Dump'!C752</f>
        <v>OR</v>
      </c>
      <c r="C752">
        <f t="array" ref="C752">('Data Dump'!CV752 - (INDEX('Data Dump'!G752:CV752,MATCH(FALSE,ISBLANK('Data Dump'!G752:CV752),0))))/INDEX('Data Dump'!G752:CV752,MATCH(FALSE,ISBLANK('Data Dump'!G752:CV752),0))</f>
        <v>3.4022681787858569E-2</v>
      </c>
      <c r="D752">
        <f>COUNT('Data Dump'!G752:CV752)/12</f>
        <v>1.4166666666666667</v>
      </c>
      <c r="E752">
        <f>AVERAGE('Data Dump'!BY752:CV752)/2</f>
        <v>763.91176470588232</v>
      </c>
      <c r="F752">
        <f t="shared" si="33"/>
        <v>813.91176470588232</v>
      </c>
      <c r="G752">
        <f t="shared" si="34"/>
        <v>29300.823529411762</v>
      </c>
      <c r="H752">
        <f>G752 + (0.062*G752) + (0.0145*G752) + ('State Tax Brackets'!G$2*G752)</f>
        <v>33668.134717129411</v>
      </c>
      <c r="I752">
        <f>IF(H752 &lt;'Federal Tax Bracket'!C$3, 'Federal Tax Bracket'!A$3*H752, IF(H752 &lt;'Federal Tax Bracket'!C$4, 'Federal Tax Bracket'!A$4*H752, IF(H752 &lt;'Federal Tax Bracket'!C$5, H752*'Federal Tax Bracket'!A$5, IF(H752 &lt;'Federal Tax Bracket'!C$6, H752*'Federal Tax Bracket'!A$6, IF(H752 &lt;'Federal Tax Bracket'!C$7, H752*'Federal Tax Bracket'!A$7, IF(H752 &lt;'Federal Tax Bracket'!C$8, H752*'Federal Tax Bracket'!A$8, H752*'Federal Tax Bracket'!A$9))))))</f>
        <v>4040.1761660555294</v>
      </c>
      <c r="J752">
        <f t="shared" si="35"/>
        <v>37708.310883184939</v>
      </c>
    </row>
    <row r="753" spans="1:10" x14ac:dyDescent="0.25">
      <c r="A753">
        <f>'Data Dump'!A753</f>
        <v>92870</v>
      </c>
      <c r="B753" t="str">
        <f>'Data Dump'!C753</f>
        <v>CA</v>
      </c>
      <c r="C753">
        <f t="array" ref="C753">('Data Dump'!CV753 - (INDEX('Data Dump'!G753:CV753,MATCH(FALSE,ISBLANK('Data Dump'!G753:CV753),0))))/INDEX('Data Dump'!G753:CV753,MATCH(FALSE,ISBLANK('Data Dump'!G753:CV753),0))</f>
        <v>7.3385012919896644E-2</v>
      </c>
      <c r="D753">
        <f>COUNT('Data Dump'!G753:CV753)/12</f>
        <v>1.4166666666666667</v>
      </c>
      <c r="E753">
        <f>AVERAGE('Data Dump'!BY753:CV753)/2</f>
        <v>999.05882352941171</v>
      </c>
      <c r="F753">
        <f t="shared" si="33"/>
        <v>1049.0588235294117</v>
      </c>
      <c r="G753">
        <f t="shared" si="34"/>
        <v>37766.117647058825</v>
      </c>
      <c r="H753">
        <f>G753 + (0.062*G753) + (0.0145*G753) + ('State Tax Brackets'!G$2*G753)</f>
        <v>43395.187695247063</v>
      </c>
      <c r="I753">
        <f>IF(H753 &lt;'Federal Tax Bracket'!C$3, 'Federal Tax Bracket'!A$3*H753, IF(H753 &lt;'Federal Tax Bracket'!C$4, 'Federal Tax Bracket'!A$4*H753, IF(H753 &lt;'Federal Tax Bracket'!C$5, H753*'Federal Tax Bracket'!A$5, IF(H753 &lt;'Federal Tax Bracket'!C$6, H753*'Federal Tax Bracket'!A$6, IF(H753 &lt;'Federal Tax Bracket'!C$7, H753*'Federal Tax Bracket'!A$7, IF(H753 &lt;'Federal Tax Bracket'!C$8, H753*'Federal Tax Bracket'!A$8, H753*'Federal Tax Bracket'!A$9))))))</f>
        <v>9546.9412929543541</v>
      </c>
      <c r="J753">
        <f t="shared" si="35"/>
        <v>52942.128988201417</v>
      </c>
    </row>
    <row r="754" spans="1:10" x14ac:dyDescent="0.25">
      <c r="A754">
        <f>'Data Dump'!A754</f>
        <v>19121</v>
      </c>
      <c r="B754" t="str">
        <f>'Data Dump'!C754</f>
        <v>PA</v>
      </c>
      <c r="C754">
        <f t="array" ref="C754">('Data Dump'!CV754 - (INDEX('Data Dump'!G754:CV754,MATCH(FALSE,ISBLANK('Data Dump'!G754:CV754),0))))/INDEX('Data Dump'!G754:CV754,MATCH(FALSE,ISBLANK('Data Dump'!G754:CV754),0))</f>
        <v>6.3829787234042548E-2</v>
      </c>
      <c r="D754">
        <f>COUNT('Data Dump'!G754:CV754)/12</f>
        <v>1.6666666666666667</v>
      </c>
      <c r="E754">
        <f>AVERAGE('Data Dump'!BY754:CV754)/2</f>
        <v>634.0625</v>
      </c>
      <c r="F754">
        <f t="shared" si="33"/>
        <v>684.0625</v>
      </c>
      <c r="G754">
        <f t="shared" si="34"/>
        <v>24626.25</v>
      </c>
      <c r="H754">
        <f>G754 + (0.062*G754) + (0.0145*G754) + ('State Tax Brackets'!G$2*G754)</f>
        <v>28296.812263499996</v>
      </c>
      <c r="I754">
        <f>IF(H754 &lt;'Federal Tax Bracket'!C$3, 'Federal Tax Bracket'!A$3*H754, IF(H754 &lt;'Federal Tax Bracket'!C$4, 'Federal Tax Bracket'!A$4*H754, IF(H754 &lt;'Federal Tax Bracket'!C$5, H754*'Federal Tax Bracket'!A$5, IF(H754 &lt;'Federal Tax Bracket'!C$6, H754*'Federal Tax Bracket'!A$6, IF(H754 &lt;'Federal Tax Bracket'!C$7, H754*'Federal Tax Bracket'!A$7, IF(H754 &lt;'Federal Tax Bracket'!C$8, H754*'Federal Tax Bracket'!A$8, H754*'Federal Tax Bracket'!A$9))))))</f>
        <v>3395.6174716199994</v>
      </c>
      <c r="J754">
        <f t="shared" si="35"/>
        <v>31692.429735119997</v>
      </c>
    </row>
    <row r="755" spans="1:10" x14ac:dyDescent="0.25">
      <c r="A755">
        <f>'Data Dump'!A755</f>
        <v>1752</v>
      </c>
      <c r="B755" t="str">
        <f>'Data Dump'!C755</f>
        <v>MA</v>
      </c>
      <c r="C755">
        <f t="array" ref="C755">('Data Dump'!CV755 - (INDEX('Data Dump'!G755:CV755,MATCH(FALSE,ISBLANK('Data Dump'!G755:CV755),0))))/INDEX('Data Dump'!G755:CV755,MATCH(FALSE,ISBLANK('Data Dump'!G755:CV755),0))</f>
        <v>0.18392282958199357</v>
      </c>
      <c r="D755">
        <f>COUNT('Data Dump'!G755:CV755)/12</f>
        <v>1.75</v>
      </c>
      <c r="E755">
        <f>AVERAGE('Data Dump'!BY755:CV755)/2</f>
        <v>902.76190476190482</v>
      </c>
      <c r="F755">
        <f t="shared" si="33"/>
        <v>952.76190476190482</v>
      </c>
      <c r="G755">
        <f t="shared" si="34"/>
        <v>34299.42857142858</v>
      </c>
      <c r="H755">
        <f>G755 + (0.062*G755) + (0.0145*G755) + ('State Tax Brackets'!G$2*G755)</f>
        <v>39411.785839542863</v>
      </c>
      <c r="I755">
        <f>IF(H755 &lt;'Federal Tax Bracket'!C$3, 'Federal Tax Bracket'!A$3*H755, IF(H755 &lt;'Federal Tax Bracket'!C$4, 'Federal Tax Bracket'!A$4*H755, IF(H755 &lt;'Federal Tax Bracket'!C$5, H755*'Federal Tax Bracket'!A$5, IF(H755 &lt;'Federal Tax Bracket'!C$6, H755*'Federal Tax Bracket'!A$6, IF(H755 &lt;'Federal Tax Bracket'!C$7, H755*'Federal Tax Bracket'!A$7, IF(H755 &lt;'Federal Tax Bracket'!C$8, H755*'Federal Tax Bracket'!A$8, H755*'Federal Tax Bracket'!A$9))))))</f>
        <v>8670.5928846994302</v>
      </c>
      <c r="J755">
        <f t="shared" si="35"/>
        <v>48082.378724242291</v>
      </c>
    </row>
    <row r="756" spans="1:10" x14ac:dyDescent="0.25">
      <c r="A756">
        <f>'Data Dump'!A756</f>
        <v>20008</v>
      </c>
      <c r="B756" t="str">
        <f>'Data Dump'!C756</f>
        <v>DC</v>
      </c>
      <c r="C756">
        <f t="array" ref="C756">('Data Dump'!CV756 - (INDEX('Data Dump'!G756:CV756,MATCH(FALSE,ISBLANK('Data Dump'!G756:CV756),0))))/INDEX('Data Dump'!G756:CV756,MATCH(FALSE,ISBLANK('Data Dump'!G756:CV756),0))</f>
        <v>-0.11781268524007113</v>
      </c>
      <c r="D756">
        <f>COUNT('Data Dump'!G756:CV756)/12</f>
        <v>6.833333333333333</v>
      </c>
      <c r="E756">
        <f>AVERAGE('Data Dump'!BY756:CV756)/2</f>
        <v>1516.9270833333333</v>
      </c>
      <c r="F756">
        <f t="shared" si="33"/>
        <v>1566.9270833333333</v>
      </c>
      <c r="G756">
        <f t="shared" si="34"/>
        <v>56409.375</v>
      </c>
      <c r="H756">
        <f>G756 + (0.062*G756) + (0.0145*G756) + ('State Tax Brackets'!G$2*G756)</f>
        <v>64817.237471249995</v>
      </c>
      <c r="I756">
        <f>IF(H756 &lt;'Federal Tax Bracket'!C$3, 'Federal Tax Bracket'!A$3*H756, IF(H756 &lt;'Federal Tax Bracket'!C$4, 'Federal Tax Bracket'!A$4*H756, IF(H756 &lt;'Federal Tax Bracket'!C$5, H756*'Federal Tax Bracket'!A$5, IF(H756 &lt;'Federal Tax Bracket'!C$6, H756*'Federal Tax Bracket'!A$6, IF(H756 &lt;'Federal Tax Bracket'!C$7, H756*'Federal Tax Bracket'!A$7, IF(H756 &lt;'Federal Tax Bracket'!C$8, H756*'Federal Tax Bracket'!A$8, H756*'Federal Tax Bracket'!A$9))))))</f>
        <v>14259.792243675</v>
      </c>
      <c r="J756">
        <f t="shared" si="35"/>
        <v>79077.029714924996</v>
      </c>
    </row>
    <row r="757" spans="1:10" x14ac:dyDescent="0.25">
      <c r="A757">
        <f>'Data Dump'!A757</f>
        <v>94010</v>
      </c>
      <c r="B757" t="str">
        <f>'Data Dump'!C757</f>
        <v>CA</v>
      </c>
      <c r="C757">
        <f t="array" ref="C757">('Data Dump'!CV757 - (INDEX('Data Dump'!G757:CV757,MATCH(FALSE,ISBLANK('Data Dump'!G757:CV757),0))))/INDEX('Data Dump'!G757:CV757,MATCH(FALSE,ISBLANK('Data Dump'!G757:CV757),0))</f>
        <v>0.10398293029871977</v>
      </c>
      <c r="D757">
        <f>COUNT('Data Dump'!G757:CV757)/12</f>
        <v>1.0833333333333333</v>
      </c>
      <c r="E757">
        <f>AVERAGE('Data Dump'!BY757:CV757)/2</f>
        <v>1838.7692307692307</v>
      </c>
      <c r="F757">
        <f t="shared" si="33"/>
        <v>1888.7692307692307</v>
      </c>
      <c r="G757">
        <f t="shared" si="34"/>
        <v>67995.692307692312</v>
      </c>
      <c r="H757">
        <f>G757 + (0.062*G757) + (0.0145*G757) + ('State Tax Brackets'!G$2*G757)</f>
        <v>78130.504642707703</v>
      </c>
      <c r="I757">
        <f>IF(H757 &lt;'Federal Tax Bracket'!C$3, 'Federal Tax Bracket'!A$3*H757, IF(H757 &lt;'Federal Tax Bracket'!C$4, 'Federal Tax Bracket'!A$4*H757, IF(H757 &lt;'Federal Tax Bracket'!C$5, H757*'Federal Tax Bracket'!A$5, IF(H757 &lt;'Federal Tax Bracket'!C$6, H757*'Federal Tax Bracket'!A$6, IF(H757 &lt;'Federal Tax Bracket'!C$7, H757*'Federal Tax Bracket'!A$7, IF(H757 &lt;'Federal Tax Bracket'!C$8, H757*'Federal Tax Bracket'!A$8, H757*'Federal Tax Bracket'!A$9))))))</f>
        <v>17188.711021395695</v>
      </c>
      <c r="J757">
        <f t="shared" si="35"/>
        <v>95319.215664103394</v>
      </c>
    </row>
    <row r="758" spans="1:10" x14ac:dyDescent="0.25">
      <c r="A758">
        <f>'Data Dump'!A758</f>
        <v>98033</v>
      </c>
      <c r="B758" t="str">
        <f>'Data Dump'!C758</f>
        <v>WA</v>
      </c>
      <c r="C758">
        <f t="array" ref="C758">('Data Dump'!CV758 - (INDEX('Data Dump'!G758:CV758,MATCH(FALSE,ISBLANK('Data Dump'!G758:CV758),0))))/INDEX('Data Dump'!G758:CV758,MATCH(FALSE,ISBLANK('Data Dump'!G758:CV758),0))</f>
        <v>0.54333333333333333</v>
      </c>
      <c r="D758">
        <f>COUNT('Data Dump'!G758:CV758)/12</f>
        <v>6.5</v>
      </c>
      <c r="E758">
        <f>AVERAGE('Data Dump'!BY758:CV758)/2</f>
        <v>1146.2708333333333</v>
      </c>
      <c r="F758">
        <f t="shared" si="33"/>
        <v>1196.2708333333333</v>
      </c>
      <c r="G758">
        <f t="shared" si="34"/>
        <v>43065.75</v>
      </c>
      <c r="H758">
        <f>G758 + (0.062*G758) + (0.0145*G758) + ('State Tax Brackets'!G$2*G758)</f>
        <v>49484.734490100003</v>
      </c>
      <c r="I758">
        <f>IF(H758 &lt;'Federal Tax Bracket'!C$3, 'Federal Tax Bracket'!A$3*H758, IF(H758 &lt;'Federal Tax Bracket'!C$4, 'Federal Tax Bracket'!A$4*H758, IF(H758 &lt;'Federal Tax Bracket'!C$5, H758*'Federal Tax Bracket'!A$5, IF(H758 &lt;'Federal Tax Bracket'!C$6, H758*'Federal Tax Bracket'!A$6, IF(H758 &lt;'Federal Tax Bracket'!C$7, H758*'Federal Tax Bracket'!A$7, IF(H758 &lt;'Federal Tax Bracket'!C$8, H758*'Federal Tax Bracket'!A$8, H758*'Federal Tax Bracket'!A$9))))))</f>
        <v>10886.641587822001</v>
      </c>
      <c r="J758">
        <f t="shared" si="35"/>
        <v>60371.376077922003</v>
      </c>
    </row>
    <row r="759" spans="1:10" x14ac:dyDescent="0.25">
      <c r="A759">
        <f>'Data Dump'!A759</f>
        <v>80231</v>
      </c>
      <c r="B759" t="str">
        <f>'Data Dump'!C759</f>
        <v>CO</v>
      </c>
      <c r="C759">
        <f t="array" ref="C759">('Data Dump'!CV759 - (INDEX('Data Dump'!G759:CV759,MATCH(FALSE,ISBLANK('Data Dump'!G759:CV759),0))))/INDEX('Data Dump'!G759:CV759,MATCH(FALSE,ISBLANK('Data Dump'!G759:CV759),0))</f>
        <v>0.10740740740740741</v>
      </c>
      <c r="D759">
        <f>COUNT('Data Dump'!G759:CV759)/12</f>
        <v>1.6666666666666667</v>
      </c>
      <c r="E759">
        <f>AVERAGE('Data Dump'!BY759:CV759)/2</f>
        <v>728.27499999999998</v>
      </c>
      <c r="F759">
        <f t="shared" si="33"/>
        <v>778.27499999999998</v>
      </c>
      <c r="G759">
        <f t="shared" si="34"/>
        <v>28017.899999999998</v>
      </c>
      <c r="H759">
        <f>G759 + (0.062*G759) + (0.0145*G759) + ('State Tax Brackets'!G$2*G759)</f>
        <v>32193.990409319995</v>
      </c>
      <c r="I759">
        <f>IF(H759 &lt;'Federal Tax Bracket'!C$3, 'Federal Tax Bracket'!A$3*H759, IF(H759 &lt;'Federal Tax Bracket'!C$4, 'Federal Tax Bracket'!A$4*H759, IF(H759 &lt;'Federal Tax Bracket'!C$5, H759*'Federal Tax Bracket'!A$5, IF(H759 &lt;'Federal Tax Bracket'!C$6, H759*'Federal Tax Bracket'!A$6, IF(H759 &lt;'Federal Tax Bracket'!C$7, H759*'Federal Tax Bracket'!A$7, IF(H759 &lt;'Federal Tax Bracket'!C$8, H759*'Federal Tax Bracket'!A$8, H759*'Federal Tax Bracket'!A$9))))))</f>
        <v>3863.2788491183992</v>
      </c>
      <c r="J759">
        <f t="shared" si="35"/>
        <v>36057.269258438391</v>
      </c>
    </row>
    <row r="760" spans="1:10" x14ac:dyDescent="0.25">
      <c r="A760">
        <f>'Data Dump'!A760</f>
        <v>33435</v>
      </c>
      <c r="B760" t="str">
        <f>'Data Dump'!C760</f>
        <v>FL</v>
      </c>
      <c r="C760">
        <f t="array" ref="C760">('Data Dump'!CV760 - (INDEX('Data Dump'!G760:CV760,MATCH(FALSE,ISBLANK('Data Dump'!G760:CV760),0))))/INDEX('Data Dump'!G760:CV760,MATCH(FALSE,ISBLANK('Data Dump'!G760:CV760),0))</f>
        <v>0.29629629629629628</v>
      </c>
      <c r="D760">
        <f>COUNT('Data Dump'!G760:CV760)/12</f>
        <v>7.5</v>
      </c>
      <c r="E760">
        <f>AVERAGE('Data Dump'!BY760:CV760)/2</f>
        <v>854.14583333333337</v>
      </c>
      <c r="F760">
        <f t="shared" si="33"/>
        <v>904.14583333333337</v>
      </c>
      <c r="G760">
        <f t="shared" si="34"/>
        <v>32549.25</v>
      </c>
      <c r="H760">
        <f>G760 + (0.062*G760) + (0.0145*G760) + ('State Tax Brackets'!G$2*G760)</f>
        <v>37400.741751900001</v>
      </c>
      <c r="I760">
        <f>IF(H760 &lt;'Federal Tax Bracket'!C$3, 'Federal Tax Bracket'!A$3*H760, IF(H760 &lt;'Federal Tax Bracket'!C$4, 'Federal Tax Bracket'!A$4*H760, IF(H760 &lt;'Federal Tax Bracket'!C$5, H760*'Federal Tax Bracket'!A$5, IF(H760 &lt;'Federal Tax Bracket'!C$6, H760*'Federal Tax Bracket'!A$6, IF(H760 &lt;'Federal Tax Bracket'!C$7, H760*'Federal Tax Bracket'!A$7, IF(H760 &lt;'Federal Tax Bracket'!C$8, H760*'Federal Tax Bracket'!A$8, H760*'Federal Tax Bracket'!A$9))))))</f>
        <v>4488.089010228</v>
      </c>
      <c r="J760">
        <f t="shared" si="35"/>
        <v>41888.830762128004</v>
      </c>
    </row>
    <row r="761" spans="1:10" x14ac:dyDescent="0.25">
      <c r="A761">
        <f>'Data Dump'!A761</f>
        <v>55125</v>
      </c>
      <c r="B761" t="str">
        <f>'Data Dump'!C761</f>
        <v>MN</v>
      </c>
      <c r="C761">
        <f t="array" ref="C761">('Data Dump'!CV761 - (INDEX('Data Dump'!G761:CV761,MATCH(FALSE,ISBLANK('Data Dump'!G761:CV761),0))))/INDEX('Data Dump'!G761:CV761,MATCH(FALSE,ISBLANK('Data Dump'!G761:CV761),0))</f>
        <v>0.12136487010469174</v>
      </c>
      <c r="D761">
        <f>COUNT('Data Dump'!G761:CV761)/12</f>
        <v>1.75</v>
      </c>
      <c r="E761">
        <f>AVERAGE('Data Dump'!BY761:CV761)/2</f>
        <v>675.53571428571433</v>
      </c>
      <c r="F761">
        <f t="shared" si="33"/>
        <v>725.53571428571433</v>
      </c>
      <c r="G761">
        <f t="shared" si="34"/>
        <v>26119.285714285717</v>
      </c>
      <c r="H761">
        <f>G761 + (0.062*G761) + (0.0145*G761) + ('State Tax Brackets'!G$2*G761)</f>
        <v>30012.386145428576</v>
      </c>
      <c r="I761">
        <f>IF(H761 &lt;'Federal Tax Bracket'!C$3, 'Federal Tax Bracket'!A$3*H761, IF(H761 &lt;'Federal Tax Bracket'!C$4, 'Federal Tax Bracket'!A$4*H761, IF(H761 &lt;'Federal Tax Bracket'!C$5, H761*'Federal Tax Bracket'!A$5, IF(H761 &lt;'Federal Tax Bracket'!C$6, H761*'Federal Tax Bracket'!A$6, IF(H761 &lt;'Federal Tax Bracket'!C$7, H761*'Federal Tax Bracket'!A$7, IF(H761 &lt;'Federal Tax Bracket'!C$8, H761*'Federal Tax Bracket'!A$8, H761*'Federal Tax Bracket'!A$9))))))</f>
        <v>3601.4863374514289</v>
      </c>
      <c r="J761">
        <f t="shared" si="35"/>
        <v>33613.872482880004</v>
      </c>
    </row>
    <row r="762" spans="1:10" x14ac:dyDescent="0.25">
      <c r="A762">
        <f>'Data Dump'!A762</f>
        <v>7304</v>
      </c>
      <c r="B762" t="str">
        <f>'Data Dump'!C762</f>
        <v>NJ</v>
      </c>
      <c r="C762">
        <f t="array" ref="C762">('Data Dump'!CV762 - (INDEX('Data Dump'!G762:CV762,MATCH(FALSE,ISBLANK('Data Dump'!G762:CV762),0))))/INDEX('Data Dump'!G762:CV762,MATCH(FALSE,ISBLANK('Data Dump'!G762:CV762),0))</f>
        <v>3.0624999999999999E-2</v>
      </c>
      <c r="D762">
        <f>COUNT('Data Dump'!G762:CV762)/12</f>
        <v>1.4166666666666667</v>
      </c>
      <c r="E762">
        <f>AVERAGE('Data Dump'!BY762:CV762)/2</f>
        <v>825.05882352941171</v>
      </c>
      <c r="F762">
        <f t="shared" si="33"/>
        <v>875.05882352941171</v>
      </c>
      <c r="G762">
        <f t="shared" si="34"/>
        <v>31502.117647058822</v>
      </c>
      <c r="H762">
        <f>G762 + (0.062*G762) + (0.0145*G762) + ('State Tax Brackets'!G$2*G762)</f>
        <v>36197.53348404706</v>
      </c>
      <c r="I762">
        <f>IF(H762 &lt;'Federal Tax Bracket'!C$3, 'Federal Tax Bracket'!A$3*H762, IF(H762 &lt;'Federal Tax Bracket'!C$4, 'Federal Tax Bracket'!A$4*H762, IF(H762 &lt;'Federal Tax Bracket'!C$5, H762*'Federal Tax Bracket'!A$5, IF(H762 &lt;'Federal Tax Bracket'!C$6, H762*'Federal Tax Bracket'!A$6, IF(H762 &lt;'Federal Tax Bracket'!C$7, H762*'Federal Tax Bracket'!A$7, IF(H762 &lt;'Federal Tax Bracket'!C$8, H762*'Federal Tax Bracket'!A$8, H762*'Federal Tax Bracket'!A$9))))))</f>
        <v>4343.7040180856475</v>
      </c>
      <c r="J762">
        <f t="shared" si="35"/>
        <v>40541.23750213271</v>
      </c>
    </row>
    <row r="763" spans="1:10" x14ac:dyDescent="0.25">
      <c r="A763">
        <f>'Data Dump'!A763</f>
        <v>80401</v>
      </c>
      <c r="B763" t="str">
        <f>'Data Dump'!C763</f>
        <v>CO</v>
      </c>
      <c r="C763">
        <f t="array" ref="C763">('Data Dump'!CV763 - (INDEX('Data Dump'!G763:CV763,MATCH(FALSE,ISBLANK('Data Dump'!G763:CV763),0))))/INDEX('Data Dump'!G763:CV763,MATCH(FALSE,ISBLANK('Data Dump'!G763:CV763),0))</f>
        <v>0.14144927536231883</v>
      </c>
      <c r="D763">
        <f>COUNT('Data Dump'!G763:CV763)/12</f>
        <v>1.5</v>
      </c>
      <c r="E763">
        <f>AVERAGE('Data Dump'!BY763:CV763)/2</f>
        <v>909.36111111111109</v>
      </c>
      <c r="F763">
        <f t="shared" si="33"/>
        <v>959.36111111111109</v>
      </c>
      <c r="G763">
        <f t="shared" si="34"/>
        <v>34537</v>
      </c>
      <c r="H763">
        <f>G763 + (0.062*G763) + (0.0145*G763) + ('State Tax Brackets'!G$2*G763)</f>
        <v>39684.767479600006</v>
      </c>
      <c r="I763">
        <f>IF(H763 &lt;'Federal Tax Bracket'!C$3, 'Federal Tax Bracket'!A$3*H763, IF(H763 &lt;'Federal Tax Bracket'!C$4, 'Federal Tax Bracket'!A$4*H763, IF(H763 &lt;'Federal Tax Bracket'!C$5, H763*'Federal Tax Bracket'!A$5, IF(H763 &lt;'Federal Tax Bracket'!C$6, H763*'Federal Tax Bracket'!A$6, IF(H763 &lt;'Federal Tax Bracket'!C$7, H763*'Federal Tax Bracket'!A$7, IF(H763 &lt;'Federal Tax Bracket'!C$8, H763*'Federal Tax Bracket'!A$8, H763*'Federal Tax Bracket'!A$9))))))</f>
        <v>8730.6488455120016</v>
      </c>
      <c r="J763">
        <f t="shared" si="35"/>
        <v>48415.416325112004</v>
      </c>
    </row>
    <row r="764" spans="1:10" x14ac:dyDescent="0.25">
      <c r="A764">
        <f>'Data Dump'!A764</f>
        <v>18102</v>
      </c>
      <c r="B764" t="str">
        <f>'Data Dump'!C764</f>
        <v>PA</v>
      </c>
      <c r="C764">
        <f t="array" ref="C764">('Data Dump'!CV764 - (INDEX('Data Dump'!G764:CV764,MATCH(FALSE,ISBLANK('Data Dump'!G764:CV764),0))))/INDEX('Data Dump'!G764:CV764,MATCH(FALSE,ISBLANK('Data Dump'!G764:CV764),0))</f>
        <v>0.11364902506963788</v>
      </c>
      <c r="D764">
        <f>COUNT('Data Dump'!G764:CV764)/12</f>
        <v>1.4166666666666667</v>
      </c>
      <c r="E764">
        <f>AVERAGE('Data Dump'!BY764:CV764)/2</f>
        <v>490.8235294117647</v>
      </c>
      <c r="F764">
        <f t="shared" si="33"/>
        <v>540.82352941176464</v>
      </c>
      <c r="G764">
        <f t="shared" si="34"/>
        <v>19469.647058823528</v>
      </c>
      <c r="H764">
        <f>G764 + (0.062*G764) + (0.0145*G764) + ('State Tax Brackets'!G$2*G764)</f>
        <v>22371.613528658821</v>
      </c>
      <c r="I764">
        <f>IF(H764 &lt;'Federal Tax Bracket'!C$3, 'Federal Tax Bracket'!A$3*H764, IF(H764 &lt;'Federal Tax Bracket'!C$4, 'Federal Tax Bracket'!A$4*H764, IF(H764 &lt;'Federal Tax Bracket'!C$5, H764*'Federal Tax Bracket'!A$5, IF(H764 &lt;'Federal Tax Bracket'!C$6, H764*'Federal Tax Bracket'!A$6, IF(H764 &lt;'Federal Tax Bracket'!C$7, H764*'Federal Tax Bracket'!A$7, IF(H764 &lt;'Federal Tax Bracket'!C$8, H764*'Federal Tax Bracket'!A$8, H764*'Federal Tax Bracket'!A$9))))))</f>
        <v>2684.5936234390583</v>
      </c>
      <c r="J764">
        <f t="shared" si="35"/>
        <v>25056.207152097879</v>
      </c>
    </row>
    <row r="765" spans="1:10" x14ac:dyDescent="0.25">
      <c r="A765">
        <f>'Data Dump'!A765</f>
        <v>7960</v>
      </c>
      <c r="B765" t="str">
        <f>'Data Dump'!C765</f>
        <v>NJ</v>
      </c>
      <c r="C765">
        <f t="array" ref="C765">('Data Dump'!CV765 - (INDEX('Data Dump'!G765:CV765,MATCH(FALSE,ISBLANK('Data Dump'!G765:CV765),0))))/INDEX('Data Dump'!G765:CV765,MATCH(FALSE,ISBLANK('Data Dump'!G765:CV765),0))</f>
        <v>0.1736</v>
      </c>
      <c r="D765">
        <f>COUNT('Data Dump'!G765:CV765)/12</f>
        <v>1.5833333333333333</v>
      </c>
      <c r="E765">
        <f>AVERAGE('Data Dump'!BY765:CV765)/2</f>
        <v>1340.1447368421052</v>
      </c>
      <c r="F765">
        <f t="shared" si="33"/>
        <v>1390.1447368421052</v>
      </c>
      <c r="G765">
        <f t="shared" si="34"/>
        <v>50045.210526315786</v>
      </c>
      <c r="H765">
        <f>G765 + (0.062*G765) + (0.0145*G765) + ('State Tax Brackets'!G$2*G765)</f>
        <v>57504.489191431574</v>
      </c>
      <c r="I765">
        <f>IF(H765 &lt;'Federal Tax Bracket'!C$3, 'Federal Tax Bracket'!A$3*H765, IF(H765 &lt;'Federal Tax Bracket'!C$4, 'Federal Tax Bracket'!A$4*H765, IF(H765 &lt;'Federal Tax Bracket'!C$5, H765*'Federal Tax Bracket'!A$5, IF(H765 &lt;'Federal Tax Bracket'!C$6, H765*'Federal Tax Bracket'!A$6, IF(H765 &lt;'Federal Tax Bracket'!C$7, H765*'Federal Tax Bracket'!A$7, IF(H765 &lt;'Federal Tax Bracket'!C$8, H765*'Federal Tax Bracket'!A$8, H765*'Federal Tax Bracket'!A$9))))))</f>
        <v>12650.987622114946</v>
      </c>
      <c r="J765">
        <f t="shared" si="35"/>
        <v>70155.476813546527</v>
      </c>
    </row>
    <row r="766" spans="1:10" x14ac:dyDescent="0.25">
      <c r="A766">
        <f>'Data Dump'!A766</f>
        <v>20148</v>
      </c>
      <c r="B766" t="str">
        <f>'Data Dump'!C766</f>
        <v>VA</v>
      </c>
      <c r="C766">
        <f t="array" ref="C766">('Data Dump'!CV766 - (INDEX('Data Dump'!G766:CV766,MATCH(FALSE,ISBLANK('Data Dump'!G766:CV766),0))))/INDEX('Data Dump'!G766:CV766,MATCH(FALSE,ISBLANK('Data Dump'!G766:CV766),0))</f>
        <v>3.8309859154929578E-2</v>
      </c>
      <c r="D766">
        <f>COUNT('Data Dump'!G766:CV766)/12</f>
        <v>1.3333333333333333</v>
      </c>
      <c r="E766">
        <f>AVERAGE('Data Dump'!BY766:CV766)/2</f>
        <v>890.46875</v>
      </c>
      <c r="F766">
        <f t="shared" si="33"/>
        <v>940.46875</v>
      </c>
      <c r="G766">
        <f t="shared" si="34"/>
        <v>33856.875</v>
      </c>
      <c r="H766">
        <f>G766 + (0.062*G766) + (0.0145*G766) + ('State Tax Brackets'!G$2*G766)</f>
        <v>38903.269304250003</v>
      </c>
      <c r="I766">
        <f>IF(H766 &lt;'Federal Tax Bracket'!C$3, 'Federal Tax Bracket'!A$3*H766, IF(H766 &lt;'Federal Tax Bracket'!C$4, 'Federal Tax Bracket'!A$4*H766, IF(H766 &lt;'Federal Tax Bracket'!C$5, H766*'Federal Tax Bracket'!A$5, IF(H766 &lt;'Federal Tax Bracket'!C$6, H766*'Federal Tax Bracket'!A$6, IF(H766 &lt;'Federal Tax Bracket'!C$7, H766*'Federal Tax Bracket'!A$7, IF(H766 &lt;'Federal Tax Bracket'!C$8, H766*'Federal Tax Bracket'!A$8, H766*'Federal Tax Bracket'!A$9))))))</f>
        <v>8558.7192469350011</v>
      </c>
      <c r="J766">
        <f t="shared" si="35"/>
        <v>47461.988551185001</v>
      </c>
    </row>
    <row r="767" spans="1:10" x14ac:dyDescent="0.25">
      <c r="A767">
        <f>'Data Dump'!A767</f>
        <v>23669</v>
      </c>
      <c r="B767" t="str">
        <f>'Data Dump'!C767</f>
        <v>VA</v>
      </c>
      <c r="C767">
        <f t="array" ref="C767">('Data Dump'!CV767 - (INDEX('Data Dump'!G767:CV767,MATCH(FALSE,ISBLANK('Data Dump'!G767:CV767),0))))/INDEX('Data Dump'!G767:CV767,MATCH(FALSE,ISBLANK('Data Dump'!G767:CV767),0))</f>
        <v>7.2423398328690811E-2</v>
      </c>
      <c r="D767">
        <f>COUNT('Data Dump'!G767:CV767)/12</f>
        <v>1.5</v>
      </c>
      <c r="E767">
        <f>AVERAGE('Data Dump'!BY767:CV767)/2</f>
        <v>468.95833333333331</v>
      </c>
      <c r="F767">
        <f t="shared" si="33"/>
        <v>518.95833333333326</v>
      </c>
      <c r="G767">
        <f t="shared" si="34"/>
        <v>18682.499999999996</v>
      </c>
      <c r="H767">
        <f>G767 + (0.062*G767) + (0.0145*G767) + ('State Tax Brackets'!G$2*G767)</f>
        <v>21467.141570999996</v>
      </c>
      <c r="I767">
        <f>IF(H767 &lt;'Federal Tax Bracket'!C$3, 'Federal Tax Bracket'!A$3*H767, IF(H767 &lt;'Federal Tax Bracket'!C$4, 'Federal Tax Bracket'!A$4*H767, IF(H767 &lt;'Federal Tax Bracket'!C$5, H767*'Federal Tax Bracket'!A$5, IF(H767 &lt;'Federal Tax Bracket'!C$6, H767*'Federal Tax Bracket'!A$6, IF(H767 &lt;'Federal Tax Bracket'!C$7, H767*'Federal Tax Bracket'!A$7, IF(H767 &lt;'Federal Tax Bracket'!C$8, H767*'Federal Tax Bracket'!A$8, H767*'Federal Tax Bracket'!A$9))))))</f>
        <v>2576.0569885199993</v>
      </c>
      <c r="J767">
        <f t="shared" si="35"/>
        <v>24043.198559519995</v>
      </c>
    </row>
    <row r="768" spans="1:10" x14ac:dyDescent="0.25">
      <c r="A768">
        <f>'Data Dump'!A768</f>
        <v>28226</v>
      </c>
      <c r="B768" t="str">
        <f>'Data Dump'!C768</f>
        <v>NC</v>
      </c>
      <c r="C768">
        <f t="array" ref="C768">('Data Dump'!CV768 - (INDEX('Data Dump'!G768:CV768,MATCH(FALSE,ISBLANK('Data Dump'!G768:CV768),0))))/INDEX('Data Dump'!G768:CV768,MATCH(FALSE,ISBLANK('Data Dump'!G768:CV768),0))</f>
        <v>4.7951176983435052E-3</v>
      </c>
      <c r="D768">
        <f>COUNT('Data Dump'!G768:CV768)/12</f>
        <v>1.5</v>
      </c>
      <c r="E768">
        <f>AVERAGE('Data Dump'!BY768:CV768)/2</f>
        <v>580.55555555555554</v>
      </c>
      <c r="F768">
        <f t="shared" si="33"/>
        <v>630.55555555555554</v>
      </c>
      <c r="G768">
        <f t="shared" si="34"/>
        <v>22700</v>
      </c>
      <c r="H768">
        <f>G768 + (0.062*G768) + (0.0145*G768) + ('State Tax Brackets'!G$2*G768)</f>
        <v>26083.453160000005</v>
      </c>
      <c r="I768">
        <f>IF(H768 &lt;'Federal Tax Bracket'!C$3, 'Federal Tax Bracket'!A$3*H768, IF(H768 &lt;'Federal Tax Bracket'!C$4, 'Federal Tax Bracket'!A$4*H768, IF(H768 &lt;'Federal Tax Bracket'!C$5, H768*'Federal Tax Bracket'!A$5, IF(H768 &lt;'Federal Tax Bracket'!C$6, H768*'Federal Tax Bracket'!A$6, IF(H768 &lt;'Federal Tax Bracket'!C$7, H768*'Federal Tax Bracket'!A$7, IF(H768 &lt;'Federal Tax Bracket'!C$8, H768*'Federal Tax Bracket'!A$8, H768*'Federal Tax Bracket'!A$9))))))</f>
        <v>3130.0143792000003</v>
      </c>
      <c r="J768">
        <f t="shared" si="35"/>
        <v>29213.467539200006</v>
      </c>
    </row>
    <row r="769" spans="1:10" x14ac:dyDescent="0.25">
      <c r="A769">
        <f>'Data Dump'!A769</f>
        <v>34203</v>
      </c>
      <c r="B769" t="str">
        <f>'Data Dump'!C769</f>
        <v>FL</v>
      </c>
      <c r="C769">
        <f t="array" ref="C769">('Data Dump'!CV769 - (INDEX('Data Dump'!G769:CV769,MATCH(FALSE,ISBLANK('Data Dump'!G769:CV769),0))))/INDEX('Data Dump'!G769:CV769,MATCH(FALSE,ISBLANK('Data Dump'!G769:CV769),0))</f>
        <v>0.13207547169811321</v>
      </c>
      <c r="D769">
        <f>COUNT('Data Dump'!G769:CV769)/12</f>
        <v>1.5</v>
      </c>
      <c r="E769">
        <f>AVERAGE('Data Dump'!BY769:CV769)/2</f>
        <v>719.58333333333337</v>
      </c>
      <c r="F769">
        <f t="shared" si="33"/>
        <v>769.58333333333337</v>
      </c>
      <c r="G769">
        <f t="shared" si="34"/>
        <v>27705</v>
      </c>
      <c r="H769">
        <f>G769 + (0.062*G769) + (0.0145*G769) + ('State Tax Brackets'!G$2*G769)</f>
        <v>31834.452413999999</v>
      </c>
      <c r="I769">
        <f>IF(H769 &lt;'Federal Tax Bracket'!C$3, 'Federal Tax Bracket'!A$3*H769, IF(H769 &lt;'Federal Tax Bracket'!C$4, 'Federal Tax Bracket'!A$4*H769, IF(H769 &lt;'Federal Tax Bracket'!C$5, H769*'Federal Tax Bracket'!A$5, IF(H769 &lt;'Federal Tax Bracket'!C$6, H769*'Federal Tax Bracket'!A$6, IF(H769 &lt;'Federal Tax Bracket'!C$7, H769*'Federal Tax Bracket'!A$7, IF(H769 &lt;'Federal Tax Bracket'!C$8, H769*'Federal Tax Bracket'!A$8, H769*'Federal Tax Bracket'!A$9))))))</f>
        <v>3820.1342896799997</v>
      </c>
      <c r="J769">
        <f t="shared" si="35"/>
        <v>35654.586703679997</v>
      </c>
    </row>
    <row r="770" spans="1:10" x14ac:dyDescent="0.25">
      <c r="A770">
        <f>'Data Dump'!A770</f>
        <v>44109</v>
      </c>
      <c r="B770" t="str">
        <f>'Data Dump'!C770</f>
        <v>OH</v>
      </c>
      <c r="C770">
        <f t="array" ref="C770">('Data Dump'!CV770 - (INDEX('Data Dump'!G770:CV770,MATCH(FALSE,ISBLANK('Data Dump'!G770:CV770),0))))/INDEX('Data Dump'!G770:CV770,MATCH(FALSE,ISBLANK('Data Dump'!G770:CV770),0))</f>
        <v>4.6511627906976744E-2</v>
      </c>
      <c r="D770">
        <f>COUNT('Data Dump'!G770:CV770)/12</f>
        <v>1.5</v>
      </c>
      <c r="E770">
        <f>AVERAGE('Data Dump'!BY770:CV770)/2</f>
        <v>330.34722222222223</v>
      </c>
      <c r="F770">
        <f t="shared" si="33"/>
        <v>380.34722222222223</v>
      </c>
      <c r="G770">
        <f t="shared" si="34"/>
        <v>13692.5</v>
      </c>
      <c r="H770">
        <f>G770 + (0.062*G770) + (0.0145*G770) + ('State Tax Brackets'!G$2*G770)</f>
        <v>15733.378079</v>
      </c>
      <c r="I770">
        <f>IF(H770 &lt;'Federal Tax Bracket'!C$3, 'Federal Tax Bracket'!A$3*H770, IF(H770 &lt;'Federal Tax Bracket'!C$4, 'Federal Tax Bracket'!A$4*H770, IF(H770 &lt;'Federal Tax Bracket'!C$5, H770*'Federal Tax Bracket'!A$5, IF(H770 &lt;'Federal Tax Bracket'!C$6, H770*'Federal Tax Bracket'!A$6, IF(H770 &lt;'Federal Tax Bracket'!C$7, H770*'Federal Tax Bracket'!A$7, IF(H770 &lt;'Federal Tax Bracket'!C$8, H770*'Federal Tax Bracket'!A$8, H770*'Federal Tax Bracket'!A$9))))))</f>
        <v>1888.0053694799999</v>
      </c>
      <c r="J770">
        <f t="shared" si="35"/>
        <v>17621.383448479999</v>
      </c>
    </row>
    <row r="771" spans="1:10" x14ac:dyDescent="0.25">
      <c r="A771">
        <f>'Data Dump'!A771</f>
        <v>60089</v>
      </c>
      <c r="B771" t="str">
        <f>'Data Dump'!C771</f>
        <v>IL</v>
      </c>
      <c r="C771">
        <f t="array" ref="C771">('Data Dump'!CV771 - (INDEX('Data Dump'!G771:CV771,MATCH(FALSE,ISBLANK('Data Dump'!G771:CV771),0))))/INDEX('Data Dump'!G771:CV771,MATCH(FALSE,ISBLANK('Data Dump'!G771:CV771),0))</f>
        <v>-4.0229885057471264E-2</v>
      </c>
      <c r="D771">
        <f>COUNT('Data Dump'!G771:CV771)/12</f>
        <v>1.1666666666666667</v>
      </c>
      <c r="E771">
        <f>AVERAGE('Data Dump'!BY771:CV771)/2</f>
        <v>849.46428571428567</v>
      </c>
      <c r="F771">
        <f t="shared" ref="F771:F834" si="36">E771+50</f>
        <v>899.46428571428567</v>
      </c>
      <c r="G771">
        <f t="shared" ref="G771:G834" si="37">F771*3*12</f>
        <v>32380.714285714283</v>
      </c>
      <c r="H771">
        <f>G771 + (0.062*G771) + (0.0145*G771) + ('State Tax Brackets'!G$2*G771)</f>
        <v>37207.08565457142</v>
      </c>
      <c r="I771">
        <f>IF(H771 &lt;'Federal Tax Bracket'!C$3, 'Federal Tax Bracket'!A$3*H771, IF(H771 &lt;'Federal Tax Bracket'!C$4, 'Federal Tax Bracket'!A$4*H771, IF(H771 &lt;'Federal Tax Bracket'!C$5, H771*'Federal Tax Bracket'!A$5, IF(H771 &lt;'Federal Tax Bracket'!C$6, H771*'Federal Tax Bracket'!A$6, IF(H771 &lt;'Federal Tax Bracket'!C$7, H771*'Federal Tax Bracket'!A$7, IF(H771 &lt;'Federal Tax Bracket'!C$8, H771*'Federal Tax Bracket'!A$8, H771*'Federal Tax Bracket'!A$9))))))</f>
        <v>4464.8502785485698</v>
      </c>
      <c r="J771">
        <f t="shared" ref="J771:J834" si="38">H771+I771</f>
        <v>41671.935933119988</v>
      </c>
    </row>
    <row r="772" spans="1:10" x14ac:dyDescent="0.25">
      <c r="A772">
        <f>'Data Dump'!A772</f>
        <v>11101</v>
      </c>
      <c r="B772" t="str">
        <f>'Data Dump'!C772</f>
        <v>NY</v>
      </c>
      <c r="C772">
        <f t="array" ref="C772">('Data Dump'!CV772 - (INDEX('Data Dump'!G772:CV772,MATCH(FALSE,ISBLANK('Data Dump'!G772:CV772),0))))/INDEX('Data Dump'!G772:CV772,MATCH(FALSE,ISBLANK('Data Dump'!G772:CV772),0))</f>
        <v>0.26354515050167227</v>
      </c>
      <c r="D772">
        <f>COUNT('Data Dump'!G772:CV772)/12</f>
        <v>5.916666666666667</v>
      </c>
      <c r="E772">
        <f>AVERAGE('Data Dump'!BY772:CV772)/2</f>
        <v>1810.1354166666667</v>
      </c>
      <c r="F772">
        <f t="shared" si="36"/>
        <v>1860.1354166666667</v>
      </c>
      <c r="G772">
        <f t="shared" si="37"/>
        <v>66964.875</v>
      </c>
      <c r="H772">
        <f>G772 + (0.062*G772) + (0.0145*G772) + ('State Tax Brackets'!G$2*G772)</f>
        <v>76946.043190650002</v>
      </c>
      <c r="I772">
        <f>IF(H772 &lt;'Federal Tax Bracket'!C$3, 'Federal Tax Bracket'!A$3*H772, IF(H772 &lt;'Federal Tax Bracket'!C$4, 'Federal Tax Bracket'!A$4*H772, IF(H772 &lt;'Federal Tax Bracket'!C$5, H772*'Federal Tax Bracket'!A$5, IF(H772 &lt;'Federal Tax Bracket'!C$6, H772*'Federal Tax Bracket'!A$6, IF(H772 &lt;'Federal Tax Bracket'!C$7, H772*'Federal Tax Bracket'!A$7, IF(H772 &lt;'Federal Tax Bracket'!C$8, H772*'Federal Tax Bracket'!A$8, H772*'Federal Tax Bracket'!A$9))))))</f>
        <v>16928.129501943</v>
      </c>
      <c r="J772">
        <f t="shared" si="38"/>
        <v>93874.172692592998</v>
      </c>
    </row>
    <row r="773" spans="1:10" x14ac:dyDescent="0.25">
      <c r="A773">
        <f>'Data Dump'!A773</f>
        <v>80501</v>
      </c>
      <c r="B773" t="str">
        <f>'Data Dump'!C773</f>
        <v>CO</v>
      </c>
      <c r="C773">
        <f t="array" ref="C773">('Data Dump'!CV773 - (INDEX('Data Dump'!G773:CV773,MATCH(FALSE,ISBLANK('Data Dump'!G773:CV773),0))))/INDEX('Data Dump'!G773:CV773,MATCH(FALSE,ISBLANK('Data Dump'!G773:CV773),0))</f>
        <v>-3.8831218762014612E-2</v>
      </c>
      <c r="D773">
        <f>COUNT('Data Dump'!G773:CV773)/12</f>
        <v>1.6666666666666667</v>
      </c>
      <c r="E773">
        <f>AVERAGE('Data Dump'!BY773:CV773)/2</f>
        <v>633.8125</v>
      </c>
      <c r="F773">
        <f t="shared" si="36"/>
        <v>683.8125</v>
      </c>
      <c r="G773">
        <f t="shared" si="37"/>
        <v>24617.25</v>
      </c>
      <c r="H773">
        <f>G773 + (0.062*G773) + (0.0145*G773) + ('State Tax Brackets'!G$2*G773)</f>
        <v>28286.470806299996</v>
      </c>
      <c r="I773">
        <f>IF(H773 &lt;'Federal Tax Bracket'!C$3, 'Federal Tax Bracket'!A$3*H773, IF(H773 &lt;'Federal Tax Bracket'!C$4, 'Federal Tax Bracket'!A$4*H773, IF(H773 &lt;'Federal Tax Bracket'!C$5, H773*'Federal Tax Bracket'!A$5, IF(H773 &lt;'Federal Tax Bracket'!C$6, H773*'Federal Tax Bracket'!A$6, IF(H773 &lt;'Federal Tax Bracket'!C$7, H773*'Federal Tax Bracket'!A$7, IF(H773 &lt;'Federal Tax Bracket'!C$8, H773*'Federal Tax Bracket'!A$8, H773*'Federal Tax Bracket'!A$9))))))</f>
        <v>3394.3764967559996</v>
      </c>
      <c r="J773">
        <f t="shared" si="38"/>
        <v>31680.847303055994</v>
      </c>
    </row>
    <row r="774" spans="1:10" x14ac:dyDescent="0.25">
      <c r="A774">
        <f>'Data Dump'!A774</f>
        <v>48104</v>
      </c>
      <c r="B774" t="str">
        <f>'Data Dump'!C774</f>
        <v>MI</v>
      </c>
      <c r="C774">
        <f t="array" ref="C774">('Data Dump'!CV774 - (INDEX('Data Dump'!G774:CV774,MATCH(FALSE,ISBLANK('Data Dump'!G774:CV774),0))))/INDEX('Data Dump'!G774:CV774,MATCH(FALSE,ISBLANK('Data Dump'!G774:CV774),0))</f>
        <v>3.125E-2</v>
      </c>
      <c r="D774">
        <f>COUNT('Data Dump'!G774:CV774)/12</f>
        <v>1.4166666666666667</v>
      </c>
      <c r="E774">
        <f>AVERAGE('Data Dump'!BY774:CV774)/2</f>
        <v>812.07352941176475</v>
      </c>
      <c r="F774">
        <f t="shared" si="36"/>
        <v>862.07352941176475</v>
      </c>
      <c r="G774">
        <f t="shared" si="37"/>
        <v>31034.647058823532</v>
      </c>
      <c r="H774">
        <f>G774 + (0.062*G774) + (0.0145*G774) + ('State Tax Brackets'!G$2*G774)</f>
        <v>35660.386030658832</v>
      </c>
      <c r="I774">
        <f>IF(H774 &lt;'Federal Tax Bracket'!C$3, 'Federal Tax Bracket'!A$3*H774, IF(H774 &lt;'Federal Tax Bracket'!C$4, 'Federal Tax Bracket'!A$4*H774, IF(H774 &lt;'Federal Tax Bracket'!C$5, H774*'Federal Tax Bracket'!A$5, IF(H774 &lt;'Federal Tax Bracket'!C$6, H774*'Federal Tax Bracket'!A$6, IF(H774 &lt;'Federal Tax Bracket'!C$7, H774*'Federal Tax Bracket'!A$7, IF(H774 &lt;'Federal Tax Bracket'!C$8, H774*'Federal Tax Bracket'!A$8, H774*'Federal Tax Bracket'!A$9))))))</f>
        <v>4279.24632367906</v>
      </c>
      <c r="J774">
        <f t="shared" si="38"/>
        <v>39939.632354337889</v>
      </c>
    </row>
    <row r="775" spans="1:10" x14ac:dyDescent="0.25">
      <c r="A775">
        <f>'Data Dump'!A775</f>
        <v>48073</v>
      </c>
      <c r="B775" t="str">
        <f>'Data Dump'!C775</f>
        <v>MI</v>
      </c>
      <c r="C775">
        <f t="array" ref="C775">('Data Dump'!CV775 - (INDEX('Data Dump'!G775:CV775,MATCH(FALSE,ISBLANK('Data Dump'!G775:CV775),0))))/INDEX('Data Dump'!G775:CV775,MATCH(FALSE,ISBLANK('Data Dump'!G775:CV775),0))</f>
        <v>6.7901234567901231E-2</v>
      </c>
      <c r="D775">
        <f>COUNT('Data Dump'!G775:CV775)/12</f>
        <v>1.5</v>
      </c>
      <c r="E775">
        <f>AVERAGE('Data Dump'!BY775:CV775)/2</f>
        <v>623.40277777777783</v>
      </c>
      <c r="F775">
        <f t="shared" si="36"/>
        <v>673.40277777777783</v>
      </c>
      <c r="G775">
        <f t="shared" si="37"/>
        <v>24242.5</v>
      </c>
      <c r="H775">
        <f>G775 + (0.062*G775) + (0.0145*G775) + ('State Tax Brackets'!G$2*G775)</f>
        <v>27855.864019000001</v>
      </c>
      <c r="I775">
        <f>IF(H775 &lt;'Federal Tax Bracket'!C$3, 'Federal Tax Bracket'!A$3*H775, IF(H775 &lt;'Federal Tax Bracket'!C$4, 'Federal Tax Bracket'!A$4*H775, IF(H775 &lt;'Federal Tax Bracket'!C$5, H775*'Federal Tax Bracket'!A$5, IF(H775 &lt;'Federal Tax Bracket'!C$6, H775*'Federal Tax Bracket'!A$6, IF(H775 &lt;'Federal Tax Bracket'!C$7, H775*'Federal Tax Bracket'!A$7, IF(H775 &lt;'Federal Tax Bracket'!C$8, H775*'Federal Tax Bracket'!A$8, H775*'Federal Tax Bracket'!A$9))))))</f>
        <v>3342.7036822800001</v>
      </c>
      <c r="J775">
        <f t="shared" si="38"/>
        <v>31198.567701280001</v>
      </c>
    </row>
    <row r="776" spans="1:10" x14ac:dyDescent="0.25">
      <c r="A776">
        <f>'Data Dump'!A776</f>
        <v>92111</v>
      </c>
      <c r="B776" t="str">
        <f>'Data Dump'!C776</f>
        <v>CA</v>
      </c>
      <c r="C776">
        <f t="array" ref="C776">('Data Dump'!CV776 - (INDEX('Data Dump'!G776:CV776,MATCH(FALSE,ISBLANK('Data Dump'!G776:CV776),0))))/INDEX('Data Dump'!G776:CV776,MATCH(FALSE,ISBLANK('Data Dump'!G776:CV776),0))</f>
        <v>0.23893805309734514</v>
      </c>
      <c r="D776">
        <f>COUNT('Data Dump'!G776:CV776)/12</f>
        <v>1.4166666666666667</v>
      </c>
      <c r="E776">
        <f>AVERAGE('Data Dump'!BY776:CV776)/2</f>
        <v>977.33823529411768</v>
      </c>
      <c r="F776">
        <f t="shared" si="36"/>
        <v>1027.3382352941176</v>
      </c>
      <c r="G776">
        <f t="shared" si="37"/>
        <v>36984.176470588231</v>
      </c>
      <c r="H776">
        <f>G776 + (0.062*G776) + (0.0145*G776) + ('State Tax Brackets'!G$2*G776)</f>
        <v>42496.697560870591</v>
      </c>
      <c r="I776">
        <f>IF(H776 &lt;'Federal Tax Bracket'!C$3, 'Federal Tax Bracket'!A$3*H776, IF(H776 &lt;'Federal Tax Bracket'!C$4, 'Federal Tax Bracket'!A$4*H776, IF(H776 &lt;'Federal Tax Bracket'!C$5, H776*'Federal Tax Bracket'!A$5, IF(H776 &lt;'Federal Tax Bracket'!C$6, H776*'Federal Tax Bracket'!A$6, IF(H776 &lt;'Federal Tax Bracket'!C$7, H776*'Federal Tax Bracket'!A$7, IF(H776 &lt;'Federal Tax Bracket'!C$8, H776*'Federal Tax Bracket'!A$8, H776*'Federal Tax Bracket'!A$9))))))</f>
        <v>9349.2734633915297</v>
      </c>
      <c r="J776">
        <f t="shared" si="38"/>
        <v>51845.971024262122</v>
      </c>
    </row>
    <row r="777" spans="1:10" x14ac:dyDescent="0.25">
      <c r="A777">
        <f>'Data Dump'!A777</f>
        <v>13601</v>
      </c>
      <c r="B777" t="str">
        <f>'Data Dump'!C777</f>
        <v>NY</v>
      </c>
      <c r="C777">
        <f t="array" ref="C777">('Data Dump'!CV777 - (INDEX('Data Dump'!G777:CV777,MATCH(FALSE,ISBLANK('Data Dump'!G777:CV777),0))))/INDEX('Data Dump'!G777:CV777,MATCH(FALSE,ISBLANK('Data Dump'!G777:CV777),0))</f>
        <v>-7.2463768115942032E-2</v>
      </c>
      <c r="D777">
        <f>COUNT('Data Dump'!G777:CV777)/12</f>
        <v>1.5</v>
      </c>
      <c r="E777">
        <f>AVERAGE('Data Dump'!BY777:CV777)/2</f>
        <v>404.72222222222223</v>
      </c>
      <c r="F777">
        <f t="shared" si="36"/>
        <v>454.72222222222223</v>
      </c>
      <c r="G777">
        <f t="shared" si="37"/>
        <v>16370</v>
      </c>
      <c r="H777">
        <f>G777 + (0.062*G777) + (0.0145*G777) + ('State Tax Brackets'!G$2*G777)</f>
        <v>18809.961596000001</v>
      </c>
      <c r="I777">
        <f>IF(H777 &lt;'Federal Tax Bracket'!C$3, 'Federal Tax Bracket'!A$3*H777, IF(H777 &lt;'Federal Tax Bracket'!C$4, 'Federal Tax Bracket'!A$4*H777, IF(H777 &lt;'Federal Tax Bracket'!C$5, H777*'Federal Tax Bracket'!A$5, IF(H777 &lt;'Federal Tax Bracket'!C$6, H777*'Federal Tax Bracket'!A$6, IF(H777 &lt;'Federal Tax Bracket'!C$7, H777*'Federal Tax Bracket'!A$7, IF(H777 &lt;'Federal Tax Bracket'!C$8, H777*'Federal Tax Bracket'!A$8, H777*'Federal Tax Bracket'!A$9))))))</f>
        <v>2257.1953915200002</v>
      </c>
      <c r="J777">
        <f t="shared" si="38"/>
        <v>21067.15698752</v>
      </c>
    </row>
    <row r="778" spans="1:10" x14ac:dyDescent="0.25">
      <c r="A778">
        <f>'Data Dump'!A778</f>
        <v>97302</v>
      </c>
      <c r="B778" t="str">
        <f>'Data Dump'!C778</f>
        <v>OR</v>
      </c>
      <c r="C778">
        <f t="array" ref="C778">('Data Dump'!CV778 - (INDEX('Data Dump'!G778:CV778,MATCH(FALSE,ISBLANK('Data Dump'!G778:CV778),0))))/INDEX('Data Dump'!G778:CV778,MATCH(FALSE,ISBLANK('Data Dump'!G778:CV778),0))</f>
        <v>0.18378378378378379</v>
      </c>
      <c r="D778">
        <f>COUNT('Data Dump'!G778:CV778)/12</f>
        <v>1.1666666666666667</v>
      </c>
      <c r="E778">
        <f>AVERAGE('Data Dump'!BY778:CV778)/2</f>
        <v>472.66071428571428</v>
      </c>
      <c r="F778">
        <f t="shared" si="36"/>
        <v>522.66071428571422</v>
      </c>
      <c r="G778">
        <f t="shared" si="37"/>
        <v>18815.78571428571</v>
      </c>
      <c r="H778">
        <f>G778 + (0.062*G778) + (0.0145*G778) + ('State Tax Brackets'!G$2*G778)</f>
        <v>21620.293627628565</v>
      </c>
      <c r="I778">
        <f>IF(H778 &lt;'Federal Tax Bracket'!C$3, 'Federal Tax Bracket'!A$3*H778, IF(H778 &lt;'Federal Tax Bracket'!C$4, 'Federal Tax Bracket'!A$4*H778, IF(H778 &lt;'Federal Tax Bracket'!C$5, H778*'Federal Tax Bracket'!A$5, IF(H778 &lt;'Federal Tax Bracket'!C$6, H778*'Federal Tax Bracket'!A$6, IF(H778 &lt;'Federal Tax Bracket'!C$7, H778*'Federal Tax Bracket'!A$7, IF(H778 &lt;'Federal Tax Bracket'!C$8, H778*'Federal Tax Bracket'!A$8, H778*'Federal Tax Bracket'!A$9))))))</f>
        <v>2594.4352353154277</v>
      </c>
      <c r="J778">
        <f t="shared" si="38"/>
        <v>24214.728862943994</v>
      </c>
    </row>
    <row r="779" spans="1:10" x14ac:dyDescent="0.25">
      <c r="A779">
        <f>'Data Dump'!A779</f>
        <v>78229</v>
      </c>
      <c r="B779" t="str">
        <f>'Data Dump'!C779</f>
        <v>TX</v>
      </c>
      <c r="C779">
        <f t="array" ref="C779">('Data Dump'!CV779 - (INDEX('Data Dump'!G779:CV779,MATCH(FALSE,ISBLANK('Data Dump'!G779:CV779),0))))/INDEX('Data Dump'!G779:CV779,MATCH(FALSE,ISBLANK('Data Dump'!G779:CV779),0))</f>
        <v>0.31257631257631258</v>
      </c>
      <c r="D779">
        <f>COUNT('Data Dump'!G779:CV779)/12</f>
        <v>7</v>
      </c>
      <c r="E779">
        <f>AVERAGE('Data Dump'!BY779:CV779)/2</f>
        <v>468.75</v>
      </c>
      <c r="F779">
        <f t="shared" si="36"/>
        <v>518.75</v>
      </c>
      <c r="G779">
        <f t="shared" si="37"/>
        <v>18675</v>
      </c>
      <c r="H779">
        <f>G779 + (0.062*G779) + (0.0145*G779) + ('State Tax Brackets'!G$2*G779)</f>
        <v>21458.523689999998</v>
      </c>
      <c r="I779">
        <f>IF(H779 &lt;'Federal Tax Bracket'!C$3, 'Federal Tax Bracket'!A$3*H779, IF(H779 &lt;'Federal Tax Bracket'!C$4, 'Federal Tax Bracket'!A$4*H779, IF(H779 &lt;'Federal Tax Bracket'!C$5, H779*'Federal Tax Bracket'!A$5, IF(H779 &lt;'Federal Tax Bracket'!C$6, H779*'Federal Tax Bracket'!A$6, IF(H779 &lt;'Federal Tax Bracket'!C$7, H779*'Federal Tax Bracket'!A$7, IF(H779 &lt;'Federal Tax Bracket'!C$8, H779*'Federal Tax Bracket'!A$8, H779*'Federal Tax Bracket'!A$9))))))</f>
        <v>2575.0228427999996</v>
      </c>
      <c r="J779">
        <f t="shared" si="38"/>
        <v>24033.546532799999</v>
      </c>
    </row>
    <row r="780" spans="1:10" x14ac:dyDescent="0.25">
      <c r="A780">
        <f>'Data Dump'!A780</f>
        <v>80127</v>
      </c>
      <c r="B780" t="str">
        <f>'Data Dump'!C780</f>
        <v>CO</v>
      </c>
      <c r="C780">
        <f t="array" ref="C780">('Data Dump'!CV780 - (INDEX('Data Dump'!G780:CV780,MATCH(FALSE,ISBLANK('Data Dump'!G780:CV780),0))))/INDEX('Data Dump'!G780:CV780,MATCH(FALSE,ISBLANK('Data Dump'!G780:CV780),0))</f>
        <v>-2.0408163265306121E-2</v>
      </c>
      <c r="D780">
        <f>COUNT('Data Dump'!G780:CV780)/12</f>
        <v>1.3333333333333333</v>
      </c>
      <c r="E780">
        <f>AVERAGE('Data Dump'!BY780:CV780)/2</f>
        <v>874.0625</v>
      </c>
      <c r="F780">
        <f t="shared" si="36"/>
        <v>924.0625</v>
      </c>
      <c r="G780">
        <f t="shared" si="37"/>
        <v>33266.25</v>
      </c>
      <c r="H780">
        <f>G780 + (0.062*G780) + (0.0145*G780) + ('State Tax Brackets'!G$2*G780)</f>
        <v>38224.611175500002</v>
      </c>
      <c r="I780">
        <f>IF(H780 &lt;'Federal Tax Bracket'!C$3, 'Federal Tax Bracket'!A$3*H780, IF(H780 &lt;'Federal Tax Bracket'!C$4, 'Federal Tax Bracket'!A$4*H780, IF(H780 &lt;'Federal Tax Bracket'!C$5, H780*'Federal Tax Bracket'!A$5, IF(H780 &lt;'Federal Tax Bracket'!C$6, H780*'Federal Tax Bracket'!A$6, IF(H780 &lt;'Federal Tax Bracket'!C$7, H780*'Federal Tax Bracket'!A$7, IF(H780 &lt;'Federal Tax Bracket'!C$8, H780*'Federal Tax Bracket'!A$8, H780*'Federal Tax Bracket'!A$9))))))</f>
        <v>4586.9533410599997</v>
      </c>
      <c r="J780">
        <f t="shared" si="38"/>
        <v>42811.56451656</v>
      </c>
    </row>
    <row r="781" spans="1:10" x14ac:dyDescent="0.25">
      <c r="A781">
        <f>'Data Dump'!A781</f>
        <v>77099</v>
      </c>
      <c r="B781" t="str">
        <f>'Data Dump'!C781</f>
        <v>TX</v>
      </c>
      <c r="C781">
        <f t="array" ref="C781">('Data Dump'!CV781 - (INDEX('Data Dump'!G781:CV781,MATCH(FALSE,ISBLANK('Data Dump'!G781:CV781),0))))/INDEX('Data Dump'!G781:CV781,MATCH(FALSE,ISBLANK('Data Dump'!G781:CV781),0))</f>
        <v>2.3391812865497075E-2</v>
      </c>
      <c r="D781">
        <f>COUNT('Data Dump'!G781:CV781)/12</f>
        <v>1.1666666666666667</v>
      </c>
      <c r="E781">
        <f>AVERAGE('Data Dump'!BY781:CV781)/2</f>
        <v>438.10714285714283</v>
      </c>
      <c r="F781">
        <f t="shared" si="36"/>
        <v>488.10714285714283</v>
      </c>
      <c r="G781">
        <f t="shared" si="37"/>
        <v>17571.857142857141</v>
      </c>
      <c r="H781">
        <f>G781 + (0.062*G781) + (0.0145*G781) + ('State Tax Brackets'!G$2*G781)</f>
        <v>20190.956507485713</v>
      </c>
      <c r="I781">
        <f>IF(H781 &lt;'Federal Tax Bracket'!C$3, 'Federal Tax Bracket'!A$3*H781, IF(H781 &lt;'Federal Tax Bracket'!C$4, 'Federal Tax Bracket'!A$4*H781, IF(H781 &lt;'Federal Tax Bracket'!C$5, H781*'Federal Tax Bracket'!A$5, IF(H781 &lt;'Federal Tax Bracket'!C$6, H781*'Federal Tax Bracket'!A$6, IF(H781 &lt;'Federal Tax Bracket'!C$7, H781*'Federal Tax Bracket'!A$7, IF(H781 &lt;'Federal Tax Bracket'!C$8, H781*'Federal Tax Bracket'!A$8, H781*'Federal Tax Bracket'!A$9))))))</f>
        <v>2422.9147808982852</v>
      </c>
      <c r="J781">
        <f t="shared" si="38"/>
        <v>22613.871288383998</v>
      </c>
    </row>
    <row r="782" spans="1:10" x14ac:dyDescent="0.25">
      <c r="A782">
        <f>'Data Dump'!A782</f>
        <v>27103</v>
      </c>
      <c r="B782" t="str">
        <f>'Data Dump'!C782</f>
        <v>NC</v>
      </c>
      <c r="C782">
        <f t="array" ref="C782">('Data Dump'!CV782 - (INDEX('Data Dump'!G782:CV782,MATCH(FALSE,ISBLANK('Data Dump'!G782:CV782),0))))/INDEX('Data Dump'!G782:CV782,MATCH(FALSE,ISBLANK('Data Dump'!G782:CV782),0))</f>
        <v>5.7142857142857141E-2</v>
      </c>
      <c r="D782">
        <f>COUNT('Data Dump'!G782:CV782)/12</f>
        <v>1.5</v>
      </c>
      <c r="E782">
        <f>AVERAGE('Data Dump'!BY782:CV782)/2</f>
        <v>458.61111111111109</v>
      </c>
      <c r="F782">
        <f t="shared" si="36"/>
        <v>508.61111111111109</v>
      </c>
      <c r="G782">
        <f t="shared" si="37"/>
        <v>18310</v>
      </c>
      <c r="H782">
        <f>G782 + (0.062*G782) + (0.0145*G782) + ('State Tax Brackets'!G$2*G782)</f>
        <v>21039.120148000002</v>
      </c>
      <c r="I782">
        <f>IF(H782 &lt;'Federal Tax Bracket'!C$3, 'Federal Tax Bracket'!A$3*H782, IF(H782 &lt;'Federal Tax Bracket'!C$4, 'Federal Tax Bracket'!A$4*H782, IF(H782 &lt;'Federal Tax Bracket'!C$5, H782*'Federal Tax Bracket'!A$5, IF(H782 &lt;'Federal Tax Bracket'!C$6, H782*'Federal Tax Bracket'!A$6, IF(H782 &lt;'Federal Tax Bracket'!C$7, H782*'Federal Tax Bracket'!A$7, IF(H782 &lt;'Federal Tax Bracket'!C$8, H782*'Federal Tax Bracket'!A$8, H782*'Federal Tax Bracket'!A$9))))))</f>
        <v>2524.6944177600003</v>
      </c>
      <c r="J782">
        <f t="shared" si="38"/>
        <v>23563.814565760003</v>
      </c>
    </row>
    <row r="783" spans="1:10" x14ac:dyDescent="0.25">
      <c r="A783">
        <f>'Data Dump'!A783</f>
        <v>22903</v>
      </c>
      <c r="B783" t="str">
        <f>'Data Dump'!C783</f>
        <v>VA</v>
      </c>
      <c r="C783">
        <f t="array" ref="C783">('Data Dump'!CV783 - (INDEX('Data Dump'!G783:CV783,MATCH(FALSE,ISBLANK('Data Dump'!G783:CV783),0))))/INDEX('Data Dump'!G783:CV783,MATCH(FALSE,ISBLANK('Data Dump'!G783:CV783),0))</f>
        <v>9.2436974789915971E-2</v>
      </c>
      <c r="D783">
        <f>COUNT('Data Dump'!G783:CV783)/12</f>
        <v>1.6666666666666667</v>
      </c>
      <c r="E783">
        <f>AVERAGE('Data Dump'!BY783:CV783)/2</f>
        <v>642.75</v>
      </c>
      <c r="F783">
        <f t="shared" si="36"/>
        <v>692.75</v>
      </c>
      <c r="G783">
        <f t="shared" si="37"/>
        <v>24939</v>
      </c>
      <c r="H783">
        <f>G783 + (0.062*G783) + (0.0145*G783) + ('State Tax Brackets'!G$2*G783)</f>
        <v>28656.177901200001</v>
      </c>
      <c r="I783">
        <f>IF(H783 &lt;'Federal Tax Bracket'!C$3, 'Federal Tax Bracket'!A$3*H783, IF(H783 &lt;'Federal Tax Bracket'!C$4, 'Federal Tax Bracket'!A$4*H783, IF(H783 &lt;'Federal Tax Bracket'!C$5, H783*'Federal Tax Bracket'!A$5, IF(H783 &lt;'Federal Tax Bracket'!C$6, H783*'Federal Tax Bracket'!A$6, IF(H783 &lt;'Federal Tax Bracket'!C$7, H783*'Federal Tax Bracket'!A$7, IF(H783 &lt;'Federal Tax Bracket'!C$8, H783*'Federal Tax Bracket'!A$8, H783*'Federal Tax Bracket'!A$9))))))</f>
        <v>3438.7413481439999</v>
      </c>
      <c r="J783">
        <f t="shared" si="38"/>
        <v>32094.919249343999</v>
      </c>
    </row>
    <row r="784" spans="1:10" x14ac:dyDescent="0.25">
      <c r="A784">
        <f>'Data Dump'!A784</f>
        <v>20176</v>
      </c>
      <c r="B784" t="str">
        <f>'Data Dump'!C784</f>
        <v>VA</v>
      </c>
      <c r="C784">
        <f t="array" ref="C784">('Data Dump'!CV784 - (INDEX('Data Dump'!G784:CV784,MATCH(FALSE,ISBLANK('Data Dump'!G784:CV784),0))))/INDEX('Data Dump'!G784:CV784,MATCH(FALSE,ISBLANK('Data Dump'!G784:CV784),0))</f>
        <v>-6.4237183446571963E-2</v>
      </c>
      <c r="D784">
        <f>COUNT('Data Dump'!G784:CV784)/12</f>
        <v>1.3333333333333333</v>
      </c>
      <c r="E784">
        <f>AVERAGE('Data Dump'!BY784:CV784)/2</f>
        <v>758.15625</v>
      </c>
      <c r="F784">
        <f t="shared" si="36"/>
        <v>808.15625</v>
      </c>
      <c r="G784">
        <f t="shared" si="37"/>
        <v>29093.625</v>
      </c>
      <c r="H784">
        <f>G784 + (0.062*G784) + (0.0145*G784) + ('State Tax Brackets'!G$2*G784)</f>
        <v>33430.053081149999</v>
      </c>
      <c r="I784">
        <f>IF(H784 &lt;'Federal Tax Bracket'!C$3, 'Federal Tax Bracket'!A$3*H784, IF(H784 &lt;'Federal Tax Bracket'!C$4, 'Federal Tax Bracket'!A$4*H784, IF(H784 &lt;'Federal Tax Bracket'!C$5, H784*'Federal Tax Bracket'!A$5, IF(H784 &lt;'Federal Tax Bracket'!C$6, H784*'Federal Tax Bracket'!A$6, IF(H784 &lt;'Federal Tax Bracket'!C$7, H784*'Federal Tax Bracket'!A$7, IF(H784 &lt;'Federal Tax Bracket'!C$8, H784*'Federal Tax Bracket'!A$8, H784*'Federal Tax Bracket'!A$9))))))</f>
        <v>4011.6063697379996</v>
      </c>
      <c r="J784">
        <f t="shared" si="38"/>
        <v>37441.659450888001</v>
      </c>
    </row>
    <row r="785" spans="1:10" x14ac:dyDescent="0.25">
      <c r="A785">
        <f>'Data Dump'!A785</f>
        <v>96734</v>
      </c>
      <c r="B785" t="str">
        <f>'Data Dump'!C785</f>
        <v>HI</v>
      </c>
      <c r="C785">
        <f t="array" ref="C785">('Data Dump'!CV785 - (INDEX('Data Dump'!G785:CV785,MATCH(FALSE,ISBLANK('Data Dump'!G785:CV785),0))))/INDEX('Data Dump'!G785:CV785,MATCH(FALSE,ISBLANK('Data Dump'!G785:CV785),0))</f>
        <v>-4.8543689320388349E-2</v>
      </c>
      <c r="D785">
        <f>COUNT('Data Dump'!G785:CV785)/12</f>
        <v>1.4166666666666667</v>
      </c>
      <c r="E785">
        <f>AVERAGE('Data Dump'!BY785:CV785)/2</f>
        <v>1206.9852941176471</v>
      </c>
      <c r="F785">
        <f t="shared" si="36"/>
        <v>1256.9852941176471</v>
      </c>
      <c r="G785">
        <f t="shared" si="37"/>
        <v>45251.470588235301</v>
      </c>
      <c r="H785">
        <f>G785 + (0.062*G785) + (0.0145*G785) + ('State Tax Brackets'!G$2*G785)</f>
        <v>51996.238480588247</v>
      </c>
      <c r="I785">
        <f>IF(H785 &lt;'Federal Tax Bracket'!C$3, 'Federal Tax Bracket'!A$3*H785, IF(H785 &lt;'Federal Tax Bracket'!C$4, 'Federal Tax Bracket'!A$4*H785, IF(H785 &lt;'Federal Tax Bracket'!C$5, H785*'Federal Tax Bracket'!A$5, IF(H785 &lt;'Federal Tax Bracket'!C$6, H785*'Federal Tax Bracket'!A$6, IF(H785 &lt;'Federal Tax Bracket'!C$7, H785*'Federal Tax Bracket'!A$7, IF(H785 &lt;'Federal Tax Bracket'!C$8, H785*'Federal Tax Bracket'!A$8, H785*'Federal Tax Bracket'!A$9))))))</f>
        <v>11439.172465729414</v>
      </c>
      <c r="J785">
        <f t="shared" si="38"/>
        <v>63435.410946317657</v>
      </c>
    </row>
    <row r="786" spans="1:10" x14ac:dyDescent="0.25">
      <c r="A786">
        <f>'Data Dump'!A786</f>
        <v>80210</v>
      </c>
      <c r="B786" t="str">
        <f>'Data Dump'!C786</f>
        <v>CO</v>
      </c>
      <c r="C786">
        <f t="array" ref="C786">('Data Dump'!CV786 - (INDEX('Data Dump'!G786:CV786,MATCH(FALSE,ISBLANK('Data Dump'!G786:CV786),0))))/INDEX('Data Dump'!G786:CV786,MATCH(FALSE,ISBLANK('Data Dump'!G786:CV786),0))</f>
        <v>-0.12536443148688048</v>
      </c>
      <c r="D786">
        <f>COUNT('Data Dump'!G786:CV786)/12</f>
        <v>1.25</v>
      </c>
      <c r="E786">
        <f>AVERAGE('Data Dump'!BY786:CV786)/2</f>
        <v>1054.5999999999999</v>
      </c>
      <c r="F786">
        <f t="shared" si="36"/>
        <v>1104.5999999999999</v>
      </c>
      <c r="G786">
        <f t="shared" si="37"/>
        <v>39765.599999999999</v>
      </c>
      <c r="H786">
        <f>G786 + (0.062*G786) + (0.0145*G786) + ('State Tax Brackets'!G$2*G786)</f>
        <v>45692.694492479997</v>
      </c>
      <c r="I786">
        <f>IF(H786 &lt;'Federal Tax Bracket'!C$3, 'Federal Tax Bracket'!A$3*H786, IF(H786 &lt;'Federal Tax Bracket'!C$4, 'Federal Tax Bracket'!A$4*H786, IF(H786 &lt;'Federal Tax Bracket'!C$5, H786*'Federal Tax Bracket'!A$5, IF(H786 &lt;'Federal Tax Bracket'!C$6, H786*'Federal Tax Bracket'!A$6, IF(H786 &lt;'Federal Tax Bracket'!C$7, H786*'Federal Tax Bracket'!A$7, IF(H786 &lt;'Federal Tax Bracket'!C$8, H786*'Federal Tax Bracket'!A$8, H786*'Federal Tax Bracket'!A$9))))))</f>
        <v>10052.3927883456</v>
      </c>
      <c r="J786">
        <f t="shared" si="38"/>
        <v>55745.087280825595</v>
      </c>
    </row>
    <row r="787" spans="1:10" x14ac:dyDescent="0.25">
      <c r="A787">
        <f>'Data Dump'!A787</f>
        <v>77090</v>
      </c>
      <c r="B787" t="str">
        <f>'Data Dump'!C787</f>
        <v>TX</v>
      </c>
      <c r="C787">
        <f t="array" ref="C787">('Data Dump'!CV787 - (INDEX('Data Dump'!G787:CV787,MATCH(FALSE,ISBLANK('Data Dump'!G787:CV787),0))))/INDEX('Data Dump'!G787:CV787,MATCH(FALSE,ISBLANK('Data Dump'!G787:CV787),0))</f>
        <v>9.2105263157894732E-2</v>
      </c>
      <c r="D787">
        <f>COUNT('Data Dump'!G787:CV787)/12</f>
        <v>3.1666666666666665</v>
      </c>
      <c r="E787">
        <f>AVERAGE('Data Dump'!BY787:CV787)/2</f>
        <v>508.33333333333331</v>
      </c>
      <c r="F787">
        <f t="shared" si="36"/>
        <v>558.33333333333326</v>
      </c>
      <c r="G787">
        <f t="shared" si="37"/>
        <v>20099.999999999996</v>
      </c>
      <c r="H787">
        <f>G787 + (0.062*G787) + (0.0145*G787) + ('State Tax Brackets'!G$2*G787)</f>
        <v>23095.921079999996</v>
      </c>
      <c r="I787">
        <f>IF(H787 &lt;'Federal Tax Bracket'!C$3, 'Federal Tax Bracket'!A$3*H787, IF(H787 &lt;'Federal Tax Bracket'!C$4, 'Federal Tax Bracket'!A$4*H787, IF(H787 &lt;'Federal Tax Bracket'!C$5, H787*'Federal Tax Bracket'!A$5, IF(H787 &lt;'Federal Tax Bracket'!C$6, H787*'Federal Tax Bracket'!A$6, IF(H787 &lt;'Federal Tax Bracket'!C$7, H787*'Federal Tax Bracket'!A$7, IF(H787 &lt;'Federal Tax Bracket'!C$8, H787*'Federal Tax Bracket'!A$8, H787*'Federal Tax Bracket'!A$9))))))</f>
        <v>2771.5105295999992</v>
      </c>
      <c r="J787">
        <f t="shared" si="38"/>
        <v>25867.431609599997</v>
      </c>
    </row>
    <row r="788" spans="1:10" x14ac:dyDescent="0.25">
      <c r="A788">
        <f>'Data Dump'!A788</f>
        <v>30339</v>
      </c>
      <c r="B788" t="str">
        <f>'Data Dump'!C788</f>
        <v>GA</v>
      </c>
      <c r="C788">
        <f t="array" ref="C788">('Data Dump'!CV788 - (INDEX('Data Dump'!G788:CV788,MATCH(FALSE,ISBLANK('Data Dump'!G788:CV788),0))))/INDEX('Data Dump'!G788:CV788,MATCH(FALSE,ISBLANK('Data Dump'!G788:CV788),0))</f>
        <v>6.8711656441717797E-2</v>
      </c>
      <c r="D788">
        <f>COUNT('Data Dump'!G788:CV788)/12</f>
        <v>1.4166666666666667</v>
      </c>
      <c r="E788">
        <f>AVERAGE('Data Dump'!BY788:CV788)/2</f>
        <v>861.91176470588232</v>
      </c>
      <c r="F788">
        <f t="shared" si="36"/>
        <v>911.91176470588232</v>
      </c>
      <c r="G788">
        <f t="shared" si="37"/>
        <v>32828.823529411762</v>
      </c>
      <c r="H788">
        <f>G788 + (0.062*G788) + (0.0145*G788) + ('State Tax Brackets'!G$2*G788)</f>
        <v>37721.985939529404</v>
      </c>
      <c r="I788">
        <f>IF(H788 &lt;'Federal Tax Bracket'!C$3, 'Federal Tax Bracket'!A$3*H788, IF(H788 &lt;'Federal Tax Bracket'!C$4, 'Federal Tax Bracket'!A$4*H788, IF(H788 &lt;'Federal Tax Bracket'!C$5, H788*'Federal Tax Bracket'!A$5, IF(H788 &lt;'Federal Tax Bracket'!C$6, H788*'Federal Tax Bracket'!A$6, IF(H788 &lt;'Federal Tax Bracket'!C$7, H788*'Federal Tax Bracket'!A$7, IF(H788 &lt;'Federal Tax Bracket'!C$8, H788*'Federal Tax Bracket'!A$8, H788*'Federal Tax Bracket'!A$9))))))</f>
        <v>4526.6383127435283</v>
      </c>
      <c r="J788">
        <f t="shared" si="38"/>
        <v>42248.62425227293</v>
      </c>
    </row>
    <row r="789" spans="1:10" x14ac:dyDescent="0.25">
      <c r="A789">
        <f>'Data Dump'!A789</f>
        <v>6606</v>
      </c>
      <c r="B789" t="str">
        <f>'Data Dump'!C789</f>
        <v>CT</v>
      </c>
      <c r="C789">
        <f t="array" ref="C789">('Data Dump'!CV789 - (INDEX('Data Dump'!G789:CV789,MATCH(FALSE,ISBLANK('Data Dump'!G789:CV789),0))))/INDEX('Data Dump'!G789:CV789,MATCH(FALSE,ISBLANK('Data Dump'!G789:CV789),0))</f>
        <v>7.6923076923076927E-2</v>
      </c>
      <c r="D789">
        <f>COUNT('Data Dump'!G789:CV789)/12</f>
        <v>1.5</v>
      </c>
      <c r="E789">
        <f>AVERAGE('Data Dump'!BY789:CV789)/2</f>
        <v>676.66666666666663</v>
      </c>
      <c r="F789">
        <f t="shared" si="36"/>
        <v>726.66666666666663</v>
      </c>
      <c r="G789">
        <f t="shared" si="37"/>
        <v>26160</v>
      </c>
      <c r="H789">
        <f>G789 + (0.062*G789) + (0.0145*G789) + ('State Tax Brackets'!G$2*G789)</f>
        <v>30059.168927999999</v>
      </c>
      <c r="I789">
        <f>IF(H789 &lt;'Federal Tax Bracket'!C$3, 'Federal Tax Bracket'!A$3*H789, IF(H789 &lt;'Federal Tax Bracket'!C$4, 'Federal Tax Bracket'!A$4*H789, IF(H789 &lt;'Federal Tax Bracket'!C$5, H789*'Federal Tax Bracket'!A$5, IF(H789 &lt;'Federal Tax Bracket'!C$6, H789*'Federal Tax Bracket'!A$6, IF(H789 &lt;'Federal Tax Bracket'!C$7, H789*'Federal Tax Bracket'!A$7, IF(H789 &lt;'Federal Tax Bracket'!C$8, H789*'Federal Tax Bracket'!A$8, H789*'Federal Tax Bracket'!A$9))))))</f>
        <v>3607.1002713599996</v>
      </c>
      <c r="J789">
        <f t="shared" si="38"/>
        <v>33666.269199360002</v>
      </c>
    </row>
    <row r="790" spans="1:10" x14ac:dyDescent="0.25">
      <c r="A790">
        <f>'Data Dump'!A790</f>
        <v>83642</v>
      </c>
      <c r="B790" t="str">
        <f>'Data Dump'!C790</f>
        <v>ID</v>
      </c>
      <c r="C790">
        <f t="array" ref="C790">('Data Dump'!CV790 - (INDEX('Data Dump'!G790:CV790,MATCH(FALSE,ISBLANK('Data Dump'!G790:CV790),0))))/INDEX('Data Dump'!G790:CV790,MATCH(FALSE,ISBLANK('Data Dump'!G790:CV790),0))</f>
        <v>0.43076923076923079</v>
      </c>
      <c r="D790">
        <f>COUNT('Data Dump'!G790:CV790)/12</f>
        <v>6.583333333333333</v>
      </c>
      <c r="E790">
        <f>AVERAGE('Data Dump'!BY790:CV790)/2</f>
        <v>399.84375</v>
      </c>
      <c r="F790">
        <f t="shared" si="36"/>
        <v>449.84375</v>
      </c>
      <c r="G790">
        <f t="shared" si="37"/>
        <v>16194.375</v>
      </c>
      <c r="H790">
        <f>G790 + (0.062*G790) + (0.0145*G790) + ('State Tax Brackets'!G$2*G790)</f>
        <v>18608.159549249998</v>
      </c>
      <c r="I790">
        <f>IF(H790 &lt;'Federal Tax Bracket'!C$3, 'Federal Tax Bracket'!A$3*H790, IF(H790 &lt;'Federal Tax Bracket'!C$4, 'Federal Tax Bracket'!A$4*H790, IF(H790 &lt;'Federal Tax Bracket'!C$5, H790*'Federal Tax Bracket'!A$5, IF(H790 &lt;'Federal Tax Bracket'!C$6, H790*'Federal Tax Bracket'!A$6, IF(H790 &lt;'Federal Tax Bracket'!C$7, H790*'Federal Tax Bracket'!A$7, IF(H790 &lt;'Federal Tax Bracket'!C$8, H790*'Federal Tax Bracket'!A$8, H790*'Federal Tax Bracket'!A$9))))))</f>
        <v>2232.9791459099997</v>
      </c>
      <c r="J790">
        <f t="shared" si="38"/>
        <v>20841.13869516</v>
      </c>
    </row>
    <row r="791" spans="1:10" x14ac:dyDescent="0.25">
      <c r="A791">
        <f>'Data Dump'!A791</f>
        <v>90278</v>
      </c>
      <c r="B791" t="str">
        <f>'Data Dump'!C791</f>
        <v>CA</v>
      </c>
      <c r="C791">
        <f t="array" ref="C791">('Data Dump'!CV791 - (INDEX('Data Dump'!G791:CV791,MATCH(FALSE,ISBLANK('Data Dump'!G791:CV791),0))))/INDEX('Data Dump'!G791:CV791,MATCH(FALSE,ISBLANK('Data Dump'!G791:CV791),0))</f>
        <v>6.5288356909684441E-3</v>
      </c>
      <c r="D791">
        <f>COUNT('Data Dump'!G791:CV791)/12</f>
        <v>2.0833333333333335</v>
      </c>
      <c r="E791">
        <f>AVERAGE('Data Dump'!BY791:CV791)/2</f>
        <v>1201.7708333333333</v>
      </c>
      <c r="F791">
        <f t="shared" si="36"/>
        <v>1251.7708333333333</v>
      </c>
      <c r="G791">
        <f t="shared" si="37"/>
        <v>45063.75</v>
      </c>
      <c r="H791">
        <f>G791 + (0.062*G791) + (0.0145*G791) + ('State Tax Brackets'!G$2*G791)</f>
        <v>51780.5379885</v>
      </c>
      <c r="I791">
        <f>IF(H791 &lt;'Federal Tax Bracket'!C$3, 'Federal Tax Bracket'!A$3*H791, IF(H791 &lt;'Federal Tax Bracket'!C$4, 'Federal Tax Bracket'!A$4*H791, IF(H791 &lt;'Federal Tax Bracket'!C$5, H791*'Federal Tax Bracket'!A$5, IF(H791 &lt;'Federal Tax Bracket'!C$6, H791*'Federal Tax Bracket'!A$6, IF(H791 &lt;'Federal Tax Bracket'!C$7, H791*'Federal Tax Bracket'!A$7, IF(H791 &lt;'Federal Tax Bracket'!C$8, H791*'Federal Tax Bracket'!A$8, H791*'Federal Tax Bracket'!A$9))))))</f>
        <v>11391.718357469999</v>
      </c>
      <c r="J791">
        <f t="shared" si="38"/>
        <v>63172.256345970003</v>
      </c>
    </row>
    <row r="792" spans="1:10" x14ac:dyDescent="0.25">
      <c r="A792">
        <f>'Data Dump'!A792</f>
        <v>92116</v>
      </c>
      <c r="B792" t="str">
        <f>'Data Dump'!C792</f>
        <v>CA</v>
      </c>
      <c r="C792">
        <f t="array" ref="C792">('Data Dump'!CV792 - (INDEX('Data Dump'!G792:CV792,MATCH(FALSE,ISBLANK('Data Dump'!G792:CV792),0))))/INDEX('Data Dump'!G792:CV792,MATCH(FALSE,ISBLANK('Data Dump'!G792:CV792),0))</f>
        <v>0.62745098039215685</v>
      </c>
      <c r="D792">
        <f>COUNT('Data Dump'!G792:CV792)/12</f>
        <v>6.25</v>
      </c>
      <c r="E792">
        <f>AVERAGE('Data Dump'!BY792:CV792)/2</f>
        <v>937.76041666666663</v>
      </c>
      <c r="F792">
        <f t="shared" si="36"/>
        <v>987.76041666666663</v>
      </c>
      <c r="G792">
        <f t="shared" si="37"/>
        <v>35559.375</v>
      </c>
      <c r="H792">
        <f>G792 + (0.062*G792) + (0.0145*G792) + ('State Tax Brackets'!G$2*G792)</f>
        <v>40859.528291250004</v>
      </c>
      <c r="I792">
        <f>IF(H792 &lt;'Federal Tax Bracket'!C$3, 'Federal Tax Bracket'!A$3*H792, IF(H792 &lt;'Federal Tax Bracket'!C$4, 'Federal Tax Bracket'!A$4*H792, IF(H792 &lt;'Federal Tax Bracket'!C$5, H792*'Federal Tax Bracket'!A$5, IF(H792 &lt;'Federal Tax Bracket'!C$6, H792*'Federal Tax Bracket'!A$6, IF(H792 &lt;'Federal Tax Bracket'!C$7, H792*'Federal Tax Bracket'!A$7, IF(H792 &lt;'Federal Tax Bracket'!C$8, H792*'Federal Tax Bracket'!A$8, H792*'Federal Tax Bracket'!A$9))))))</f>
        <v>8989.0962240750014</v>
      </c>
      <c r="J792">
        <f t="shared" si="38"/>
        <v>49848.624515325006</v>
      </c>
    </row>
    <row r="793" spans="1:10" x14ac:dyDescent="0.25">
      <c r="A793">
        <f>'Data Dump'!A793</f>
        <v>60609</v>
      </c>
      <c r="B793" t="str">
        <f>'Data Dump'!C793</f>
        <v>IL</v>
      </c>
      <c r="C793">
        <f t="array" ref="C793">('Data Dump'!CV793 - (INDEX('Data Dump'!G793:CV793,MATCH(FALSE,ISBLANK('Data Dump'!G793:CV793),0))))/INDEX('Data Dump'!G793:CV793,MATCH(FALSE,ISBLANK('Data Dump'!G793:CV793),0))</f>
        <v>-2.9166666666666667E-2</v>
      </c>
      <c r="D793">
        <f>COUNT('Data Dump'!G793:CV793)/12</f>
        <v>1</v>
      </c>
      <c r="E793">
        <f>AVERAGE('Data Dump'!BY793:CV793)/2</f>
        <v>542.29166666666663</v>
      </c>
      <c r="F793">
        <f t="shared" si="36"/>
        <v>592.29166666666663</v>
      </c>
      <c r="G793">
        <f t="shared" si="37"/>
        <v>21322.5</v>
      </c>
      <c r="H793">
        <f>G793 + (0.062*G793) + (0.0145*G793) + ('State Tax Brackets'!G$2*G793)</f>
        <v>24500.635683</v>
      </c>
      <c r="I793">
        <f>IF(H793 &lt;'Federal Tax Bracket'!C$3, 'Federal Tax Bracket'!A$3*H793, IF(H793 &lt;'Federal Tax Bracket'!C$4, 'Federal Tax Bracket'!A$4*H793, IF(H793 &lt;'Federal Tax Bracket'!C$5, H793*'Federal Tax Bracket'!A$5, IF(H793 &lt;'Federal Tax Bracket'!C$6, H793*'Federal Tax Bracket'!A$6, IF(H793 &lt;'Federal Tax Bracket'!C$7, H793*'Federal Tax Bracket'!A$7, IF(H793 &lt;'Federal Tax Bracket'!C$8, H793*'Federal Tax Bracket'!A$8, H793*'Federal Tax Bracket'!A$9))))))</f>
        <v>2940.07628196</v>
      </c>
      <c r="J793">
        <f t="shared" si="38"/>
        <v>27440.711964959999</v>
      </c>
    </row>
    <row r="794" spans="1:10" x14ac:dyDescent="0.25">
      <c r="A794">
        <f>'Data Dump'!A794</f>
        <v>83704</v>
      </c>
      <c r="B794" t="str">
        <f>'Data Dump'!C794</f>
        <v>ID</v>
      </c>
      <c r="C794">
        <f t="array" ref="C794">('Data Dump'!CV794 - (INDEX('Data Dump'!G794:CV794,MATCH(FALSE,ISBLANK('Data Dump'!G794:CV794),0))))/INDEX('Data Dump'!G794:CV794,MATCH(FALSE,ISBLANK('Data Dump'!G794:CV794),0))</f>
        <v>0.52</v>
      </c>
      <c r="D794">
        <f>COUNT('Data Dump'!G794:CV794)/12</f>
        <v>6.416666666666667</v>
      </c>
      <c r="E794">
        <f>AVERAGE('Data Dump'!BY794:CV794)/2</f>
        <v>435.57291666666669</v>
      </c>
      <c r="F794">
        <f t="shared" si="36"/>
        <v>485.57291666666669</v>
      </c>
      <c r="G794">
        <f t="shared" si="37"/>
        <v>17480.625</v>
      </c>
      <c r="H794">
        <f>G794 + (0.062*G794) + (0.0145*G794) + ('State Tax Brackets'!G$2*G794)</f>
        <v>20086.126140750002</v>
      </c>
      <c r="I794">
        <f>IF(H794 &lt;'Federal Tax Bracket'!C$3, 'Federal Tax Bracket'!A$3*H794, IF(H794 &lt;'Federal Tax Bracket'!C$4, 'Federal Tax Bracket'!A$4*H794, IF(H794 &lt;'Federal Tax Bracket'!C$5, H794*'Federal Tax Bracket'!A$5, IF(H794 &lt;'Federal Tax Bracket'!C$6, H794*'Federal Tax Bracket'!A$6, IF(H794 &lt;'Federal Tax Bracket'!C$7, H794*'Federal Tax Bracket'!A$7, IF(H794 &lt;'Federal Tax Bracket'!C$8, H794*'Federal Tax Bracket'!A$8, H794*'Federal Tax Bracket'!A$9))))))</f>
        <v>2410.3351368900003</v>
      </c>
      <c r="J794">
        <f t="shared" si="38"/>
        <v>22496.461277640003</v>
      </c>
    </row>
    <row r="795" spans="1:10" x14ac:dyDescent="0.25">
      <c r="A795">
        <f>'Data Dump'!A795</f>
        <v>92691</v>
      </c>
      <c r="B795" t="str">
        <f>'Data Dump'!C795</f>
        <v>CA</v>
      </c>
      <c r="C795">
        <f t="array" ref="C795">('Data Dump'!CV795 - (INDEX('Data Dump'!G795:CV795,MATCH(FALSE,ISBLANK('Data Dump'!G795:CV795),0))))/INDEX('Data Dump'!G795:CV795,MATCH(FALSE,ISBLANK('Data Dump'!G795:CV795),0))</f>
        <v>0.28324324324324324</v>
      </c>
      <c r="D795">
        <f>COUNT('Data Dump'!G795:CV795)/12</f>
        <v>4.083333333333333</v>
      </c>
      <c r="E795">
        <f>AVERAGE('Data Dump'!BY795:CV795)/2</f>
        <v>1131.4583333333333</v>
      </c>
      <c r="F795">
        <f t="shared" si="36"/>
        <v>1181.4583333333333</v>
      </c>
      <c r="G795">
        <f t="shared" si="37"/>
        <v>42532.5</v>
      </c>
      <c r="H795">
        <f>G795 + (0.062*G795) + (0.0145*G795) + ('State Tax Brackets'!G$2*G795)</f>
        <v>48872.003151000004</v>
      </c>
      <c r="I795">
        <f>IF(H795 &lt;'Federal Tax Bracket'!C$3, 'Federal Tax Bracket'!A$3*H795, IF(H795 &lt;'Federal Tax Bracket'!C$4, 'Federal Tax Bracket'!A$4*H795, IF(H795 &lt;'Federal Tax Bracket'!C$5, H795*'Federal Tax Bracket'!A$5, IF(H795 &lt;'Federal Tax Bracket'!C$6, H795*'Federal Tax Bracket'!A$6, IF(H795 &lt;'Federal Tax Bracket'!C$7, H795*'Federal Tax Bracket'!A$7, IF(H795 &lt;'Federal Tax Bracket'!C$8, H795*'Federal Tax Bracket'!A$8, H795*'Federal Tax Bracket'!A$9))))))</f>
        <v>10751.840693220001</v>
      </c>
      <c r="J795">
        <f t="shared" si="38"/>
        <v>59623.843844220006</v>
      </c>
    </row>
    <row r="796" spans="1:10" x14ac:dyDescent="0.25">
      <c r="A796">
        <f>'Data Dump'!A796</f>
        <v>29150</v>
      </c>
      <c r="B796" t="str">
        <f>'Data Dump'!C796</f>
        <v>SC</v>
      </c>
      <c r="C796">
        <f t="array" ref="C796">('Data Dump'!CV796 - (INDEX('Data Dump'!G796:CV796,MATCH(FALSE,ISBLANK('Data Dump'!G796:CV796),0))))/INDEX('Data Dump'!G796:CV796,MATCH(FALSE,ISBLANK('Data Dump'!G796:CV796),0))</f>
        <v>0.08</v>
      </c>
      <c r="D796">
        <f>COUNT('Data Dump'!G796:CV796)/12</f>
        <v>1.4166666666666667</v>
      </c>
      <c r="E796">
        <f>AVERAGE('Data Dump'!BY796:CV796)/2</f>
        <v>319.9264705882353</v>
      </c>
      <c r="F796">
        <f t="shared" si="36"/>
        <v>369.9264705882353</v>
      </c>
      <c r="G796">
        <f t="shared" si="37"/>
        <v>13317.35294117647</v>
      </c>
      <c r="H796">
        <f>G796 + (0.062*G796) + (0.0145*G796) + ('State Tax Brackets'!G$2*G796)</f>
        <v>15302.315050941177</v>
      </c>
      <c r="I796">
        <f>IF(H796 &lt;'Federal Tax Bracket'!C$3, 'Federal Tax Bracket'!A$3*H796, IF(H796 &lt;'Federal Tax Bracket'!C$4, 'Federal Tax Bracket'!A$4*H796, IF(H796 &lt;'Federal Tax Bracket'!C$5, H796*'Federal Tax Bracket'!A$5, IF(H796 &lt;'Federal Tax Bracket'!C$6, H796*'Federal Tax Bracket'!A$6, IF(H796 &lt;'Federal Tax Bracket'!C$7, H796*'Federal Tax Bracket'!A$7, IF(H796 &lt;'Federal Tax Bracket'!C$8, H796*'Federal Tax Bracket'!A$8, H796*'Federal Tax Bracket'!A$9))))))</f>
        <v>1836.2778061129411</v>
      </c>
      <c r="J796">
        <f t="shared" si="38"/>
        <v>17138.592857054118</v>
      </c>
    </row>
    <row r="797" spans="1:10" x14ac:dyDescent="0.25">
      <c r="A797">
        <f>'Data Dump'!A797</f>
        <v>1915</v>
      </c>
      <c r="B797" t="str">
        <f>'Data Dump'!C797</f>
        <v>MA</v>
      </c>
      <c r="C797">
        <f t="array" ref="C797">('Data Dump'!CV797 - (INDEX('Data Dump'!G797:CV797,MATCH(FALSE,ISBLANK('Data Dump'!G797:CV797),0))))/INDEX('Data Dump'!G797:CV797,MATCH(FALSE,ISBLANK('Data Dump'!G797:CV797),0))</f>
        <v>1.6500000000000001E-2</v>
      </c>
      <c r="D797">
        <f>COUNT('Data Dump'!G797:CV797)/12</f>
        <v>1.3333333333333333</v>
      </c>
      <c r="E797">
        <f>AVERAGE('Data Dump'!BY797:CV797)/2</f>
        <v>965.671875</v>
      </c>
      <c r="F797">
        <f t="shared" si="36"/>
        <v>1015.671875</v>
      </c>
      <c r="G797">
        <f t="shared" si="37"/>
        <v>36564.1875</v>
      </c>
      <c r="H797">
        <f>G797 + (0.062*G797) + (0.0145*G797) + ('State Tax Brackets'!G$2*G797)</f>
        <v>42014.108898225</v>
      </c>
      <c r="I797">
        <f>IF(H797 &lt;'Federal Tax Bracket'!C$3, 'Federal Tax Bracket'!A$3*H797, IF(H797 &lt;'Federal Tax Bracket'!C$4, 'Federal Tax Bracket'!A$4*H797, IF(H797 &lt;'Federal Tax Bracket'!C$5, H797*'Federal Tax Bracket'!A$5, IF(H797 &lt;'Federal Tax Bracket'!C$6, H797*'Federal Tax Bracket'!A$6, IF(H797 &lt;'Federal Tax Bracket'!C$7, H797*'Federal Tax Bracket'!A$7, IF(H797 &lt;'Federal Tax Bracket'!C$8, H797*'Federal Tax Bracket'!A$8, H797*'Federal Tax Bracket'!A$9))))))</f>
        <v>9243.1039576095009</v>
      </c>
      <c r="J797">
        <f t="shared" si="38"/>
        <v>51257.212855834499</v>
      </c>
    </row>
    <row r="798" spans="1:10" x14ac:dyDescent="0.25">
      <c r="A798">
        <f>'Data Dump'!A798</f>
        <v>60605</v>
      </c>
      <c r="B798" t="str">
        <f>'Data Dump'!C798</f>
        <v>IL</v>
      </c>
      <c r="C798">
        <f t="array" ref="C798">('Data Dump'!CV798 - (INDEX('Data Dump'!G798:CV798,MATCH(FALSE,ISBLANK('Data Dump'!G798:CV798),0))))/INDEX('Data Dump'!G798:CV798,MATCH(FALSE,ISBLANK('Data Dump'!G798:CV798),0))</f>
        <v>0.25119388729703918</v>
      </c>
      <c r="D798">
        <f>COUNT('Data Dump'!G798:CV798)/12</f>
        <v>7.5</v>
      </c>
      <c r="E798">
        <f>AVERAGE('Data Dump'!BY798:CV798)/2</f>
        <v>1293.5625</v>
      </c>
      <c r="F798">
        <f t="shared" si="36"/>
        <v>1343.5625</v>
      </c>
      <c r="G798">
        <f t="shared" si="37"/>
        <v>48368.25</v>
      </c>
      <c r="H798">
        <f>G798 + (0.062*G798) + (0.0145*G798) + ('State Tax Brackets'!G$2*G798)</f>
        <v>55577.576357099999</v>
      </c>
      <c r="I798">
        <f>IF(H798 &lt;'Federal Tax Bracket'!C$3, 'Federal Tax Bracket'!A$3*H798, IF(H798 &lt;'Federal Tax Bracket'!C$4, 'Federal Tax Bracket'!A$4*H798, IF(H798 &lt;'Federal Tax Bracket'!C$5, H798*'Federal Tax Bracket'!A$5, IF(H798 &lt;'Federal Tax Bracket'!C$6, H798*'Federal Tax Bracket'!A$6, IF(H798 &lt;'Federal Tax Bracket'!C$7, H798*'Federal Tax Bracket'!A$7, IF(H798 &lt;'Federal Tax Bracket'!C$8, H798*'Federal Tax Bracket'!A$8, H798*'Federal Tax Bracket'!A$9))))))</f>
        <v>12227.066798562</v>
      </c>
      <c r="J798">
        <f t="shared" si="38"/>
        <v>67804.643155661994</v>
      </c>
    </row>
    <row r="799" spans="1:10" x14ac:dyDescent="0.25">
      <c r="A799">
        <f>'Data Dump'!A799</f>
        <v>6484</v>
      </c>
      <c r="B799" t="str">
        <f>'Data Dump'!C799</f>
        <v>CT</v>
      </c>
      <c r="C799">
        <f t="array" ref="C799">('Data Dump'!CV799 - (INDEX('Data Dump'!G799:CV799,MATCH(FALSE,ISBLANK('Data Dump'!G799:CV799),0))))/INDEX('Data Dump'!G799:CV799,MATCH(FALSE,ISBLANK('Data Dump'!G799:CV799),0))</f>
        <v>-1.5384615384615385E-2</v>
      </c>
      <c r="D799">
        <f>COUNT('Data Dump'!G799:CV799)/12</f>
        <v>1.6666666666666667</v>
      </c>
      <c r="E799">
        <f>AVERAGE('Data Dump'!BY799:CV799)/2</f>
        <v>827.5</v>
      </c>
      <c r="F799">
        <f t="shared" si="36"/>
        <v>877.5</v>
      </c>
      <c r="G799">
        <f t="shared" si="37"/>
        <v>31590</v>
      </c>
      <c r="H799">
        <f>G799 + (0.062*G799) + (0.0145*G799) + ('State Tax Brackets'!G$2*G799)</f>
        <v>36298.514772000002</v>
      </c>
      <c r="I799">
        <f>IF(H799 &lt;'Federal Tax Bracket'!C$3, 'Federal Tax Bracket'!A$3*H799, IF(H799 &lt;'Federal Tax Bracket'!C$4, 'Federal Tax Bracket'!A$4*H799, IF(H799 &lt;'Federal Tax Bracket'!C$5, H799*'Federal Tax Bracket'!A$5, IF(H799 &lt;'Federal Tax Bracket'!C$6, H799*'Federal Tax Bracket'!A$6, IF(H799 &lt;'Federal Tax Bracket'!C$7, H799*'Federal Tax Bracket'!A$7, IF(H799 &lt;'Federal Tax Bracket'!C$8, H799*'Federal Tax Bracket'!A$8, H799*'Federal Tax Bracket'!A$9))))))</f>
        <v>4355.8217726399998</v>
      </c>
      <c r="J799">
        <f t="shared" si="38"/>
        <v>40654.336544639998</v>
      </c>
    </row>
    <row r="800" spans="1:10" x14ac:dyDescent="0.25">
      <c r="A800">
        <f>'Data Dump'!A800</f>
        <v>17055</v>
      </c>
      <c r="B800" t="str">
        <f>'Data Dump'!C800</f>
        <v>PA</v>
      </c>
      <c r="C800">
        <f t="array" ref="C800">('Data Dump'!CV800 - (INDEX('Data Dump'!G800:CV800,MATCH(FALSE,ISBLANK('Data Dump'!G800:CV800),0))))/INDEX('Data Dump'!G800:CV800,MATCH(FALSE,ISBLANK('Data Dump'!G800:CV800),0))</f>
        <v>0.18947368421052632</v>
      </c>
      <c r="D800">
        <f>COUNT('Data Dump'!G800:CV800)/12</f>
        <v>1.3333333333333333</v>
      </c>
      <c r="E800">
        <f>AVERAGE('Data Dump'!BY800:CV800)/2</f>
        <v>489.453125</v>
      </c>
      <c r="F800">
        <f t="shared" si="36"/>
        <v>539.453125</v>
      </c>
      <c r="G800">
        <f t="shared" si="37"/>
        <v>19420.3125</v>
      </c>
      <c r="H800">
        <f>G800 + (0.062*G800) + (0.0145*G800) + ('State Tax Brackets'!G$2*G800)</f>
        <v>22314.925614375003</v>
      </c>
      <c r="I800">
        <f>IF(H800 &lt;'Federal Tax Bracket'!C$3, 'Federal Tax Bracket'!A$3*H800, IF(H800 &lt;'Federal Tax Bracket'!C$4, 'Federal Tax Bracket'!A$4*H800, IF(H800 &lt;'Federal Tax Bracket'!C$5, H800*'Federal Tax Bracket'!A$5, IF(H800 &lt;'Federal Tax Bracket'!C$6, H800*'Federal Tax Bracket'!A$6, IF(H800 &lt;'Federal Tax Bracket'!C$7, H800*'Federal Tax Bracket'!A$7, IF(H800 &lt;'Federal Tax Bracket'!C$8, H800*'Federal Tax Bracket'!A$8, H800*'Federal Tax Bracket'!A$9))))))</f>
        <v>2677.7910737250004</v>
      </c>
      <c r="J800">
        <f t="shared" si="38"/>
        <v>24992.716688100001</v>
      </c>
    </row>
    <row r="801" spans="1:10" x14ac:dyDescent="0.25">
      <c r="A801">
        <f>'Data Dump'!A801</f>
        <v>30350</v>
      </c>
      <c r="B801" t="str">
        <f>'Data Dump'!C801</f>
        <v>GA</v>
      </c>
      <c r="C801">
        <f t="array" ref="C801">('Data Dump'!CV801 - (INDEX('Data Dump'!G801:CV801,MATCH(FALSE,ISBLANK('Data Dump'!G801:CV801),0))))/INDEX('Data Dump'!G801:CV801,MATCH(FALSE,ISBLANK('Data Dump'!G801:CV801),0))</f>
        <v>0.19924457034938622</v>
      </c>
      <c r="D801">
        <f>COUNT('Data Dump'!G801:CV801)/12</f>
        <v>3.5</v>
      </c>
      <c r="E801">
        <f>AVERAGE('Data Dump'!BY801:CV801)/2</f>
        <v>586.26041666666663</v>
      </c>
      <c r="F801">
        <f t="shared" si="36"/>
        <v>636.26041666666663</v>
      </c>
      <c r="G801">
        <f t="shared" si="37"/>
        <v>22905.375</v>
      </c>
      <c r="H801">
        <f>G801 + (0.062*G801) + (0.0145*G801) + ('State Tax Brackets'!G$2*G801)</f>
        <v>26319.439468050001</v>
      </c>
      <c r="I801">
        <f>IF(H801 &lt;'Federal Tax Bracket'!C$3, 'Federal Tax Bracket'!A$3*H801, IF(H801 &lt;'Federal Tax Bracket'!C$4, 'Federal Tax Bracket'!A$4*H801, IF(H801 &lt;'Federal Tax Bracket'!C$5, H801*'Federal Tax Bracket'!A$5, IF(H801 &lt;'Federal Tax Bracket'!C$6, H801*'Federal Tax Bracket'!A$6, IF(H801 &lt;'Federal Tax Bracket'!C$7, H801*'Federal Tax Bracket'!A$7, IF(H801 &lt;'Federal Tax Bracket'!C$8, H801*'Federal Tax Bracket'!A$8, H801*'Federal Tax Bracket'!A$9))))))</f>
        <v>3158.3327361659999</v>
      </c>
      <c r="J801">
        <f t="shared" si="38"/>
        <v>29477.772204216002</v>
      </c>
    </row>
    <row r="802" spans="1:10" x14ac:dyDescent="0.25">
      <c r="A802">
        <f>'Data Dump'!A802</f>
        <v>46038</v>
      </c>
      <c r="B802" t="str">
        <f>'Data Dump'!C802</f>
        <v>IN</v>
      </c>
      <c r="C802">
        <f t="array" ref="C802">('Data Dump'!CV802 - (INDEX('Data Dump'!G802:CV802,MATCH(FALSE,ISBLANK('Data Dump'!G802:CV802),0))))/INDEX('Data Dump'!G802:CV802,MATCH(FALSE,ISBLANK('Data Dump'!G802:CV802),0))</f>
        <v>0.11224489795918367</v>
      </c>
      <c r="D802">
        <f>COUNT('Data Dump'!G802:CV802)/12</f>
        <v>1.3333333333333333</v>
      </c>
      <c r="E802">
        <f>AVERAGE('Data Dump'!BY802:CV802)/2</f>
        <v>523.0625</v>
      </c>
      <c r="F802">
        <f t="shared" si="36"/>
        <v>573.0625</v>
      </c>
      <c r="G802">
        <f t="shared" si="37"/>
        <v>20630.25</v>
      </c>
      <c r="H802">
        <f>G802 + (0.062*G802) + (0.0145*G802) + ('State Tax Brackets'!G$2*G802)</f>
        <v>23705.205266699999</v>
      </c>
      <c r="I802">
        <f>IF(H802 &lt;'Federal Tax Bracket'!C$3, 'Federal Tax Bracket'!A$3*H802, IF(H802 &lt;'Federal Tax Bracket'!C$4, 'Federal Tax Bracket'!A$4*H802, IF(H802 &lt;'Federal Tax Bracket'!C$5, H802*'Federal Tax Bracket'!A$5, IF(H802 &lt;'Federal Tax Bracket'!C$6, H802*'Federal Tax Bracket'!A$6, IF(H802 &lt;'Federal Tax Bracket'!C$7, H802*'Federal Tax Bracket'!A$7, IF(H802 &lt;'Federal Tax Bracket'!C$8, H802*'Federal Tax Bracket'!A$8, H802*'Federal Tax Bracket'!A$9))))))</f>
        <v>2844.624632004</v>
      </c>
      <c r="J802">
        <f t="shared" si="38"/>
        <v>26549.829898704</v>
      </c>
    </row>
    <row r="803" spans="1:10" x14ac:dyDescent="0.25">
      <c r="A803">
        <f>'Data Dump'!A803</f>
        <v>34209</v>
      </c>
      <c r="B803" t="str">
        <f>'Data Dump'!C803</f>
        <v>FL</v>
      </c>
      <c r="C803">
        <f t="array" ref="C803">('Data Dump'!CV803 - (INDEX('Data Dump'!G803:CV803,MATCH(FALSE,ISBLANK('Data Dump'!G803:CV803),0))))/INDEX('Data Dump'!G803:CV803,MATCH(FALSE,ISBLANK('Data Dump'!G803:CV803),0))</f>
        <v>0.23037037037037036</v>
      </c>
      <c r="D803">
        <f>COUNT('Data Dump'!G803:CV803)/12</f>
        <v>1.5</v>
      </c>
      <c r="E803">
        <f>AVERAGE('Data Dump'!BY803:CV803)/2</f>
        <v>780.125</v>
      </c>
      <c r="F803">
        <f t="shared" si="36"/>
        <v>830.125</v>
      </c>
      <c r="G803">
        <f t="shared" si="37"/>
        <v>29884.5</v>
      </c>
      <c r="H803">
        <f>G803 + (0.062*G803) + (0.0145*G803) + ('State Tax Brackets'!G$2*G803)</f>
        <v>34338.808632600005</v>
      </c>
      <c r="I803">
        <f>IF(H803 &lt;'Federal Tax Bracket'!C$3, 'Federal Tax Bracket'!A$3*H803, IF(H803 &lt;'Federal Tax Bracket'!C$4, 'Federal Tax Bracket'!A$4*H803, IF(H803 &lt;'Federal Tax Bracket'!C$5, H803*'Federal Tax Bracket'!A$5, IF(H803 &lt;'Federal Tax Bracket'!C$6, H803*'Federal Tax Bracket'!A$6, IF(H803 &lt;'Federal Tax Bracket'!C$7, H803*'Federal Tax Bracket'!A$7, IF(H803 &lt;'Federal Tax Bracket'!C$8, H803*'Federal Tax Bracket'!A$8, H803*'Federal Tax Bracket'!A$9))))))</f>
        <v>4120.6570359120005</v>
      </c>
      <c r="J803">
        <f t="shared" si="38"/>
        <v>38459.465668512006</v>
      </c>
    </row>
    <row r="804" spans="1:10" x14ac:dyDescent="0.25">
      <c r="A804">
        <f>'Data Dump'!A804</f>
        <v>28311</v>
      </c>
      <c r="B804" t="str">
        <f>'Data Dump'!C804</f>
        <v>NC</v>
      </c>
      <c r="C804">
        <f t="array" ref="C804">('Data Dump'!CV804 - (INDEX('Data Dump'!G804:CV804,MATCH(FALSE,ISBLANK('Data Dump'!G804:CV804),0))))/INDEX('Data Dump'!G804:CV804,MATCH(FALSE,ISBLANK('Data Dump'!G804:CV804),0))</f>
        <v>0.12</v>
      </c>
      <c r="D804">
        <f>COUNT('Data Dump'!G804:CV804)/12</f>
        <v>1.5</v>
      </c>
      <c r="E804">
        <f>AVERAGE('Data Dump'!BY804:CV804)/2</f>
        <v>332.79166666666669</v>
      </c>
      <c r="F804">
        <f t="shared" si="36"/>
        <v>382.79166666666669</v>
      </c>
      <c r="G804">
        <f t="shared" si="37"/>
        <v>13780.5</v>
      </c>
      <c r="H804">
        <f>G804 + (0.062*G804) + (0.0145*G804) + ('State Tax Brackets'!G$2*G804)</f>
        <v>15834.4945494</v>
      </c>
      <c r="I804">
        <f>IF(H804 &lt;'Federal Tax Bracket'!C$3, 'Federal Tax Bracket'!A$3*H804, IF(H804 &lt;'Federal Tax Bracket'!C$4, 'Federal Tax Bracket'!A$4*H804, IF(H804 &lt;'Federal Tax Bracket'!C$5, H804*'Federal Tax Bracket'!A$5, IF(H804 &lt;'Federal Tax Bracket'!C$6, H804*'Federal Tax Bracket'!A$6, IF(H804 &lt;'Federal Tax Bracket'!C$7, H804*'Federal Tax Bracket'!A$7, IF(H804 &lt;'Federal Tax Bracket'!C$8, H804*'Federal Tax Bracket'!A$8, H804*'Federal Tax Bracket'!A$9))))))</f>
        <v>1900.139345928</v>
      </c>
      <c r="J804">
        <f t="shared" si="38"/>
        <v>17734.633895327999</v>
      </c>
    </row>
    <row r="805" spans="1:10" x14ac:dyDescent="0.25">
      <c r="A805">
        <f>'Data Dump'!A805</f>
        <v>77024</v>
      </c>
      <c r="B805" t="str">
        <f>'Data Dump'!C805</f>
        <v>TX</v>
      </c>
      <c r="C805">
        <f t="array" ref="C805">('Data Dump'!CV805 - (INDEX('Data Dump'!G805:CV805,MATCH(FALSE,ISBLANK('Data Dump'!G805:CV805),0))))/INDEX('Data Dump'!G805:CV805,MATCH(FALSE,ISBLANK('Data Dump'!G805:CV805),0))</f>
        <v>0.25377049180327871</v>
      </c>
      <c r="D805">
        <f>COUNT('Data Dump'!G805:CV805)/12</f>
        <v>3.5833333333333335</v>
      </c>
      <c r="E805">
        <f>AVERAGE('Data Dump'!BY805:CV805)/2</f>
        <v>873.35416666666663</v>
      </c>
      <c r="F805">
        <f t="shared" si="36"/>
        <v>923.35416666666663</v>
      </c>
      <c r="G805">
        <f t="shared" si="37"/>
        <v>33240.75</v>
      </c>
      <c r="H805">
        <f>G805 + (0.062*G805) + (0.0145*G805) + ('State Tax Brackets'!G$2*G805)</f>
        <v>38195.310380100003</v>
      </c>
      <c r="I805">
        <f>IF(H805 &lt;'Federal Tax Bracket'!C$3, 'Federal Tax Bracket'!A$3*H805, IF(H805 &lt;'Federal Tax Bracket'!C$4, 'Federal Tax Bracket'!A$4*H805, IF(H805 &lt;'Federal Tax Bracket'!C$5, H805*'Federal Tax Bracket'!A$5, IF(H805 &lt;'Federal Tax Bracket'!C$6, H805*'Federal Tax Bracket'!A$6, IF(H805 &lt;'Federal Tax Bracket'!C$7, H805*'Federal Tax Bracket'!A$7, IF(H805 &lt;'Federal Tax Bracket'!C$8, H805*'Federal Tax Bracket'!A$8, H805*'Federal Tax Bracket'!A$9))))))</f>
        <v>4583.437245612</v>
      </c>
      <c r="J805">
        <f t="shared" si="38"/>
        <v>42778.747625712</v>
      </c>
    </row>
    <row r="806" spans="1:10" x14ac:dyDescent="0.25">
      <c r="A806">
        <f>'Data Dump'!A806</f>
        <v>10040</v>
      </c>
      <c r="B806" t="str">
        <f>'Data Dump'!C806</f>
        <v>NY</v>
      </c>
      <c r="C806">
        <f t="array" ref="C806">('Data Dump'!CV806 - (INDEX('Data Dump'!G806:CV806,MATCH(FALSE,ISBLANK('Data Dump'!G806:CV806),0))))/INDEX('Data Dump'!G806:CV806,MATCH(FALSE,ISBLANK('Data Dump'!G806:CV806),0))</f>
        <v>0.31147540983606559</v>
      </c>
      <c r="D806">
        <f>COUNT('Data Dump'!G806:CV806)/12</f>
        <v>7.333333333333333</v>
      </c>
      <c r="E806">
        <f>AVERAGE('Data Dump'!BY806:CV806)/2</f>
        <v>1002.15625</v>
      </c>
      <c r="F806">
        <f t="shared" si="36"/>
        <v>1052.15625</v>
      </c>
      <c r="G806">
        <f t="shared" si="37"/>
        <v>37877.625</v>
      </c>
      <c r="H806">
        <f>G806 + (0.062*G806) + (0.0145*G806) + ('State Tax Brackets'!G$2*G806)</f>
        <v>43523.315308350007</v>
      </c>
      <c r="I806">
        <f>IF(H806 &lt;'Federal Tax Bracket'!C$3, 'Federal Tax Bracket'!A$3*H806, IF(H806 &lt;'Federal Tax Bracket'!C$4, 'Federal Tax Bracket'!A$4*H806, IF(H806 &lt;'Federal Tax Bracket'!C$5, H806*'Federal Tax Bracket'!A$5, IF(H806 &lt;'Federal Tax Bracket'!C$6, H806*'Federal Tax Bracket'!A$6, IF(H806 &lt;'Federal Tax Bracket'!C$7, H806*'Federal Tax Bracket'!A$7, IF(H806 &lt;'Federal Tax Bracket'!C$8, H806*'Federal Tax Bracket'!A$8, H806*'Federal Tax Bracket'!A$9))))))</f>
        <v>9575.1293678370021</v>
      </c>
      <c r="J806">
        <f t="shared" si="38"/>
        <v>53098.444676187006</v>
      </c>
    </row>
    <row r="807" spans="1:10" x14ac:dyDescent="0.25">
      <c r="A807">
        <f>'Data Dump'!A807</f>
        <v>76108</v>
      </c>
      <c r="B807" t="str">
        <f>'Data Dump'!C807</f>
        <v>TX</v>
      </c>
      <c r="C807">
        <f t="array" ref="C807">('Data Dump'!CV807 - (INDEX('Data Dump'!G807:CV807,MATCH(FALSE,ISBLANK('Data Dump'!G807:CV807),0))))/INDEX('Data Dump'!G807:CV807,MATCH(FALSE,ISBLANK('Data Dump'!G807:CV807),0))</f>
        <v>0.11733333333333333</v>
      </c>
      <c r="D807">
        <f>COUNT('Data Dump'!G807:CV807)/12</f>
        <v>1.3333333333333333</v>
      </c>
      <c r="E807">
        <f>AVERAGE('Data Dump'!BY807:CV807)/2</f>
        <v>587.25</v>
      </c>
      <c r="F807">
        <f t="shared" si="36"/>
        <v>637.25</v>
      </c>
      <c r="G807">
        <f t="shared" si="37"/>
        <v>22941</v>
      </c>
      <c r="H807">
        <f>G807 + (0.062*G807) + (0.0145*G807) + ('State Tax Brackets'!G$2*G807)</f>
        <v>26360.3744028</v>
      </c>
      <c r="I807">
        <f>IF(H807 &lt;'Federal Tax Bracket'!C$3, 'Federal Tax Bracket'!A$3*H807, IF(H807 &lt;'Federal Tax Bracket'!C$4, 'Federal Tax Bracket'!A$4*H807, IF(H807 &lt;'Federal Tax Bracket'!C$5, H807*'Federal Tax Bracket'!A$5, IF(H807 &lt;'Federal Tax Bracket'!C$6, H807*'Federal Tax Bracket'!A$6, IF(H807 &lt;'Federal Tax Bracket'!C$7, H807*'Federal Tax Bracket'!A$7, IF(H807 &lt;'Federal Tax Bracket'!C$8, H807*'Federal Tax Bracket'!A$8, H807*'Federal Tax Bracket'!A$9))))))</f>
        <v>3163.2449283359997</v>
      </c>
      <c r="J807">
        <f t="shared" si="38"/>
        <v>29523.619331136</v>
      </c>
    </row>
    <row r="808" spans="1:10" x14ac:dyDescent="0.25">
      <c r="A808">
        <f>'Data Dump'!A808</f>
        <v>85020</v>
      </c>
      <c r="B808" t="str">
        <f>'Data Dump'!C808</f>
        <v>AZ</v>
      </c>
      <c r="C808">
        <f t="array" ref="C808">('Data Dump'!CV808 - (INDEX('Data Dump'!G808:CV808,MATCH(FALSE,ISBLANK('Data Dump'!G808:CV808),0))))/INDEX('Data Dump'!G808:CV808,MATCH(FALSE,ISBLANK('Data Dump'!G808:CV808),0))</f>
        <v>0.19577308120133483</v>
      </c>
      <c r="D808">
        <f>COUNT('Data Dump'!G808:CV808)/12</f>
        <v>1</v>
      </c>
      <c r="E808">
        <f>AVERAGE('Data Dump'!BY808:CV808)/2</f>
        <v>504.08333333333331</v>
      </c>
      <c r="F808">
        <f t="shared" si="36"/>
        <v>554.08333333333326</v>
      </c>
      <c r="G808">
        <f t="shared" si="37"/>
        <v>19946.999999999996</v>
      </c>
      <c r="H808">
        <f>G808 + (0.062*G808) + (0.0145*G808) + ('State Tax Brackets'!G$2*G808)</f>
        <v>22920.116307599998</v>
      </c>
      <c r="I808">
        <f>IF(H808 &lt;'Federal Tax Bracket'!C$3, 'Federal Tax Bracket'!A$3*H808, IF(H808 &lt;'Federal Tax Bracket'!C$4, 'Federal Tax Bracket'!A$4*H808, IF(H808 &lt;'Federal Tax Bracket'!C$5, H808*'Federal Tax Bracket'!A$5, IF(H808 &lt;'Federal Tax Bracket'!C$6, H808*'Federal Tax Bracket'!A$6, IF(H808 &lt;'Federal Tax Bracket'!C$7, H808*'Federal Tax Bracket'!A$7, IF(H808 &lt;'Federal Tax Bracket'!C$8, H808*'Federal Tax Bracket'!A$8, H808*'Federal Tax Bracket'!A$9))))))</f>
        <v>2750.4139569119998</v>
      </c>
      <c r="J808">
        <f t="shared" si="38"/>
        <v>25670.530264511995</v>
      </c>
    </row>
    <row r="809" spans="1:10" x14ac:dyDescent="0.25">
      <c r="A809">
        <f>'Data Dump'!A809</f>
        <v>46254</v>
      </c>
      <c r="B809" t="str">
        <f>'Data Dump'!C809</f>
        <v>IN</v>
      </c>
      <c r="C809">
        <f t="array" ref="C809">('Data Dump'!CV809 - (INDEX('Data Dump'!G809:CV809,MATCH(FALSE,ISBLANK('Data Dump'!G809:CV809),0))))/INDEX('Data Dump'!G809:CV809,MATCH(FALSE,ISBLANK('Data Dump'!G809:CV809),0))</f>
        <v>6.5281899109792291E-2</v>
      </c>
      <c r="D809">
        <f>COUNT('Data Dump'!G809:CV809)/12</f>
        <v>1.3333333333333333</v>
      </c>
      <c r="E809">
        <f>AVERAGE('Data Dump'!BY809:CV809)/2</f>
        <v>404.640625</v>
      </c>
      <c r="F809">
        <f t="shared" si="36"/>
        <v>454.640625</v>
      </c>
      <c r="G809">
        <f t="shared" si="37"/>
        <v>16367.0625</v>
      </c>
      <c r="H809">
        <f>G809 + (0.062*G809) + (0.0145*G809) + ('State Tax Brackets'!G$2*G809)</f>
        <v>18806.586259275002</v>
      </c>
      <c r="I809">
        <f>IF(H809 &lt;'Federal Tax Bracket'!C$3, 'Federal Tax Bracket'!A$3*H809, IF(H809 &lt;'Federal Tax Bracket'!C$4, 'Federal Tax Bracket'!A$4*H809, IF(H809 &lt;'Federal Tax Bracket'!C$5, H809*'Federal Tax Bracket'!A$5, IF(H809 &lt;'Federal Tax Bracket'!C$6, H809*'Federal Tax Bracket'!A$6, IF(H809 &lt;'Federal Tax Bracket'!C$7, H809*'Federal Tax Bracket'!A$7, IF(H809 &lt;'Federal Tax Bracket'!C$8, H809*'Federal Tax Bracket'!A$8, H809*'Federal Tax Bracket'!A$9))))))</f>
        <v>2256.7903511130003</v>
      </c>
      <c r="J809">
        <f t="shared" si="38"/>
        <v>21063.376610388001</v>
      </c>
    </row>
    <row r="810" spans="1:10" x14ac:dyDescent="0.25">
      <c r="A810">
        <f>'Data Dump'!A810</f>
        <v>75019</v>
      </c>
      <c r="B810" t="str">
        <f>'Data Dump'!C810</f>
        <v>TX</v>
      </c>
      <c r="C810">
        <f t="array" ref="C810">('Data Dump'!CV810 - (INDEX('Data Dump'!G810:CV810,MATCH(FALSE,ISBLANK('Data Dump'!G810:CV810),0))))/INDEX('Data Dump'!G810:CV810,MATCH(FALSE,ISBLANK('Data Dump'!G810:CV810),0))</f>
        <v>-2.6269702276707531E-2</v>
      </c>
      <c r="D810">
        <f>COUNT('Data Dump'!G810:CV810)/12</f>
        <v>1.1666666666666667</v>
      </c>
      <c r="E810">
        <f>AVERAGE('Data Dump'!BY810:CV810)/2</f>
        <v>712.53571428571433</v>
      </c>
      <c r="F810">
        <f t="shared" si="36"/>
        <v>762.53571428571433</v>
      </c>
      <c r="G810">
        <f t="shared" si="37"/>
        <v>27451.285714285717</v>
      </c>
      <c r="H810">
        <f>G810 + (0.062*G810) + (0.0145*G810) + ('State Tax Brackets'!G$2*G810)</f>
        <v>31542.921811028573</v>
      </c>
      <c r="I810">
        <f>IF(H810 &lt;'Federal Tax Bracket'!C$3, 'Federal Tax Bracket'!A$3*H810, IF(H810 &lt;'Federal Tax Bracket'!C$4, 'Federal Tax Bracket'!A$4*H810, IF(H810 &lt;'Federal Tax Bracket'!C$5, H810*'Federal Tax Bracket'!A$5, IF(H810 &lt;'Federal Tax Bracket'!C$6, H810*'Federal Tax Bracket'!A$6, IF(H810 &lt;'Federal Tax Bracket'!C$7, H810*'Federal Tax Bracket'!A$7, IF(H810 &lt;'Federal Tax Bracket'!C$8, H810*'Federal Tax Bracket'!A$8, H810*'Federal Tax Bracket'!A$9))))))</f>
        <v>3785.1506173234284</v>
      </c>
      <c r="J810">
        <f t="shared" si="38"/>
        <v>35328.072428352003</v>
      </c>
    </row>
    <row r="811" spans="1:10" x14ac:dyDescent="0.25">
      <c r="A811">
        <f>'Data Dump'!A811</f>
        <v>49504</v>
      </c>
      <c r="B811" t="str">
        <f>'Data Dump'!C811</f>
        <v>MI</v>
      </c>
      <c r="C811">
        <f t="array" ref="C811">('Data Dump'!CV811 - (INDEX('Data Dump'!G811:CV811,MATCH(FALSE,ISBLANK('Data Dump'!G811:CV811),0))))/INDEX('Data Dump'!G811:CV811,MATCH(FALSE,ISBLANK('Data Dump'!G811:CV811),0))</f>
        <v>5.8823529411764705E-2</v>
      </c>
      <c r="D811">
        <f>COUNT('Data Dump'!G811:CV811)/12</f>
        <v>1.1666666666666667</v>
      </c>
      <c r="E811">
        <f>AVERAGE('Data Dump'!BY811:CV811)/2</f>
        <v>454.10714285714283</v>
      </c>
      <c r="F811">
        <f t="shared" si="36"/>
        <v>504.10714285714283</v>
      </c>
      <c r="G811">
        <f t="shared" si="37"/>
        <v>18147.857142857141</v>
      </c>
      <c r="H811">
        <f>G811 + (0.062*G811) + (0.0145*G811) + ('State Tax Brackets'!G$2*G811)</f>
        <v>20852.809768285711</v>
      </c>
      <c r="I811">
        <f>IF(H811 &lt;'Federal Tax Bracket'!C$3, 'Federal Tax Bracket'!A$3*H811, IF(H811 &lt;'Federal Tax Bracket'!C$4, 'Federal Tax Bracket'!A$4*H811, IF(H811 &lt;'Federal Tax Bracket'!C$5, H811*'Federal Tax Bracket'!A$5, IF(H811 &lt;'Federal Tax Bracket'!C$6, H811*'Federal Tax Bracket'!A$6, IF(H811 &lt;'Federal Tax Bracket'!C$7, H811*'Federal Tax Bracket'!A$7, IF(H811 &lt;'Federal Tax Bracket'!C$8, H811*'Federal Tax Bracket'!A$8, H811*'Federal Tax Bracket'!A$9))))))</f>
        <v>2502.3371721942854</v>
      </c>
      <c r="J811">
        <f t="shared" si="38"/>
        <v>23355.146940479997</v>
      </c>
    </row>
    <row r="812" spans="1:10" x14ac:dyDescent="0.25">
      <c r="A812">
        <f>'Data Dump'!A812</f>
        <v>1801</v>
      </c>
      <c r="B812" t="str">
        <f>'Data Dump'!C812</f>
        <v>MA</v>
      </c>
      <c r="C812">
        <f t="array" ref="C812">('Data Dump'!CV812 - (INDEX('Data Dump'!G812:CV812,MATCH(FALSE,ISBLANK('Data Dump'!G812:CV812),0))))/INDEX('Data Dump'!G812:CV812,MATCH(FALSE,ISBLANK('Data Dump'!G812:CV812),0))</f>
        <v>3.3000000000000002E-2</v>
      </c>
      <c r="D812">
        <f>COUNT('Data Dump'!G812:CV812)/12</f>
        <v>1.3333333333333333</v>
      </c>
      <c r="E812">
        <f>AVERAGE('Data Dump'!BY812:CV812)/2</f>
        <v>973.1875</v>
      </c>
      <c r="F812">
        <f t="shared" si="36"/>
        <v>1023.1875</v>
      </c>
      <c r="G812">
        <f t="shared" si="37"/>
        <v>36834.75</v>
      </c>
      <c r="H812">
        <f>G812 + (0.062*G812) + (0.0145*G812) + ('State Tax Brackets'!G$2*G812)</f>
        <v>42324.998955300005</v>
      </c>
      <c r="I812">
        <f>IF(H812 &lt;'Federal Tax Bracket'!C$3, 'Federal Tax Bracket'!A$3*H812, IF(H812 &lt;'Federal Tax Bracket'!C$4, 'Federal Tax Bracket'!A$4*H812, IF(H812 &lt;'Federal Tax Bracket'!C$5, H812*'Federal Tax Bracket'!A$5, IF(H812 &lt;'Federal Tax Bracket'!C$6, H812*'Federal Tax Bracket'!A$6, IF(H812 &lt;'Federal Tax Bracket'!C$7, H812*'Federal Tax Bracket'!A$7, IF(H812 &lt;'Federal Tax Bracket'!C$8, H812*'Federal Tax Bracket'!A$8, H812*'Federal Tax Bracket'!A$9))))))</f>
        <v>9311.4997701660013</v>
      </c>
      <c r="J812">
        <f t="shared" si="38"/>
        <v>51636.498725466008</v>
      </c>
    </row>
    <row r="813" spans="1:10" x14ac:dyDescent="0.25">
      <c r="A813">
        <f>'Data Dump'!A813</f>
        <v>92545</v>
      </c>
      <c r="B813" t="str">
        <f>'Data Dump'!C813</f>
        <v>CA</v>
      </c>
      <c r="C813">
        <f t="array" ref="C813">('Data Dump'!CV813 - (INDEX('Data Dump'!G813:CV813,MATCH(FALSE,ISBLANK('Data Dump'!G813:CV813),0))))/INDEX('Data Dump'!G813:CV813,MATCH(FALSE,ISBLANK('Data Dump'!G813:CV813),0))</f>
        <v>8.2608695652173908E-2</v>
      </c>
      <c r="D813">
        <f>COUNT('Data Dump'!G813:CV813)/12</f>
        <v>2.0833333333333335</v>
      </c>
      <c r="E813">
        <f>AVERAGE('Data Dump'!BY813:CV813)/2</f>
        <v>575.15625</v>
      </c>
      <c r="F813">
        <f t="shared" si="36"/>
        <v>625.15625</v>
      </c>
      <c r="G813">
        <f t="shared" si="37"/>
        <v>22505.625</v>
      </c>
      <c r="H813">
        <f>G813 + (0.062*G813) + (0.0145*G813) + ('State Tax Brackets'!G$2*G813)</f>
        <v>25860.106410749999</v>
      </c>
      <c r="I813">
        <f>IF(H813 &lt;'Federal Tax Bracket'!C$3, 'Federal Tax Bracket'!A$3*H813, IF(H813 &lt;'Federal Tax Bracket'!C$4, 'Federal Tax Bracket'!A$4*H813, IF(H813 &lt;'Federal Tax Bracket'!C$5, H813*'Federal Tax Bracket'!A$5, IF(H813 &lt;'Federal Tax Bracket'!C$6, H813*'Federal Tax Bracket'!A$6, IF(H813 &lt;'Federal Tax Bracket'!C$7, H813*'Federal Tax Bracket'!A$7, IF(H813 &lt;'Federal Tax Bracket'!C$8, H813*'Federal Tax Bracket'!A$8, H813*'Federal Tax Bracket'!A$9))))))</f>
        <v>3103.2127692899999</v>
      </c>
      <c r="J813">
        <f t="shared" si="38"/>
        <v>28963.319180039998</v>
      </c>
    </row>
    <row r="814" spans="1:10" x14ac:dyDescent="0.25">
      <c r="A814">
        <f>'Data Dump'!A814</f>
        <v>46060</v>
      </c>
      <c r="B814" t="str">
        <f>'Data Dump'!C814</f>
        <v>IN</v>
      </c>
      <c r="C814">
        <f t="array" ref="C814">('Data Dump'!CV814 - (INDEX('Data Dump'!G814:CV814,MATCH(FALSE,ISBLANK('Data Dump'!G814:CV814),0))))/INDEX('Data Dump'!G814:CV814,MATCH(FALSE,ISBLANK('Data Dump'!G814:CV814),0))</f>
        <v>-7.684918347742555E-3</v>
      </c>
      <c r="D814">
        <f>COUNT('Data Dump'!G814:CV814)/12</f>
        <v>1.1666666666666667</v>
      </c>
      <c r="E814">
        <f>AVERAGE('Data Dump'!BY814:CV814)/2</f>
        <v>520.73214285714289</v>
      </c>
      <c r="F814">
        <f t="shared" si="36"/>
        <v>570.73214285714289</v>
      </c>
      <c r="G814">
        <f t="shared" si="37"/>
        <v>20546.357142857145</v>
      </c>
      <c r="H814">
        <f>G814 + (0.062*G814) + (0.0145*G814) + ('State Tax Brackets'!G$2*G814)</f>
        <v>23608.808112085717</v>
      </c>
      <c r="I814">
        <f>IF(H814 &lt;'Federal Tax Bracket'!C$3, 'Federal Tax Bracket'!A$3*H814, IF(H814 &lt;'Federal Tax Bracket'!C$4, 'Federal Tax Bracket'!A$4*H814, IF(H814 &lt;'Federal Tax Bracket'!C$5, H814*'Federal Tax Bracket'!A$5, IF(H814 &lt;'Federal Tax Bracket'!C$6, H814*'Federal Tax Bracket'!A$6, IF(H814 &lt;'Federal Tax Bracket'!C$7, H814*'Federal Tax Bracket'!A$7, IF(H814 &lt;'Federal Tax Bracket'!C$8, H814*'Federal Tax Bracket'!A$8, H814*'Federal Tax Bracket'!A$9))))))</f>
        <v>2833.056973450286</v>
      </c>
      <c r="J814">
        <f t="shared" si="38"/>
        <v>26441.865085536003</v>
      </c>
    </row>
    <row r="815" spans="1:10" x14ac:dyDescent="0.25">
      <c r="A815">
        <f>'Data Dump'!A815</f>
        <v>80211</v>
      </c>
      <c r="B815" t="str">
        <f>'Data Dump'!C815</f>
        <v>CO</v>
      </c>
      <c r="C815">
        <f t="array" ref="C815">('Data Dump'!CV815 - (INDEX('Data Dump'!G815:CV815,MATCH(FALSE,ISBLANK('Data Dump'!G815:CV815),0))))/INDEX('Data Dump'!G815:CV815,MATCH(FALSE,ISBLANK('Data Dump'!G815:CV815),0))</f>
        <v>0.26430722891566266</v>
      </c>
      <c r="D815">
        <f>COUNT('Data Dump'!G815:CV815)/12</f>
        <v>4.416666666666667</v>
      </c>
      <c r="E815">
        <f>AVERAGE('Data Dump'!BY815:CV815)/2</f>
        <v>1190.53125</v>
      </c>
      <c r="F815">
        <f t="shared" si="36"/>
        <v>1240.53125</v>
      </c>
      <c r="G815">
        <f t="shared" si="37"/>
        <v>44659.125</v>
      </c>
      <c r="H815">
        <f>G815 + (0.062*G815) + (0.0145*G815) + ('State Tax Brackets'!G$2*G815)</f>
        <v>51315.603308549995</v>
      </c>
      <c r="I815">
        <f>IF(H815 &lt;'Federal Tax Bracket'!C$3, 'Federal Tax Bracket'!A$3*H815, IF(H815 &lt;'Federal Tax Bracket'!C$4, 'Federal Tax Bracket'!A$4*H815, IF(H815 &lt;'Federal Tax Bracket'!C$5, H815*'Federal Tax Bracket'!A$5, IF(H815 &lt;'Federal Tax Bracket'!C$6, H815*'Federal Tax Bracket'!A$6, IF(H815 &lt;'Federal Tax Bracket'!C$7, H815*'Federal Tax Bracket'!A$7, IF(H815 &lt;'Federal Tax Bracket'!C$8, H815*'Federal Tax Bracket'!A$8, H815*'Federal Tax Bracket'!A$9))))))</f>
        <v>11289.432727881</v>
      </c>
      <c r="J815">
        <f t="shared" si="38"/>
        <v>62605.036036430996</v>
      </c>
    </row>
    <row r="816" spans="1:10" x14ac:dyDescent="0.25">
      <c r="A816">
        <f>'Data Dump'!A816</f>
        <v>32073</v>
      </c>
      <c r="B816" t="str">
        <f>'Data Dump'!C816</f>
        <v>FL</v>
      </c>
      <c r="C816">
        <f t="array" ref="C816">('Data Dump'!CV816 - (INDEX('Data Dump'!G816:CV816,MATCH(FALSE,ISBLANK('Data Dump'!G816:CV816),0))))/INDEX('Data Dump'!G816:CV816,MATCH(FALSE,ISBLANK('Data Dump'!G816:CV816),0))</f>
        <v>3.8947368421052633E-2</v>
      </c>
      <c r="D816">
        <f>COUNT('Data Dump'!G816:CV816)/12</f>
        <v>1.1666666666666667</v>
      </c>
      <c r="E816">
        <f>AVERAGE('Data Dump'!BY816:CV816)/2</f>
        <v>475.5</v>
      </c>
      <c r="F816">
        <f t="shared" si="36"/>
        <v>525.5</v>
      </c>
      <c r="G816">
        <f t="shared" si="37"/>
        <v>18918</v>
      </c>
      <c r="H816">
        <f>G816 + (0.062*G816) + (0.0145*G816) + ('State Tax Brackets'!G$2*G816)</f>
        <v>21737.743034400002</v>
      </c>
      <c r="I816">
        <f>IF(H816 &lt;'Federal Tax Bracket'!C$3, 'Federal Tax Bracket'!A$3*H816, IF(H816 &lt;'Federal Tax Bracket'!C$4, 'Federal Tax Bracket'!A$4*H816, IF(H816 &lt;'Federal Tax Bracket'!C$5, H816*'Federal Tax Bracket'!A$5, IF(H816 &lt;'Federal Tax Bracket'!C$6, H816*'Federal Tax Bracket'!A$6, IF(H816 &lt;'Federal Tax Bracket'!C$7, H816*'Federal Tax Bracket'!A$7, IF(H816 &lt;'Federal Tax Bracket'!C$8, H816*'Federal Tax Bracket'!A$8, H816*'Federal Tax Bracket'!A$9))))))</f>
        <v>2608.529164128</v>
      </c>
      <c r="J816">
        <f t="shared" si="38"/>
        <v>24346.272198528</v>
      </c>
    </row>
    <row r="817" spans="1:10" x14ac:dyDescent="0.25">
      <c r="A817">
        <f>'Data Dump'!A817</f>
        <v>94103</v>
      </c>
      <c r="B817" t="str">
        <f>'Data Dump'!C817</f>
        <v>CA</v>
      </c>
      <c r="C817">
        <f t="array" ref="C817">('Data Dump'!CV817 - (INDEX('Data Dump'!G817:CV817,MATCH(FALSE,ISBLANK('Data Dump'!G817:CV817),0))))/INDEX('Data Dump'!G817:CV817,MATCH(FALSE,ISBLANK('Data Dump'!G817:CV817),0))</f>
        <v>-1.4263565891472868E-2</v>
      </c>
      <c r="D817">
        <f>COUNT('Data Dump'!G817:CV817)/12</f>
        <v>3.75</v>
      </c>
      <c r="E817">
        <f>AVERAGE('Data Dump'!BY817:CV817)/2</f>
        <v>2291.9583333333335</v>
      </c>
      <c r="F817">
        <f t="shared" si="36"/>
        <v>2341.9583333333335</v>
      </c>
      <c r="G817">
        <f t="shared" si="37"/>
        <v>84310.5</v>
      </c>
      <c r="H817">
        <f>G817 + (0.062*G817) + (0.0145*G817) + ('State Tax Brackets'!G$2*G817)</f>
        <v>96877.047473400016</v>
      </c>
      <c r="I817">
        <f>IF(H817 &lt;'Federal Tax Bracket'!C$3, 'Federal Tax Bracket'!A$3*H817, IF(H817 &lt;'Federal Tax Bracket'!C$4, 'Federal Tax Bracket'!A$4*H817, IF(H817 &lt;'Federal Tax Bracket'!C$5, H817*'Federal Tax Bracket'!A$5, IF(H817 &lt;'Federal Tax Bracket'!C$6, H817*'Federal Tax Bracket'!A$6, IF(H817 &lt;'Federal Tax Bracket'!C$7, H817*'Federal Tax Bracket'!A$7, IF(H817 &lt;'Federal Tax Bracket'!C$8, H817*'Federal Tax Bracket'!A$8, H817*'Federal Tax Bracket'!A$9))))))</f>
        <v>23250.491393616005</v>
      </c>
      <c r="J817">
        <f t="shared" si="38"/>
        <v>120127.53886701602</v>
      </c>
    </row>
    <row r="818" spans="1:10" x14ac:dyDescent="0.25">
      <c r="A818">
        <f>'Data Dump'!A818</f>
        <v>28105</v>
      </c>
      <c r="B818" t="str">
        <f>'Data Dump'!C818</f>
        <v>NC</v>
      </c>
      <c r="C818">
        <f t="array" ref="C818">('Data Dump'!CV818 - (INDEX('Data Dump'!G818:CV818,MATCH(FALSE,ISBLANK('Data Dump'!G818:CV818),0))))/INDEX('Data Dump'!G818:CV818,MATCH(FALSE,ISBLANK('Data Dump'!G818:CV818),0))</f>
        <v>1.1294526498696786E-2</v>
      </c>
      <c r="D818">
        <f>COUNT('Data Dump'!G818:CV818)/12</f>
        <v>1.5</v>
      </c>
      <c r="E818">
        <f>AVERAGE('Data Dump'!BY818:CV818)/2</f>
        <v>575.22222222222217</v>
      </c>
      <c r="F818">
        <f t="shared" si="36"/>
        <v>625.22222222222217</v>
      </c>
      <c r="G818">
        <f t="shared" si="37"/>
        <v>22508</v>
      </c>
      <c r="H818">
        <f>G818 + (0.062*G818) + (0.0145*G818) + ('State Tax Brackets'!G$2*G818)</f>
        <v>25862.835406400001</v>
      </c>
      <c r="I818">
        <f>IF(H818 &lt;'Federal Tax Bracket'!C$3, 'Federal Tax Bracket'!A$3*H818, IF(H818 &lt;'Federal Tax Bracket'!C$4, 'Federal Tax Bracket'!A$4*H818, IF(H818 &lt;'Federal Tax Bracket'!C$5, H818*'Federal Tax Bracket'!A$5, IF(H818 &lt;'Federal Tax Bracket'!C$6, H818*'Federal Tax Bracket'!A$6, IF(H818 &lt;'Federal Tax Bracket'!C$7, H818*'Federal Tax Bracket'!A$7, IF(H818 &lt;'Federal Tax Bracket'!C$8, H818*'Federal Tax Bracket'!A$8, H818*'Federal Tax Bracket'!A$9))))))</f>
        <v>3103.5402487679999</v>
      </c>
      <c r="J818">
        <f t="shared" si="38"/>
        <v>28966.375655168002</v>
      </c>
    </row>
    <row r="819" spans="1:10" x14ac:dyDescent="0.25">
      <c r="A819">
        <f>'Data Dump'!A819</f>
        <v>97030</v>
      </c>
      <c r="B819" t="str">
        <f>'Data Dump'!C819</f>
        <v>OR</v>
      </c>
      <c r="C819">
        <f t="array" ref="C819">('Data Dump'!CV819 - (INDEX('Data Dump'!G819:CV819,MATCH(FALSE,ISBLANK('Data Dump'!G819:CV819),0))))/INDEX('Data Dump'!G819:CV819,MATCH(FALSE,ISBLANK('Data Dump'!G819:CV819),0))</f>
        <v>3.2000000000000002E-3</v>
      </c>
      <c r="D819">
        <f>COUNT('Data Dump'!G819:CV819)/12</f>
        <v>1.5</v>
      </c>
      <c r="E819">
        <f>AVERAGE('Data Dump'!BY819:CV819)/2</f>
        <v>640.93055555555554</v>
      </c>
      <c r="F819">
        <f t="shared" si="36"/>
        <v>690.93055555555554</v>
      </c>
      <c r="G819">
        <f t="shared" si="37"/>
        <v>24873.5</v>
      </c>
      <c r="H819">
        <f>G819 + (0.062*G819) + (0.0145*G819) + ('State Tax Brackets'!G$2*G819)</f>
        <v>28580.915073799999</v>
      </c>
      <c r="I819">
        <f>IF(H819 &lt;'Federal Tax Bracket'!C$3, 'Federal Tax Bracket'!A$3*H819, IF(H819 &lt;'Federal Tax Bracket'!C$4, 'Federal Tax Bracket'!A$4*H819, IF(H819 &lt;'Federal Tax Bracket'!C$5, H819*'Federal Tax Bracket'!A$5, IF(H819 &lt;'Federal Tax Bracket'!C$6, H819*'Federal Tax Bracket'!A$6, IF(H819 &lt;'Federal Tax Bracket'!C$7, H819*'Federal Tax Bracket'!A$7, IF(H819 &lt;'Federal Tax Bracket'!C$8, H819*'Federal Tax Bracket'!A$8, H819*'Federal Tax Bracket'!A$9))))))</f>
        <v>3429.7098088559997</v>
      </c>
      <c r="J819">
        <f t="shared" si="38"/>
        <v>32010.624882655997</v>
      </c>
    </row>
    <row r="820" spans="1:10" x14ac:dyDescent="0.25">
      <c r="A820">
        <f>'Data Dump'!A820</f>
        <v>22202</v>
      </c>
      <c r="B820" t="str">
        <f>'Data Dump'!C820</f>
        <v>VA</v>
      </c>
      <c r="C820">
        <f t="array" ref="C820">('Data Dump'!CV820 - (INDEX('Data Dump'!G820:CV820,MATCH(FALSE,ISBLANK('Data Dump'!G820:CV820),0))))/INDEX('Data Dump'!G820:CV820,MATCH(FALSE,ISBLANK('Data Dump'!G820:CV820),0))</f>
        <v>-0.13254172015404364</v>
      </c>
      <c r="D820">
        <f>COUNT('Data Dump'!G820:CV820)/12</f>
        <v>6.666666666666667</v>
      </c>
      <c r="E820">
        <f>AVERAGE('Data Dump'!BY820:CV820)/2</f>
        <v>1329.6875</v>
      </c>
      <c r="F820">
        <f t="shared" si="36"/>
        <v>1379.6875</v>
      </c>
      <c r="G820">
        <f t="shared" si="37"/>
        <v>49668.75</v>
      </c>
      <c r="H820">
        <f>G820 + (0.062*G820) + (0.0145*G820) + ('State Tax Brackets'!G$2*G820)</f>
        <v>57071.916922500001</v>
      </c>
      <c r="I820">
        <f>IF(H820 &lt;'Federal Tax Bracket'!C$3, 'Federal Tax Bracket'!A$3*H820, IF(H820 &lt;'Federal Tax Bracket'!C$4, 'Federal Tax Bracket'!A$4*H820, IF(H820 &lt;'Federal Tax Bracket'!C$5, H820*'Federal Tax Bracket'!A$5, IF(H820 &lt;'Federal Tax Bracket'!C$6, H820*'Federal Tax Bracket'!A$6, IF(H820 &lt;'Federal Tax Bracket'!C$7, H820*'Federal Tax Bracket'!A$7, IF(H820 &lt;'Federal Tax Bracket'!C$8, H820*'Federal Tax Bracket'!A$8, H820*'Federal Tax Bracket'!A$9))))))</f>
        <v>12555.821722950001</v>
      </c>
      <c r="J820">
        <f t="shared" si="38"/>
        <v>69627.738645450008</v>
      </c>
    </row>
    <row r="821" spans="1:10" x14ac:dyDescent="0.25">
      <c r="A821">
        <f>'Data Dump'!A821</f>
        <v>94066</v>
      </c>
      <c r="B821" t="str">
        <f>'Data Dump'!C821</f>
        <v>CA</v>
      </c>
      <c r="C821">
        <f t="array" ref="C821">('Data Dump'!CV821 - (INDEX('Data Dump'!G821:CV821,MATCH(FALSE,ISBLANK('Data Dump'!G821:CV821),0))))/INDEX('Data Dump'!G821:CV821,MATCH(FALSE,ISBLANK('Data Dump'!G821:CV821),0))</f>
        <v>7.5422626788036407E-2</v>
      </c>
      <c r="D821">
        <f>COUNT('Data Dump'!G821:CV821)/12</f>
        <v>1.0833333333333333</v>
      </c>
      <c r="E821">
        <f>AVERAGE('Data Dump'!BY821:CV821)/2</f>
        <v>1609.75</v>
      </c>
      <c r="F821">
        <f t="shared" si="36"/>
        <v>1659.75</v>
      </c>
      <c r="G821">
        <f t="shared" si="37"/>
        <v>59751</v>
      </c>
      <c r="H821">
        <f>G821 + (0.062*G821) + (0.0145*G821) + ('State Tax Brackets'!G$2*G821)</f>
        <v>68656.934350800002</v>
      </c>
      <c r="I821">
        <f>IF(H821 &lt;'Federal Tax Bracket'!C$3, 'Federal Tax Bracket'!A$3*H821, IF(H821 &lt;'Federal Tax Bracket'!C$4, 'Federal Tax Bracket'!A$4*H821, IF(H821 &lt;'Federal Tax Bracket'!C$5, H821*'Federal Tax Bracket'!A$5, IF(H821 &lt;'Federal Tax Bracket'!C$6, H821*'Federal Tax Bracket'!A$6, IF(H821 &lt;'Federal Tax Bracket'!C$7, H821*'Federal Tax Bracket'!A$7, IF(H821 &lt;'Federal Tax Bracket'!C$8, H821*'Federal Tax Bracket'!A$8, H821*'Federal Tax Bracket'!A$9))))))</f>
        <v>15104.525557176001</v>
      </c>
      <c r="J821">
        <f t="shared" si="38"/>
        <v>83761.459907976008</v>
      </c>
    </row>
    <row r="822" spans="1:10" x14ac:dyDescent="0.25">
      <c r="A822">
        <f>'Data Dump'!A822</f>
        <v>85202</v>
      </c>
      <c r="B822" t="str">
        <f>'Data Dump'!C822</f>
        <v>AZ</v>
      </c>
      <c r="C822">
        <f t="array" ref="C822">('Data Dump'!CV822 - (INDEX('Data Dump'!G822:CV822,MATCH(FALSE,ISBLANK('Data Dump'!G822:CV822),0))))/INDEX('Data Dump'!G822:CV822,MATCH(FALSE,ISBLANK('Data Dump'!G822:CV822),0))</f>
        <v>0.15628539071347677</v>
      </c>
      <c r="D822">
        <f>COUNT('Data Dump'!G822:CV822)/12</f>
        <v>1.5</v>
      </c>
      <c r="E822">
        <f>AVERAGE('Data Dump'!BY822:CV822)/2</f>
        <v>485.68055555555554</v>
      </c>
      <c r="F822">
        <f t="shared" si="36"/>
        <v>535.68055555555554</v>
      </c>
      <c r="G822">
        <f t="shared" si="37"/>
        <v>19284.5</v>
      </c>
      <c r="H822">
        <f>G822 + (0.062*G822) + (0.0145*G822) + ('State Tax Brackets'!G$2*G822)</f>
        <v>22158.8701526</v>
      </c>
      <c r="I822">
        <f>IF(H822 &lt;'Federal Tax Bracket'!C$3, 'Federal Tax Bracket'!A$3*H822, IF(H822 &lt;'Federal Tax Bracket'!C$4, 'Federal Tax Bracket'!A$4*H822, IF(H822 &lt;'Federal Tax Bracket'!C$5, H822*'Federal Tax Bracket'!A$5, IF(H822 &lt;'Federal Tax Bracket'!C$6, H822*'Federal Tax Bracket'!A$6, IF(H822 &lt;'Federal Tax Bracket'!C$7, H822*'Federal Tax Bracket'!A$7, IF(H822 &lt;'Federal Tax Bracket'!C$8, H822*'Federal Tax Bracket'!A$8, H822*'Federal Tax Bracket'!A$9))))))</f>
        <v>2659.0644183119998</v>
      </c>
      <c r="J822">
        <f t="shared" si="38"/>
        <v>24817.934570911999</v>
      </c>
    </row>
    <row r="823" spans="1:10" x14ac:dyDescent="0.25">
      <c r="A823">
        <f>'Data Dump'!A823</f>
        <v>21702</v>
      </c>
      <c r="B823" t="str">
        <f>'Data Dump'!C823</f>
        <v>MD</v>
      </c>
      <c r="C823">
        <f t="array" ref="C823">('Data Dump'!CV823 - (INDEX('Data Dump'!G823:CV823,MATCH(FALSE,ISBLANK('Data Dump'!G823:CV823),0))))/INDEX('Data Dump'!G823:CV823,MATCH(FALSE,ISBLANK('Data Dump'!G823:CV823),0))</f>
        <v>5.647058823529412E-2</v>
      </c>
      <c r="D823">
        <f>COUNT('Data Dump'!G823:CV823)/12</f>
        <v>3</v>
      </c>
      <c r="E823">
        <f>AVERAGE('Data Dump'!BY823:CV823)/2</f>
        <v>624.91666666666663</v>
      </c>
      <c r="F823">
        <f t="shared" si="36"/>
        <v>674.91666666666663</v>
      </c>
      <c r="G823">
        <f t="shared" si="37"/>
        <v>24297</v>
      </c>
      <c r="H823">
        <f>G823 + (0.062*G823) + (0.0145*G823) + ('State Tax Brackets'!G$2*G823)</f>
        <v>27918.487287600001</v>
      </c>
      <c r="I823">
        <f>IF(H823 &lt;'Federal Tax Bracket'!C$3, 'Federal Tax Bracket'!A$3*H823, IF(H823 &lt;'Federal Tax Bracket'!C$4, 'Federal Tax Bracket'!A$4*H823, IF(H823 &lt;'Federal Tax Bracket'!C$5, H823*'Federal Tax Bracket'!A$5, IF(H823 &lt;'Federal Tax Bracket'!C$6, H823*'Federal Tax Bracket'!A$6, IF(H823 &lt;'Federal Tax Bracket'!C$7, H823*'Federal Tax Bracket'!A$7, IF(H823 &lt;'Federal Tax Bracket'!C$8, H823*'Federal Tax Bracket'!A$8, H823*'Federal Tax Bracket'!A$9))))))</f>
        <v>3350.2184745119998</v>
      </c>
      <c r="J823">
        <f t="shared" si="38"/>
        <v>31268.705762112</v>
      </c>
    </row>
    <row r="824" spans="1:10" x14ac:dyDescent="0.25">
      <c r="A824">
        <f>'Data Dump'!A824</f>
        <v>60062</v>
      </c>
      <c r="B824" t="str">
        <f>'Data Dump'!C824</f>
        <v>IL</v>
      </c>
      <c r="C824">
        <f t="array" ref="C824">('Data Dump'!CV824 - (INDEX('Data Dump'!G824:CV824,MATCH(FALSE,ISBLANK('Data Dump'!G824:CV824),0))))/INDEX('Data Dump'!G824:CV824,MATCH(FALSE,ISBLANK('Data Dump'!G824:CV824),0))</f>
        <v>-9.6000000000000002E-2</v>
      </c>
      <c r="D824">
        <f>COUNT('Data Dump'!G824:CV824)/12</f>
        <v>1.5</v>
      </c>
      <c r="E824">
        <f>AVERAGE('Data Dump'!BY824:CV824)/2</f>
        <v>1169.4027777777778</v>
      </c>
      <c r="F824">
        <f t="shared" si="36"/>
        <v>1219.4027777777778</v>
      </c>
      <c r="G824">
        <f t="shared" si="37"/>
        <v>43898.5</v>
      </c>
      <c r="H824">
        <f>G824 + (0.062*G824) + (0.0145*G824) + ('State Tax Brackets'!G$2*G824)</f>
        <v>50441.606543800008</v>
      </c>
      <c r="I824">
        <f>IF(H824 &lt;'Federal Tax Bracket'!C$3, 'Federal Tax Bracket'!A$3*H824, IF(H824 &lt;'Federal Tax Bracket'!C$4, 'Federal Tax Bracket'!A$4*H824, IF(H824 &lt;'Federal Tax Bracket'!C$5, H824*'Federal Tax Bracket'!A$5, IF(H824 &lt;'Federal Tax Bracket'!C$6, H824*'Federal Tax Bracket'!A$6, IF(H824 &lt;'Federal Tax Bracket'!C$7, H824*'Federal Tax Bracket'!A$7, IF(H824 &lt;'Federal Tax Bracket'!C$8, H824*'Federal Tax Bracket'!A$8, H824*'Federal Tax Bracket'!A$9))))))</f>
        <v>11097.153439636002</v>
      </c>
      <c r="J824">
        <f t="shared" si="38"/>
        <v>61538.759983436008</v>
      </c>
    </row>
    <row r="825" spans="1:10" x14ac:dyDescent="0.25">
      <c r="A825">
        <f>'Data Dump'!A825</f>
        <v>77064</v>
      </c>
      <c r="B825" t="str">
        <f>'Data Dump'!C825</f>
        <v>TX</v>
      </c>
      <c r="C825">
        <f t="array" ref="C825">('Data Dump'!CV825 - (INDEX('Data Dump'!G825:CV825,MATCH(FALSE,ISBLANK('Data Dump'!G825:CV825),0))))/INDEX('Data Dump'!G825:CV825,MATCH(FALSE,ISBLANK('Data Dump'!G825:CV825),0))</f>
        <v>5.3449063499314754E-2</v>
      </c>
      <c r="D825">
        <f>COUNT('Data Dump'!G825:CV825)/12</f>
        <v>1.5</v>
      </c>
      <c r="E825">
        <f>AVERAGE('Data Dump'!BY825:CV825)/2</f>
        <v>573.04166666666663</v>
      </c>
      <c r="F825">
        <f t="shared" si="36"/>
        <v>623.04166666666663</v>
      </c>
      <c r="G825">
        <f t="shared" si="37"/>
        <v>22429.5</v>
      </c>
      <c r="H825">
        <f>G825 + (0.062*G825) + (0.0145*G825) + ('State Tax Brackets'!G$2*G825)</f>
        <v>25772.634918600001</v>
      </c>
      <c r="I825">
        <f>IF(H825 &lt;'Federal Tax Bracket'!C$3, 'Federal Tax Bracket'!A$3*H825, IF(H825 &lt;'Federal Tax Bracket'!C$4, 'Federal Tax Bracket'!A$4*H825, IF(H825 &lt;'Federal Tax Bracket'!C$5, H825*'Federal Tax Bracket'!A$5, IF(H825 &lt;'Federal Tax Bracket'!C$6, H825*'Federal Tax Bracket'!A$6, IF(H825 &lt;'Federal Tax Bracket'!C$7, H825*'Federal Tax Bracket'!A$7, IF(H825 &lt;'Federal Tax Bracket'!C$8, H825*'Federal Tax Bracket'!A$8, H825*'Federal Tax Bracket'!A$9))))))</f>
        <v>3092.7161902319999</v>
      </c>
      <c r="J825">
        <f t="shared" si="38"/>
        <v>28865.351108832001</v>
      </c>
    </row>
    <row r="826" spans="1:10" x14ac:dyDescent="0.25">
      <c r="A826">
        <f>'Data Dump'!A826</f>
        <v>53211</v>
      </c>
      <c r="B826" t="str">
        <f>'Data Dump'!C826</f>
        <v>WI</v>
      </c>
      <c r="C826">
        <f t="array" ref="C826">('Data Dump'!CV826 - (INDEX('Data Dump'!G826:CV826,MATCH(FALSE,ISBLANK('Data Dump'!G826:CV826),0))))/INDEX('Data Dump'!G826:CV826,MATCH(FALSE,ISBLANK('Data Dump'!G826:CV826),0))</f>
        <v>0.13236814891416754</v>
      </c>
      <c r="D826">
        <f>COUNT('Data Dump'!G826:CV826)/12</f>
        <v>1.5</v>
      </c>
      <c r="E826">
        <f>AVERAGE('Data Dump'!BY826:CV826)/2</f>
        <v>505.65277777777777</v>
      </c>
      <c r="F826">
        <f t="shared" si="36"/>
        <v>555.65277777777783</v>
      </c>
      <c r="G826">
        <f t="shared" si="37"/>
        <v>20003.5</v>
      </c>
      <c r="H826">
        <f>G826 + (0.062*G826) + (0.0145*G826) + ('State Tax Brackets'!G$2*G826)</f>
        <v>22985.037677799999</v>
      </c>
      <c r="I826">
        <f>IF(H826 &lt;'Federal Tax Bracket'!C$3, 'Federal Tax Bracket'!A$3*H826, IF(H826 &lt;'Federal Tax Bracket'!C$4, 'Federal Tax Bracket'!A$4*H826, IF(H826 &lt;'Federal Tax Bracket'!C$5, H826*'Federal Tax Bracket'!A$5, IF(H826 &lt;'Federal Tax Bracket'!C$6, H826*'Federal Tax Bracket'!A$6, IF(H826 &lt;'Federal Tax Bracket'!C$7, H826*'Federal Tax Bracket'!A$7, IF(H826 &lt;'Federal Tax Bracket'!C$8, H826*'Federal Tax Bracket'!A$8, H826*'Federal Tax Bracket'!A$9))))))</f>
        <v>2758.2045213359997</v>
      </c>
      <c r="J826">
        <f t="shared" si="38"/>
        <v>25743.242199135999</v>
      </c>
    </row>
    <row r="827" spans="1:10" x14ac:dyDescent="0.25">
      <c r="A827">
        <f>'Data Dump'!A827</f>
        <v>84119</v>
      </c>
      <c r="B827" t="str">
        <f>'Data Dump'!C827</f>
        <v>UT</v>
      </c>
      <c r="C827">
        <f t="array" ref="C827">('Data Dump'!CV827 - (INDEX('Data Dump'!G827:CV827,MATCH(FALSE,ISBLANK('Data Dump'!G827:CV827),0))))/INDEX('Data Dump'!G827:CV827,MATCH(FALSE,ISBLANK('Data Dump'!G827:CV827),0))</f>
        <v>0.16666666666666666</v>
      </c>
      <c r="D827">
        <f>COUNT('Data Dump'!G827:CV827)/12</f>
        <v>1</v>
      </c>
      <c r="E827">
        <f>AVERAGE('Data Dump'!BY827:CV827)/2</f>
        <v>498.20833333333331</v>
      </c>
      <c r="F827">
        <f t="shared" si="36"/>
        <v>548.20833333333326</v>
      </c>
      <c r="G827">
        <f t="shared" si="37"/>
        <v>19735.499999999996</v>
      </c>
      <c r="H827">
        <f>G827 + (0.062*G827) + (0.0145*G827) + ('State Tax Brackets'!G$2*G827)</f>
        <v>22677.092063399996</v>
      </c>
      <c r="I827">
        <f>IF(H827 &lt;'Federal Tax Bracket'!C$3, 'Federal Tax Bracket'!A$3*H827, IF(H827 &lt;'Federal Tax Bracket'!C$4, 'Federal Tax Bracket'!A$4*H827, IF(H827 &lt;'Federal Tax Bracket'!C$5, H827*'Federal Tax Bracket'!A$5, IF(H827 &lt;'Federal Tax Bracket'!C$6, H827*'Federal Tax Bracket'!A$6, IF(H827 &lt;'Federal Tax Bracket'!C$7, H827*'Federal Tax Bracket'!A$7, IF(H827 &lt;'Federal Tax Bracket'!C$8, H827*'Federal Tax Bracket'!A$8, H827*'Federal Tax Bracket'!A$9))))))</f>
        <v>2721.2510476079992</v>
      </c>
      <c r="J827">
        <f t="shared" si="38"/>
        <v>25398.343111007995</v>
      </c>
    </row>
    <row r="828" spans="1:10" x14ac:dyDescent="0.25">
      <c r="A828">
        <f>'Data Dump'!A828</f>
        <v>92009</v>
      </c>
      <c r="B828" t="str">
        <f>'Data Dump'!C828</f>
        <v>CA</v>
      </c>
      <c r="C828">
        <f t="array" ref="C828">('Data Dump'!CV828 - (INDEX('Data Dump'!G828:CV828,MATCH(FALSE,ISBLANK('Data Dump'!G828:CV828),0))))/INDEX('Data Dump'!G828:CV828,MATCH(FALSE,ISBLANK('Data Dump'!G828:CV828),0))</f>
        <v>8.8888888888888892E-2</v>
      </c>
      <c r="D828">
        <f>COUNT('Data Dump'!G828:CV828)/12</f>
        <v>1.5</v>
      </c>
      <c r="E828">
        <f>AVERAGE('Data Dump'!BY828:CV828)/2</f>
        <v>1176.5972222222222</v>
      </c>
      <c r="F828">
        <f t="shared" si="36"/>
        <v>1226.5972222222222</v>
      </c>
      <c r="G828">
        <f t="shared" si="37"/>
        <v>44157.5</v>
      </c>
      <c r="H828">
        <f>G828 + (0.062*G828) + (0.0145*G828) + ('State Tax Brackets'!G$2*G828)</f>
        <v>50739.210701000004</v>
      </c>
      <c r="I828">
        <f>IF(H828 &lt;'Federal Tax Bracket'!C$3, 'Federal Tax Bracket'!A$3*H828, IF(H828 &lt;'Federal Tax Bracket'!C$4, 'Federal Tax Bracket'!A$4*H828, IF(H828 &lt;'Federal Tax Bracket'!C$5, H828*'Federal Tax Bracket'!A$5, IF(H828 &lt;'Federal Tax Bracket'!C$6, H828*'Federal Tax Bracket'!A$6, IF(H828 &lt;'Federal Tax Bracket'!C$7, H828*'Federal Tax Bracket'!A$7, IF(H828 &lt;'Federal Tax Bracket'!C$8, H828*'Federal Tax Bracket'!A$8, H828*'Federal Tax Bracket'!A$9))))))</f>
        <v>11162.626354220001</v>
      </c>
      <c r="J828">
        <f t="shared" si="38"/>
        <v>61901.837055220007</v>
      </c>
    </row>
    <row r="829" spans="1:10" x14ac:dyDescent="0.25">
      <c r="A829">
        <f>'Data Dump'!A829</f>
        <v>34786</v>
      </c>
      <c r="B829" t="str">
        <f>'Data Dump'!C829</f>
        <v>FL</v>
      </c>
      <c r="C829">
        <f t="array" ref="C829">('Data Dump'!CV829 - (INDEX('Data Dump'!G829:CV829,MATCH(FALSE,ISBLANK('Data Dump'!G829:CV829),0))))/INDEX('Data Dump'!G829:CV829,MATCH(FALSE,ISBLANK('Data Dump'!G829:CV829),0))</f>
        <v>3.6450079239302692E-2</v>
      </c>
      <c r="D829">
        <f>COUNT('Data Dump'!G829:CV829)/12</f>
        <v>1.1666666666666667</v>
      </c>
      <c r="E829">
        <f>AVERAGE('Data Dump'!BY829:CV829)/2</f>
        <v>818.625</v>
      </c>
      <c r="F829">
        <f t="shared" si="36"/>
        <v>868.625</v>
      </c>
      <c r="G829">
        <f t="shared" si="37"/>
        <v>31270.5</v>
      </c>
      <c r="H829">
        <f>G829 + (0.062*G829) + (0.0145*G829) + ('State Tax Brackets'!G$2*G829)</f>
        <v>35931.393041400006</v>
      </c>
      <c r="I829">
        <f>IF(H829 &lt;'Federal Tax Bracket'!C$3, 'Federal Tax Bracket'!A$3*H829, IF(H829 &lt;'Federal Tax Bracket'!C$4, 'Federal Tax Bracket'!A$4*H829, IF(H829 &lt;'Federal Tax Bracket'!C$5, H829*'Federal Tax Bracket'!A$5, IF(H829 &lt;'Federal Tax Bracket'!C$6, H829*'Federal Tax Bracket'!A$6, IF(H829 &lt;'Federal Tax Bracket'!C$7, H829*'Federal Tax Bracket'!A$7, IF(H829 &lt;'Federal Tax Bracket'!C$8, H829*'Federal Tax Bracket'!A$8, H829*'Federal Tax Bracket'!A$9))))))</f>
        <v>4311.7671649680005</v>
      </c>
      <c r="J829">
        <f t="shared" si="38"/>
        <v>40243.160206368004</v>
      </c>
    </row>
    <row r="830" spans="1:10" x14ac:dyDescent="0.25">
      <c r="A830">
        <f>'Data Dump'!A830</f>
        <v>77004</v>
      </c>
      <c r="B830" t="str">
        <f>'Data Dump'!C830</f>
        <v>TX</v>
      </c>
      <c r="C830">
        <f t="array" ref="C830">('Data Dump'!CV830 - (INDEX('Data Dump'!G830:CV830,MATCH(FALSE,ISBLANK('Data Dump'!G830:CV830),0))))/INDEX('Data Dump'!G830:CV830,MATCH(FALSE,ISBLANK('Data Dump'!G830:CV830),0))</f>
        <v>-6.9422242521123542E-2</v>
      </c>
      <c r="D830">
        <f>COUNT('Data Dump'!G830:CV830)/12</f>
        <v>1.0833333333333333</v>
      </c>
      <c r="E830">
        <f>AVERAGE('Data Dump'!BY830:CV830)/2</f>
        <v>1032.6538461538462</v>
      </c>
      <c r="F830">
        <f t="shared" si="36"/>
        <v>1082.6538461538462</v>
      </c>
      <c r="G830">
        <f t="shared" si="37"/>
        <v>38975.538461538461</v>
      </c>
      <c r="H830">
        <f>G830 + (0.062*G830) + (0.0145*G830) + ('State Tax Brackets'!G$2*G830)</f>
        <v>44784.873649661538</v>
      </c>
      <c r="I830">
        <f>IF(H830 &lt;'Federal Tax Bracket'!C$3, 'Federal Tax Bracket'!A$3*H830, IF(H830 &lt;'Federal Tax Bracket'!C$4, 'Federal Tax Bracket'!A$4*H830, IF(H830 &lt;'Federal Tax Bracket'!C$5, H830*'Federal Tax Bracket'!A$5, IF(H830 &lt;'Federal Tax Bracket'!C$6, H830*'Federal Tax Bracket'!A$6, IF(H830 &lt;'Federal Tax Bracket'!C$7, H830*'Federal Tax Bracket'!A$7, IF(H830 &lt;'Federal Tax Bracket'!C$8, H830*'Federal Tax Bracket'!A$8, H830*'Federal Tax Bracket'!A$9))))))</f>
        <v>9852.6722029255379</v>
      </c>
      <c r="J830">
        <f t="shared" si="38"/>
        <v>54637.545852587078</v>
      </c>
    </row>
    <row r="831" spans="1:10" x14ac:dyDescent="0.25">
      <c r="A831">
        <f>'Data Dump'!A831</f>
        <v>59718</v>
      </c>
      <c r="B831" t="str">
        <f>'Data Dump'!C831</f>
        <v>MT</v>
      </c>
      <c r="C831">
        <f t="array" ref="C831">('Data Dump'!CV831 - (INDEX('Data Dump'!G831:CV831,MATCH(FALSE,ISBLANK('Data Dump'!G831:CV831),0))))/INDEX('Data Dump'!G831:CV831,MATCH(FALSE,ISBLANK('Data Dump'!G831:CV831),0))</f>
        <v>0.04</v>
      </c>
      <c r="D831">
        <f>COUNT('Data Dump'!G831:CV831)/12</f>
        <v>1.3333333333333333</v>
      </c>
      <c r="E831">
        <f>AVERAGE('Data Dump'!BY831:CV831)/2</f>
        <v>639.265625</v>
      </c>
      <c r="F831">
        <f t="shared" si="36"/>
        <v>689.265625</v>
      </c>
      <c r="G831">
        <f t="shared" si="37"/>
        <v>24813.5625</v>
      </c>
      <c r="H831">
        <f>G831 + (0.062*G831) + (0.0145*G831) + ('State Tax Brackets'!G$2*G831)</f>
        <v>28512.043841475002</v>
      </c>
      <c r="I831">
        <f>IF(H831 &lt;'Federal Tax Bracket'!C$3, 'Federal Tax Bracket'!A$3*H831, IF(H831 &lt;'Federal Tax Bracket'!C$4, 'Federal Tax Bracket'!A$4*H831, IF(H831 &lt;'Federal Tax Bracket'!C$5, H831*'Federal Tax Bracket'!A$5, IF(H831 &lt;'Federal Tax Bracket'!C$6, H831*'Federal Tax Bracket'!A$6, IF(H831 &lt;'Federal Tax Bracket'!C$7, H831*'Federal Tax Bracket'!A$7, IF(H831 &lt;'Federal Tax Bracket'!C$8, H831*'Federal Tax Bracket'!A$8, H831*'Federal Tax Bracket'!A$9))))))</f>
        <v>3421.4452609770001</v>
      </c>
      <c r="J831">
        <f t="shared" si="38"/>
        <v>31933.489102452004</v>
      </c>
    </row>
    <row r="832" spans="1:10" x14ac:dyDescent="0.25">
      <c r="A832">
        <f>'Data Dump'!A832</f>
        <v>11205</v>
      </c>
      <c r="B832" t="str">
        <f>'Data Dump'!C832</f>
        <v>NY</v>
      </c>
      <c r="C832">
        <f t="array" ref="C832">('Data Dump'!CV832 - (INDEX('Data Dump'!G832:CV832,MATCH(FALSE,ISBLANK('Data Dump'!G832:CV832),0))))/INDEX('Data Dump'!G832:CV832,MATCH(FALSE,ISBLANK('Data Dump'!G832:CV832),0))</f>
        <v>-3.3333333333333333E-2</v>
      </c>
      <c r="D832">
        <f>COUNT('Data Dump'!G832:CV832)/12</f>
        <v>3.3333333333333335</v>
      </c>
      <c r="E832">
        <f>AVERAGE('Data Dump'!BY832:CV832)/2</f>
        <v>1405.125</v>
      </c>
      <c r="F832">
        <f t="shared" si="36"/>
        <v>1455.125</v>
      </c>
      <c r="G832">
        <f t="shared" si="37"/>
        <v>52384.5</v>
      </c>
      <c r="H832">
        <f>G832 + (0.062*G832) + (0.0145*G832) + ('State Tax Brackets'!G$2*G832)</f>
        <v>60192.451632600001</v>
      </c>
      <c r="I832">
        <f>IF(H832 &lt;'Federal Tax Bracket'!C$3, 'Federal Tax Bracket'!A$3*H832, IF(H832 &lt;'Federal Tax Bracket'!C$4, 'Federal Tax Bracket'!A$4*H832, IF(H832 &lt;'Federal Tax Bracket'!C$5, H832*'Federal Tax Bracket'!A$5, IF(H832 &lt;'Federal Tax Bracket'!C$6, H832*'Federal Tax Bracket'!A$6, IF(H832 &lt;'Federal Tax Bracket'!C$7, H832*'Federal Tax Bracket'!A$7, IF(H832 &lt;'Federal Tax Bracket'!C$8, H832*'Federal Tax Bracket'!A$8, H832*'Federal Tax Bracket'!A$9))))))</f>
        <v>13242.339359172</v>
      </c>
      <c r="J832">
        <f t="shared" si="38"/>
        <v>73434.790991771995</v>
      </c>
    </row>
    <row r="833" spans="1:10" x14ac:dyDescent="0.25">
      <c r="A833">
        <f>'Data Dump'!A833</f>
        <v>21236</v>
      </c>
      <c r="B833" t="str">
        <f>'Data Dump'!C833</f>
        <v>MD</v>
      </c>
      <c r="C833">
        <f t="array" ref="C833">('Data Dump'!CV833 - (INDEX('Data Dump'!G833:CV833,MATCH(FALSE,ISBLANK('Data Dump'!G833:CV833),0))))/INDEX('Data Dump'!G833:CV833,MATCH(FALSE,ISBLANK('Data Dump'!G833:CV833),0))</f>
        <v>0.11689351481184948</v>
      </c>
      <c r="D833">
        <f>COUNT('Data Dump'!G833:CV833)/12</f>
        <v>1.4166666666666667</v>
      </c>
      <c r="E833">
        <f>AVERAGE('Data Dump'!BY833:CV833)/2</f>
        <v>650.45588235294122</v>
      </c>
      <c r="F833">
        <f t="shared" si="36"/>
        <v>700.45588235294122</v>
      </c>
      <c r="G833">
        <f t="shared" si="37"/>
        <v>25216.411764705881</v>
      </c>
      <c r="H833">
        <f>G833 + (0.062*G833) + (0.0145*G833) + ('State Tax Brackets'!G$2*G833)</f>
        <v>28974.938111364703</v>
      </c>
      <c r="I833">
        <f>IF(H833 &lt;'Federal Tax Bracket'!C$3, 'Federal Tax Bracket'!A$3*H833, IF(H833 &lt;'Federal Tax Bracket'!C$4, 'Federal Tax Bracket'!A$4*H833, IF(H833 &lt;'Federal Tax Bracket'!C$5, H833*'Federal Tax Bracket'!A$5, IF(H833 &lt;'Federal Tax Bracket'!C$6, H833*'Federal Tax Bracket'!A$6, IF(H833 &lt;'Federal Tax Bracket'!C$7, H833*'Federal Tax Bracket'!A$7, IF(H833 &lt;'Federal Tax Bracket'!C$8, H833*'Federal Tax Bracket'!A$8, H833*'Federal Tax Bracket'!A$9))))))</f>
        <v>3476.9925733637642</v>
      </c>
      <c r="J833">
        <f t="shared" si="38"/>
        <v>32451.930684728468</v>
      </c>
    </row>
    <row r="834" spans="1:10" x14ac:dyDescent="0.25">
      <c r="A834">
        <f>'Data Dump'!A834</f>
        <v>97219</v>
      </c>
      <c r="B834" t="str">
        <f>'Data Dump'!C834</f>
        <v>OR</v>
      </c>
      <c r="C834">
        <f t="array" ref="C834">('Data Dump'!CV834 - (INDEX('Data Dump'!G834:CV834,MATCH(FALSE,ISBLANK('Data Dump'!G834:CV834),0))))/INDEX('Data Dump'!G834:CV834,MATCH(FALSE,ISBLANK('Data Dump'!G834:CV834),0))</f>
        <v>3.1034482758620689E-2</v>
      </c>
      <c r="D834">
        <f>COUNT('Data Dump'!G834:CV834)/12</f>
        <v>1.5</v>
      </c>
      <c r="E834">
        <f>AVERAGE('Data Dump'!BY834:CV834)/2</f>
        <v>716.38888888888891</v>
      </c>
      <c r="F834">
        <f t="shared" si="36"/>
        <v>766.38888888888891</v>
      </c>
      <c r="G834">
        <f t="shared" si="37"/>
        <v>27590.000000000004</v>
      </c>
      <c r="H834">
        <f>G834 + (0.062*G834) + (0.0145*G834) + ('State Tax Brackets'!G$2*G834)</f>
        <v>31702.311572000006</v>
      </c>
      <c r="I834">
        <f>IF(H834 &lt;'Federal Tax Bracket'!C$3, 'Federal Tax Bracket'!A$3*H834, IF(H834 &lt;'Federal Tax Bracket'!C$4, 'Federal Tax Bracket'!A$4*H834, IF(H834 &lt;'Federal Tax Bracket'!C$5, H834*'Federal Tax Bracket'!A$5, IF(H834 &lt;'Federal Tax Bracket'!C$6, H834*'Federal Tax Bracket'!A$6, IF(H834 &lt;'Federal Tax Bracket'!C$7, H834*'Federal Tax Bracket'!A$7, IF(H834 &lt;'Federal Tax Bracket'!C$8, H834*'Federal Tax Bracket'!A$8, H834*'Federal Tax Bracket'!A$9))))))</f>
        <v>3804.2773886400005</v>
      </c>
      <c r="J834">
        <f t="shared" si="38"/>
        <v>35506.588960640009</v>
      </c>
    </row>
    <row r="835" spans="1:10" x14ac:dyDescent="0.25">
      <c r="A835">
        <f>'Data Dump'!A835</f>
        <v>33446</v>
      </c>
      <c r="B835" t="str">
        <f>'Data Dump'!C835</f>
        <v>FL</v>
      </c>
      <c r="C835">
        <f t="array" ref="C835">('Data Dump'!CV835 - (INDEX('Data Dump'!G835:CV835,MATCH(FALSE,ISBLANK('Data Dump'!G835:CV835),0))))/INDEX('Data Dump'!G835:CV835,MATCH(FALSE,ISBLANK('Data Dump'!G835:CV835),0))</f>
        <v>4.9180327868852458E-2</v>
      </c>
      <c r="D835">
        <f>COUNT('Data Dump'!G835:CV835)/12</f>
        <v>1.5833333333333333</v>
      </c>
      <c r="E835">
        <f>AVERAGE('Data Dump'!BY835:CV835)/2</f>
        <v>787.63157894736844</v>
      </c>
      <c r="F835">
        <f t="shared" ref="F835:F898" si="39">E835+50</f>
        <v>837.63157894736844</v>
      </c>
      <c r="G835">
        <f t="shared" ref="G835:G898" si="40">F835*3*12</f>
        <v>30154.736842105267</v>
      </c>
      <c r="H835">
        <f>G835 + (0.062*G835) + (0.0145*G835) + ('State Tax Brackets'!G$2*G835)</f>
        <v>34649.32449221053</v>
      </c>
      <c r="I835">
        <f>IF(H835 &lt;'Federal Tax Bracket'!C$3, 'Federal Tax Bracket'!A$3*H835, IF(H835 &lt;'Federal Tax Bracket'!C$4, 'Federal Tax Bracket'!A$4*H835, IF(H835 &lt;'Federal Tax Bracket'!C$5, H835*'Federal Tax Bracket'!A$5, IF(H835 &lt;'Federal Tax Bracket'!C$6, H835*'Federal Tax Bracket'!A$6, IF(H835 &lt;'Federal Tax Bracket'!C$7, H835*'Federal Tax Bracket'!A$7, IF(H835 &lt;'Federal Tax Bracket'!C$8, H835*'Federal Tax Bracket'!A$8, H835*'Federal Tax Bracket'!A$9))))))</f>
        <v>4157.9189390652637</v>
      </c>
      <c r="J835">
        <f t="shared" ref="J835:J898" si="41">H835+I835</f>
        <v>38807.24343127579</v>
      </c>
    </row>
    <row r="836" spans="1:10" x14ac:dyDescent="0.25">
      <c r="A836">
        <f>'Data Dump'!A836</f>
        <v>85712</v>
      </c>
      <c r="B836" t="str">
        <f>'Data Dump'!C836</f>
        <v>AZ</v>
      </c>
      <c r="C836">
        <f t="array" ref="C836">('Data Dump'!CV836 - (INDEX('Data Dump'!G836:CV836,MATCH(FALSE,ISBLANK('Data Dump'!G836:CV836),0))))/INDEX('Data Dump'!G836:CV836,MATCH(FALSE,ISBLANK('Data Dump'!G836:CV836),0))</f>
        <v>7.9136690647482008E-2</v>
      </c>
      <c r="D836">
        <f>COUNT('Data Dump'!G836:CV836)/12</f>
        <v>1.5</v>
      </c>
      <c r="E836">
        <f>AVERAGE('Data Dump'!BY836:CV836)/2</f>
        <v>352.40277777777777</v>
      </c>
      <c r="F836">
        <f t="shared" si="39"/>
        <v>402.40277777777777</v>
      </c>
      <c r="G836">
        <f t="shared" si="40"/>
        <v>14486.5</v>
      </c>
      <c r="H836">
        <f>G836 + (0.062*G836) + (0.0145*G836) + ('State Tax Brackets'!G$2*G836)</f>
        <v>16645.724414199998</v>
      </c>
      <c r="I836">
        <f>IF(H836 &lt;'Federal Tax Bracket'!C$3, 'Federal Tax Bracket'!A$3*H836, IF(H836 &lt;'Federal Tax Bracket'!C$4, 'Federal Tax Bracket'!A$4*H836, IF(H836 &lt;'Federal Tax Bracket'!C$5, H836*'Federal Tax Bracket'!A$5, IF(H836 &lt;'Federal Tax Bracket'!C$6, H836*'Federal Tax Bracket'!A$6, IF(H836 &lt;'Federal Tax Bracket'!C$7, H836*'Federal Tax Bracket'!A$7, IF(H836 &lt;'Federal Tax Bracket'!C$8, H836*'Federal Tax Bracket'!A$8, H836*'Federal Tax Bracket'!A$9))))))</f>
        <v>1997.4869297039997</v>
      </c>
      <c r="J836">
        <f t="shared" si="41"/>
        <v>18643.211343903997</v>
      </c>
    </row>
    <row r="837" spans="1:10" x14ac:dyDescent="0.25">
      <c r="A837">
        <f>'Data Dump'!A837</f>
        <v>23228</v>
      </c>
      <c r="B837" t="str">
        <f>'Data Dump'!C837</f>
        <v>VA</v>
      </c>
      <c r="C837">
        <f t="array" ref="C837">('Data Dump'!CV837 - (INDEX('Data Dump'!G837:CV837,MATCH(FALSE,ISBLANK('Data Dump'!G837:CV837),0))))/INDEX('Data Dump'!G837:CV837,MATCH(FALSE,ISBLANK('Data Dump'!G837:CV837),0))</f>
        <v>0.2043343653250774</v>
      </c>
      <c r="D837">
        <f>COUNT('Data Dump'!G837:CV837)/12</f>
        <v>1.5</v>
      </c>
      <c r="E837">
        <f>AVERAGE('Data Dump'!BY837:CV837)/2</f>
        <v>521.33333333333337</v>
      </c>
      <c r="F837">
        <f t="shared" si="39"/>
        <v>571.33333333333337</v>
      </c>
      <c r="G837">
        <f t="shared" si="40"/>
        <v>20568</v>
      </c>
      <c r="H837">
        <f>G837 + (0.062*G837) + (0.0145*G837) + ('State Tax Brackets'!G$2*G837)</f>
        <v>23633.676854400001</v>
      </c>
      <c r="I837">
        <f>IF(H837 &lt;'Federal Tax Bracket'!C$3, 'Federal Tax Bracket'!A$3*H837, IF(H837 &lt;'Federal Tax Bracket'!C$4, 'Federal Tax Bracket'!A$4*H837, IF(H837 &lt;'Federal Tax Bracket'!C$5, H837*'Federal Tax Bracket'!A$5, IF(H837 &lt;'Federal Tax Bracket'!C$6, H837*'Federal Tax Bracket'!A$6, IF(H837 &lt;'Federal Tax Bracket'!C$7, H837*'Federal Tax Bracket'!A$7, IF(H837 &lt;'Federal Tax Bracket'!C$8, H837*'Federal Tax Bracket'!A$8, H837*'Federal Tax Bracket'!A$9))))))</f>
        <v>2836.0412225280002</v>
      </c>
      <c r="J837">
        <f t="shared" si="41"/>
        <v>26469.718076928002</v>
      </c>
    </row>
    <row r="838" spans="1:10" x14ac:dyDescent="0.25">
      <c r="A838">
        <f>'Data Dump'!A838</f>
        <v>72076</v>
      </c>
      <c r="B838" t="str">
        <f>'Data Dump'!C838</f>
        <v>AR</v>
      </c>
      <c r="C838">
        <f t="array" ref="C838">('Data Dump'!CV838 - (INDEX('Data Dump'!G838:CV838,MATCH(FALSE,ISBLANK('Data Dump'!G838:CV838),0))))/INDEX('Data Dump'!G838:CV838,MATCH(FALSE,ISBLANK('Data Dump'!G838:CV838),0))</f>
        <v>0</v>
      </c>
      <c r="D838">
        <f>COUNT('Data Dump'!G838:CV838)/12</f>
        <v>1.3333333333333333</v>
      </c>
      <c r="E838">
        <f>AVERAGE('Data Dump'!BY838:CV838)/2</f>
        <v>251.640625</v>
      </c>
      <c r="F838">
        <f t="shared" si="39"/>
        <v>301.640625</v>
      </c>
      <c r="G838">
        <f t="shared" si="40"/>
        <v>10859.0625</v>
      </c>
      <c r="H838">
        <f>G838 + (0.062*G838) + (0.0145*G838) + ('State Tax Brackets'!G$2*G838)</f>
        <v>12477.614452874999</v>
      </c>
      <c r="I838">
        <f>IF(H838 &lt;'Federal Tax Bracket'!C$3, 'Federal Tax Bracket'!A$3*H838, IF(H838 &lt;'Federal Tax Bracket'!C$4, 'Federal Tax Bracket'!A$4*H838, IF(H838 &lt;'Federal Tax Bracket'!C$5, H838*'Federal Tax Bracket'!A$5, IF(H838 &lt;'Federal Tax Bracket'!C$6, H838*'Federal Tax Bracket'!A$6, IF(H838 &lt;'Federal Tax Bracket'!C$7, H838*'Federal Tax Bracket'!A$7, IF(H838 &lt;'Federal Tax Bracket'!C$8, H838*'Federal Tax Bracket'!A$8, H838*'Federal Tax Bracket'!A$9))))))</f>
        <v>1497.3137343449998</v>
      </c>
      <c r="J838">
        <f t="shared" si="41"/>
        <v>13974.928187219999</v>
      </c>
    </row>
    <row r="839" spans="1:10" x14ac:dyDescent="0.25">
      <c r="A839">
        <f>'Data Dump'!A839</f>
        <v>94566</v>
      </c>
      <c r="B839" t="str">
        <f>'Data Dump'!C839</f>
        <v>CA</v>
      </c>
      <c r="C839">
        <f t="array" ref="C839">('Data Dump'!CV839 - (INDEX('Data Dump'!G839:CV839,MATCH(FALSE,ISBLANK('Data Dump'!G839:CV839),0))))/INDEX('Data Dump'!G839:CV839,MATCH(FALSE,ISBLANK('Data Dump'!G839:CV839),0))</f>
        <v>7.521229276182774E-2</v>
      </c>
      <c r="D839">
        <f>COUNT('Data Dump'!G839:CV839)/12</f>
        <v>1.5</v>
      </c>
      <c r="E839">
        <f>AVERAGE('Data Dump'!BY839:CV839)/2</f>
        <v>1301.25</v>
      </c>
      <c r="F839">
        <f t="shared" si="39"/>
        <v>1351.25</v>
      </c>
      <c r="G839">
        <f t="shared" si="40"/>
        <v>48645</v>
      </c>
      <c r="H839">
        <f>G839 + (0.062*G839) + (0.0145*G839) + ('State Tax Brackets'!G$2*G839)</f>
        <v>55895.576165999999</v>
      </c>
      <c r="I839">
        <f>IF(H839 &lt;'Federal Tax Bracket'!C$3, 'Federal Tax Bracket'!A$3*H839, IF(H839 &lt;'Federal Tax Bracket'!C$4, 'Federal Tax Bracket'!A$4*H839, IF(H839 &lt;'Federal Tax Bracket'!C$5, H839*'Federal Tax Bracket'!A$5, IF(H839 &lt;'Federal Tax Bracket'!C$6, H839*'Federal Tax Bracket'!A$6, IF(H839 &lt;'Federal Tax Bracket'!C$7, H839*'Federal Tax Bracket'!A$7, IF(H839 &lt;'Federal Tax Bracket'!C$8, H839*'Federal Tax Bracket'!A$8, H839*'Federal Tax Bracket'!A$9))))))</f>
        <v>12297.026756519999</v>
      </c>
      <c r="J839">
        <f t="shared" si="41"/>
        <v>68192.602922520004</v>
      </c>
    </row>
    <row r="840" spans="1:10" x14ac:dyDescent="0.25">
      <c r="A840">
        <f>'Data Dump'!A840</f>
        <v>20003</v>
      </c>
      <c r="B840" t="str">
        <f>'Data Dump'!C840</f>
        <v>DC</v>
      </c>
      <c r="C840">
        <f t="array" ref="C840">('Data Dump'!CV840 - (INDEX('Data Dump'!G840:CV840,MATCH(FALSE,ISBLANK('Data Dump'!G840:CV840),0))))/INDEX('Data Dump'!G840:CV840,MATCH(FALSE,ISBLANK('Data Dump'!G840:CV840),0))</f>
        <v>1.607089215980775E-2</v>
      </c>
      <c r="D840">
        <f>COUNT('Data Dump'!G840:CV840)/12</f>
        <v>4.75</v>
      </c>
      <c r="E840">
        <f>AVERAGE('Data Dump'!BY840:CV840)/2</f>
        <v>1589.71875</v>
      </c>
      <c r="F840">
        <f t="shared" si="39"/>
        <v>1639.71875</v>
      </c>
      <c r="G840">
        <f t="shared" si="40"/>
        <v>59029.875</v>
      </c>
      <c r="H840">
        <f>G840 + (0.062*G840) + (0.0145*G840) + ('State Tax Brackets'!G$2*G840)</f>
        <v>67828.32509264999</v>
      </c>
      <c r="I840">
        <f>IF(H840 &lt;'Federal Tax Bracket'!C$3, 'Federal Tax Bracket'!A$3*H840, IF(H840 &lt;'Federal Tax Bracket'!C$4, 'Federal Tax Bracket'!A$4*H840, IF(H840 &lt;'Federal Tax Bracket'!C$5, H840*'Federal Tax Bracket'!A$5, IF(H840 &lt;'Federal Tax Bracket'!C$6, H840*'Federal Tax Bracket'!A$6, IF(H840 &lt;'Federal Tax Bracket'!C$7, H840*'Federal Tax Bracket'!A$7, IF(H840 &lt;'Federal Tax Bracket'!C$8, H840*'Federal Tax Bracket'!A$8, H840*'Federal Tax Bracket'!A$9))))))</f>
        <v>14922.231520382998</v>
      </c>
      <c r="J840">
        <f t="shared" si="41"/>
        <v>82750.556613032983</v>
      </c>
    </row>
    <row r="841" spans="1:10" x14ac:dyDescent="0.25">
      <c r="A841">
        <f>'Data Dump'!A841</f>
        <v>60645</v>
      </c>
      <c r="B841" t="str">
        <f>'Data Dump'!C841</f>
        <v>IL</v>
      </c>
      <c r="C841">
        <f t="array" ref="C841">('Data Dump'!CV841 - (INDEX('Data Dump'!G841:CV841,MATCH(FALSE,ISBLANK('Data Dump'!G841:CV841),0))))/INDEX('Data Dump'!G841:CV841,MATCH(FALSE,ISBLANK('Data Dump'!G841:CV841),0))</f>
        <v>0.30952380952380953</v>
      </c>
      <c r="D841">
        <f>COUNT('Data Dump'!G841:CV841)/12</f>
        <v>7</v>
      </c>
      <c r="E841">
        <f>AVERAGE('Data Dump'!BY841:CV841)/2</f>
        <v>654.73958333333337</v>
      </c>
      <c r="F841">
        <f t="shared" si="39"/>
        <v>704.73958333333337</v>
      </c>
      <c r="G841">
        <f t="shared" si="40"/>
        <v>25370.625</v>
      </c>
      <c r="H841">
        <f>G841 + (0.062*G841) + (0.0145*G841) + ('State Tax Brackets'!G$2*G841)</f>
        <v>29152.136952749999</v>
      </c>
      <c r="I841">
        <f>IF(H841 &lt;'Federal Tax Bracket'!C$3, 'Federal Tax Bracket'!A$3*H841, IF(H841 &lt;'Federal Tax Bracket'!C$4, 'Federal Tax Bracket'!A$4*H841, IF(H841 &lt;'Federal Tax Bracket'!C$5, H841*'Federal Tax Bracket'!A$5, IF(H841 &lt;'Federal Tax Bracket'!C$6, H841*'Federal Tax Bracket'!A$6, IF(H841 &lt;'Federal Tax Bracket'!C$7, H841*'Federal Tax Bracket'!A$7, IF(H841 &lt;'Federal Tax Bracket'!C$8, H841*'Federal Tax Bracket'!A$8, H841*'Federal Tax Bracket'!A$9))))))</f>
        <v>3498.2564343299996</v>
      </c>
      <c r="J841">
        <f t="shared" si="41"/>
        <v>32650.393387079999</v>
      </c>
    </row>
    <row r="842" spans="1:10" x14ac:dyDescent="0.25">
      <c r="A842">
        <f>'Data Dump'!A842</f>
        <v>60067</v>
      </c>
      <c r="B842" t="str">
        <f>'Data Dump'!C842</f>
        <v>IL</v>
      </c>
      <c r="C842">
        <f t="array" ref="C842">('Data Dump'!CV842 - (INDEX('Data Dump'!G842:CV842,MATCH(FALSE,ISBLANK('Data Dump'!G842:CV842),0))))/INDEX('Data Dump'!G842:CV842,MATCH(FALSE,ISBLANK('Data Dump'!G842:CV842),0))</f>
        <v>5.7678442682047582E-3</v>
      </c>
      <c r="D842">
        <f>COUNT('Data Dump'!G842:CV842)/12</f>
        <v>1.3333333333333333</v>
      </c>
      <c r="E842">
        <f>AVERAGE('Data Dump'!BY842:CV842)/2</f>
        <v>719.546875</v>
      </c>
      <c r="F842">
        <f t="shared" si="39"/>
        <v>769.546875</v>
      </c>
      <c r="G842">
        <f t="shared" si="40"/>
        <v>27703.6875</v>
      </c>
      <c r="H842">
        <f>G842 + (0.062*G842) + (0.0145*G842) + ('State Tax Brackets'!G$2*G842)</f>
        <v>31832.944284825004</v>
      </c>
      <c r="I842">
        <f>IF(H842 &lt;'Federal Tax Bracket'!C$3, 'Federal Tax Bracket'!A$3*H842, IF(H842 &lt;'Federal Tax Bracket'!C$4, 'Federal Tax Bracket'!A$4*H842, IF(H842 &lt;'Federal Tax Bracket'!C$5, H842*'Federal Tax Bracket'!A$5, IF(H842 &lt;'Federal Tax Bracket'!C$6, H842*'Federal Tax Bracket'!A$6, IF(H842 &lt;'Federal Tax Bracket'!C$7, H842*'Federal Tax Bracket'!A$7, IF(H842 &lt;'Federal Tax Bracket'!C$8, H842*'Federal Tax Bracket'!A$8, H842*'Federal Tax Bracket'!A$9))))))</f>
        <v>3819.9533141790002</v>
      </c>
      <c r="J842">
        <f t="shared" si="41"/>
        <v>35652.897599004005</v>
      </c>
    </row>
    <row r="843" spans="1:10" x14ac:dyDescent="0.25">
      <c r="A843">
        <f>'Data Dump'!A843</f>
        <v>33461</v>
      </c>
      <c r="B843" t="str">
        <f>'Data Dump'!C843</f>
        <v>FL</v>
      </c>
      <c r="C843">
        <f t="array" ref="C843">('Data Dump'!CV843 - (INDEX('Data Dump'!G843:CV843,MATCH(FALSE,ISBLANK('Data Dump'!G843:CV843),0))))/INDEX('Data Dump'!G843:CV843,MATCH(FALSE,ISBLANK('Data Dump'!G843:CV843),0))</f>
        <v>0.05</v>
      </c>
      <c r="D843">
        <f>COUNT('Data Dump'!G843:CV843)/12</f>
        <v>1.6666666666666667</v>
      </c>
      <c r="E843">
        <f>AVERAGE('Data Dump'!BY843:CV843)/2</f>
        <v>612.875</v>
      </c>
      <c r="F843">
        <f t="shared" si="39"/>
        <v>662.875</v>
      </c>
      <c r="G843">
        <f t="shared" si="40"/>
        <v>23863.5</v>
      </c>
      <c r="H843">
        <f>G843 + (0.062*G843) + (0.0145*G843) + ('State Tax Brackets'!G$2*G843)</f>
        <v>27420.373765799999</v>
      </c>
      <c r="I843">
        <f>IF(H843 &lt;'Federal Tax Bracket'!C$3, 'Federal Tax Bracket'!A$3*H843, IF(H843 &lt;'Federal Tax Bracket'!C$4, 'Federal Tax Bracket'!A$4*H843, IF(H843 &lt;'Federal Tax Bracket'!C$5, H843*'Federal Tax Bracket'!A$5, IF(H843 &lt;'Federal Tax Bracket'!C$6, H843*'Federal Tax Bracket'!A$6, IF(H843 &lt;'Federal Tax Bracket'!C$7, H843*'Federal Tax Bracket'!A$7, IF(H843 &lt;'Federal Tax Bracket'!C$8, H843*'Federal Tax Bracket'!A$8, H843*'Federal Tax Bracket'!A$9))))))</f>
        <v>3290.4448518959998</v>
      </c>
      <c r="J843">
        <f t="shared" si="41"/>
        <v>30710.818617696001</v>
      </c>
    </row>
    <row r="844" spans="1:10" x14ac:dyDescent="0.25">
      <c r="A844">
        <f>'Data Dump'!A844</f>
        <v>34207</v>
      </c>
      <c r="B844" t="str">
        <f>'Data Dump'!C844</f>
        <v>FL</v>
      </c>
      <c r="C844">
        <f t="array" ref="C844">('Data Dump'!CV844 - (INDEX('Data Dump'!G844:CV844,MATCH(FALSE,ISBLANK('Data Dump'!G844:CV844),0))))/INDEX('Data Dump'!G844:CV844,MATCH(FALSE,ISBLANK('Data Dump'!G844:CV844),0))</f>
        <v>0.12786885245901639</v>
      </c>
      <c r="D844">
        <f>COUNT('Data Dump'!G844:CV844)/12</f>
        <v>1.9166666666666667</v>
      </c>
      <c r="E844">
        <f>AVERAGE('Data Dump'!BY844:CV844)/2</f>
        <v>474.86956521739131</v>
      </c>
      <c r="F844">
        <f t="shared" si="39"/>
        <v>524.86956521739125</v>
      </c>
      <c r="G844">
        <f t="shared" si="40"/>
        <v>18895.304347826084</v>
      </c>
      <c r="H844">
        <f>G844 + (0.062*G844) + (0.0145*G844) + ('State Tax Brackets'!G$2*G844)</f>
        <v>21711.664577113039</v>
      </c>
      <c r="I844">
        <f>IF(H844 &lt;'Federal Tax Bracket'!C$3, 'Federal Tax Bracket'!A$3*H844, IF(H844 &lt;'Federal Tax Bracket'!C$4, 'Federal Tax Bracket'!A$4*H844, IF(H844 &lt;'Federal Tax Bracket'!C$5, H844*'Federal Tax Bracket'!A$5, IF(H844 &lt;'Federal Tax Bracket'!C$6, H844*'Federal Tax Bracket'!A$6, IF(H844 &lt;'Federal Tax Bracket'!C$7, H844*'Federal Tax Bracket'!A$7, IF(H844 &lt;'Federal Tax Bracket'!C$8, H844*'Federal Tax Bracket'!A$8, H844*'Federal Tax Bracket'!A$9))))))</f>
        <v>2605.3997492535646</v>
      </c>
      <c r="J844">
        <f t="shared" si="41"/>
        <v>24317.064326366602</v>
      </c>
    </row>
    <row r="845" spans="1:10" x14ac:dyDescent="0.25">
      <c r="A845">
        <f>'Data Dump'!A845</f>
        <v>30328</v>
      </c>
      <c r="B845" t="str">
        <f>'Data Dump'!C845</f>
        <v>GA</v>
      </c>
      <c r="C845">
        <f t="array" ref="C845">('Data Dump'!CV845 - (INDEX('Data Dump'!G845:CV845,MATCH(FALSE,ISBLANK('Data Dump'!G845:CV845),0))))/INDEX('Data Dump'!G845:CV845,MATCH(FALSE,ISBLANK('Data Dump'!G845:CV845),0))</f>
        <v>0.85671641791044773</v>
      </c>
      <c r="D845">
        <f>COUNT('Data Dump'!G845:CV845)/12</f>
        <v>5.416666666666667</v>
      </c>
      <c r="E845">
        <f>AVERAGE('Data Dump'!BY845:CV845)/2</f>
        <v>821.79166666666663</v>
      </c>
      <c r="F845">
        <f t="shared" si="39"/>
        <v>871.79166666666663</v>
      </c>
      <c r="G845">
        <f t="shared" si="40"/>
        <v>31384.5</v>
      </c>
      <c r="H845">
        <f>G845 + (0.062*G845) + (0.0145*G845) + ('State Tax Brackets'!G$2*G845)</f>
        <v>36062.384832600001</v>
      </c>
      <c r="I845">
        <f>IF(H845 &lt;'Federal Tax Bracket'!C$3, 'Federal Tax Bracket'!A$3*H845, IF(H845 &lt;'Federal Tax Bracket'!C$4, 'Federal Tax Bracket'!A$4*H845, IF(H845 &lt;'Federal Tax Bracket'!C$5, H845*'Federal Tax Bracket'!A$5, IF(H845 &lt;'Federal Tax Bracket'!C$6, H845*'Federal Tax Bracket'!A$6, IF(H845 &lt;'Federal Tax Bracket'!C$7, H845*'Federal Tax Bracket'!A$7, IF(H845 &lt;'Federal Tax Bracket'!C$8, H845*'Federal Tax Bracket'!A$8, H845*'Federal Tax Bracket'!A$9))))))</f>
        <v>4327.4861799119999</v>
      </c>
      <c r="J845">
        <f t="shared" si="41"/>
        <v>40389.871012511998</v>
      </c>
    </row>
    <row r="846" spans="1:10" x14ac:dyDescent="0.25">
      <c r="A846">
        <f>'Data Dump'!A846</f>
        <v>11561</v>
      </c>
      <c r="B846" t="str">
        <f>'Data Dump'!C846</f>
        <v>NY</v>
      </c>
      <c r="C846">
        <f t="array" ref="C846">('Data Dump'!CV846 - (INDEX('Data Dump'!G846:CV846,MATCH(FALSE,ISBLANK('Data Dump'!G846:CV846),0))))/INDEX('Data Dump'!G846:CV846,MATCH(FALSE,ISBLANK('Data Dump'!G846:CV846),0))</f>
        <v>0.23571428571428571</v>
      </c>
      <c r="D846">
        <f>COUNT('Data Dump'!G846:CV846)/12</f>
        <v>5.833333333333333</v>
      </c>
      <c r="E846">
        <f>AVERAGE('Data Dump'!BY846:CV846)/2</f>
        <v>1284.2708333333333</v>
      </c>
      <c r="F846">
        <f t="shared" si="39"/>
        <v>1334.2708333333333</v>
      </c>
      <c r="G846">
        <f t="shared" si="40"/>
        <v>48033.75</v>
      </c>
      <c r="H846">
        <f>G846 + (0.062*G846) + (0.0145*G846) + ('State Tax Brackets'!G$2*G846)</f>
        <v>55193.218864499999</v>
      </c>
      <c r="I846">
        <f>IF(H846 &lt;'Federal Tax Bracket'!C$3, 'Federal Tax Bracket'!A$3*H846, IF(H846 &lt;'Federal Tax Bracket'!C$4, 'Federal Tax Bracket'!A$4*H846, IF(H846 &lt;'Federal Tax Bracket'!C$5, H846*'Federal Tax Bracket'!A$5, IF(H846 &lt;'Federal Tax Bracket'!C$6, H846*'Federal Tax Bracket'!A$6, IF(H846 &lt;'Federal Tax Bracket'!C$7, H846*'Federal Tax Bracket'!A$7, IF(H846 &lt;'Federal Tax Bracket'!C$8, H846*'Federal Tax Bracket'!A$8, H846*'Federal Tax Bracket'!A$9))))))</f>
        <v>12142.50815019</v>
      </c>
      <c r="J846">
        <f t="shared" si="41"/>
        <v>67335.727014689997</v>
      </c>
    </row>
    <row r="847" spans="1:10" x14ac:dyDescent="0.25">
      <c r="A847">
        <f>'Data Dump'!A847</f>
        <v>92688</v>
      </c>
      <c r="B847" t="str">
        <f>'Data Dump'!C847</f>
        <v>CA</v>
      </c>
      <c r="C847">
        <f t="array" ref="C847">('Data Dump'!CV847 - (INDEX('Data Dump'!G847:CV847,MATCH(FALSE,ISBLANK('Data Dump'!G847:CV847),0))))/INDEX('Data Dump'!G847:CV847,MATCH(FALSE,ISBLANK('Data Dump'!G847:CV847),0))</f>
        <v>0.42935483870967744</v>
      </c>
      <c r="D847">
        <f>COUNT('Data Dump'!G847:CV847)/12</f>
        <v>7.5</v>
      </c>
      <c r="E847">
        <f>AVERAGE('Data Dump'!BY847:CV847)/2</f>
        <v>1065.5833333333333</v>
      </c>
      <c r="F847">
        <f t="shared" si="39"/>
        <v>1115.5833333333333</v>
      </c>
      <c r="G847">
        <f t="shared" si="40"/>
        <v>40161</v>
      </c>
      <c r="H847">
        <f>G847 + (0.062*G847) + (0.0145*G847) + ('State Tax Brackets'!G$2*G847)</f>
        <v>46147.029178800003</v>
      </c>
      <c r="I847">
        <f>IF(H847 &lt;'Federal Tax Bracket'!C$3, 'Federal Tax Bracket'!A$3*H847, IF(H847 &lt;'Federal Tax Bracket'!C$4, 'Federal Tax Bracket'!A$4*H847, IF(H847 &lt;'Federal Tax Bracket'!C$5, H847*'Federal Tax Bracket'!A$5, IF(H847 &lt;'Federal Tax Bracket'!C$6, H847*'Federal Tax Bracket'!A$6, IF(H847 &lt;'Federal Tax Bracket'!C$7, H847*'Federal Tax Bracket'!A$7, IF(H847 &lt;'Federal Tax Bracket'!C$8, H847*'Federal Tax Bracket'!A$8, H847*'Federal Tax Bracket'!A$9))))))</f>
        <v>10152.346419336001</v>
      </c>
      <c r="J847">
        <f t="shared" si="41"/>
        <v>56299.375598136001</v>
      </c>
    </row>
    <row r="848" spans="1:10" x14ac:dyDescent="0.25">
      <c r="A848">
        <f>'Data Dump'!A848</f>
        <v>27516</v>
      </c>
      <c r="B848" t="str">
        <f>'Data Dump'!C848</f>
        <v>NC</v>
      </c>
      <c r="C848">
        <f t="array" ref="C848">('Data Dump'!CV848 - (INDEX('Data Dump'!G848:CV848,MATCH(FALSE,ISBLANK('Data Dump'!G848:CV848),0))))/INDEX('Data Dump'!G848:CV848,MATCH(FALSE,ISBLANK('Data Dump'!G848:CV848),0))</f>
        <v>-6.6666666666666666E-2</v>
      </c>
      <c r="D848">
        <f>COUNT('Data Dump'!G848:CV848)/12</f>
        <v>1.25</v>
      </c>
      <c r="E848">
        <f>AVERAGE('Data Dump'!BY848:CV848)/2</f>
        <v>717</v>
      </c>
      <c r="F848">
        <f t="shared" si="39"/>
        <v>767</v>
      </c>
      <c r="G848">
        <f t="shared" si="40"/>
        <v>27612</v>
      </c>
      <c r="H848">
        <f>G848 + (0.062*G848) + (0.0145*G848) + ('State Tax Brackets'!G$2*G848)</f>
        <v>31727.590689599998</v>
      </c>
      <c r="I848">
        <f>IF(H848 &lt;'Federal Tax Bracket'!C$3, 'Federal Tax Bracket'!A$3*H848, IF(H848 &lt;'Federal Tax Bracket'!C$4, 'Federal Tax Bracket'!A$4*H848, IF(H848 &lt;'Federal Tax Bracket'!C$5, H848*'Federal Tax Bracket'!A$5, IF(H848 &lt;'Federal Tax Bracket'!C$6, H848*'Federal Tax Bracket'!A$6, IF(H848 &lt;'Federal Tax Bracket'!C$7, H848*'Federal Tax Bracket'!A$7, IF(H848 &lt;'Federal Tax Bracket'!C$8, H848*'Federal Tax Bracket'!A$8, H848*'Federal Tax Bracket'!A$9))))))</f>
        <v>3807.3108827519995</v>
      </c>
      <c r="J848">
        <f t="shared" si="41"/>
        <v>35534.901572351999</v>
      </c>
    </row>
    <row r="849" spans="1:10" x14ac:dyDescent="0.25">
      <c r="A849">
        <f>'Data Dump'!A849</f>
        <v>21804</v>
      </c>
      <c r="B849" t="str">
        <f>'Data Dump'!C849</f>
        <v>MD</v>
      </c>
      <c r="C849">
        <f t="array" ref="C849">('Data Dump'!CV849 - (INDEX('Data Dump'!G849:CV849,MATCH(FALSE,ISBLANK('Data Dump'!G849:CV849),0))))/INDEX('Data Dump'!G849:CV849,MATCH(FALSE,ISBLANK('Data Dump'!G849:CV849),0))</f>
        <v>-2.8379028379028379E-2</v>
      </c>
      <c r="D849">
        <f>COUNT('Data Dump'!G849:CV849)/12</f>
        <v>1.3333333333333333</v>
      </c>
      <c r="E849">
        <f>AVERAGE('Data Dump'!BY849:CV849)/2</f>
        <v>504.640625</v>
      </c>
      <c r="F849">
        <f t="shared" si="39"/>
        <v>554.640625</v>
      </c>
      <c r="G849">
        <f t="shared" si="40"/>
        <v>19967.0625</v>
      </c>
      <c r="H849">
        <f>G849 + (0.062*G849) + (0.0145*G849) + ('State Tax Brackets'!G$2*G849)</f>
        <v>22943.169139275</v>
      </c>
      <c r="I849">
        <f>IF(H849 &lt;'Federal Tax Bracket'!C$3, 'Federal Tax Bracket'!A$3*H849, IF(H849 &lt;'Federal Tax Bracket'!C$4, 'Federal Tax Bracket'!A$4*H849, IF(H849 &lt;'Federal Tax Bracket'!C$5, H849*'Federal Tax Bracket'!A$5, IF(H849 &lt;'Federal Tax Bracket'!C$6, H849*'Federal Tax Bracket'!A$6, IF(H849 &lt;'Federal Tax Bracket'!C$7, H849*'Federal Tax Bracket'!A$7, IF(H849 &lt;'Federal Tax Bracket'!C$8, H849*'Federal Tax Bracket'!A$8, H849*'Federal Tax Bracket'!A$9))))))</f>
        <v>2753.1802967129997</v>
      </c>
      <c r="J849">
        <f t="shared" si="41"/>
        <v>25696.349435987999</v>
      </c>
    </row>
    <row r="850" spans="1:10" x14ac:dyDescent="0.25">
      <c r="A850">
        <f>'Data Dump'!A850</f>
        <v>34231</v>
      </c>
      <c r="B850" t="str">
        <f>'Data Dump'!C850</f>
        <v>FL</v>
      </c>
      <c r="C850">
        <f t="array" ref="C850">('Data Dump'!CV850 - (INDEX('Data Dump'!G850:CV850,MATCH(FALSE,ISBLANK('Data Dump'!G850:CV850),0))))/INDEX('Data Dump'!G850:CV850,MATCH(FALSE,ISBLANK('Data Dump'!G850:CV850),0))</f>
        <v>4.9180327868852458E-2</v>
      </c>
      <c r="D850">
        <f>COUNT('Data Dump'!G850:CV850)/12</f>
        <v>1.5</v>
      </c>
      <c r="E850">
        <f>AVERAGE('Data Dump'!BY850:CV850)/2</f>
        <v>791.25</v>
      </c>
      <c r="F850">
        <f t="shared" si="39"/>
        <v>841.25</v>
      </c>
      <c r="G850">
        <f t="shared" si="40"/>
        <v>30285</v>
      </c>
      <c r="H850">
        <f>G850 + (0.062*G850) + (0.0145*G850) + ('State Tax Brackets'!G$2*G850)</f>
        <v>34799.003477999999</v>
      </c>
      <c r="I850">
        <f>IF(H850 &lt;'Federal Tax Bracket'!C$3, 'Federal Tax Bracket'!A$3*H850, IF(H850 &lt;'Federal Tax Bracket'!C$4, 'Federal Tax Bracket'!A$4*H850, IF(H850 &lt;'Federal Tax Bracket'!C$5, H850*'Federal Tax Bracket'!A$5, IF(H850 &lt;'Federal Tax Bracket'!C$6, H850*'Federal Tax Bracket'!A$6, IF(H850 &lt;'Federal Tax Bracket'!C$7, H850*'Federal Tax Bracket'!A$7, IF(H850 &lt;'Federal Tax Bracket'!C$8, H850*'Federal Tax Bracket'!A$8, H850*'Federal Tax Bracket'!A$9))))))</f>
        <v>4175.8804173600001</v>
      </c>
      <c r="J850">
        <f t="shared" si="41"/>
        <v>38974.883895359999</v>
      </c>
    </row>
    <row r="851" spans="1:10" x14ac:dyDescent="0.25">
      <c r="A851">
        <f>'Data Dump'!A851</f>
        <v>33130</v>
      </c>
      <c r="B851" t="str">
        <f>'Data Dump'!C851</f>
        <v>FL</v>
      </c>
      <c r="C851">
        <f t="array" ref="C851">('Data Dump'!CV851 - (INDEX('Data Dump'!G851:CV851,MATCH(FALSE,ISBLANK('Data Dump'!G851:CV851),0))))/INDEX('Data Dump'!G851:CV851,MATCH(FALSE,ISBLANK('Data Dump'!G851:CV851),0))</f>
        <v>0.20320855614973263</v>
      </c>
      <c r="D851">
        <f>COUNT('Data Dump'!G851:CV851)/12</f>
        <v>6.833333333333333</v>
      </c>
      <c r="E851">
        <f>AVERAGE('Data Dump'!BY851:CV851)/2</f>
        <v>1317.5729166666667</v>
      </c>
      <c r="F851">
        <f t="shared" si="39"/>
        <v>1367.5729166666667</v>
      </c>
      <c r="G851">
        <f t="shared" si="40"/>
        <v>49232.625</v>
      </c>
      <c r="H851">
        <f>G851 + (0.062*G851) + (0.0145*G851) + ('State Tax Brackets'!G$2*G851)</f>
        <v>56570.787142350004</v>
      </c>
      <c r="I851">
        <f>IF(H851 &lt;'Federal Tax Bracket'!C$3, 'Federal Tax Bracket'!A$3*H851, IF(H851 &lt;'Federal Tax Bracket'!C$4, 'Federal Tax Bracket'!A$4*H851, IF(H851 &lt;'Federal Tax Bracket'!C$5, H851*'Federal Tax Bracket'!A$5, IF(H851 &lt;'Federal Tax Bracket'!C$6, H851*'Federal Tax Bracket'!A$6, IF(H851 &lt;'Federal Tax Bracket'!C$7, H851*'Federal Tax Bracket'!A$7, IF(H851 &lt;'Federal Tax Bracket'!C$8, H851*'Federal Tax Bracket'!A$8, H851*'Federal Tax Bracket'!A$9))))))</f>
        <v>12445.573171317001</v>
      </c>
      <c r="J851">
        <f t="shared" si="41"/>
        <v>69016.360313666999</v>
      </c>
    </row>
    <row r="852" spans="1:10" x14ac:dyDescent="0.25">
      <c r="A852">
        <f>'Data Dump'!A852</f>
        <v>6790</v>
      </c>
      <c r="B852" t="str">
        <f>'Data Dump'!C852</f>
        <v>CT</v>
      </c>
      <c r="C852">
        <f t="array" ref="C852">('Data Dump'!CV852 - (INDEX('Data Dump'!G852:CV852,MATCH(FALSE,ISBLANK('Data Dump'!G852:CV852),0))))/INDEX('Data Dump'!G852:CV852,MATCH(FALSE,ISBLANK('Data Dump'!G852:CV852),0))</f>
        <v>0.125</v>
      </c>
      <c r="D852">
        <f>COUNT('Data Dump'!G852:CV852)/12</f>
        <v>6.75</v>
      </c>
      <c r="E852">
        <f>AVERAGE('Data Dump'!BY852:CV852)/2</f>
        <v>450.88541666666669</v>
      </c>
      <c r="F852">
        <f t="shared" si="39"/>
        <v>500.88541666666669</v>
      </c>
      <c r="G852">
        <f t="shared" si="40"/>
        <v>18031.875</v>
      </c>
      <c r="H852">
        <f>G852 + (0.062*G852) + (0.0145*G852) + ('State Tax Brackets'!G$2*G852)</f>
        <v>20719.540394250002</v>
      </c>
      <c r="I852">
        <f>IF(H852 &lt;'Federal Tax Bracket'!C$3, 'Federal Tax Bracket'!A$3*H852, IF(H852 &lt;'Federal Tax Bracket'!C$4, 'Federal Tax Bracket'!A$4*H852, IF(H852 &lt;'Federal Tax Bracket'!C$5, H852*'Federal Tax Bracket'!A$5, IF(H852 &lt;'Federal Tax Bracket'!C$6, H852*'Federal Tax Bracket'!A$6, IF(H852 &lt;'Federal Tax Bracket'!C$7, H852*'Federal Tax Bracket'!A$7, IF(H852 &lt;'Federal Tax Bracket'!C$8, H852*'Federal Tax Bracket'!A$8, H852*'Federal Tax Bracket'!A$9))))))</f>
        <v>2486.3448473100002</v>
      </c>
      <c r="J852">
        <f t="shared" si="41"/>
        <v>23205.885241560001</v>
      </c>
    </row>
    <row r="853" spans="1:10" x14ac:dyDescent="0.25">
      <c r="A853">
        <f>'Data Dump'!A853</f>
        <v>94107</v>
      </c>
      <c r="B853" t="str">
        <f>'Data Dump'!C853</f>
        <v>CA</v>
      </c>
      <c r="C853">
        <f t="array" ref="C853">('Data Dump'!CV853 - (INDEX('Data Dump'!G853:CV853,MATCH(FALSE,ISBLANK('Data Dump'!G853:CV853),0))))/INDEX('Data Dump'!G853:CV853,MATCH(FALSE,ISBLANK('Data Dump'!G853:CV853),0))</f>
        <v>8.2228116710875335E-2</v>
      </c>
      <c r="D853">
        <f>COUNT('Data Dump'!G853:CV853)/12</f>
        <v>6.75</v>
      </c>
      <c r="E853">
        <f>AVERAGE('Data Dump'!BY853:CV853)/2</f>
        <v>2345.125</v>
      </c>
      <c r="F853">
        <f t="shared" si="39"/>
        <v>2395.125</v>
      </c>
      <c r="G853">
        <f t="shared" si="40"/>
        <v>86224.5</v>
      </c>
      <c r="H853">
        <f>G853 + (0.062*G853) + (0.0145*G853) + ('State Tax Brackets'!G$2*G853)</f>
        <v>99076.330704599997</v>
      </c>
      <c r="I853">
        <f>IF(H853 &lt;'Federal Tax Bracket'!C$3, 'Federal Tax Bracket'!A$3*H853, IF(H853 &lt;'Federal Tax Bracket'!C$4, 'Federal Tax Bracket'!A$4*H853, IF(H853 &lt;'Federal Tax Bracket'!C$5, H853*'Federal Tax Bracket'!A$5, IF(H853 &lt;'Federal Tax Bracket'!C$6, H853*'Federal Tax Bracket'!A$6, IF(H853 &lt;'Federal Tax Bracket'!C$7, H853*'Federal Tax Bracket'!A$7, IF(H853 &lt;'Federal Tax Bracket'!C$8, H853*'Federal Tax Bracket'!A$8, H853*'Federal Tax Bracket'!A$9))))))</f>
        <v>23778.319369104</v>
      </c>
      <c r="J853">
        <f t="shared" si="41"/>
        <v>122854.65007370399</v>
      </c>
    </row>
    <row r="854" spans="1:10" x14ac:dyDescent="0.25">
      <c r="A854">
        <f>'Data Dump'!A854</f>
        <v>61820</v>
      </c>
      <c r="B854" t="str">
        <f>'Data Dump'!C854</f>
        <v>IL</v>
      </c>
      <c r="C854">
        <f t="array" ref="C854">('Data Dump'!CV854 - (INDEX('Data Dump'!G854:CV854,MATCH(FALSE,ISBLANK('Data Dump'!G854:CV854),0))))/INDEX('Data Dump'!G854:CV854,MATCH(FALSE,ISBLANK('Data Dump'!G854:CV854),0))</f>
        <v>0.15</v>
      </c>
      <c r="D854">
        <f>COUNT('Data Dump'!G854:CV854)/12</f>
        <v>1.5</v>
      </c>
      <c r="E854">
        <f>AVERAGE('Data Dump'!BY854:CV854)/2</f>
        <v>410.55555555555554</v>
      </c>
      <c r="F854">
        <f t="shared" si="39"/>
        <v>460.55555555555554</v>
      </c>
      <c r="G854">
        <f t="shared" si="40"/>
        <v>16580</v>
      </c>
      <c r="H854">
        <f>G854 + (0.062*G854) + (0.0145*G854) + ('State Tax Brackets'!G$2*G854)</f>
        <v>19051.262263999997</v>
      </c>
      <c r="I854">
        <f>IF(H854 &lt;'Federal Tax Bracket'!C$3, 'Federal Tax Bracket'!A$3*H854, IF(H854 &lt;'Federal Tax Bracket'!C$4, 'Federal Tax Bracket'!A$4*H854, IF(H854 &lt;'Federal Tax Bracket'!C$5, H854*'Federal Tax Bracket'!A$5, IF(H854 &lt;'Federal Tax Bracket'!C$6, H854*'Federal Tax Bracket'!A$6, IF(H854 &lt;'Federal Tax Bracket'!C$7, H854*'Federal Tax Bracket'!A$7, IF(H854 &lt;'Federal Tax Bracket'!C$8, H854*'Federal Tax Bracket'!A$8, H854*'Federal Tax Bracket'!A$9))))))</f>
        <v>2286.1514716799998</v>
      </c>
      <c r="J854">
        <f t="shared" si="41"/>
        <v>21337.413735679998</v>
      </c>
    </row>
    <row r="855" spans="1:10" x14ac:dyDescent="0.25">
      <c r="A855">
        <f>'Data Dump'!A855</f>
        <v>98102</v>
      </c>
      <c r="B855" t="str">
        <f>'Data Dump'!C855</f>
        <v>WA</v>
      </c>
      <c r="C855">
        <f t="array" ref="C855">('Data Dump'!CV855 - (INDEX('Data Dump'!G855:CV855,MATCH(FALSE,ISBLANK('Data Dump'!G855:CV855),0))))/INDEX('Data Dump'!G855:CV855,MATCH(FALSE,ISBLANK('Data Dump'!G855:CV855),0))</f>
        <v>3.4413765506202482E-2</v>
      </c>
      <c r="D855">
        <f>COUNT('Data Dump'!G855:CV855)/12</f>
        <v>1.4166666666666667</v>
      </c>
      <c r="E855">
        <f>AVERAGE('Data Dump'!BY855:CV855)/2</f>
        <v>1289.1617647058824</v>
      </c>
      <c r="F855">
        <f t="shared" si="39"/>
        <v>1339.1617647058824</v>
      </c>
      <c r="G855">
        <f t="shared" si="40"/>
        <v>48209.823529411769</v>
      </c>
      <c r="H855">
        <f>G855 + (0.062*G855) + (0.0145*G855) + ('State Tax Brackets'!G$2*G855)</f>
        <v>55395.536294329417</v>
      </c>
      <c r="I855">
        <f>IF(H855 &lt;'Federal Tax Bracket'!C$3, 'Federal Tax Bracket'!A$3*H855, IF(H855 &lt;'Federal Tax Bracket'!C$4, 'Federal Tax Bracket'!A$4*H855, IF(H855 &lt;'Federal Tax Bracket'!C$5, H855*'Federal Tax Bracket'!A$5, IF(H855 &lt;'Federal Tax Bracket'!C$6, H855*'Federal Tax Bracket'!A$6, IF(H855 &lt;'Federal Tax Bracket'!C$7, H855*'Federal Tax Bracket'!A$7, IF(H855 &lt;'Federal Tax Bracket'!C$8, H855*'Federal Tax Bracket'!A$8, H855*'Federal Tax Bracket'!A$9))))))</f>
        <v>12187.017984752472</v>
      </c>
      <c r="J855">
        <f t="shared" si="41"/>
        <v>67582.554279081887</v>
      </c>
    </row>
    <row r="856" spans="1:10" x14ac:dyDescent="0.25">
      <c r="A856">
        <f>'Data Dump'!A856</f>
        <v>92672</v>
      </c>
      <c r="B856" t="str">
        <f>'Data Dump'!C856</f>
        <v>CA</v>
      </c>
      <c r="C856">
        <f t="array" ref="C856">('Data Dump'!CV856 - (INDEX('Data Dump'!G856:CV856,MATCH(FALSE,ISBLANK('Data Dump'!G856:CV856),0))))/INDEX('Data Dump'!G856:CV856,MATCH(FALSE,ISBLANK('Data Dump'!G856:CV856),0))</f>
        <v>0.17499999999999999</v>
      </c>
      <c r="D856">
        <f>COUNT('Data Dump'!G856:CV856)/12</f>
        <v>6.833333333333333</v>
      </c>
      <c r="E856">
        <f>AVERAGE('Data Dump'!BY856:CV856)/2</f>
        <v>1225.4166666666667</v>
      </c>
      <c r="F856">
        <f t="shared" si="39"/>
        <v>1275.4166666666667</v>
      </c>
      <c r="G856">
        <f t="shared" si="40"/>
        <v>45915</v>
      </c>
      <c r="H856">
        <f>G856 + (0.062*G856) + (0.0145*G856) + ('State Tax Brackets'!G$2*G856)</f>
        <v>52758.667482000004</v>
      </c>
      <c r="I856">
        <f>IF(H856 &lt;'Federal Tax Bracket'!C$3, 'Federal Tax Bracket'!A$3*H856, IF(H856 &lt;'Federal Tax Bracket'!C$4, 'Federal Tax Bracket'!A$4*H856, IF(H856 &lt;'Federal Tax Bracket'!C$5, H856*'Federal Tax Bracket'!A$5, IF(H856 &lt;'Federal Tax Bracket'!C$6, H856*'Federal Tax Bracket'!A$6, IF(H856 &lt;'Federal Tax Bracket'!C$7, H856*'Federal Tax Bracket'!A$7, IF(H856 &lt;'Federal Tax Bracket'!C$8, H856*'Federal Tax Bracket'!A$8, H856*'Federal Tax Bracket'!A$9))))))</f>
        <v>11606.906846040001</v>
      </c>
      <c r="J856">
        <f t="shared" si="41"/>
        <v>64365.574328040006</v>
      </c>
    </row>
    <row r="857" spans="1:10" x14ac:dyDescent="0.25">
      <c r="A857">
        <f>'Data Dump'!A857</f>
        <v>43201</v>
      </c>
      <c r="B857" t="str">
        <f>'Data Dump'!C857</f>
        <v>OH</v>
      </c>
      <c r="C857">
        <f t="array" ref="C857">('Data Dump'!CV857 - (INDEX('Data Dump'!G857:CV857,MATCH(FALSE,ISBLANK('Data Dump'!G857:CV857),0))))/INDEX('Data Dump'!G857:CV857,MATCH(FALSE,ISBLANK('Data Dump'!G857:CV857),0))</f>
        <v>0.15789473684210525</v>
      </c>
      <c r="D857">
        <f>COUNT('Data Dump'!G857:CV857)/12</f>
        <v>1.6666666666666667</v>
      </c>
      <c r="E857">
        <f>AVERAGE('Data Dump'!BY857:CV857)/2</f>
        <v>516</v>
      </c>
      <c r="F857">
        <f t="shared" si="39"/>
        <v>566</v>
      </c>
      <c r="G857">
        <f t="shared" si="40"/>
        <v>20376</v>
      </c>
      <c r="H857">
        <f>G857 + (0.062*G857) + (0.0145*G857) + ('State Tax Brackets'!G$2*G857)</f>
        <v>23413.059100799997</v>
      </c>
      <c r="I857">
        <f>IF(H857 &lt;'Federal Tax Bracket'!C$3, 'Federal Tax Bracket'!A$3*H857, IF(H857 &lt;'Federal Tax Bracket'!C$4, 'Federal Tax Bracket'!A$4*H857, IF(H857 &lt;'Federal Tax Bracket'!C$5, H857*'Federal Tax Bracket'!A$5, IF(H857 &lt;'Federal Tax Bracket'!C$6, H857*'Federal Tax Bracket'!A$6, IF(H857 &lt;'Federal Tax Bracket'!C$7, H857*'Federal Tax Bracket'!A$7, IF(H857 &lt;'Federal Tax Bracket'!C$8, H857*'Federal Tax Bracket'!A$8, H857*'Federal Tax Bracket'!A$9))))))</f>
        <v>2809.5670920959997</v>
      </c>
      <c r="J857">
        <f t="shared" si="41"/>
        <v>26222.626192895998</v>
      </c>
    </row>
    <row r="858" spans="1:10" x14ac:dyDescent="0.25">
      <c r="A858">
        <f>'Data Dump'!A858</f>
        <v>60651</v>
      </c>
      <c r="B858" t="str">
        <f>'Data Dump'!C858</f>
        <v>IL</v>
      </c>
      <c r="C858">
        <f t="array" ref="C858">('Data Dump'!CV858 - (INDEX('Data Dump'!G858:CV858,MATCH(FALSE,ISBLANK('Data Dump'!G858:CV858),0))))/INDEX('Data Dump'!G858:CV858,MATCH(FALSE,ISBLANK('Data Dump'!G858:CV858),0))</f>
        <v>0.29411764705882354</v>
      </c>
      <c r="D858">
        <f>COUNT('Data Dump'!G858:CV858)/12</f>
        <v>6.916666666666667</v>
      </c>
      <c r="E858">
        <f>AVERAGE('Data Dump'!BY858:CV858)/2</f>
        <v>540.46875</v>
      </c>
      <c r="F858">
        <f t="shared" si="39"/>
        <v>590.46875</v>
      </c>
      <c r="G858">
        <f t="shared" si="40"/>
        <v>21256.875</v>
      </c>
      <c r="H858">
        <f>G858 + (0.062*G858) + (0.0145*G858) + ('State Tax Brackets'!G$2*G858)</f>
        <v>24425.229224249997</v>
      </c>
      <c r="I858">
        <f>IF(H858 &lt;'Federal Tax Bracket'!C$3, 'Federal Tax Bracket'!A$3*H858, IF(H858 &lt;'Federal Tax Bracket'!C$4, 'Federal Tax Bracket'!A$4*H858, IF(H858 &lt;'Federal Tax Bracket'!C$5, H858*'Federal Tax Bracket'!A$5, IF(H858 &lt;'Federal Tax Bracket'!C$6, H858*'Federal Tax Bracket'!A$6, IF(H858 &lt;'Federal Tax Bracket'!C$7, H858*'Federal Tax Bracket'!A$7, IF(H858 &lt;'Federal Tax Bracket'!C$8, H858*'Federal Tax Bracket'!A$8, H858*'Federal Tax Bracket'!A$9))))))</f>
        <v>2931.0275069099994</v>
      </c>
      <c r="J858">
        <f t="shared" si="41"/>
        <v>27356.256731159996</v>
      </c>
    </row>
    <row r="859" spans="1:10" x14ac:dyDescent="0.25">
      <c r="A859">
        <f>'Data Dump'!A859</f>
        <v>33445</v>
      </c>
      <c r="B859" t="str">
        <f>'Data Dump'!C859</f>
        <v>FL</v>
      </c>
      <c r="C859">
        <f t="array" ref="C859">('Data Dump'!CV859 - (INDEX('Data Dump'!G859:CV859,MATCH(FALSE,ISBLANK('Data Dump'!G859:CV859),0))))/INDEX('Data Dump'!G859:CV859,MATCH(FALSE,ISBLANK('Data Dump'!G859:CV859),0))</f>
        <v>0.44272727272727275</v>
      </c>
      <c r="D859">
        <f>COUNT('Data Dump'!G859:CV859)/12</f>
        <v>7.5</v>
      </c>
      <c r="E859">
        <f>AVERAGE('Data Dump'!BY859:CV859)/2</f>
        <v>738.33333333333337</v>
      </c>
      <c r="F859">
        <f t="shared" si="39"/>
        <v>788.33333333333337</v>
      </c>
      <c r="G859">
        <f t="shared" si="40"/>
        <v>28380</v>
      </c>
      <c r="H859">
        <f>G859 + (0.062*G859) + (0.0145*G859) + ('State Tax Brackets'!G$2*G859)</f>
        <v>32610.061704</v>
      </c>
      <c r="I859">
        <f>IF(H859 &lt;'Federal Tax Bracket'!C$3, 'Federal Tax Bracket'!A$3*H859, IF(H859 &lt;'Federal Tax Bracket'!C$4, 'Federal Tax Bracket'!A$4*H859, IF(H859 &lt;'Federal Tax Bracket'!C$5, H859*'Federal Tax Bracket'!A$5, IF(H859 &lt;'Federal Tax Bracket'!C$6, H859*'Federal Tax Bracket'!A$6, IF(H859 &lt;'Federal Tax Bracket'!C$7, H859*'Federal Tax Bracket'!A$7, IF(H859 &lt;'Federal Tax Bracket'!C$8, H859*'Federal Tax Bracket'!A$8, H859*'Federal Tax Bracket'!A$9))))))</f>
        <v>3913.2074044799997</v>
      </c>
      <c r="J859">
        <f t="shared" si="41"/>
        <v>36523.269108480003</v>
      </c>
    </row>
    <row r="860" spans="1:10" x14ac:dyDescent="0.25">
      <c r="A860">
        <f>'Data Dump'!A860</f>
        <v>33196</v>
      </c>
      <c r="B860" t="str">
        <f>'Data Dump'!C860</f>
        <v>FL</v>
      </c>
      <c r="C860">
        <f t="array" ref="C860">('Data Dump'!CV860 - (INDEX('Data Dump'!G860:CV860,MATCH(FALSE,ISBLANK('Data Dump'!G860:CV860),0))))/INDEX('Data Dump'!G860:CV860,MATCH(FALSE,ISBLANK('Data Dump'!G860:CV860),0))</f>
        <v>0.38333333333333336</v>
      </c>
      <c r="D860">
        <f>COUNT('Data Dump'!G860:CV860)/12</f>
        <v>7.416666666666667</v>
      </c>
      <c r="E860">
        <f>AVERAGE('Data Dump'!BY860:CV860)/2</f>
        <v>765.63541666666663</v>
      </c>
      <c r="F860">
        <f t="shared" si="39"/>
        <v>815.63541666666663</v>
      </c>
      <c r="G860">
        <f t="shared" si="40"/>
        <v>29362.875</v>
      </c>
      <c r="H860">
        <f>G860 + (0.062*G860) + (0.0145*G860) + ('State Tax Brackets'!G$2*G860)</f>
        <v>33739.435009050001</v>
      </c>
      <c r="I860">
        <f>IF(H860 &lt;'Federal Tax Bracket'!C$3, 'Federal Tax Bracket'!A$3*H860, IF(H860 &lt;'Federal Tax Bracket'!C$4, 'Federal Tax Bracket'!A$4*H860, IF(H860 &lt;'Federal Tax Bracket'!C$5, H860*'Federal Tax Bracket'!A$5, IF(H860 &lt;'Federal Tax Bracket'!C$6, H860*'Federal Tax Bracket'!A$6, IF(H860 &lt;'Federal Tax Bracket'!C$7, H860*'Federal Tax Bracket'!A$7, IF(H860 &lt;'Federal Tax Bracket'!C$8, H860*'Federal Tax Bracket'!A$8, H860*'Federal Tax Bracket'!A$9))))))</f>
        <v>4048.7322010859998</v>
      </c>
      <c r="J860">
        <f t="shared" si="41"/>
        <v>37788.167210136002</v>
      </c>
    </row>
    <row r="861" spans="1:10" x14ac:dyDescent="0.25">
      <c r="A861">
        <f>'Data Dump'!A861</f>
        <v>28212</v>
      </c>
      <c r="B861" t="str">
        <f>'Data Dump'!C861</f>
        <v>NC</v>
      </c>
      <c r="C861">
        <f t="array" ref="C861">('Data Dump'!CV861 - (INDEX('Data Dump'!G861:CV861,MATCH(FALSE,ISBLANK('Data Dump'!G861:CV861),0))))/INDEX('Data Dump'!G861:CV861,MATCH(FALSE,ISBLANK('Data Dump'!G861:CV861),0))</f>
        <v>0.12057416267942583</v>
      </c>
      <c r="D861">
        <f>COUNT('Data Dump'!G861:CV861)/12</f>
        <v>1.5</v>
      </c>
      <c r="E861">
        <f>AVERAGE('Data Dump'!BY861:CV861)/2</f>
        <v>521.47222222222217</v>
      </c>
      <c r="F861">
        <f t="shared" si="39"/>
        <v>571.47222222222217</v>
      </c>
      <c r="G861">
        <f t="shared" si="40"/>
        <v>20573</v>
      </c>
      <c r="H861">
        <f>G861 + (0.062*G861) + (0.0145*G861) + ('State Tax Brackets'!G$2*G861)</f>
        <v>23639.422108400002</v>
      </c>
      <c r="I861">
        <f>IF(H861 &lt;'Federal Tax Bracket'!C$3, 'Federal Tax Bracket'!A$3*H861, IF(H861 &lt;'Federal Tax Bracket'!C$4, 'Federal Tax Bracket'!A$4*H861, IF(H861 &lt;'Federal Tax Bracket'!C$5, H861*'Federal Tax Bracket'!A$5, IF(H861 &lt;'Federal Tax Bracket'!C$6, H861*'Federal Tax Bracket'!A$6, IF(H861 &lt;'Federal Tax Bracket'!C$7, H861*'Federal Tax Bracket'!A$7, IF(H861 &lt;'Federal Tax Bracket'!C$8, H861*'Federal Tax Bracket'!A$8, H861*'Federal Tax Bracket'!A$9))))))</f>
        <v>2836.730653008</v>
      </c>
      <c r="J861">
        <f t="shared" si="41"/>
        <v>26476.152761408001</v>
      </c>
    </row>
    <row r="862" spans="1:10" x14ac:dyDescent="0.25">
      <c r="A862">
        <f>'Data Dump'!A862</f>
        <v>32404</v>
      </c>
      <c r="B862" t="str">
        <f>'Data Dump'!C862</f>
        <v>FL</v>
      </c>
      <c r="C862">
        <f t="array" ref="C862">('Data Dump'!CV862 - (INDEX('Data Dump'!G862:CV862,MATCH(FALSE,ISBLANK('Data Dump'!G862:CV862),0))))/INDEX('Data Dump'!G862:CV862,MATCH(FALSE,ISBLANK('Data Dump'!G862:CV862),0))</f>
        <v>0.12142857142857143</v>
      </c>
      <c r="D862">
        <f>COUNT('Data Dump'!G862:CV862)/12</f>
        <v>1.5</v>
      </c>
      <c r="E862">
        <f>AVERAGE('Data Dump'!BY862:CV862)/2</f>
        <v>370.48611111111109</v>
      </c>
      <c r="F862">
        <f t="shared" si="39"/>
        <v>420.48611111111109</v>
      </c>
      <c r="G862">
        <f t="shared" si="40"/>
        <v>15137.5</v>
      </c>
      <c r="H862">
        <f>G862 + (0.062*G862) + (0.0145*G862) + ('State Tax Brackets'!G$2*G862)</f>
        <v>17393.756484999998</v>
      </c>
      <c r="I862">
        <f>IF(H862 &lt;'Federal Tax Bracket'!C$3, 'Federal Tax Bracket'!A$3*H862, IF(H862 &lt;'Federal Tax Bracket'!C$4, 'Federal Tax Bracket'!A$4*H862, IF(H862 &lt;'Federal Tax Bracket'!C$5, H862*'Federal Tax Bracket'!A$5, IF(H862 &lt;'Federal Tax Bracket'!C$6, H862*'Federal Tax Bracket'!A$6, IF(H862 &lt;'Federal Tax Bracket'!C$7, H862*'Federal Tax Bracket'!A$7, IF(H862 &lt;'Federal Tax Bracket'!C$8, H862*'Federal Tax Bracket'!A$8, H862*'Federal Tax Bracket'!A$9))))))</f>
        <v>2087.2507781999998</v>
      </c>
      <c r="J862">
        <f t="shared" si="41"/>
        <v>19481.007263199997</v>
      </c>
    </row>
    <row r="863" spans="1:10" x14ac:dyDescent="0.25">
      <c r="A863">
        <f>'Data Dump'!A863</f>
        <v>49503</v>
      </c>
      <c r="B863" t="str">
        <f>'Data Dump'!C863</f>
        <v>MI</v>
      </c>
      <c r="C863">
        <f t="array" ref="C863">('Data Dump'!CV863 - (INDEX('Data Dump'!G863:CV863,MATCH(FALSE,ISBLANK('Data Dump'!G863:CV863),0))))/INDEX('Data Dump'!G863:CV863,MATCH(FALSE,ISBLANK('Data Dump'!G863:CV863),0))</f>
        <v>5.7692307692307696E-2</v>
      </c>
      <c r="D863">
        <f>COUNT('Data Dump'!G863:CV863)/12</f>
        <v>1.0833333333333333</v>
      </c>
      <c r="E863">
        <f>AVERAGE('Data Dump'!BY863:CV863)/2</f>
        <v>634.51923076923072</v>
      </c>
      <c r="F863">
        <f t="shared" si="39"/>
        <v>684.51923076923072</v>
      </c>
      <c r="G863">
        <f t="shared" si="40"/>
        <v>24642.692307692309</v>
      </c>
      <c r="H863">
        <f>G863 + (0.062*G863) + (0.0145*G863) + ('State Tax Brackets'!G$2*G863)</f>
        <v>28315.705310307691</v>
      </c>
      <c r="I863">
        <f>IF(H863 &lt;'Federal Tax Bracket'!C$3, 'Federal Tax Bracket'!A$3*H863, IF(H863 &lt;'Federal Tax Bracket'!C$4, 'Federal Tax Bracket'!A$4*H863, IF(H863 &lt;'Federal Tax Bracket'!C$5, H863*'Federal Tax Bracket'!A$5, IF(H863 &lt;'Federal Tax Bracket'!C$6, H863*'Federal Tax Bracket'!A$6, IF(H863 &lt;'Federal Tax Bracket'!C$7, H863*'Federal Tax Bracket'!A$7, IF(H863 &lt;'Federal Tax Bracket'!C$8, H863*'Federal Tax Bracket'!A$8, H863*'Federal Tax Bracket'!A$9))))))</f>
        <v>3397.8846372369226</v>
      </c>
      <c r="J863">
        <f t="shared" si="41"/>
        <v>31713.589947544613</v>
      </c>
    </row>
    <row r="864" spans="1:10" x14ac:dyDescent="0.25">
      <c r="A864">
        <f>'Data Dump'!A864</f>
        <v>2127</v>
      </c>
      <c r="B864" t="str">
        <f>'Data Dump'!C864</f>
        <v>MA</v>
      </c>
      <c r="C864">
        <f t="array" ref="C864">('Data Dump'!CV864 - (INDEX('Data Dump'!G864:CV864,MATCH(FALSE,ISBLANK('Data Dump'!G864:CV864),0))))/INDEX('Data Dump'!G864:CV864,MATCH(FALSE,ISBLANK('Data Dump'!G864:CV864),0))</f>
        <v>0.36363636363636365</v>
      </c>
      <c r="D864">
        <f>COUNT('Data Dump'!G864:CV864)/12</f>
        <v>7.25</v>
      </c>
      <c r="E864">
        <f>AVERAGE('Data Dump'!BY864:CV864)/2</f>
        <v>1463.4375</v>
      </c>
      <c r="F864">
        <f t="shared" si="39"/>
        <v>1513.4375</v>
      </c>
      <c r="G864">
        <f t="shared" si="40"/>
        <v>54483.75</v>
      </c>
      <c r="H864">
        <f>G864 + (0.062*G864) + (0.0145*G864) + ('State Tax Brackets'!G$2*G864)</f>
        <v>62604.596524499997</v>
      </c>
      <c r="I864">
        <f>IF(H864 &lt;'Federal Tax Bracket'!C$3, 'Federal Tax Bracket'!A$3*H864, IF(H864 &lt;'Federal Tax Bracket'!C$4, 'Federal Tax Bracket'!A$4*H864, IF(H864 &lt;'Federal Tax Bracket'!C$5, H864*'Federal Tax Bracket'!A$5, IF(H864 &lt;'Federal Tax Bracket'!C$6, H864*'Federal Tax Bracket'!A$6, IF(H864 &lt;'Federal Tax Bracket'!C$7, H864*'Federal Tax Bracket'!A$7, IF(H864 &lt;'Federal Tax Bracket'!C$8, H864*'Federal Tax Bracket'!A$8, H864*'Federal Tax Bracket'!A$9))))))</f>
        <v>13773.011235389999</v>
      </c>
      <c r="J864">
        <f t="shared" si="41"/>
        <v>76377.607759890001</v>
      </c>
    </row>
    <row r="865" spans="1:10" x14ac:dyDescent="0.25">
      <c r="A865">
        <f>'Data Dump'!A865</f>
        <v>78414</v>
      </c>
      <c r="B865" t="str">
        <f>'Data Dump'!C865</f>
        <v>TX</v>
      </c>
      <c r="C865">
        <f t="array" ref="C865">('Data Dump'!CV865 - (INDEX('Data Dump'!G865:CV865,MATCH(FALSE,ISBLANK('Data Dump'!G865:CV865),0))))/INDEX('Data Dump'!G865:CV865,MATCH(FALSE,ISBLANK('Data Dump'!G865:CV865),0))</f>
        <v>0.10754070265638389</v>
      </c>
      <c r="D865">
        <f>COUNT('Data Dump'!G865:CV865)/12</f>
        <v>1.25</v>
      </c>
      <c r="E865">
        <f>AVERAGE('Data Dump'!BY865:CV865)/2</f>
        <v>655.16666666666663</v>
      </c>
      <c r="F865">
        <f t="shared" si="39"/>
        <v>705.16666666666663</v>
      </c>
      <c r="G865">
        <f t="shared" si="40"/>
        <v>25386</v>
      </c>
      <c r="H865">
        <f>G865 + (0.062*G865) + (0.0145*G865) + ('State Tax Brackets'!G$2*G865)</f>
        <v>29169.803608800001</v>
      </c>
      <c r="I865">
        <f>IF(H865 &lt;'Federal Tax Bracket'!C$3, 'Federal Tax Bracket'!A$3*H865, IF(H865 &lt;'Federal Tax Bracket'!C$4, 'Federal Tax Bracket'!A$4*H865, IF(H865 &lt;'Federal Tax Bracket'!C$5, H865*'Federal Tax Bracket'!A$5, IF(H865 &lt;'Federal Tax Bracket'!C$6, H865*'Federal Tax Bracket'!A$6, IF(H865 &lt;'Federal Tax Bracket'!C$7, H865*'Federal Tax Bracket'!A$7, IF(H865 &lt;'Federal Tax Bracket'!C$8, H865*'Federal Tax Bracket'!A$8, H865*'Federal Tax Bracket'!A$9))))))</f>
        <v>3500.3764330559998</v>
      </c>
      <c r="J865">
        <f t="shared" si="41"/>
        <v>32670.180041856001</v>
      </c>
    </row>
    <row r="866" spans="1:10" x14ac:dyDescent="0.25">
      <c r="A866">
        <f>'Data Dump'!A866</f>
        <v>40291</v>
      </c>
      <c r="B866" t="str">
        <f>'Data Dump'!C866</f>
        <v>KY</v>
      </c>
      <c r="C866">
        <f t="array" ref="C866">('Data Dump'!CV866 - (INDEX('Data Dump'!G866:CV866,MATCH(FALSE,ISBLANK('Data Dump'!G866:CV866),0))))/INDEX('Data Dump'!G866:CV866,MATCH(FALSE,ISBLANK('Data Dump'!G866:CV866),0))</f>
        <v>0.10213032581453634</v>
      </c>
      <c r="D866">
        <f>COUNT('Data Dump'!G866:CV866)/12</f>
        <v>1.1666666666666667</v>
      </c>
      <c r="E866">
        <f>AVERAGE('Data Dump'!BY866:CV866)/2</f>
        <v>410.94642857142856</v>
      </c>
      <c r="F866">
        <f t="shared" si="39"/>
        <v>460.94642857142856</v>
      </c>
      <c r="G866">
        <f t="shared" si="40"/>
        <v>16594.071428571428</v>
      </c>
      <c r="H866">
        <f>G866 + (0.062*G866) + (0.0145*G866) + ('State Tax Brackets'!G$2*G866)</f>
        <v>19067.431050257142</v>
      </c>
      <c r="I866">
        <f>IF(H866 &lt;'Federal Tax Bracket'!C$3, 'Federal Tax Bracket'!A$3*H866, IF(H866 &lt;'Federal Tax Bracket'!C$4, 'Federal Tax Bracket'!A$4*H866, IF(H866 &lt;'Federal Tax Bracket'!C$5, H866*'Federal Tax Bracket'!A$5, IF(H866 &lt;'Federal Tax Bracket'!C$6, H866*'Federal Tax Bracket'!A$6, IF(H866 &lt;'Federal Tax Bracket'!C$7, H866*'Federal Tax Bracket'!A$7, IF(H866 &lt;'Federal Tax Bracket'!C$8, H866*'Federal Tax Bracket'!A$8, H866*'Federal Tax Bracket'!A$9))))))</f>
        <v>2288.091726030857</v>
      </c>
      <c r="J866">
        <f t="shared" si="41"/>
        <v>21355.522776287999</v>
      </c>
    </row>
    <row r="867" spans="1:10" x14ac:dyDescent="0.25">
      <c r="A867">
        <f>'Data Dump'!A867</f>
        <v>92833</v>
      </c>
      <c r="B867" t="str">
        <f>'Data Dump'!C867</f>
        <v>CA</v>
      </c>
      <c r="C867">
        <f t="array" ref="C867">('Data Dump'!CV867 - (INDEX('Data Dump'!G867:CV867,MATCH(FALSE,ISBLANK('Data Dump'!G867:CV867),0))))/INDEX('Data Dump'!G867:CV867,MATCH(FALSE,ISBLANK('Data Dump'!G867:CV867),0))</f>
        <v>0.23783783783783785</v>
      </c>
      <c r="D867">
        <f>COUNT('Data Dump'!G867:CV867)/12</f>
        <v>1.4166666666666667</v>
      </c>
      <c r="E867">
        <f>AVERAGE('Data Dump'!BY867:CV867)/2</f>
        <v>1048.0735294117646</v>
      </c>
      <c r="F867">
        <f t="shared" si="39"/>
        <v>1098.0735294117646</v>
      </c>
      <c r="G867">
        <f t="shared" si="40"/>
        <v>39530.647058823524</v>
      </c>
      <c r="H867">
        <f>G867 + (0.062*G867) + (0.0145*G867) + ('State Tax Brackets'!G$2*G867)</f>
        <v>45422.721627458814</v>
      </c>
      <c r="I867">
        <f>IF(H867 &lt;'Federal Tax Bracket'!C$3, 'Federal Tax Bracket'!A$3*H867, IF(H867 &lt;'Federal Tax Bracket'!C$4, 'Federal Tax Bracket'!A$4*H867, IF(H867 &lt;'Federal Tax Bracket'!C$5, H867*'Federal Tax Bracket'!A$5, IF(H867 &lt;'Federal Tax Bracket'!C$6, H867*'Federal Tax Bracket'!A$6, IF(H867 &lt;'Federal Tax Bracket'!C$7, H867*'Federal Tax Bracket'!A$7, IF(H867 &lt;'Federal Tax Bracket'!C$8, H867*'Federal Tax Bracket'!A$8, H867*'Federal Tax Bracket'!A$9))))))</f>
        <v>9992.9987580409397</v>
      </c>
      <c r="J867">
        <f t="shared" si="41"/>
        <v>55415.72038549975</v>
      </c>
    </row>
    <row r="868" spans="1:10" x14ac:dyDescent="0.25">
      <c r="A868">
        <f>'Data Dump'!A868</f>
        <v>95825</v>
      </c>
      <c r="B868" t="str">
        <f>'Data Dump'!C868</f>
        <v>CA</v>
      </c>
      <c r="C868">
        <f t="array" ref="C868">('Data Dump'!CV868 - (INDEX('Data Dump'!G868:CV868,MATCH(FALSE,ISBLANK('Data Dump'!G868:CV868),0))))/INDEX('Data Dump'!G868:CV868,MATCH(FALSE,ISBLANK('Data Dump'!G868:CV868),0))</f>
        <v>0.5027932960893855</v>
      </c>
      <c r="D868">
        <f>COUNT('Data Dump'!G868:CV868)/12</f>
        <v>6.916666666666667</v>
      </c>
      <c r="E868">
        <f>AVERAGE('Data Dump'!BY868:CV868)/2</f>
        <v>610.85416666666663</v>
      </c>
      <c r="F868">
        <f t="shared" si="39"/>
        <v>660.85416666666663</v>
      </c>
      <c r="G868">
        <f t="shared" si="40"/>
        <v>23790.75</v>
      </c>
      <c r="H868">
        <f>G868 + (0.062*G868) + (0.0145*G868) + ('State Tax Brackets'!G$2*G868)</f>
        <v>27336.780320100002</v>
      </c>
      <c r="I868">
        <f>IF(H868 &lt;'Federal Tax Bracket'!C$3, 'Federal Tax Bracket'!A$3*H868, IF(H868 &lt;'Federal Tax Bracket'!C$4, 'Federal Tax Bracket'!A$4*H868, IF(H868 &lt;'Federal Tax Bracket'!C$5, H868*'Federal Tax Bracket'!A$5, IF(H868 &lt;'Federal Tax Bracket'!C$6, H868*'Federal Tax Bracket'!A$6, IF(H868 &lt;'Federal Tax Bracket'!C$7, H868*'Federal Tax Bracket'!A$7, IF(H868 &lt;'Federal Tax Bracket'!C$8, H868*'Federal Tax Bracket'!A$8, H868*'Federal Tax Bracket'!A$9))))))</f>
        <v>3280.4136384120002</v>
      </c>
      <c r="J868">
        <f t="shared" si="41"/>
        <v>30617.193958512002</v>
      </c>
    </row>
    <row r="869" spans="1:10" x14ac:dyDescent="0.25">
      <c r="A869">
        <f>'Data Dump'!A869</f>
        <v>91765</v>
      </c>
      <c r="B869" t="str">
        <f>'Data Dump'!C869</f>
        <v>CA</v>
      </c>
      <c r="C869">
        <f t="array" ref="C869">('Data Dump'!CV869 - (INDEX('Data Dump'!G869:CV869,MATCH(FALSE,ISBLANK('Data Dump'!G869:CV869),0))))/INDEX('Data Dump'!G869:CV869,MATCH(FALSE,ISBLANK('Data Dump'!G869:CV869),0))</f>
        <v>0.12876712328767123</v>
      </c>
      <c r="D869">
        <f>COUNT('Data Dump'!G869:CV869)/12</f>
        <v>1.9166666666666667</v>
      </c>
      <c r="E869">
        <f>AVERAGE('Data Dump'!BY869:CV869)/2</f>
        <v>956.22826086956525</v>
      </c>
      <c r="F869">
        <f t="shared" si="39"/>
        <v>1006.2282608695652</v>
      </c>
      <c r="G869">
        <f t="shared" si="40"/>
        <v>36224.217391304352</v>
      </c>
      <c r="H869">
        <f>G869 + (0.062*G869) + (0.0145*G869) + ('State Tax Brackets'!G$2*G869)</f>
        <v>41623.46597285218</v>
      </c>
      <c r="I869">
        <f>IF(H869 &lt;'Federal Tax Bracket'!C$3, 'Federal Tax Bracket'!A$3*H869, IF(H869 &lt;'Federal Tax Bracket'!C$4, 'Federal Tax Bracket'!A$4*H869, IF(H869 &lt;'Federal Tax Bracket'!C$5, H869*'Federal Tax Bracket'!A$5, IF(H869 &lt;'Federal Tax Bracket'!C$6, H869*'Federal Tax Bracket'!A$6, IF(H869 &lt;'Federal Tax Bracket'!C$7, H869*'Federal Tax Bracket'!A$7, IF(H869 &lt;'Federal Tax Bracket'!C$8, H869*'Federal Tax Bracket'!A$8, H869*'Federal Tax Bracket'!A$9))))))</f>
        <v>9157.1625140274791</v>
      </c>
      <c r="J869">
        <f t="shared" si="41"/>
        <v>50780.628486879657</v>
      </c>
    </row>
    <row r="870" spans="1:10" x14ac:dyDescent="0.25">
      <c r="A870">
        <f>'Data Dump'!A870</f>
        <v>85716</v>
      </c>
      <c r="B870" t="str">
        <f>'Data Dump'!C870</f>
        <v>AZ</v>
      </c>
      <c r="C870">
        <f t="array" ref="C870">('Data Dump'!CV870 - (INDEX('Data Dump'!G870:CV870,MATCH(FALSE,ISBLANK('Data Dump'!G870:CV870),0))))/INDEX('Data Dump'!G870:CV870,MATCH(FALSE,ISBLANK('Data Dump'!G870:CV870),0))</f>
        <v>0.12962962962962962</v>
      </c>
      <c r="D870">
        <f>COUNT('Data Dump'!G870:CV870)/12</f>
        <v>7.083333333333333</v>
      </c>
      <c r="E870">
        <f>AVERAGE('Data Dump'!BY870:CV870)/2</f>
        <v>354.01041666666669</v>
      </c>
      <c r="F870">
        <f t="shared" si="39"/>
        <v>404.01041666666669</v>
      </c>
      <c r="G870">
        <f t="shared" si="40"/>
        <v>14544.375</v>
      </c>
      <c r="H870">
        <f>G870 + (0.062*G870) + (0.0145*G870) + ('State Tax Brackets'!G$2*G870)</f>
        <v>16712.22572925</v>
      </c>
      <c r="I870">
        <f>IF(H870 &lt;'Federal Tax Bracket'!C$3, 'Federal Tax Bracket'!A$3*H870, IF(H870 &lt;'Federal Tax Bracket'!C$4, 'Federal Tax Bracket'!A$4*H870, IF(H870 &lt;'Federal Tax Bracket'!C$5, H870*'Federal Tax Bracket'!A$5, IF(H870 &lt;'Federal Tax Bracket'!C$6, H870*'Federal Tax Bracket'!A$6, IF(H870 &lt;'Federal Tax Bracket'!C$7, H870*'Federal Tax Bracket'!A$7, IF(H870 &lt;'Federal Tax Bracket'!C$8, H870*'Federal Tax Bracket'!A$8, H870*'Federal Tax Bracket'!A$9))))))</f>
        <v>2005.4670875099998</v>
      </c>
      <c r="J870">
        <f t="shared" si="41"/>
        <v>18717.692816759998</v>
      </c>
    </row>
    <row r="871" spans="1:10" x14ac:dyDescent="0.25">
      <c r="A871">
        <f>'Data Dump'!A871</f>
        <v>60188</v>
      </c>
      <c r="B871" t="str">
        <f>'Data Dump'!C871</f>
        <v>IL</v>
      </c>
      <c r="C871">
        <f t="array" ref="C871">('Data Dump'!CV871 - (INDEX('Data Dump'!G871:CV871,MATCH(FALSE,ISBLANK('Data Dump'!G871:CV871),0))))/INDEX('Data Dump'!G871:CV871,MATCH(FALSE,ISBLANK('Data Dump'!G871:CV871),0))</f>
        <v>7.4132492113564666E-2</v>
      </c>
      <c r="D871">
        <f>COUNT('Data Dump'!G871:CV871)/12</f>
        <v>1.3333333333333333</v>
      </c>
      <c r="E871">
        <f>AVERAGE('Data Dump'!BY871:CV871)/2</f>
        <v>643.484375</v>
      </c>
      <c r="F871">
        <f t="shared" si="39"/>
        <v>693.484375</v>
      </c>
      <c r="G871">
        <f t="shared" si="40"/>
        <v>24965.4375</v>
      </c>
      <c r="H871">
        <f>G871 + (0.062*G871) + (0.0145*G871) + ('State Tax Brackets'!G$2*G871)</f>
        <v>28686.555931724997</v>
      </c>
      <c r="I871">
        <f>IF(H871 &lt;'Federal Tax Bracket'!C$3, 'Federal Tax Bracket'!A$3*H871, IF(H871 &lt;'Federal Tax Bracket'!C$4, 'Federal Tax Bracket'!A$4*H871, IF(H871 &lt;'Federal Tax Bracket'!C$5, H871*'Federal Tax Bracket'!A$5, IF(H871 &lt;'Federal Tax Bracket'!C$6, H871*'Federal Tax Bracket'!A$6, IF(H871 &lt;'Federal Tax Bracket'!C$7, H871*'Federal Tax Bracket'!A$7, IF(H871 &lt;'Federal Tax Bracket'!C$8, H871*'Federal Tax Bracket'!A$8, H871*'Federal Tax Bracket'!A$9))))))</f>
        <v>3442.3867118069998</v>
      </c>
      <c r="J871">
        <f t="shared" si="41"/>
        <v>32128.942643531998</v>
      </c>
    </row>
    <row r="872" spans="1:10" x14ac:dyDescent="0.25">
      <c r="A872">
        <f>'Data Dump'!A872</f>
        <v>33410</v>
      </c>
      <c r="B872" t="str">
        <f>'Data Dump'!C872</f>
        <v>FL</v>
      </c>
      <c r="C872">
        <f t="array" ref="C872">('Data Dump'!CV872 - (INDEX('Data Dump'!G872:CV872,MATCH(FALSE,ISBLANK('Data Dump'!G872:CV872),0))))/INDEX('Data Dump'!G872:CV872,MATCH(FALSE,ISBLANK('Data Dump'!G872:CV872),0))</f>
        <v>1.5625E-2</v>
      </c>
      <c r="D872">
        <f>COUNT('Data Dump'!G872:CV872)/12</f>
        <v>4.666666666666667</v>
      </c>
      <c r="E872">
        <f>AVERAGE('Data Dump'!BY872:CV872)/2</f>
        <v>810.03125</v>
      </c>
      <c r="F872">
        <f t="shared" si="39"/>
        <v>860.03125</v>
      </c>
      <c r="G872">
        <f t="shared" si="40"/>
        <v>30961.125</v>
      </c>
      <c r="H872">
        <f>G872 + (0.062*G872) + (0.0145*G872) + ('State Tax Brackets'!G$2*G872)</f>
        <v>35575.90545015</v>
      </c>
      <c r="I872">
        <f>IF(H872 &lt;'Federal Tax Bracket'!C$3, 'Federal Tax Bracket'!A$3*H872, IF(H872 &lt;'Federal Tax Bracket'!C$4, 'Federal Tax Bracket'!A$4*H872, IF(H872 &lt;'Federal Tax Bracket'!C$5, H872*'Federal Tax Bracket'!A$5, IF(H872 &lt;'Federal Tax Bracket'!C$6, H872*'Federal Tax Bracket'!A$6, IF(H872 &lt;'Federal Tax Bracket'!C$7, H872*'Federal Tax Bracket'!A$7, IF(H872 &lt;'Federal Tax Bracket'!C$8, H872*'Federal Tax Bracket'!A$8, H872*'Federal Tax Bracket'!A$9))))))</f>
        <v>4269.1086540179995</v>
      </c>
      <c r="J872">
        <f t="shared" si="41"/>
        <v>39845.014104167996</v>
      </c>
    </row>
    <row r="873" spans="1:10" x14ac:dyDescent="0.25">
      <c r="A873">
        <f>'Data Dump'!A873</f>
        <v>19701</v>
      </c>
      <c r="B873" t="str">
        <f>'Data Dump'!C873</f>
        <v>DE</v>
      </c>
      <c r="C873">
        <f t="array" ref="C873">('Data Dump'!CV873 - (INDEX('Data Dump'!G873:CV873,MATCH(FALSE,ISBLANK('Data Dump'!G873:CV873),0))))/INDEX('Data Dump'!G873:CV873,MATCH(FALSE,ISBLANK('Data Dump'!G873:CV873),0))</f>
        <v>8.7499999999999994E-2</v>
      </c>
      <c r="D873">
        <f>COUNT('Data Dump'!G873:CV873)/12</f>
        <v>1.3333333333333333</v>
      </c>
      <c r="E873">
        <f>AVERAGE('Data Dump'!BY873:CV873)/2</f>
        <v>639.375</v>
      </c>
      <c r="F873">
        <f t="shared" si="39"/>
        <v>689.375</v>
      </c>
      <c r="G873">
        <f t="shared" si="40"/>
        <v>24817.5</v>
      </c>
      <c r="H873">
        <f>G873 + (0.062*G873) + (0.0145*G873) + ('State Tax Brackets'!G$2*G873)</f>
        <v>28516.568229</v>
      </c>
      <c r="I873">
        <f>IF(H873 &lt;'Federal Tax Bracket'!C$3, 'Federal Tax Bracket'!A$3*H873, IF(H873 &lt;'Federal Tax Bracket'!C$4, 'Federal Tax Bracket'!A$4*H873, IF(H873 &lt;'Federal Tax Bracket'!C$5, H873*'Federal Tax Bracket'!A$5, IF(H873 &lt;'Federal Tax Bracket'!C$6, H873*'Federal Tax Bracket'!A$6, IF(H873 &lt;'Federal Tax Bracket'!C$7, H873*'Federal Tax Bracket'!A$7, IF(H873 &lt;'Federal Tax Bracket'!C$8, H873*'Federal Tax Bracket'!A$8, H873*'Federal Tax Bracket'!A$9))))))</f>
        <v>3421.9881874799999</v>
      </c>
      <c r="J873">
        <f t="shared" si="41"/>
        <v>31938.556416480002</v>
      </c>
    </row>
    <row r="874" spans="1:10" x14ac:dyDescent="0.25">
      <c r="A874">
        <f>'Data Dump'!A874</f>
        <v>33417</v>
      </c>
      <c r="B874" t="str">
        <f>'Data Dump'!C874</f>
        <v>FL</v>
      </c>
      <c r="C874">
        <f t="array" ref="C874">('Data Dump'!CV874 - (INDEX('Data Dump'!G874:CV874,MATCH(FALSE,ISBLANK('Data Dump'!G874:CV874),0))))/INDEX('Data Dump'!G874:CV874,MATCH(FALSE,ISBLANK('Data Dump'!G874:CV874),0))</f>
        <v>0.31578947368421051</v>
      </c>
      <c r="D874">
        <f>COUNT('Data Dump'!G874:CV874)/12</f>
        <v>7.166666666666667</v>
      </c>
      <c r="E874">
        <f>AVERAGE('Data Dump'!BY874:CV874)/2</f>
        <v>609.73958333333337</v>
      </c>
      <c r="F874">
        <f t="shared" si="39"/>
        <v>659.73958333333337</v>
      </c>
      <c r="G874">
        <f t="shared" si="40"/>
        <v>23750.625</v>
      </c>
      <c r="H874">
        <f>G874 + (0.062*G874) + (0.0145*G874) + ('State Tax Brackets'!G$2*G874)</f>
        <v>27290.674656750001</v>
      </c>
      <c r="I874">
        <f>IF(H874 &lt;'Federal Tax Bracket'!C$3, 'Federal Tax Bracket'!A$3*H874, IF(H874 &lt;'Federal Tax Bracket'!C$4, 'Federal Tax Bracket'!A$4*H874, IF(H874 &lt;'Federal Tax Bracket'!C$5, H874*'Federal Tax Bracket'!A$5, IF(H874 &lt;'Federal Tax Bracket'!C$6, H874*'Federal Tax Bracket'!A$6, IF(H874 &lt;'Federal Tax Bracket'!C$7, H874*'Federal Tax Bracket'!A$7, IF(H874 &lt;'Federal Tax Bracket'!C$8, H874*'Federal Tax Bracket'!A$8, H874*'Federal Tax Bracket'!A$9))))))</f>
        <v>3274.8809588099998</v>
      </c>
      <c r="J874">
        <f t="shared" si="41"/>
        <v>30565.555615560002</v>
      </c>
    </row>
    <row r="875" spans="1:10" x14ac:dyDescent="0.25">
      <c r="A875">
        <f>'Data Dump'!A875</f>
        <v>11217</v>
      </c>
      <c r="B875" t="str">
        <f>'Data Dump'!C875</f>
        <v>NY</v>
      </c>
      <c r="C875">
        <f t="array" ref="C875">('Data Dump'!CV875 - (INDEX('Data Dump'!G875:CV875,MATCH(FALSE,ISBLANK('Data Dump'!G875:CV875),0))))/INDEX('Data Dump'!G875:CV875,MATCH(FALSE,ISBLANK('Data Dump'!G875:CV875),0))</f>
        <v>0.21428571428571427</v>
      </c>
      <c r="D875">
        <f>COUNT('Data Dump'!G875:CV875)/12</f>
        <v>7</v>
      </c>
      <c r="E875">
        <f>AVERAGE('Data Dump'!BY875:CV875)/2</f>
        <v>1672.34375</v>
      </c>
      <c r="F875">
        <f t="shared" si="39"/>
        <v>1722.34375</v>
      </c>
      <c r="G875">
        <f t="shared" si="40"/>
        <v>62004.375</v>
      </c>
      <c r="H875">
        <f>G875 + (0.062*G875) + (0.0145*G875) + ('State Tax Brackets'!G$2*G875)</f>
        <v>71246.176697250005</v>
      </c>
      <c r="I875">
        <f>IF(H875 &lt;'Federal Tax Bracket'!C$3, 'Federal Tax Bracket'!A$3*H875, IF(H875 &lt;'Federal Tax Bracket'!C$4, 'Federal Tax Bracket'!A$4*H875, IF(H875 &lt;'Federal Tax Bracket'!C$5, H875*'Federal Tax Bracket'!A$5, IF(H875 &lt;'Federal Tax Bracket'!C$6, H875*'Federal Tax Bracket'!A$6, IF(H875 &lt;'Federal Tax Bracket'!C$7, H875*'Federal Tax Bracket'!A$7, IF(H875 &lt;'Federal Tax Bracket'!C$8, H875*'Federal Tax Bracket'!A$8, H875*'Federal Tax Bracket'!A$9))))))</f>
        <v>15674.158873395001</v>
      </c>
      <c r="J875">
        <f t="shared" si="41"/>
        <v>86920.335570645009</v>
      </c>
    </row>
    <row r="876" spans="1:10" x14ac:dyDescent="0.25">
      <c r="A876">
        <f>'Data Dump'!A876</f>
        <v>55406</v>
      </c>
      <c r="B876" t="str">
        <f>'Data Dump'!C876</f>
        <v>MN</v>
      </c>
      <c r="C876">
        <f t="array" ref="C876">('Data Dump'!CV876 - (INDEX('Data Dump'!G876:CV876,MATCH(FALSE,ISBLANK('Data Dump'!G876:CV876),0))))/INDEX('Data Dump'!G876:CV876,MATCH(FALSE,ISBLANK('Data Dump'!G876:CV876),0))</f>
        <v>-3.0303030303030303E-3</v>
      </c>
      <c r="D876">
        <f>COUNT('Data Dump'!G876:CV876)/12</f>
        <v>1.1666666666666667</v>
      </c>
      <c r="E876">
        <f>AVERAGE('Data Dump'!BY876:CV876)/2</f>
        <v>794.96428571428567</v>
      </c>
      <c r="F876">
        <f t="shared" si="39"/>
        <v>844.96428571428567</v>
      </c>
      <c r="G876">
        <f t="shared" si="40"/>
        <v>30418.714285714283</v>
      </c>
      <c r="H876">
        <f>G876 + (0.062*G876) + (0.0145*G876) + ('State Tax Brackets'!G$2*G876)</f>
        <v>34952.647984971423</v>
      </c>
      <c r="I876">
        <f>IF(H876 &lt;'Federal Tax Bracket'!C$3, 'Federal Tax Bracket'!A$3*H876, IF(H876 &lt;'Federal Tax Bracket'!C$4, 'Federal Tax Bracket'!A$4*H876, IF(H876 &lt;'Federal Tax Bracket'!C$5, H876*'Federal Tax Bracket'!A$5, IF(H876 &lt;'Federal Tax Bracket'!C$6, H876*'Federal Tax Bracket'!A$6, IF(H876 &lt;'Federal Tax Bracket'!C$7, H876*'Federal Tax Bracket'!A$7, IF(H876 &lt;'Federal Tax Bracket'!C$8, H876*'Federal Tax Bracket'!A$8, H876*'Federal Tax Bracket'!A$9))))))</f>
        <v>4194.317758196571</v>
      </c>
      <c r="J876">
        <f t="shared" si="41"/>
        <v>39146.965743167995</v>
      </c>
    </row>
    <row r="877" spans="1:10" x14ac:dyDescent="0.25">
      <c r="A877">
        <f>'Data Dump'!A877</f>
        <v>78412</v>
      </c>
      <c r="B877" t="str">
        <f>'Data Dump'!C877</f>
        <v>TX</v>
      </c>
      <c r="C877">
        <f t="array" ref="C877">('Data Dump'!CV877 - (INDEX('Data Dump'!G877:CV877,MATCH(FALSE,ISBLANK('Data Dump'!G877:CV877),0))))/INDEX('Data Dump'!G877:CV877,MATCH(FALSE,ISBLANK('Data Dump'!G877:CV877),0))</f>
        <v>0.19466666666666665</v>
      </c>
      <c r="D877">
        <f>COUNT('Data Dump'!G877:CV877)/12</f>
        <v>1.4166666666666667</v>
      </c>
      <c r="E877">
        <f>AVERAGE('Data Dump'!BY877:CV877)/2</f>
        <v>612.36764705882354</v>
      </c>
      <c r="F877">
        <f t="shared" si="39"/>
        <v>662.36764705882354</v>
      </c>
      <c r="G877">
        <f t="shared" si="40"/>
        <v>23845.23529411765</v>
      </c>
      <c r="H877">
        <f>G877 + (0.062*G877) + (0.0145*G877) + ('State Tax Brackets'!G$2*G877)</f>
        <v>27399.386690894124</v>
      </c>
      <c r="I877">
        <f>IF(H877 &lt;'Federal Tax Bracket'!C$3, 'Federal Tax Bracket'!A$3*H877, IF(H877 &lt;'Federal Tax Bracket'!C$4, 'Federal Tax Bracket'!A$4*H877, IF(H877 &lt;'Federal Tax Bracket'!C$5, H877*'Federal Tax Bracket'!A$5, IF(H877 &lt;'Federal Tax Bracket'!C$6, H877*'Federal Tax Bracket'!A$6, IF(H877 &lt;'Federal Tax Bracket'!C$7, H877*'Federal Tax Bracket'!A$7, IF(H877 &lt;'Federal Tax Bracket'!C$8, H877*'Federal Tax Bracket'!A$8, H877*'Federal Tax Bracket'!A$9))))))</f>
        <v>3287.9264029072947</v>
      </c>
      <c r="J877">
        <f t="shared" si="41"/>
        <v>30687.313093801418</v>
      </c>
    </row>
    <row r="878" spans="1:10" x14ac:dyDescent="0.25">
      <c r="A878">
        <f>'Data Dump'!A878</f>
        <v>33928</v>
      </c>
      <c r="B878" t="str">
        <f>'Data Dump'!C878</f>
        <v>FL</v>
      </c>
      <c r="C878">
        <f t="array" ref="C878">('Data Dump'!CV878 - (INDEX('Data Dump'!G878:CV878,MATCH(FALSE,ISBLANK('Data Dump'!G878:CV878),0))))/INDEX('Data Dump'!G878:CV878,MATCH(FALSE,ISBLANK('Data Dump'!G878:CV878),0))</f>
        <v>6.8174677976751488E-2</v>
      </c>
      <c r="D878">
        <f>COUNT('Data Dump'!G878:CV878)/12</f>
        <v>1.5</v>
      </c>
      <c r="E878">
        <f>AVERAGE('Data Dump'!BY878:CV878)/2</f>
        <v>828</v>
      </c>
      <c r="F878">
        <f t="shared" si="39"/>
        <v>878</v>
      </c>
      <c r="G878">
        <f t="shared" si="40"/>
        <v>31608</v>
      </c>
      <c r="H878">
        <f>G878 + (0.062*G878) + (0.0145*G878) + ('State Tax Brackets'!G$2*G878)</f>
        <v>36319.197686399995</v>
      </c>
      <c r="I878">
        <f>IF(H878 &lt;'Federal Tax Bracket'!C$3, 'Federal Tax Bracket'!A$3*H878, IF(H878 &lt;'Federal Tax Bracket'!C$4, 'Federal Tax Bracket'!A$4*H878, IF(H878 &lt;'Federal Tax Bracket'!C$5, H878*'Federal Tax Bracket'!A$5, IF(H878 &lt;'Federal Tax Bracket'!C$6, H878*'Federal Tax Bracket'!A$6, IF(H878 &lt;'Federal Tax Bracket'!C$7, H878*'Federal Tax Bracket'!A$7, IF(H878 &lt;'Federal Tax Bracket'!C$8, H878*'Federal Tax Bracket'!A$8, H878*'Federal Tax Bracket'!A$9))))))</f>
        <v>4358.3037223679994</v>
      </c>
      <c r="J878">
        <f t="shared" si="41"/>
        <v>40677.501408767996</v>
      </c>
    </row>
    <row r="879" spans="1:10" x14ac:dyDescent="0.25">
      <c r="A879">
        <f>'Data Dump'!A879</f>
        <v>94521</v>
      </c>
      <c r="B879" t="str">
        <f>'Data Dump'!C879</f>
        <v>CA</v>
      </c>
      <c r="C879">
        <f t="array" ref="C879">('Data Dump'!CV879 - (INDEX('Data Dump'!G879:CV879,MATCH(FALSE,ISBLANK('Data Dump'!G879:CV879),0))))/INDEX('Data Dump'!G879:CV879,MATCH(FALSE,ISBLANK('Data Dump'!G879:CV879),0))</f>
        <v>2.6252983293556086E-2</v>
      </c>
      <c r="D879">
        <f>COUNT('Data Dump'!G879:CV879)/12</f>
        <v>1.0833333333333333</v>
      </c>
      <c r="E879">
        <f>AVERAGE('Data Dump'!BY879:CV879)/2</f>
        <v>983.28846153846155</v>
      </c>
      <c r="F879">
        <f t="shared" si="39"/>
        <v>1033.2884615384614</v>
      </c>
      <c r="G879">
        <f t="shared" si="40"/>
        <v>37198.38461538461</v>
      </c>
      <c r="H879">
        <f>G879 + (0.062*G879) + (0.0145*G879) + ('State Tax Brackets'!G$2*G879)</f>
        <v>42742.833601015373</v>
      </c>
      <c r="I879">
        <f>IF(H879 &lt;'Federal Tax Bracket'!C$3, 'Federal Tax Bracket'!A$3*H879, IF(H879 &lt;'Federal Tax Bracket'!C$4, 'Federal Tax Bracket'!A$4*H879, IF(H879 &lt;'Federal Tax Bracket'!C$5, H879*'Federal Tax Bracket'!A$5, IF(H879 &lt;'Federal Tax Bracket'!C$6, H879*'Federal Tax Bracket'!A$6, IF(H879 &lt;'Federal Tax Bracket'!C$7, H879*'Federal Tax Bracket'!A$7, IF(H879 &lt;'Federal Tax Bracket'!C$8, H879*'Federal Tax Bracket'!A$8, H879*'Federal Tax Bracket'!A$9))))))</f>
        <v>9403.4233922233816</v>
      </c>
      <c r="J879">
        <f t="shared" si="41"/>
        <v>52146.256993238756</v>
      </c>
    </row>
    <row r="880" spans="1:10" x14ac:dyDescent="0.25">
      <c r="A880">
        <f>'Data Dump'!A880</f>
        <v>43017</v>
      </c>
      <c r="B880" t="str">
        <f>'Data Dump'!C880</f>
        <v>OH</v>
      </c>
      <c r="C880">
        <f t="array" ref="C880">('Data Dump'!CV880 - (INDEX('Data Dump'!G880:CV880,MATCH(FALSE,ISBLANK('Data Dump'!G880:CV880),0))))/INDEX('Data Dump'!G880:CV880,MATCH(FALSE,ISBLANK('Data Dump'!G880:CV880),0))</f>
        <v>0.3</v>
      </c>
      <c r="D880">
        <f>COUNT('Data Dump'!G880:CV880)/12</f>
        <v>1</v>
      </c>
      <c r="E880">
        <f>AVERAGE('Data Dump'!BY880:CV880)/2</f>
        <v>590.64583333333337</v>
      </c>
      <c r="F880">
        <f t="shared" si="39"/>
        <v>640.64583333333337</v>
      </c>
      <c r="G880">
        <f t="shared" si="40"/>
        <v>23063.25</v>
      </c>
      <c r="H880">
        <f>G880 + (0.062*G880) + (0.0145*G880) + ('State Tax Brackets'!G$2*G880)</f>
        <v>26500.845863099999</v>
      </c>
      <c r="I880">
        <f>IF(H880 &lt;'Federal Tax Bracket'!C$3, 'Federal Tax Bracket'!A$3*H880, IF(H880 &lt;'Federal Tax Bracket'!C$4, 'Federal Tax Bracket'!A$4*H880, IF(H880 &lt;'Federal Tax Bracket'!C$5, H880*'Federal Tax Bracket'!A$5, IF(H880 &lt;'Federal Tax Bracket'!C$6, H880*'Federal Tax Bracket'!A$6, IF(H880 &lt;'Federal Tax Bracket'!C$7, H880*'Federal Tax Bracket'!A$7, IF(H880 &lt;'Federal Tax Bracket'!C$8, H880*'Federal Tax Bracket'!A$8, H880*'Federal Tax Bracket'!A$9))))))</f>
        <v>3180.1015035719997</v>
      </c>
      <c r="J880">
        <f t="shared" si="41"/>
        <v>29680.947366672</v>
      </c>
    </row>
    <row r="881" spans="1:10" x14ac:dyDescent="0.25">
      <c r="A881">
        <f>'Data Dump'!A881</f>
        <v>11435</v>
      </c>
      <c r="B881" t="str">
        <f>'Data Dump'!C881</f>
        <v>NY</v>
      </c>
      <c r="C881">
        <f t="array" ref="C881">('Data Dump'!CV881 - (INDEX('Data Dump'!G881:CV881,MATCH(FALSE,ISBLANK('Data Dump'!G881:CV881),0))))/INDEX('Data Dump'!G881:CV881,MATCH(FALSE,ISBLANK('Data Dump'!G881:CV881),0))</f>
        <v>0.16666666666666666</v>
      </c>
      <c r="D881">
        <f>COUNT('Data Dump'!G881:CV881)/12</f>
        <v>2.0833333333333335</v>
      </c>
      <c r="E881">
        <f>AVERAGE('Data Dump'!BY881:CV881)/2</f>
        <v>983.94791666666663</v>
      </c>
      <c r="F881">
        <f t="shared" si="39"/>
        <v>1033.9479166666665</v>
      </c>
      <c r="G881">
        <f t="shared" si="40"/>
        <v>37222.124999999993</v>
      </c>
      <c r="H881">
        <f>G881 + (0.062*G881) + (0.0145*G881) + ('State Tax Brackets'!G$2*G881)</f>
        <v>42770.112508949998</v>
      </c>
      <c r="I881">
        <f>IF(H881 &lt;'Federal Tax Bracket'!C$3, 'Federal Tax Bracket'!A$3*H881, IF(H881 &lt;'Federal Tax Bracket'!C$4, 'Federal Tax Bracket'!A$4*H881, IF(H881 &lt;'Federal Tax Bracket'!C$5, H881*'Federal Tax Bracket'!A$5, IF(H881 &lt;'Federal Tax Bracket'!C$6, H881*'Federal Tax Bracket'!A$6, IF(H881 &lt;'Federal Tax Bracket'!C$7, H881*'Federal Tax Bracket'!A$7, IF(H881 &lt;'Federal Tax Bracket'!C$8, H881*'Federal Tax Bracket'!A$8, H881*'Federal Tax Bracket'!A$9))))))</f>
        <v>9409.4247519689998</v>
      </c>
      <c r="J881">
        <f t="shared" si="41"/>
        <v>52179.537260918994</v>
      </c>
    </row>
    <row r="882" spans="1:10" x14ac:dyDescent="0.25">
      <c r="A882">
        <f>'Data Dump'!A882</f>
        <v>19401</v>
      </c>
      <c r="B882" t="str">
        <f>'Data Dump'!C882</f>
        <v>PA</v>
      </c>
      <c r="C882">
        <f t="array" ref="C882">('Data Dump'!CV882 - (INDEX('Data Dump'!G882:CV882,MATCH(FALSE,ISBLANK('Data Dump'!G882:CV882),0))))/INDEX('Data Dump'!G882:CV882,MATCH(FALSE,ISBLANK('Data Dump'!G882:CV882),0))</f>
        <v>0.18292682926829268</v>
      </c>
      <c r="D882">
        <f>COUNT('Data Dump'!G882:CV882)/12</f>
        <v>1.4166666666666667</v>
      </c>
      <c r="E882">
        <f>AVERAGE('Data Dump'!BY882:CV882)/2</f>
        <v>675.88235294117646</v>
      </c>
      <c r="F882">
        <f t="shared" si="39"/>
        <v>725.88235294117646</v>
      </c>
      <c r="G882">
        <f t="shared" si="40"/>
        <v>26131.76470588235</v>
      </c>
      <c r="H882">
        <f>G882 + (0.062*G882) + (0.0145*G882) + ('State Tax Brackets'!G$2*G882)</f>
        <v>30026.725140705876</v>
      </c>
      <c r="I882">
        <f>IF(H882 &lt;'Federal Tax Bracket'!C$3, 'Federal Tax Bracket'!A$3*H882, IF(H882 &lt;'Federal Tax Bracket'!C$4, 'Federal Tax Bracket'!A$4*H882, IF(H882 &lt;'Federal Tax Bracket'!C$5, H882*'Federal Tax Bracket'!A$5, IF(H882 &lt;'Federal Tax Bracket'!C$6, H882*'Federal Tax Bracket'!A$6, IF(H882 &lt;'Federal Tax Bracket'!C$7, H882*'Federal Tax Bracket'!A$7, IF(H882 &lt;'Federal Tax Bracket'!C$8, H882*'Federal Tax Bracket'!A$8, H882*'Federal Tax Bracket'!A$9))))))</f>
        <v>3603.2070168847049</v>
      </c>
      <c r="J882">
        <f t="shared" si="41"/>
        <v>33629.932157590578</v>
      </c>
    </row>
    <row r="883" spans="1:10" x14ac:dyDescent="0.25">
      <c r="A883">
        <f>'Data Dump'!A883</f>
        <v>33484</v>
      </c>
      <c r="B883" t="str">
        <f>'Data Dump'!C883</f>
        <v>FL</v>
      </c>
      <c r="C883">
        <f t="array" ref="C883">('Data Dump'!CV883 - (INDEX('Data Dump'!G883:CV883,MATCH(FALSE,ISBLANK('Data Dump'!G883:CV883),0))))/INDEX('Data Dump'!G883:CV883,MATCH(FALSE,ISBLANK('Data Dump'!G883:CV883),0))</f>
        <v>7.7752117013086985E-2</v>
      </c>
      <c r="D883">
        <f>COUNT('Data Dump'!G883:CV883)/12</f>
        <v>1.5833333333333333</v>
      </c>
      <c r="E883">
        <f>AVERAGE('Data Dump'!BY883:CV883)/2</f>
        <v>708.73684210526312</v>
      </c>
      <c r="F883">
        <f t="shared" si="39"/>
        <v>758.73684210526312</v>
      </c>
      <c r="G883">
        <f t="shared" si="40"/>
        <v>27314.52631578947</v>
      </c>
      <c r="H883">
        <f>G883 + (0.062*G883) + (0.0145*G883) + ('State Tax Brackets'!G$2*G883)</f>
        <v>31385.778314778945</v>
      </c>
      <c r="I883">
        <f>IF(H883 &lt;'Federal Tax Bracket'!C$3, 'Federal Tax Bracket'!A$3*H883, IF(H883 &lt;'Federal Tax Bracket'!C$4, 'Federal Tax Bracket'!A$4*H883, IF(H883 &lt;'Federal Tax Bracket'!C$5, H883*'Federal Tax Bracket'!A$5, IF(H883 &lt;'Federal Tax Bracket'!C$6, H883*'Federal Tax Bracket'!A$6, IF(H883 &lt;'Federal Tax Bracket'!C$7, H883*'Federal Tax Bracket'!A$7, IF(H883 &lt;'Federal Tax Bracket'!C$8, H883*'Federal Tax Bracket'!A$8, H883*'Federal Tax Bracket'!A$9))))))</f>
        <v>3766.2933977734733</v>
      </c>
      <c r="J883">
        <f t="shared" si="41"/>
        <v>35152.071712552417</v>
      </c>
    </row>
    <row r="884" spans="1:10" x14ac:dyDescent="0.25">
      <c r="A884">
        <f>'Data Dump'!A884</f>
        <v>35216</v>
      </c>
      <c r="B884" t="str">
        <f>'Data Dump'!C884</f>
        <v>AL</v>
      </c>
      <c r="C884">
        <f t="array" ref="C884">('Data Dump'!CV884 - (INDEX('Data Dump'!G884:CV884,MATCH(FALSE,ISBLANK('Data Dump'!G884:CV884),0))))/INDEX('Data Dump'!G884:CV884,MATCH(FALSE,ISBLANK('Data Dump'!G884:CV884),0))</f>
        <v>8.5714285714285715E-2</v>
      </c>
      <c r="D884">
        <f>COUNT('Data Dump'!G884:CV884)/12</f>
        <v>2.9166666666666665</v>
      </c>
      <c r="E884">
        <f>AVERAGE('Data Dump'!BY884:CV884)/2</f>
        <v>427.80208333333331</v>
      </c>
      <c r="F884">
        <f t="shared" si="39"/>
        <v>477.80208333333331</v>
      </c>
      <c r="G884">
        <f t="shared" si="40"/>
        <v>17200.875</v>
      </c>
      <c r="H884">
        <f>G884 + (0.062*G884) + (0.0145*G884) + ('State Tax Brackets'!G$2*G884)</f>
        <v>19764.679179449999</v>
      </c>
      <c r="I884">
        <f>IF(H884 &lt;'Federal Tax Bracket'!C$3, 'Federal Tax Bracket'!A$3*H884, IF(H884 &lt;'Federal Tax Bracket'!C$4, 'Federal Tax Bracket'!A$4*H884, IF(H884 &lt;'Federal Tax Bracket'!C$5, H884*'Federal Tax Bracket'!A$5, IF(H884 &lt;'Federal Tax Bracket'!C$6, H884*'Federal Tax Bracket'!A$6, IF(H884 &lt;'Federal Tax Bracket'!C$7, H884*'Federal Tax Bracket'!A$7, IF(H884 &lt;'Federal Tax Bracket'!C$8, H884*'Federal Tax Bracket'!A$8, H884*'Federal Tax Bracket'!A$9))))))</f>
        <v>2371.7615015339998</v>
      </c>
      <c r="J884">
        <f t="shared" si="41"/>
        <v>22136.440680984</v>
      </c>
    </row>
    <row r="885" spans="1:10" x14ac:dyDescent="0.25">
      <c r="A885">
        <f>'Data Dump'!A885</f>
        <v>30813</v>
      </c>
      <c r="B885" t="str">
        <f>'Data Dump'!C885</f>
        <v>GA</v>
      </c>
      <c r="C885">
        <f t="array" ref="C885">('Data Dump'!CV885 - (INDEX('Data Dump'!G885:CV885,MATCH(FALSE,ISBLANK('Data Dump'!G885:CV885),0))))/INDEX('Data Dump'!G885:CV885,MATCH(FALSE,ISBLANK('Data Dump'!G885:CV885),0))</f>
        <v>0.25070422535211268</v>
      </c>
      <c r="D885">
        <f>COUNT('Data Dump'!G885:CV885)/12</f>
        <v>1.5</v>
      </c>
      <c r="E885">
        <f>AVERAGE('Data Dump'!BY885:CV885)/2</f>
        <v>498.94444444444446</v>
      </c>
      <c r="F885">
        <f t="shared" si="39"/>
        <v>548.94444444444446</v>
      </c>
      <c r="G885">
        <f t="shared" si="40"/>
        <v>19762</v>
      </c>
      <c r="H885">
        <f>G885 + (0.062*G885) + (0.0145*G885) + ('State Tax Brackets'!G$2*G885)</f>
        <v>22707.541909599997</v>
      </c>
      <c r="I885">
        <f>IF(H885 &lt;'Federal Tax Bracket'!C$3, 'Federal Tax Bracket'!A$3*H885, IF(H885 &lt;'Federal Tax Bracket'!C$4, 'Federal Tax Bracket'!A$4*H885, IF(H885 &lt;'Federal Tax Bracket'!C$5, H885*'Federal Tax Bracket'!A$5, IF(H885 &lt;'Federal Tax Bracket'!C$6, H885*'Federal Tax Bracket'!A$6, IF(H885 &lt;'Federal Tax Bracket'!C$7, H885*'Federal Tax Bracket'!A$7, IF(H885 &lt;'Federal Tax Bracket'!C$8, H885*'Federal Tax Bracket'!A$8, H885*'Federal Tax Bracket'!A$9))))))</f>
        <v>2724.9050291519993</v>
      </c>
      <c r="J885">
        <f t="shared" si="41"/>
        <v>25432.446938751997</v>
      </c>
    </row>
    <row r="886" spans="1:10" x14ac:dyDescent="0.25">
      <c r="A886">
        <f>'Data Dump'!A886</f>
        <v>15221</v>
      </c>
      <c r="B886" t="str">
        <f>'Data Dump'!C886</f>
        <v>PA</v>
      </c>
      <c r="C886">
        <f t="array" ref="C886">('Data Dump'!CV886 - (INDEX('Data Dump'!G886:CV886,MATCH(FALSE,ISBLANK('Data Dump'!G886:CV886),0))))/INDEX('Data Dump'!G886:CV886,MATCH(FALSE,ISBLANK('Data Dump'!G886:CV886),0))</f>
        <v>4.3956043956043959E-2</v>
      </c>
      <c r="D886">
        <f>COUNT('Data Dump'!G886:CV886)/12</f>
        <v>1.5</v>
      </c>
      <c r="E886">
        <f>AVERAGE('Data Dump'!BY886:CV886)/2</f>
        <v>473.05555555555554</v>
      </c>
      <c r="F886">
        <f t="shared" si="39"/>
        <v>523.05555555555554</v>
      </c>
      <c r="G886">
        <f t="shared" si="40"/>
        <v>18830</v>
      </c>
      <c r="H886">
        <f>G886 + (0.062*G886) + (0.0145*G886) + ('State Tax Brackets'!G$2*G886)</f>
        <v>21636.626563999998</v>
      </c>
      <c r="I886">
        <f>IF(H886 &lt;'Federal Tax Bracket'!C$3, 'Federal Tax Bracket'!A$3*H886, IF(H886 &lt;'Federal Tax Bracket'!C$4, 'Federal Tax Bracket'!A$4*H886, IF(H886 &lt;'Federal Tax Bracket'!C$5, H886*'Federal Tax Bracket'!A$5, IF(H886 &lt;'Federal Tax Bracket'!C$6, H886*'Federal Tax Bracket'!A$6, IF(H886 &lt;'Federal Tax Bracket'!C$7, H886*'Federal Tax Bracket'!A$7, IF(H886 &lt;'Federal Tax Bracket'!C$8, H886*'Federal Tax Bracket'!A$8, H886*'Federal Tax Bracket'!A$9))))))</f>
        <v>2596.3951876799997</v>
      </c>
      <c r="J886">
        <f t="shared" si="41"/>
        <v>24233.021751679997</v>
      </c>
    </row>
    <row r="887" spans="1:10" x14ac:dyDescent="0.25">
      <c r="A887">
        <f>'Data Dump'!A887</f>
        <v>77055</v>
      </c>
      <c r="B887" t="str">
        <f>'Data Dump'!C887</f>
        <v>TX</v>
      </c>
      <c r="C887">
        <f t="array" ref="C887">('Data Dump'!CV887 - (INDEX('Data Dump'!G887:CV887,MATCH(FALSE,ISBLANK('Data Dump'!G887:CV887),0))))/INDEX('Data Dump'!G887:CV887,MATCH(FALSE,ISBLANK('Data Dump'!G887:CV887),0))</f>
        <v>0.24166666666666667</v>
      </c>
      <c r="D887">
        <f>COUNT('Data Dump'!G887:CV887)/12</f>
        <v>1.5</v>
      </c>
      <c r="E887">
        <f>AVERAGE('Data Dump'!BY887:CV887)/2</f>
        <v>641.375</v>
      </c>
      <c r="F887">
        <f t="shared" si="39"/>
        <v>691.375</v>
      </c>
      <c r="G887">
        <f t="shared" si="40"/>
        <v>24889.5</v>
      </c>
      <c r="H887">
        <f>G887 + (0.062*G887) + (0.0145*G887) + ('State Tax Brackets'!G$2*G887)</f>
        <v>28599.299886600002</v>
      </c>
      <c r="I887">
        <f>IF(H887 &lt;'Federal Tax Bracket'!C$3, 'Federal Tax Bracket'!A$3*H887, IF(H887 &lt;'Federal Tax Bracket'!C$4, 'Federal Tax Bracket'!A$4*H887, IF(H887 &lt;'Federal Tax Bracket'!C$5, H887*'Federal Tax Bracket'!A$5, IF(H887 &lt;'Federal Tax Bracket'!C$6, H887*'Federal Tax Bracket'!A$6, IF(H887 &lt;'Federal Tax Bracket'!C$7, H887*'Federal Tax Bracket'!A$7, IF(H887 &lt;'Federal Tax Bracket'!C$8, H887*'Federal Tax Bracket'!A$8, H887*'Federal Tax Bracket'!A$9))))))</f>
        <v>3431.9159863919999</v>
      </c>
      <c r="J887">
        <f t="shared" si="41"/>
        <v>32031.215872992001</v>
      </c>
    </row>
    <row r="888" spans="1:10" x14ac:dyDescent="0.25">
      <c r="A888">
        <f>'Data Dump'!A888</f>
        <v>32207</v>
      </c>
      <c r="B888" t="str">
        <f>'Data Dump'!C888</f>
        <v>FL</v>
      </c>
      <c r="C888">
        <f t="array" ref="C888">('Data Dump'!CV888 - (INDEX('Data Dump'!G888:CV888,MATCH(FALSE,ISBLANK('Data Dump'!G888:CV888),0))))/INDEX('Data Dump'!G888:CV888,MATCH(FALSE,ISBLANK('Data Dump'!G888:CV888),0))</f>
        <v>0.3</v>
      </c>
      <c r="D888">
        <f>COUNT('Data Dump'!G888:CV888)/12</f>
        <v>4.916666666666667</v>
      </c>
      <c r="E888">
        <f>AVERAGE('Data Dump'!BY888:CV888)/2</f>
        <v>474.84375</v>
      </c>
      <c r="F888">
        <f t="shared" si="39"/>
        <v>524.84375</v>
      </c>
      <c r="G888">
        <f t="shared" si="40"/>
        <v>18894.375</v>
      </c>
      <c r="H888">
        <f>G888 + (0.062*G888) + (0.0145*G888) + ('State Tax Brackets'!G$2*G888)</f>
        <v>21710.59670925</v>
      </c>
      <c r="I888">
        <f>IF(H888 &lt;'Federal Tax Bracket'!C$3, 'Federal Tax Bracket'!A$3*H888, IF(H888 &lt;'Federal Tax Bracket'!C$4, 'Federal Tax Bracket'!A$4*H888, IF(H888 &lt;'Federal Tax Bracket'!C$5, H888*'Federal Tax Bracket'!A$5, IF(H888 &lt;'Federal Tax Bracket'!C$6, H888*'Federal Tax Bracket'!A$6, IF(H888 &lt;'Federal Tax Bracket'!C$7, H888*'Federal Tax Bracket'!A$7, IF(H888 &lt;'Federal Tax Bracket'!C$8, H888*'Federal Tax Bracket'!A$8, H888*'Federal Tax Bracket'!A$9))))))</f>
        <v>2605.2716051099997</v>
      </c>
      <c r="J888">
        <f t="shared" si="41"/>
        <v>24315.868314359999</v>
      </c>
    </row>
    <row r="889" spans="1:10" x14ac:dyDescent="0.25">
      <c r="A889">
        <f>'Data Dump'!A889</f>
        <v>2149</v>
      </c>
      <c r="B889" t="str">
        <f>'Data Dump'!C889</f>
        <v>MA</v>
      </c>
      <c r="C889">
        <f t="array" ref="C889">('Data Dump'!CV889 - (INDEX('Data Dump'!G889:CV889,MATCH(FALSE,ISBLANK('Data Dump'!G889:CV889),0))))/INDEX('Data Dump'!G889:CV889,MATCH(FALSE,ISBLANK('Data Dump'!G889:CV889),0))</f>
        <v>0.18143459915611815</v>
      </c>
      <c r="D889">
        <f>COUNT('Data Dump'!G889:CV889)/12</f>
        <v>1.5</v>
      </c>
      <c r="E889">
        <f>AVERAGE('Data Dump'!BY889:CV889)/2</f>
        <v>939.51388888888891</v>
      </c>
      <c r="F889">
        <f t="shared" si="39"/>
        <v>989.51388888888891</v>
      </c>
      <c r="G889">
        <f t="shared" si="40"/>
        <v>35622.5</v>
      </c>
      <c r="H889">
        <f>G889 + (0.062*G889) + (0.0145*G889) + ('State Tax Brackets'!G$2*G889)</f>
        <v>40932.062123000003</v>
      </c>
      <c r="I889">
        <f>IF(H889 &lt;'Federal Tax Bracket'!C$3, 'Federal Tax Bracket'!A$3*H889, IF(H889 &lt;'Federal Tax Bracket'!C$4, 'Federal Tax Bracket'!A$4*H889, IF(H889 &lt;'Federal Tax Bracket'!C$5, H889*'Federal Tax Bracket'!A$5, IF(H889 &lt;'Federal Tax Bracket'!C$6, H889*'Federal Tax Bracket'!A$6, IF(H889 &lt;'Federal Tax Bracket'!C$7, H889*'Federal Tax Bracket'!A$7, IF(H889 &lt;'Federal Tax Bracket'!C$8, H889*'Federal Tax Bracket'!A$8, H889*'Federal Tax Bracket'!A$9))))))</f>
        <v>9005.0536670600013</v>
      </c>
      <c r="J889">
        <f t="shared" si="41"/>
        <v>49937.115790060008</v>
      </c>
    </row>
    <row r="890" spans="1:10" x14ac:dyDescent="0.25">
      <c r="A890">
        <f>'Data Dump'!A890</f>
        <v>90275</v>
      </c>
      <c r="B890" t="str">
        <f>'Data Dump'!C890</f>
        <v>CA</v>
      </c>
      <c r="C890">
        <f t="array" ref="C890">('Data Dump'!CV890 - (INDEX('Data Dump'!G890:CV890,MATCH(FALSE,ISBLANK('Data Dump'!G890:CV890),0))))/INDEX('Data Dump'!G890:CV890,MATCH(FALSE,ISBLANK('Data Dump'!G890:CV890),0))</f>
        <v>5.7268722466960353E-2</v>
      </c>
      <c r="D890">
        <f>COUNT('Data Dump'!G890:CV890)/12</f>
        <v>1.5</v>
      </c>
      <c r="E890">
        <f>AVERAGE('Data Dump'!BY890:CV890)/2</f>
        <v>1442.1527777777778</v>
      </c>
      <c r="F890">
        <f t="shared" si="39"/>
        <v>1492.1527777777778</v>
      </c>
      <c r="G890">
        <f t="shared" si="40"/>
        <v>53717.500000000007</v>
      </c>
      <c r="H890">
        <f>G890 + (0.062*G890) + (0.0145*G890) + ('State Tax Brackets'!G$2*G890)</f>
        <v>61724.136349000008</v>
      </c>
      <c r="I890">
        <f>IF(H890 &lt;'Federal Tax Bracket'!C$3, 'Federal Tax Bracket'!A$3*H890, IF(H890 &lt;'Federal Tax Bracket'!C$4, 'Federal Tax Bracket'!A$4*H890, IF(H890 &lt;'Federal Tax Bracket'!C$5, H890*'Federal Tax Bracket'!A$5, IF(H890 &lt;'Federal Tax Bracket'!C$6, H890*'Federal Tax Bracket'!A$6, IF(H890 &lt;'Federal Tax Bracket'!C$7, H890*'Federal Tax Bracket'!A$7, IF(H890 &lt;'Federal Tax Bracket'!C$8, H890*'Federal Tax Bracket'!A$8, H890*'Federal Tax Bracket'!A$9))))))</f>
        <v>13579.309996780003</v>
      </c>
      <c r="J890">
        <f t="shared" si="41"/>
        <v>75303.446345780016</v>
      </c>
    </row>
    <row r="891" spans="1:10" x14ac:dyDescent="0.25">
      <c r="A891">
        <f>'Data Dump'!A891</f>
        <v>28304</v>
      </c>
      <c r="B891" t="str">
        <f>'Data Dump'!C891</f>
        <v>NC</v>
      </c>
      <c r="C891">
        <f t="array" ref="C891">('Data Dump'!CV891 - (INDEX('Data Dump'!G891:CV891,MATCH(FALSE,ISBLANK('Data Dump'!G891:CV891),0))))/INDEX('Data Dump'!G891:CV891,MATCH(FALSE,ISBLANK('Data Dump'!G891:CV891),0))</f>
        <v>6.4935064935064939E-3</v>
      </c>
      <c r="D891">
        <f>COUNT('Data Dump'!G891:CV891)/12</f>
        <v>1.4166666666666667</v>
      </c>
      <c r="E891">
        <f>AVERAGE('Data Dump'!BY891:CV891)/2</f>
        <v>375.41176470588238</v>
      </c>
      <c r="F891">
        <f t="shared" si="39"/>
        <v>425.41176470588238</v>
      </c>
      <c r="G891">
        <f t="shared" si="40"/>
        <v>15314.823529411766</v>
      </c>
      <c r="H891">
        <f>G891 + (0.062*G891) + (0.0145*G891) + ('State Tax Brackets'!G$2*G891)</f>
        <v>17597.510228329411</v>
      </c>
      <c r="I891">
        <f>IF(H891 &lt;'Federal Tax Bracket'!C$3, 'Federal Tax Bracket'!A$3*H891, IF(H891 &lt;'Federal Tax Bracket'!C$4, 'Federal Tax Bracket'!A$4*H891, IF(H891 &lt;'Federal Tax Bracket'!C$5, H891*'Federal Tax Bracket'!A$5, IF(H891 &lt;'Federal Tax Bracket'!C$6, H891*'Federal Tax Bracket'!A$6, IF(H891 &lt;'Federal Tax Bracket'!C$7, H891*'Federal Tax Bracket'!A$7, IF(H891 &lt;'Federal Tax Bracket'!C$8, H891*'Federal Tax Bracket'!A$8, H891*'Federal Tax Bracket'!A$9))))))</f>
        <v>2111.7012273995292</v>
      </c>
      <c r="J891">
        <f t="shared" si="41"/>
        <v>19709.211455728939</v>
      </c>
    </row>
    <row r="892" spans="1:10" x14ac:dyDescent="0.25">
      <c r="A892">
        <f>'Data Dump'!A892</f>
        <v>78232</v>
      </c>
      <c r="B892" t="str">
        <f>'Data Dump'!C892</f>
        <v>TX</v>
      </c>
      <c r="C892">
        <f t="array" ref="C892">('Data Dump'!CV892 - (INDEX('Data Dump'!G892:CV892,MATCH(FALSE,ISBLANK('Data Dump'!G892:CV892),0))))/INDEX('Data Dump'!G892:CV892,MATCH(FALSE,ISBLANK('Data Dump'!G892:CV892),0))</f>
        <v>0.14689265536723164</v>
      </c>
      <c r="D892">
        <f>COUNT('Data Dump'!G892:CV892)/12</f>
        <v>6.583333333333333</v>
      </c>
      <c r="E892">
        <f>AVERAGE('Data Dump'!BY892:CV892)/2</f>
        <v>484.94791666666669</v>
      </c>
      <c r="F892">
        <f t="shared" si="39"/>
        <v>534.94791666666674</v>
      </c>
      <c r="G892">
        <f t="shared" si="40"/>
        <v>19258.125000000004</v>
      </c>
      <c r="H892">
        <f>G892 + (0.062*G892) + (0.0145*G892) + ('State Tax Brackets'!G$2*G892)</f>
        <v>22128.563937750005</v>
      </c>
      <c r="I892">
        <f>IF(H892 &lt;'Federal Tax Bracket'!C$3, 'Federal Tax Bracket'!A$3*H892, IF(H892 &lt;'Federal Tax Bracket'!C$4, 'Federal Tax Bracket'!A$4*H892, IF(H892 &lt;'Federal Tax Bracket'!C$5, H892*'Federal Tax Bracket'!A$5, IF(H892 &lt;'Federal Tax Bracket'!C$6, H892*'Federal Tax Bracket'!A$6, IF(H892 &lt;'Federal Tax Bracket'!C$7, H892*'Federal Tax Bracket'!A$7, IF(H892 &lt;'Federal Tax Bracket'!C$8, H892*'Federal Tax Bracket'!A$8, H892*'Federal Tax Bracket'!A$9))))))</f>
        <v>2655.4276725300006</v>
      </c>
      <c r="J892">
        <f t="shared" si="41"/>
        <v>24783.991610280005</v>
      </c>
    </row>
    <row r="893" spans="1:10" x14ac:dyDescent="0.25">
      <c r="A893">
        <f>'Data Dump'!A893</f>
        <v>10034</v>
      </c>
      <c r="B893" t="str">
        <f>'Data Dump'!C893</f>
        <v>NY</v>
      </c>
      <c r="C893">
        <f t="array" ref="C893">('Data Dump'!CV893 - (INDEX('Data Dump'!G893:CV893,MATCH(FALSE,ISBLANK('Data Dump'!G893:CV893),0))))/INDEX('Data Dump'!G893:CV893,MATCH(FALSE,ISBLANK('Data Dump'!G893:CV893),0))</f>
        <v>0.15032679738562091</v>
      </c>
      <c r="D893">
        <f>COUNT('Data Dump'!G893:CV893)/12</f>
        <v>1.75</v>
      </c>
      <c r="E893">
        <f>AVERAGE('Data Dump'!BY893:CV893)/2</f>
        <v>1042.3452380952381</v>
      </c>
      <c r="F893">
        <f t="shared" si="39"/>
        <v>1092.3452380952381</v>
      </c>
      <c r="G893">
        <f t="shared" si="40"/>
        <v>39324.428571428572</v>
      </c>
      <c r="H893">
        <f>G893 + (0.062*G893) + (0.0145*G893) + ('State Tax Brackets'!G$2*G893)</f>
        <v>45185.766109542863</v>
      </c>
      <c r="I893">
        <f>IF(H893 &lt;'Federal Tax Bracket'!C$3, 'Federal Tax Bracket'!A$3*H893, IF(H893 &lt;'Federal Tax Bracket'!C$4, 'Federal Tax Bracket'!A$4*H893, IF(H893 &lt;'Federal Tax Bracket'!C$5, H893*'Federal Tax Bracket'!A$5, IF(H893 &lt;'Federal Tax Bracket'!C$6, H893*'Federal Tax Bracket'!A$6, IF(H893 &lt;'Federal Tax Bracket'!C$7, H893*'Federal Tax Bracket'!A$7, IF(H893 &lt;'Federal Tax Bracket'!C$8, H893*'Federal Tax Bracket'!A$8, H893*'Federal Tax Bracket'!A$9))))))</f>
        <v>9940.8685440994304</v>
      </c>
      <c r="J893">
        <f t="shared" si="41"/>
        <v>55126.634653642293</v>
      </c>
    </row>
    <row r="894" spans="1:10" x14ac:dyDescent="0.25">
      <c r="A894">
        <f>'Data Dump'!A894</f>
        <v>20748</v>
      </c>
      <c r="B894" t="str">
        <f>'Data Dump'!C894</f>
        <v>MD</v>
      </c>
      <c r="C894">
        <f t="array" ref="C894">('Data Dump'!CV894 - (INDEX('Data Dump'!G894:CV894,MATCH(FALSE,ISBLANK('Data Dump'!G894:CV894),0))))/INDEX('Data Dump'!G894:CV894,MATCH(FALSE,ISBLANK('Data Dump'!G894:CV894),0))</f>
        <v>5.2422557585385228E-2</v>
      </c>
      <c r="D894">
        <f>COUNT('Data Dump'!G894:CV894)/12</f>
        <v>1.5</v>
      </c>
      <c r="E894">
        <f>AVERAGE('Data Dump'!BY894:CV894)/2</f>
        <v>642.30555555555554</v>
      </c>
      <c r="F894">
        <f t="shared" si="39"/>
        <v>692.30555555555554</v>
      </c>
      <c r="G894">
        <f t="shared" si="40"/>
        <v>24923</v>
      </c>
      <c r="H894">
        <f>G894 + (0.062*G894) + (0.0145*G894) + ('State Tax Brackets'!G$2*G894)</f>
        <v>28637.793088399998</v>
      </c>
      <c r="I894">
        <f>IF(H894 &lt;'Federal Tax Bracket'!C$3, 'Federal Tax Bracket'!A$3*H894, IF(H894 &lt;'Federal Tax Bracket'!C$4, 'Federal Tax Bracket'!A$4*H894, IF(H894 &lt;'Federal Tax Bracket'!C$5, H894*'Federal Tax Bracket'!A$5, IF(H894 &lt;'Federal Tax Bracket'!C$6, H894*'Federal Tax Bracket'!A$6, IF(H894 &lt;'Federal Tax Bracket'!C$7, H894*'Federal Tax Bracket'!A$7, IF(H894 &lt;'Federal Tax Bracket'!C$8, H894*'Federal Tax Bracket'!A$8, H894*'Federal Tax Bracket'!A$9))))))</f>
        <v>3436.5351706079996</v>
      </c>
      <c r="J894">
        <f t="shared" si="41"/>
        <v>32074.328259007998</v>
      </c>
    </row>
    <row r="895" spans="1:10" x14ac:dyDescent="0.25">
      <c r="A895">
        <f>'Data Dump'!A895</f>
        <v>85027</v>
      </c>
      <c r="B895" t="str">
        <f>'Data Dump'!C895</f>
        <v>AZ</v>
      </c>
      <c r="C895">
        <f t="array" ref="C895">('Data Dump'!CV895 - (INDEX('Data Dump'!G895:CV895,MATCH(FALSE,ISBLANK('Data Dump'!G895:CV895),0))))/INDEX('Data Dump'!G895:CV895,MATCH(FALSE,ISBLANK('Data Dump'!G895:CV895),0))</f>
        <v>7.0287539936102233E-2</v>
      </c>
      <c r="D895">
        <f>COUNT('Data Dump'!G895:CV895)/12</f>
        <v>1.5</v>
      </c>
      <c r="E895">
        <f>AVERAGE('Data Dump'!BY895:CV895)/2</f>
        <v>487.55555555555554</v>
      </c>
      <c r="F895">
        <f t="shared" si="39"/>
        <v>537.55555555555554</v>
      </c>
      <c r="G895">
        <f t="shared" si="40"/>
        <v>19352</v>
      </c>
      <c r="H895">
        <f>G895 + (0.062*G895) + (0.0145*G895) + ('State Tax Brackets'!G$2*G895)</f>
        <v>22236.4310816</v>
      </c>
      <c r="I895">
        <f>IF(H895 &lt;'Federal Tax Bracket'!C$3, 'Federal Tax Bracket'!A$3*H895, IF(H895 &lt;'Federal Tax Bracket'!C$4, 'Federal Tax Bracket'!A$4*H895, IF(H895 &lt;'Federal Tax Bracket'!C$5, H895*'Federal Tax Bracket'!A$5, IF(H895 &lt;'Federal Tax Bracket'!C$6, H895*'Federal Tax Bracket'!A$6, IF(H895 &lt;'Federal Tax Bracket'!C$7, H895*'Federal Tax Bracket'!A$7, IF(H895 &lt;'Federal Tax Bracket'!C$8, H895*'Federal Tax Bracket'!A$8, H895*'Federal Tax Bracket'!A$9))))))</f>
        <v>2668.3717297919998</v>
      </c>
      <c r="J895">
        <f t="shared" si="41"/>
        <v>24904.802811392001</v>
      </c>
    </row>
    <row r="896" spans="1:10" x14ac:dyDescent="0.25">
      <c r="A896">
        <f>'Data Dump'!A896</f>
        <v>95136</v>
      </c>
      <c r="B896" t="str">
        <f>'Data Dump'!C896</f>
        <v>CA</v>
      </c>
      <c r="C896">
        <f t="array" ref="C896">('Data Dump'!CV896 - (INDEX('Data Dump'!G896:CV896,MATCH(FALSE,ISBLANK('Data Dump'!G896:CV896),0))))/INDEX('Data Dump'!G896:CV896,MATCH(FALSE,ISBLANK('Data Dump'!G896:CV896),0))</f>
        <v>5.0932154526234862E-2</v>
      </c>
      <c r="D896">
        <f>COUNT('Data Dump'!G896:CV896)/12</f>
        <v>1.1666666666666667</v>
      </c>
      <c r="E896">
        <f>AVERAGE('Data Dump'!BY896:CV896)/2</f>
        <v>1333.0357142857142</v>
      </c>
      <c r="F896">
        <f t="shared" si="39"/>
        <v>1383.0357142857142</v>
      </c>
      <c r="G896">
        <f t="shared" si="40"/>
        <v>49789.285714285717</v>
      </c>
      <c r="H896">
        <f>G896 + (0.062*G896) + (0.0145*G896) + ('State Tax Brackets'!G$2*G896)</f>
        <v>57210.418581428574</v>
      </c>
      <c r="I896">
        <f>IF(H896 &lt;'Federal Tax Bracket'!C$3, 'Federal Tax Bracket'!A$3*H896, IF(H896 &lt;'Federal Tax Bracket'!C$4, 'Federal Tax Bracket'!A$4*H896, IF(H896 &lt;'Federal Tax Bracket'!C$5, H896*'Federal Tax Bracket'!A$5, IF(H896 &lt;'Federal Tax Bracket'!C$6, H896*'Federal Tax Bracket'!A$6, IF(H896 &lt;'Federal Tax Bracket'!C$7, H896*'Federal Tax Bracket'!A$7, IF(H896 &lt;'Federal Tax Bracket'!C$8, H896*'Federal Tax Bracket'!A$8, H896*'Federal Tax Bracket'!A$9))))))</f>
        <v>12586.292087914286</v>
      </c>
      <c r="J896">
        <f t="shared" si="41"/>
        <v>69796.710669342865</v>
      </c>
    </row>
    <row r="897" spans="1:10" x14ac:dyDescent="0.25">
      <c r="A897">
        <f>'Data Dump'!A897</f>
        <v>6360</v>
      </c>
      <c r="B897" t="str">
        <f>'Data Dump'!C897</f>
        <v>CT</v>
      </c>
      <c r="C897">
        <f t="array" ref="C897">('Data Dump'!CV897 - (INDEX('Data Dump'!G897:CV897,MATCH(FALSE,ISBLANK('Data Dump'!G897:CV897),0))))/INDEX('Data Dump'!G897:CV897,MATCH(FALSE,ISBLANK('Data Dump'!G897:CV897),0))</f>
        <v>-6.4799999999999996E-2</v>
      </c>
      <c r="D897">
        <f>COUNT('Data Dump'!G897:CV897)/12</f>
        <v>1.4166666666666667</v>
      </c>
      <c r="E897">
        <f>AVERAGE('Data Dump'!BY897:CV897)/2</f>
        <v>556.92647058823525</v>
      </c>
      <c r="F897">
        <f t="shared" si="39"/>
        <v>606.92647058823525</v>
      </c>
      <c r="G897">
        <f t="shared" si="40"/>
        <v>21849.352941176468</v>
      </c>
      <c r="H897">
        <f>G897 + (0.062*G897) + (0.0145*G897) + ('State Tax Brackets'!G$2*G897)</f>
        <v>25106.016476541176</v>
      </c>
      <c r="I897">
        <f>IF(H897 &lt;'Federal Tax Bracket'!C$3, 'Federal Tax Bracket'!A$3*H897, IF(H897 &lt;'Federal Tax Bracket'!C$4, 'Federal Tax Bracket'!A$4*H897, IF(H897 &lt;'Federal Tax Bracket'!C$5, H897*'Federal Tax Bracket'!A$5, IF(H897 &lt;'Federal Tax Bracket'!C$6, H897*'Federal Tax Bracket'!A$6, IF(H897 &lt;'Federal Tax Bracket'!C$7, H897*'Federal Tax Bracket'!A$7, IF(H897 &lt;'Federal Tax Bracket'!C$8, H897*'Federal Tax Bracket'!A$8, H897*'Federal Tax Bracket'!A$9))))))</f>
        <v>3012.7219771849409</v>
      </c>
      <c r="J897">
        <f t="shared" si="41"/>
        <v>28118.738453726117</v>
      </c>
    </row>
    <row r="898" spans="1:10" x14ac:dyDescent="0.25">
      <c r="A898">
        <f>'Data Dump'!A898</f>
        <v>33610</v>
      </c>
      <c r="B898" t="str">
        <f>'Data Dump'!C898</f>
        <v>FL</v>
      </c>
      <c r="C898">
        <f t="array" ref="C898">('Data Dump'!CV898 - (INDEX('Data Dump'!G898:CV898,MATCH(FALSE,ISBLANK('Data Dump'!G898:CV898),0))))/INDEX('Data Dump'!G898:CV898,MATCH(FALSE,ISBLANK('Data Dump'!G898:CV898),0))</f>
        <v>4.6824292999536395E-2</v>
      </c>
      <c r="D898">
        <f>COUNT('Data Dump'!G898:CV898)/12</f>
        <v>1.5833333333333333</v>
      </c>
      <c r="E898">
        <f>AVERAGE('Data Dump'!BY898:CV898)/2</f>
        <v>527.47368421052636</v>
      </c>
      <c r="F898">
        <f t="shared" si="39"/>
        <v>577.47368421052636</v>
      </c>
      <c r="G898">
        <f t="shared" si="40"/>
        <v>20789.05263157895</v>
      </c>
      <c r="H898">
        <f>G898 + (0.062*G898) + (0.0145*G898) + ('State Tax Brackets'!G$2*G898)</f>
        <v>23887.677557557901</v>
      </c>
      <c r="I898">
        <f>IF(H898 &lt;'Federal Tax Bracket'!C$3, 'Federal Tax Bracket'!A$3*H898, IF(H898 &lt;'Federal Tax Bracket'!C$4, 'Federal Tax Bracket'!A$4*H898, IF(H898 &lt;'Federal Tax Bracket'!C$5, H898*'Federal Tax Bracket'!A$5, IF(H898 &lt;'Federal Tax Bracket'!C$6, H898*'Federal Tax Bracket'!A$6, IF(H898 &lt;'Federal Tax Bracket'!C$7, H898*'Federal Tax Bracket'!A$7, IF(H898 &lt;'Federal Tax Bracket'!C$8, H898*'Federal Tax Bracket'!A$8, H898*'Federal Tax Bracket'!A$9))))))</f>
        <v>2866.5213069069482</v>
      </c>
      <c r="J898">
        <f t="shared" si="41"/>
        <v>26754.198864464848</v>
      </c>
    </row>
    <row r="899" spans="1:10" x14ac:dyDescent="0.25">
      <c r="A899">
        <f>'Data Dump'!A899</f>
        <v>84121</v>
      </c>
      <c r="B899" t="str">
        <f>'Data Dump'!C899</f>
        <v>UT</v>
      </c>
      <c r="C899">
        <f t="array" ref="C899">('Data Dump'!CV899 - (INDEX('Data Dump'!G899:CV899,MATCH(FALSE,ISBLANK('Data Dump'!G899:CV899),0))))/INDEX('Data Dump'!G899:CV899,MATCH(FALSE,ISBLANK('Data Dump'!G899:CV899),0))</f>
        <v>-4.5891931902294597E-2</v>
      </c>
      <c r="D899">
        <f>COUNT('Data Dump'!G899:CV899)/12</f>
        <v>1.1666666666666667</v>
      </c>
      <c r="E899">
        <f>AVERAGE('Data Dump'!BY899:CV899)/2</f>
        <v>643.28571428571433</v>
      </c>
      <c r="F899">
        <f t="shared" ref="F899:F962" si="42">E899+50</f>
        <v>693.28571428571433</v>
      </c>
      <c r="G899">
        <f t="shared" ref="G899:G962" si="43">F899*3*12</f>
        <v>24958.285714285717</v>
      </c>
      <c r="H899">
        <f>G899 + (0.062*G899) + (0.0145*G899) + ('State Tax Brackets'!G$2*G899)</f>
        <v>28678.338166628575</v>
      </c>
      <c r="I899">
        <f>IF(H899 &lt;'Federal Tax Bracket'!C$3, 'Federal Tax Bracket'!A$3*H899, IF(H899 &lt;'Federal Tax Bracket'!C$4, 'Federal Tax Bracket'!A$4*H899, IF(H899 &lt;'Federal Tax Bracket'!C$5, H899*'Federal Tax Bracket'!A$5, IF(H899 &lt;'Federal Tax Bracket'!C$6, H899*'Federal Tax Bracket'!A$6, IF(H899 &lt;'Federal Tax Bracket'!C$7, H899*'Federal Tax Bracket'!A$7, IF(H899 &lt;'Federal Tax Bracket'!C$8, H899*'Federal Tax Bracket'!A$8, H899*'Federal Tax Bracket'!A$9))))))</f>
        <v>3441.4005799954289</v>
      </c>
      <c r="J899">
        <f t="shared" ref="J899:J962" si="44">H899+I899</f>
        <v>32119.738746624003</v>
      </c>
    </row>
    <row r="900" spans="1:10" x14ac:dyDescent="0.25">
      <c r="A900">
        <f>'Data Dump'!A900</f>
        <v>32714</v>
      </c>
      <c r="B900" t="str">
        <f>'Data Dump'!C900</f>
        <v>FL</v>
      </c>
      <c r="C900">
        <f t="array" ref="C900">('Data Dump'!CV900 - (INDEX('Data Dump'!G900:CV900,MATCH(FALSE,ISBLANK('Data Dump'!G900:CV900),0))))/INDEX('Data Dump'!G900:CV900,MATCH(FALSE,ISBLANK('Data Dump'!G900:CV900),0))</f>
        <v>0.52135751901696903</v>
      </c>
      <c r="D900">
        <f>COUNT('Data Dump'!G900:CV900)/12</f>
        <v>7</v>
      </c>
      <c r="E900">
        <f>AVERAGE('Data Dump'!BY900:CV900)/2</f>
        <v>594.25</v>
      </c>
      <c r="F900">
        <f t="shared" si="42"/>
        <v>644.25</v>
      </c>
      <c r="G900">
        <f t="shared" si="43"/>
        <v>23193</v>
      </c>
      <c r="H900">
        <f>G900 + (0.062*G900) + (0.0145*G900) + ('State Tax Brackets'!G$2*G900)</f>
        <v>26649.935204400001</v>
      </c>
      <c r="I900">
        <f>IF(H900 &lt;'Federal Tax Bracket'!C$3, 'Federal Tax Bracket'!A$3*H900, IF(H900 &lt;'Federal Tax Bracket'!C$4, 'Federal Tax Bracket'!A$4*H900, IF(H900 &lt;'Federal Tax Bracket'!C$5, H900*'Federal Tax Bracket'!A$5, IF(H900 &lt;'Federal Tax Bracket'!C$6, H900*'Federal Tax Bracket'!A$6, IF(H900 &lt;'Federal Tax Bracket'!C$7, H900*'Federal Tax Bracket'!A$7, IF(H900 &lt;'Federal Tax Bracket'!C$8, H900*'Federal Tax Bracket'!A$8, H900*'Federal Tax Bracket'!A$9))))))</f>
        <v>3197.992224528</v>
      </c>
      <c r="J900">
        <f t="shared" si="44"/>
        <v>29847.927428928</v>
      </c>
    </row>
    <row r="901" spans="1:10" x14ac:dyDescent="0.25">
      <c r="A901">
        <f>'Data Dump'!A901</f>
        <v>32304</v>
      </c>
      <c r="B901" t="str">
        <f>'Data Dump'!C901</f>
        <v>FL</v>
      </c>
      <c r="C901">
        <f t="array" ref="C901">('Data Dump'!CV901 - (INDEX('Data Dump'!G901:CV901,MATCH(FALSE,ISBLANK('Data Dump'!G901:CV901),0))))/INDEX('Data Dump'!G901:CV901,MATCH(FALSE,ISBLANK('Data Dump'!G901:CV901),0))</f>
        <v>8.5714285714285715E-2</v>
      </c>
      <c r="D901">
        <f>COUNT('Data Dump'!G901:CV901)/12</f>
        <v>1.5</v>
      </c>
      <c r="E901">
        <f>AVERAGE('Data Dump'!BY901:CV901)/2</f>
        <v>370.90277777777777</v>
      </c>
      <c r="F901">
        <f t="shared" si="42"/>
        <v>420.90277777777777</v>
      </c>
      <c r="G901">
        <f t="shared" si="43"/>
        <v>15152.5</v>
      </c>
      <c r="H901">
        <f>G901 + (0.062*G901) + (0.0145*G901) + ('State Tax Brackets'!G$2*G901)</f>
        <v>17410.992247000002</v>
      </c>
      <c r="I901">
        <f>IF(H901 &lt;'Federal Tax Bracket'!C$3, 'Federal Tax Bracket'!A$3*H901, IF(H901 &lt;'Federal Tax Bracket'!C$4, 'Federal Tax Bracket'!A$4*H901, IF(H901 &lt;'Federal Tax Bracket'!C$5, H901*'Federal Tax Bracket'!A$5, IF(H901 &lt;'Federal Tax Bracket'!C$6, H901*'Federal Tax Bracket'!A$6, IF(H901 &lt;'Federal Tax Bracket'!C$7, H901*'Federal Tax Bracket'!A$7, IF(H901 &lt;'Federal Tax Bracket'!C$8, H901*'Federal Tax Bracket'!A$8, H901*'Federal Tax Bracket'!A$9))))))</f>
        <v>2089.3190696400002</v>
      </c>
      <c r="J901">
        <f t="shared" si="44"/>
        <v>19500.311316640003</v>
      </c>
    </row>
    <row r="902" spans="1:10" x14ac:dyDescent="0.25">
      <c r="A902">
        <f>'Data Dump'!A902</f>
        <v>92054</v>
      </c>
      <c r="B902" t="str">
        <f>'Data Dump'!C902</f>
        <v>CA</v>
      </c>
      <c r="C902">
        <f t="array" ref="C902">('Data Dump'!CV902 - (INDEX('Data Dump'!G902:CV902,MATCH(FALSE,ISBLANK('Data Dump'!G902:CV902),0))))/INDEX('Data Dump'!G902:CV902,MATCH(FALSE,ISBLANK('Data Dump'!G902:CV902),0))</f>
        <v>0.48853868194842409</v>
      </c>
      <c r="D902">
        <f>COUNT('Data Dump'!G902:CV902)/12</f>
        <v>1.75</v>
      </c>
      <c r="E902">
        <f>AVERAGE('Data Dump'!BY902:CV902)/2</f>
        <v>1068.8095238095239</v>
      </c>
      <c r="F902">
        <f t="shared" si="42"/>
        <v>1118.8095238095239</v>
      </c>
      <c r="G902">
        <f t="shared" si="43"/>
        <v>40277.142857142855</v>
      </c>
      <c r="H902">
        <f>G902 + (0.062*G902) + (0.0145*G902) + ('State Tax Brackets'!G$2*G902)</f>
        <v>46280.483221714283</v>
      </c>
      <c r="I902">
        <f>IF(H902 &lt;'Federal Tax Bracket'!C$3, 'Federal Tax Bracket'!A$3*H902, IF(H902 &lt;'Federal Tax Bracket'!C$4, 'Federal Tax Bracket'!A$4*H902, IF(H902 &lt;'Federal Tax Bracket'!C$5, H902*'Federal Tax Bracket'!A$5, IF(H902 &lt;'Federal Tax Bracket'!C$6, H902*'Federal Tax Bracket'!A$6, IF(H902 &lt;'Federal Tax Bracket'!C$7, H902*'Federal Tax Bracket'!A$7, IF(H902 &lt;'Federal Tax Bracket'!C$8, H902*'Federal Tax Bracket'!A$8, H902*'Federal Tax Bracket'!A$9))))))</f>
        <v>10181.706308777142</v>
      </c>
      <c r="J902">
        <f t="shared" si="44"/>
        <v>56462.189530491421</v>
      </c>
    </row>
    <row r="903" spans="1:10" x14ac:dyDescent="0.25">
      <c r="A903">
        <f>'Data Dump'!A903</f>
        <v>82001</v>
      </c>
      <c r="B903" t="str">
        <f>'Data Dump'!C903</f>
        <v>WY</v>
      </c>
      <c r="C903">
        <f t="array" ref="C903">('Data Dump'!CV903 - (INDEX('Data Dump'!G903:CV903,MATCH(FALSE,ISBLANK('Data Dump'!G903:CV903),0))))/INDEX('Data Dump'!G903:CV903,MATCH(FALSE,ISBLANK('Data Dump'!G903:CV903),0))</f>
        <v>7.1428571428571425E-2</v>
      </c>
      <c r="D903">
        <f>COUNT('Data Dump'!G903:CV903)/12</f>
        <v>1.5</v>
      </c>
      <c r="E903">
        <f>AVERAGE('Data Dump'!BY903:CV903)/2</f>
        <v>371.80555555555554</v>
      </c>
      <c r="F903">
        <f t="shared" si="42"/>
        <v>421.80555555555554</v>
      </c>
      <c r="G903">
        <f t="shared" si="43"/>
        <v>15184.999999999998</v>
      </c>
      <c r="H903">
        <f>G903 + (0.062*G903) + (0.0145*G903) + ('State Tax Brackets'!G$2*G903)</f>
        <v>17448.336397999999</v>
      </c>
      <c r="I903">
        <f>IF(H903 &lt;'Federal Tax Bracket'!C$3, 'Federal Tax Bracket'!A$3*H903, IF(H903 &lt;'Federal Tax Bracket'!C$4, 'Federal Tax Bracket'!A$4*H903, IF(H903 &lt;'Federal Tax Bracket'!C$5, H903*'Federal Tax Bracket'!A$5, IF(H903 &lt;'Federal Tax Bracket'!C$6, H903*'Federal Tax Bracket'!A$6, IF(H903 &lt;'Federal Tax Bracket'!C$7, H903*'Federal Tax Bracket'!A$7, IF(H903 &lt;'Federal Tax Bracket'!C$8, H903*'Federal Tax Bracket'!A$8, H903*'Federal Tax Bracket'!A$9))))))</f>
        <v>2093.80036776</v>
      </c>
      <c r="J903">
        <f t="shared" si="44"/>
        <v>19542.136765759999</v>
      </c>
    </row>
    <row r="904" spans="1:10" x14ac:dyDescent="0.25">
      <c r="A904">
        <f>'Data Dump'!A904</f>
        <v>93304</v>
      </c>
      <c r="B904" t="str">
        <f>'Data Dump'!C904</f>
        <v>CA</v>
      </c>
      <c r="C904">
        <f t="array" ref="C904">('Data Dump'!CV904 - (INDEX('Data Dump'!G904:CV904,MATCH(FALSE,ISBLANK('Data Dump'!G904:CV904),0))))/INDEX('Data Dump'!G904:CV904,MATCH(FALSE,ISBLANK('Data Dump'!G904:CV904),0))</f>
        <v>0.04</v>
      </c>
      <c r="D904">
        <f>COUNT('Data Dump'!G904:CV904)/12</f>
        <v>1.5</v>
      </c>
      <c r="E904">
        <f>AVERAGE('Data Dump'!BY904:CV904)/2</f>
        <v>376.73611111111109</v>
      </c>
      <c r="F904">
        <f t="shared" si="42"/>
        <v>426.73611111111109</v>
      </c>
      <c r="G904">
        <f t="shared" si="43"/>
        <v>15362.5</v>
      </c>
      <c r="H904">
        <f>G904 + (0.062*G904) + (0.0145*G904) + ('State Tax Brackets'!G$2*G904)</f>
        <v>17652.292915000002</v>
      </c>
      <c r="I904">
        <f>IF(H904 &lt;'Federal Tax Bracket'!C$3, 'Federal Tax Bracket'!A$3*H904, IF(H904 &lt;'Federal Tax Bracket'!C$4, 'Federal Tax Bracket'!A$4*H904, IF(H904 &lt;'Federal Tax Bracket'!C$5, H904*'Federal Tax Bracket'!A$5, IF(H904 &lt;'Federal Tax Bracket'!C$6, H904*'Federal Tax Bracket'!A$6, IF(H904 &lt;'Federal Tax Bracket'!C$7, H904*'Federal Tax Bracket'!A$7, IF(H904 &lt;'Federal Tax Bracket'!C$8, H904*'Federal Tax Bracket'!A$8, H904*'Federal Tax Bracket'!A$9))))))</f>
        <v>2118.2751498000002</v>
      </c>
      <c r="J904">
        <f t="shared" si="44"/>
        <v>19770.568064800002</v>
      </c>
    </row>
    <row r="905" spans="1:10" x14ac:dyDescent="0.25">
      <c r="A905">
        <f>'Data Dump'!A905</f>
        <v>60120</v>
      </c>
      <c r="B905" t="str">
        <f>'Data Dump'!C905</f>
        <v>IL</v>
      </c>
      <c r="C905">
        <f t="array" ref="C905">('Data Dump'!CV905 - (INDEX('Data Dump'!G905:CV905,MATCH(FALSE,ISBLANK('Data Dump'!G905:CV905),0))))/INDEX('Data Dump'!G905:CV905,MATCH(FALSE,ISBLANK('Data Dump'!G905:CV905),0))</f>
        <v>4.230769230769231E-2</v>
      </c>
      <c r="D905">
        <f>COUNT('Data Dump'!G905:CV905)/12</f>
        <v>1.0833333333333333</v>
      </c>
      <c r="E905">
        <f>AVERAGE('Data Dump'!BY905:CV905)/2</f>
        <v>630.38461538461536</v>
      </c>
      <c r="F905">
        <f t="shared" si="42"/>
        <v>680.38461538461536</v>
      </c>
      <c r="G905">
        <f t="shared" si="43"/>
        <v>24493.846153846156</v>
      </c>
      <c r="H905">
        <f>G905 + (0.062*G905) + (0.0145*G905) + ('State Tax Brackets'!G$2*G905)</f>
        <v>28144.67351815385</v>
      </c>
      <c r="I905">
        <f>IF(H905 &lt;'Federal Tax Bracket'!C$3, 'Federal Tax Bracket'!A$3*H905, IF(H905 &lt;'Federal Tax Bracket'!C$4, 'Federal Tax Bracket'!A$4*H905, IF(H905 &lt;'Federal Tax Bracket'!C$5, H905*'Federal Tax Bracket'!A$5, IF(H905 &lt;'Federal Tax Bracket'!C$6, H905*'Federal Tax Bracket'!A$6, IF(H905 &lt;'Federal Tax Bracket'!C$7, H905*'Federal Tax Bracket'!A$7, IF(H905 &lt;'Federal Tax Bracket'!C$8, H905*'Federal Tax Bracket'!A$8, H905*'Federal Tax Bracket'!A$9))))))</f>
        <v>3377.3608221784621</v>
      </c>
      <c r="J905">
        <f t="shared" si="44"/>
        <v>31522.034340332313</v>
      </c>
    </row>
    <row r="906" spans="1:10" x14ac:dyDescent="0.25">
      <c r="A906">
        <f>'Data Dump'!A906</f>
        <v>76522</v>
      </c>
      <c r="B906" t="str">
        <f>'Data Dump'!C906</f>
        <v>TX</v>
      </c>
      <c r="C906">
        <f t="array" ref="C906">('Data Dump'!CV906 - (INDEX('Data Dump'!G906:CV906,MATCH(FALSE,ISBLANK('Data Dump'!G906:CV906),0))))/INDEX('Data Dump'!G906:CV906,MATCH(FALSE,ISBLANK('Data Dump'!G906:CV906),0))</f>
        <v>0.19791666666666666</v>
      </c>
      <c r="D906">
        <f>COUNT('Data Dump'!G906:CV906)/12</f>
        <v>1.5</v>
      </c>
      <c r="E906">
        <f>AVERAGE('Data Dump'!BY906:CV906)/2</f>
        <v>259.16666666666669</v>
      </c>
      <c r="F906">
        <f t="shared" si="42"/>
        <v>309.16666666666669</v>
      </c>
      <c r="G906">
        <f t="shared" si="43"/>
        <v>11130</v>
      </c>
      <c r="H906">
        <f>G906 + (0.062*G906) + (0.0145*G906) + ('State Tax Brackets'!G$2*G906)</f>
        <v>12788.935404</v>
      </c>
      <c r="I906">
        <f>IF(H906 &lt;'Federal Tax Bracket'!C$3, 'Federal Tax Bracket'!A$3*H906, IF(H906 &lt;'Federal Tax Bracket'!C$4, 'Federal Tax Bracket'!A$4*H906, IF(H906 &lt;'Federal Tax Bracket'!C$5, H906*'Federal Tax Bracket'!A$5, IF(H906 &lt;'Federal Tax Bracket'!C$6, H906*'Federal Tax Bracket'!A$6, IF(H906 &lt;'Federal Tax Bracket'!C$7, H906*'Federal Tax Bracket'!A$7, IF(H906 &lt;'Federal Tax Bracket'!C$8, H906*'Federal Tax Bracket'!A$8, H906*'Federal Tax Bracket'!A$9))))))</f>
        <v>1534.67224848</v>
      </c>
      <c r="J906">
        <f t="shared" si="44"/>
        <v>14323.607652479999</v>
      </c>
    </row>
    <row r="907" spans="1:10" x14ac:dyDescent="0.25">
      <c r="A907">
        <f>'Data Dump'!A907</f>
        <v>80909</v>
      </c>
      <c r="B907" t="str">
        <f>'Data Dump'!C907</f>
        <v>CO</v>
      </c>
      <c r="C907">
        <f t="array" ref="C907">('Data Dump'!CV907 - (INDEX('Data Dump'!G907:CV907,MATCH(FALSE,ISBLANK('Data Dump'!G907:CV907),0))))/INDEX('Data Dump'!G907:CV907,MATCH(FALSE,ISBLANK('Data Dump'!G907:CV907),0))</f>
        <v>0.15942028985507245</v>
      </c>
      <c r="D907">
        <f>COUNT('Data Dump'!G907:CV907)/12</f>
        <v>1.0833333333333333</v>
      </c>
      <c r="E907">
        <f>AVERAGE('Data Dump'!BY907:CV907)/2</f>
        <v>470.61538461538464</v>
      </c>
      <c r="F907">
        <f t="shared" si="42"/>
        <v>520.61538461538464</v>
      </c>
      <c r="G907">
        <f t="shared" si="43"/>
        <v>18742.153846153844</v>
      </c>
      <c r="H907">
        <f>G907 + (0.062*G907) + (0.0145*G907) + ('State Tax Brackets'!G$2*G907)</f>
        <v>21535.686870646154</v>
      </c>
      <c r="I907">
        <f>IF(H907 &lt;'Federal Tax Bracket'!C$3, 'Federal Tax Bracket'!A$3*H907, IF(H907 &lt;'Federal Tax Bracket'!C$4, 'Federal Tax Bracket'!A$4*H907, IF(H907 &lt;'Federal Tax Bracket'!C$5, H907*'Federal Tax Bracket'!A$5, IF(H907 &lt;'Federal Tax Bracket'!C$6, H907*'Federal Tax Bracket'!A$6, IF(H907 &lt;'Federal Tax Bracket'!C$7, H907*'Federal Tax Bracket'!A$7, IF(H907 &lt;'Federal Tax Bracket'!C$8, H907*'Federal Tax Bracket'!A$8, H907*'Federal Tax Bracket'!A$9))))))</f>
        <v>2584.2824244775384</v>
      </c>
      <c r="J907">
        <f t="shared" si="44"/>
        <v>24119.969295123694</v>
      </c>
    </row>
    <row r="908" spans="1:10" x14ac:dyDescent="0.25">
      <c r="A908">
        <f>'Data Dump'!A908</f>
        <v>92660</v>
      </c>
      <c r="B908" t="str">
        <f>'Data Dump'!C908</f>
        <v>CA</v>
      </c>
      <c r="C908">
        <f t="array" ref="C908">('Data Dump'!CV908 - (INDEX('Data Dump'!G908:CV908,MATCH(FALSE,ISBLANK('Data Dump'!G908:CV908),0))))/INDEX('Data Dump'!G908:CV908,MATCH(FALSE,ISBLANK('Data Dump'!G908:CV908),0))</f>
        <v>0.20490196078431372</v>
      </c>
      <c r="D908">
        <f>COUNT('Data Dump'!G908:CV908)/12</f>
        <v>5.083333333333333</v>
      </c>
      <c r="E908">
        <f>AVERAGE('Data Dump'!BY908:CV908)/2</f>
        <v>1519.21875</v>
      </c>
      <c r="F908">
        <f t="shared" si="42"/>
        <v>1569.21875</v>
      </c>
      <c r="G908">
        <f t="shared" si="43"/>
        <v>56491.875</v>
      </c>
      <c r="H908">
        <f>G908 + (0.062*G908) + (0.0145*G908) + ('State Tax Brackets'!G$2*G908)</f>
        <v>64912.034162249998</v>
      </c>
      <c r="I908">
        <f>IF(H908 &lt;'Federal Tax Bracket'!C$3, 'Federal Tax Bracket'!A$3*H908, IF(H908 &lt;'Federal Tax Bracket'!C$4, 'Federal Tax Bracket'!A$4*H908, IF(H908 &lt;'Federal Tax Bracket'!C$5, H908*'Federal Tax Bracket'!A$5, IF(H908 &lt;'Federal Tax Bracket'!C$6, H908*'Federal Tax Bracket'!A$6, IF(H908 &lt;'Federal Tax Bracket'!C$7, H908*'Federal Tax Bracket'!A$7, IF(H908 &lt;'Federal Tax Bracket'!C$8, H908*'Federal Tax Bracket'!A$8, H908*'Federal Tax Bracket'!A$9))))))</f>
        <v>14280.647515695</v>
      </c>
      <c r="J908">
        <f t="shared" si="44"/>
        <v>79192.681677945002</v>
      </c>
    </row>
    <row r="909" spans="1:10" x14ac:dyDescent="0.25">
      <c r="A909">
        <f>'Data Dump'!A909</f>
        <v>33624</v>
      </c>
      <c r="B909" t="str">
        <f>'Data Dump'!C909</f>
        <v>FL</v>
      </c>
      <c r="C909">
        <f t="array" ref="C909">('Data Dump'!CV909 - (INDEX('Data Dump'!G909:CV909,MATCH(FALSE,ISBLANK('Data Dump'!G909:CV909),0))))/INDEX('Data Dump'!G909:CV909,MATCH(FALSE,ISBLANK('Data Dump'!G909:CV909),0))</f>
        <v>6.8181818181818177E-2</v>
      </c>
      <c r="D909">
        <f>COUNT('Data Dump'!G909:CV909)/12</f>
        <v>1.5</v>
      </c>
      <c r="E909">
        <f>AVERAGE('Data Dump'!BY909:CV909)/2</f>
        <v>585.125</v>
      </c>
      <c r="F909">
        <f t="shared" si="42"/>
        <v>635.125</v>
      </c>
      <c r="G909">
        <f t="shared" si="43"/>
        <v>22864.5</v>
      </c>
      <c r="H909">
        <f>G909 + (0.062*G909) + (0.0145*G909) + ('State Tax Brackets'!G$2*G909)</f>
        <v>26272.472016600001</v>
      </c>
      <c r="I909">
        <f>IF(H909 &lt;'Federal Tax Bracket'!C$3, 'Federal Tax Bracket'!A$3*H909, IF(H909 &lt;'Federal Tax Bracket'!C$4, 'Federal Tax Bracket'!A$4*H909, IF(H909 &lt;'Federal Tax Bracket'!C$5, H909*'Federal Tax Bracket'!A$5, IF(H909 &lt;'Federal Tax Bracket'!C$6, H909*'Federal Tax Bracket'!A$6, IF(H909 &lt;'Federal Tax Bracket'!C$7, H909*'Federal Tax Bracket'!A$7, IF(H909 &lt;'Federal Tax Bracket'!C$8, H909*'Federal Tax Bracket'!A$8, H909*'Federal Tax Bracket'!A$9))))))</f>
        <v>3152.696641992</v>
      </c>
      <c r="J909">
        <f t="shared" si="44"/>
        <v>29425.168658592</v>
      </c>
    </row>
    <row r="910" spans="1:10" x14ac:dyDescent="0.25">
      <c r="A910">
        <f>'Data Dump'!A910</f>
        <v>92127</v>
      </c>
      <c r="B910" t="str">
        <f>'Data Dump'!C910</f>
        <v>CA</v>
      </c>
      <c r="C910">
        <f t="array" ref="C910">('Data Dump'!CV910 - (INDEX('Data Dump'!G910:CV910,MATCH(FALSE,ISBLANK('Data Dump'!G910:CV910),0))))/INDEX('Data Dump'!G910:CV910,MATCH(FALSE,ISBLANK('Data Dump'!G910:CV910),0))</f>
        <v>0.1125</v>
      </c>
      <c r="D910">
        <f>COUNT('Data Dump'!G910:CV910)/12</f>
        <v>1.0833333333333333</v>
      </c>
      <c r="E910">
        <f>AVERAGE('Data Dump'!BY910:CV910)/2</f>
        <v>1050.5192307692307</v>
      </c>
      <c r="F910">
        <f t="shared" si="42"/>
        <v>1100.5192307692307</v>
      </c>
      <c r="G910">
        <f t="shared" si="43"/>
        <v>39618.692307692312</v>
      </c>
      <c r="H910">
        <f>G910 + (0.062*G910) + (0.0145*G910) + ('State Tax Brackets'!G$2*G910)</f>
        <v>45523.890091107693</v>
      </c>
      <c r="I910">
        <f>IF(H910 &lt;'Federal Tax Bracket'!C$3, 'Federal Tax Bracket'!A$3*H910, IF(H910 &lt;'Federal Tax Bracket'!C$4, 'Federal Tax Bracket'!A$4*H910, IF(H910 &lt;'Federal Tax Bracket'!C$5, H910*'Federal Tax Bracket'!A$5, IF(H910 &lt;'Federal Tax Bracket'!C$6, H910*'Federal Tax Bracket'!A$6, IF(H910 &lt;'Federal Tax Bracket'!C$7, H910*'Federal Tax Bracket'!A$7, IF(H910 &lt;'Federal Tax Bracket'!C$8, H910*'Federal Tax Bracket'!A$8, H910*'Federal Tax Bracket'!A$9))))))</f>
        <v>10015.255820043692</v>
      </c>
      <c r="J910">
        <f t="shared" si="44"/>
        <v>55539.145911151383</v>
      </c>
    </row>
    <row r="911" spans="1:10" x14ac:dyDescent="0.25">
      <c r="A911">
        <f>'Data Dump'!A911</f>
        <v>2472</v>
      </c>
      <c r="B911" t="str">
        <f>'Data Dump'!C911</f>
        <v>MA</v>
      </c>
      <c r="C911">
        <f t="array" ref="C911">('Data Dump'!CV911 - (INDEX('Data Dump'!G911:CV911,MATCH(FALSE,ISBLANK('Data Dump'!G911:CV911),0))))/INDEX('Data Dump'!G911:CV911,MATCH(FALSE,ISBLANK('Data Dump'!G911:CV911),0))</f>
        <v>0.390625</v>
      </c>
      <c r="D911">
        <f>COUNT('Data Dump'!G911:CV911)/12</f>
        <v>7.166666666666667</v>
      </c>
      <c r="E911">
        <f>AVERAGE('Data Dump'!BY911:CV911)/2</f>
        <v>1050.9375</v>
      </c>
      <c r="F911">
        <f t="shared" si="42"/>
        <v>1100.9375</v>
      </c>
      <c r="G911">
        <f t="shared" si="43"/>
        <v>39633.75</v>
      </c>
      <c r="H911">
        <f>G911 + (0.062*G911) + (0.0145*G911) + ('State Tax Brackets'!G$2*G911)</f>
        <v>45541.192144500004</v>
      </c>
      <c r="I911">
        <f>IF(H911 &lt;'Federal Tax Bracket'!C$3, 'Federal Tax Bracket'!A$3*H911, IF(H911 &lt;'Federal Tax Bracket'!C$4, 'Federal Tax Bracket'!A$4*H911, IF(H911 &lt;'Federal Tax Bracket'!C$5, H911*'Federal Tax Bracket'!A$5, IF(H911 &lt;'Federal Tax Bracket'!C$6, H911*'Federal Tax Bracket'!A$6, IF(H911 &lt;'Federal Tax Bracket'!C$7, H911*'Federal Tax Bracket'!A$7, IF(H911 &lt;'Federal Tax Bracket'!C$8, H911*'Federal Tax Bracket'!A$8, H911*'Federal Tax Bracket'!A$9))))))</f>
        <v>10019.062271790001</v>
      </c>
      <c r="J911">
        <f t="shared" si="44"/>
        <v>55560.254416290001</v>
      </c>
    </row>
    <row r="912" spans="1:10" x14ac:dyDescent="0.25">
      <c r="A912">
        <f>'Data Dump'!A912</f>
        <v>75050</v>
      </c>
      <c r="B912" t="str">
        <f>'Data Dump'!C912</f>
        <v>TX</v>
      </c>
      <c r="C912">
        <f t="array" ref="C912">('Data Dump'!CV912 - (INDEX('Data Dump'!G912:CV912,MATCH(FALSE,ISBLANK('Data Dump'!G912:CV912),0))))/INDEX('Data Dump'!G912:CV912,MATCH(FALSE,ISBLANK('Data Dump'!G912:CV912),0))</f>
        <v>0.19916666666666666</v>
      </c>
      <c r="D912">
        <f>COUNT('Data Dump'!G912:CV912)/12</f>
        <v>1.4166666666666667</v>
      </c>
      <c r="E912">
        <f>AVERAGE('Data Dump'!BY912:CV912)/2</f>
        <v>649.88235294117646</v>
      </c>
      <c r="F912">
        <f t="shared" si="42"/>
        <v>699.88235294117646</v>
      </c>
      <c r="G912">
        <f t="shared" si="43"/>
        <v>25195.76470588235</v>
      </c>
      <c r="H912">
        <f>G912 + (0.062*G912) + (0.0145*G912) + ('State Tax Brackets'!G$2*G912)</f>
        <v>28951.213591905882</v>
      </c>
      <c r="I912">
        <f>IF(H912 &lt;'Federal Tax Bracket'!C$3, 'Federal Tax Bracket'!A$3*H912, IF(H912 &lt;'Federal Tax Bracket'!C$4, 'Federal Tax Bracket'!A$4*H912, IF(H912 &lt;'Federal Tax Bracket'!C$5, H912*'Federal Tax Bracket'!A$5, IF(H912 &lt;'Federal Tax Bracket'!C$6, H912*'Federal Tax Bracket'!A$6, IF(H912 &lt;'Federal Tax Bracket'!C$7, H912*'Federal Tax Bracket'!A$7, IF(H912 &lt;'Federal Tax Bracket'!C$8, H912*'Federal Tax Bracket'!A$8, H912*'Federal Tax Bracket'!A$9))))))</f>
        <v>3474.1456310287058</v>
      </c>
      <c r="J912">
        <f t="shared" si="44"/>
        <v>32425.359222934589</v>
      </c>
    </row>
    <row r="913" spans="1:10" x14ac:dyDescent="0.25">
      <c r="A913">
        <f>'Data Dump'!A913</f>
        <v>22901</v>
      </c>
      <c r="B913" t="str">
        <f>'Data Dump'!C913</f>
        <v>VA</v>
      </c>
      <c r="C913">
        <f t="array" ref="C913">('Data Dump'!CV913 - (INDEX('Data Dump'!G913:CV913,MATCH(FALSE,ISBLANK('Data Dump'!G913:CV913),0))))/INDEX('Data Dump'!G913:CV913,MATCH(FALSE,ISBLANK('Data Dump'!G913:CV913),0))</f>
        <v>8.9058524173027995E-2</v>
      </c>
      <c r="D913">
        <f>COUNT('Data Dump'!G913:CV913)/12</f>
        <v>1.5</v>
      </c>
      <c r="E913">
        <f>AVERAGE('Data Dump'!BY913:CV913)/2</f>
        <v>606.40277777777783</v>
      </c>
      <c r="F913">
        <f t="shared" si="42"/>
        <v>656.40277777777783</v>
      </c>
      <c r="G913">
        <f t="shared" si="43"/>
        <v>23630.5</v>
      </c>
      <c r="H913">
        <f>G913 + (0.062*G913) + (0.0145*G913) + ('State Tax Brackets'!G$2*G913)</f>
        <v>27152.644929400001</v>
      </c>
      <c r="I913">
        <f>IF(H913 &lt;'Federal Tax Bracket'!C$3, 'Federal Tax Bracket'!A$3*H913, IF(H913 &lt;'Federal Tax Bracket'!C$4, 'Federal Tax Bracket'!A$4*H913, IF(H913 &lt;'Federal Tax Bracket'!C$5, H913*'Federal Tax Bracket'!A$5, IF(H913 &lt;'Federal Tax Bracket'!C$6, H913*'Federal Tax Bracket'!A$6, IF(H913 &lt;'Federal Tax Bracket'!C$7, H913*'Federal Tax Bracket'!A$7, IF(H913 &lt;'Federal Tax Bracket'!C$8, H913*'Federal Tax Bracket'!A$8, H913*'Federal Tax Bracket'!A$9))))))</f>
        <v>3258.3173915279999</v>
      </c>
      <c r="J913">
        <f t="shared" si="44"/>
        <v>30410.962320928</v>
      </c>
    </row>
    <row r="914" spans="1:10" x14ac:dyDescent="0.25">
      <c r="A914">
        <f>'Data Dump'!A914</f>
        <v>90804</v>
      </c>
      <c r="B914" t="str">
        <f>'Data Dump'!C914</f>
        <v>CA</v>
      </c>
      <c r="C914">
        <f t="array" ref="C914">('Data Dump'!CV914 - (INDEX('Data Dump'!G914:CV914,MATCH(FALSE,ISBLANK('Data Dump'!G914:CV914),0))))/INDEX('Data Dump'!G914:CV914,MATCH(FALSE,ISBLANK('Data Dump'!G914:CV914),0))</f>
        <v>0.19833333333333333</v>
      </c>
      <c r="D914">
        <f>COUNT('Data Dump'!G914:CV914)/12</f>
        <v>1.6666666666666667</v>
      </c>
      <c r="E914">
        <f>AVERAGE('Data Dump'!BY914:CV914)/2</f>
        <v>833.5625</v>
      </c>
      <c r="F914">
        <f t="shared" si="42"/>
        <v>883.5625</v>
      </c>
      <c r="G914">
        <f t="shared" si="43"/>
        <v>31808.25</v>
      </c>
      <c r="H914">
        <f>G914 + (0.062*G914) + (0.0145*G914) + ('State Tax Brackets'!G$2*G914)</f>
        <v>36549.2951091</v>
      </c>
      <c r="I914">
        <f>IF(H914 &lt;'Federal Tax Bracket'!C$3, 'Federal Tax Bracket'!A$3*H914, IF(H914 &lt;'Federal Tax Bracket'!C$4, 'Federal Tax Bracket'!A$4*H914, IF(H914 &lt;'Federal Tax Bracket'!C$5, H914*'Federal Tax Bracket'!A$5, IF(H914 &lt;'Federal Tax Bracket'!C$6, H914*'Federal Tax Bracket'!A$6, IF(H914 &lt;'Federal Tax Bracket'!C$7, H914*'Federal Tax Bracket'!A$7, IF(H914 &lt;'Federal Tax Bracket'!C$8, H914*'Federal Tax Bracket'!A$8, H914*'Federal Tax Bracket'!A$9))))))</f>
        <v>4385.9154130919997</v>
      </c>
      <c r="J914">
        <f t="shared" si="44"/>
        <v>40935.210522191999</v>
      </c>
    </row>
    <row r="915" spans="1:10" x14ac:dyDescent="0.25">
      <c r="A915">
        <f>'Data Dump'!A915</f>
        <v>60707</v>
      </c>
      <c r="B915" t="str">
        <f>'Data Dump'!C915</f>
        <v>IL</v>
      </c>
      <c r="C915">
        <f t="array" ref="C915">('Data Dump'!CV915 - (INDEX('Data Dump'!G915:CV915,MATCH(FALSE,ISBLANK('Data Dump'!G915:CV915),0))))/INDEX('Data Dump'!G915:CV915,MATCH(FALSE,ISBLANK('Data Dump'!G915:CV915),0))</f>
        <v>-4.815409309791332E-3</v>
      </c>
      <c r="D915">
        <f>COUNT('Data Dump'!G915:CV915)/12</f>
        <v>1.4166666666666667</v>
      </c>
      <c r="E915">
        <f>AVERAGE('Data Dump'!BY915:CV915)/2</f>
        <v>713.08823529411768</v>
      </c>
      <c r="F915">
        <f t="shared" si="42"/>
        <v>763.08823529411768</v>
      </c>
      <c r="G915">
        <f t="shared" si="43"/>
        <v>27471.176470588238</v>
      </c>
      <c r="H915">
        <f>G915 + (0.062*G915) + (0.0145*G915) + ('State Tax Brackets'!G$2*G915)</f>
        <v>31565.777300470589</v>
      </c>
      <c r="I915">
        <f>IF(H915 &lt;'Federal Tax Bracket'!C$3, 'Federal Tax Bracket'!A$3*H915, IF(H915 &lt;'Federal Tax Bracket'!C$4, 'Federal Tax Bracket'!A$4*H915, IF(H915 &lt;'Federal Tax Bracket'!C$5, H915*'Federal Tax Bracket'!A$5, IF(H915 &lt;'Federal Tax Bracket'!C$6, H915*'Federal Tax Bracket'!A$6, IF(H915 &lt;'Federal Tax Bracket'!C$7, H915*'Federal Tax Bracket'!A$7, IF(H915 &lt;'Federal Tax Bracket'!C$8, H915*'Federal Tax Bracket'!A$8, H915*'Federal Tax Bracket'!A$9))))))</f>
        <v>3787.8932760564703</v>
      </c>
      <c r="J915">
        <f t="shared" si="44"/>
        <v>35353.67057652706</v>
      </c>
    </row>
    <row r="916" spans="1:10" x14ac:dyDescent="0.25">
      <c r="A916">
        <f>'Data Dump'!A916</f>
        <v>94025</v>
      </c>
      <c r="B916" t="str">
        <f>'Data Dump'!C916</f>
        <v>CA</v>
      </c>
      <c r="C916">
        <f t="array" ref="C916">('Data Dump'!CV916 - (INDEX('Data Dump'!G916:CV916,MATCH(FALSE,ISBLANK('Data Dump'!G916:CV916),0))))/INDEX('Data Dump'!G916:CV916,MATCH(FALSE,ISBLANK('Data Dump'!G916:CV916),0))</f>
        <v>0.25286478227654696</v>
      </c>
      <c r="D916">
        <f>COUNT('Data Dump'!G916:CV916)/12</f>
        <v>1.5</v>
      </c>
      <c r="E916">
        <f>AVERAGE('Data Dump'!BY916:CV916)/2</f>
        <v>1921.3333333333333</v>
      </c>
      <c r="F916">
        <f t="shared" si="42"/>
        <v>1971.3333333333333</v>
      </c>
      <c r="G916">
        <f t="shared" si="43"/>
        <v>70968</v>
      </c>
      <c r="H916">
        <f>G916 + (0.062*G916) + (0.0145*G916) + ('State Tax Brackets'!G$2*G916)</f>
        <v>81545.837174399989</v>
      </c>
      <c r="I916">
        <f>IF(H916 &lt;'Federal Tax Bracket'!C$3, 'Federal Tax Bracket'!A$3*H916, IF(H916 &lt;'Federal Tax Bracket'!C$4, 'Federal Tax Bracket'!A$4*H916, IF(H916 &lt;'Federal Tax Bracket'!C$5, H916*'Federal Tax Bracket'!A$5, IF(H916 &lt;'Federal Tax Bracket'!C$6, H916*'Federal Tax Bracket'!A$6, IF(H916 &lt;'Federal Tax Bracket'!C$7, H916*'Federal Tax Bracket'!A$7, IF(H916 &lt;'Federal Tax Bracket'!C$8, H916*'Federal Tax Bracket'!A$8, H916*'Federal Tax Bracket'!A$9))))))</f>
        <v>17940.084178367997</v>
      </c>
      <c r="J916">
        <f t="shared" si="44"/>
        <v>99485.921352767982</v>
      </c>
    </row>
    <row r="917" spans="1:10" x14ac:dyDescent="0.25">
      <c r="A917">
        <f>'Data Dump'!A917</f>
        <v>80906</v>
      </c>
      <c r="B917" t="str">
        <f>'Data Dump'!C917</f>
        <v>CO</v>
      </c>
      <c r="C917">
        <f t="array" ref="C917">('Data Dump'!CV917 - (INDEX('Data Dump'!G917:CV917,MATCH(FALSE,ISBLANK('Data Dump'!G917:CV917),0))))/INDEX('Data Dump'!G917:CV917,MATCH(FALSE,ISBLANK('Data Dump'!G917:CV917),0))</f>
        <v>0.22682926829268293</v>
      </c>
      <c r="D917">
        <f>COUNT('Data Dump'!G917:CV917)/12</f>
        <v>1.4166666666666667</v>
      </c>
      <c r="E917">
        <f>AVERAGE('Data Dump'!BY917:CV917)/2</f>
        <v>597.01470588235293</v>
      </c>
      <c r="F917">
        <f t="shared" si="42"/>
        <v>647.01470588235293</v>
      </c>
      <c r="G917">
        <f t="shared" si="43"/>
        <v>23292.529411764706</v>
      </c>
      <c r="H917">
        <f>G917 + (0.062*G917) + (0.0145*G917) + ('State Tax Brackets'!G$2*G917)</f>
        <v>26764.299554611764</v>
      </c>
      <c r="I917">
        <f>IF(H917 &lt;'Federal Tax Bracket'!C$3, 'Federal Tax Bracket'!A$3*H917, IF(H917 &lt;'Federal Tax Bracket'!C$4, 'Federal Tax Bracket'!A$4*H917, IF(H917 &lt;'Federal Tax Bracket'!C$5, H917*'Federal Tax Bracket'!A$5, IF(H917 &lt;'Federal Tax Bracket'!C$6, H917*'Federal Tax Bracket'!A$6, IF(H917 &lt;'Federal Tax Bracket'!C$7, H917*'Federal Tax Bracket'!A$7, IF(H917 &lt;'Federal Tax Bracket'!C$8, H917*'Federal Tax Bracket'!A$8, H917*'Federal Tax Bracket'!A$9))))))</f>
        <v>3211.7159465534114</v>
      </c>
      <c r="J917">
        <f t="shared" si="44"/>
        <v>29976.015501165173</v>
      </c>
    </row>
    <row r="918" spans="1:10" x14ac:dyDescent="0.25">
      <c r="A918">
        <f>'Data Dump'!A918</f>
        <v>75013</v>
      </c>
      <c r="B918" t="str">
        <f>'Data Dump'!C918</f>
        <v>TX</v>
      </c>
      <c r="C918">
        <f t="array" ref="C918">('Data Dump'!CV918 - (INDEX('Data Dump'!G918:CV918,MATCH(FALSE,ISBLANK('Data Dump'!G918:CV918),0))))/INDEX('Data Dump'!G918:CV918,MATCH(FALSE,ISBLANK('Data Dump'!G918:CV918),0))</f>
        <v>-0.1225</v>
      </c>
      <c r="D918">
        <f>COUNT('Data Dump'!G918:CV918)/12</f>
        <v>1.1666666666666667</v>
      </c>
      <c r="E918">
        <f>AVERAGE('Data Dump'!BY918:CV918)/2</f>
        <v>751.51785714285711</v>
      </c>
      <c r="F918">
        <f t="shared" si="42"/>
        <v>801.51785714285711</v>
      </c>
      <c r="G918">
        <f t="shared" si="43"/>
        <v>28854.642857142859</v>
      </c>
      <c r="H918">
        <f>G918 + (0.062*G918) + (0.0145*G918) + ('State Tax Brackets'!G$2*G918)</f>
        <v>33155.450458714287</v>
      </c>
      <c r="I918">
        <f>IF(H918 &lt;'Federal Tax Bracket'!C$3, 'Federal Tax Bracket'!A$3*H918, IF(H918 &lt;'Federal Tax Bracket'!C$4, 'Federal Tax Bracket'!A$4*H918, IF(H918 &lt;'Federal Tax Bracket'!C$5, H918*'Federal Tax Bracket'!A$5, IF(H918 &lt;'Federal Tax Bracket'!C$6, H918*'Federal Tax Bracket'!A$6, IF(H918 &lt;'Federal Tax Bracket'!C$7, H918*'Federal Tax Bracket'!A$7, IF(H918 &lt;'Federal Tax Bracket'!C$8, H918*'Federal Tax Bracket'!A$8, H918*'Federal Tax Bracket'!A$9))))))</f>
        <v>3978.6540550457144</v>
      </c>
      <c r="J918">
        <f t="shared" si="44"/>
        <v>37134.104513760001</v>
      </c>
    </row>
    <row r="919" spans="1:10" x14ac:dyDescent="0.25">
      <c r="A919">
        <f>'Data Dump'!A919</f>
        <v>99504</v>
      </c>
      <c r="B919" t="str">
        <f>'Data Dump'!C919</f>
        <v>AK</v>
      </c>
      <c r="C919">
        <f t="array" ref="C919">('Data Dump'!CV919 - (INDEX('Data Dump'!G919:CV919,MATCH(FALSE,ISBLANK('Data Dump'!G919:CV919),0))))/INDEX('Data Dump'!G919:CV919,MATCH(FALSE,ISBLANK('Data Dump'!G919:CV919),0))</f>
        <v>0</v>
      </c>
      <c r="D919">
        <f>COUNT('Data Dump'!G919:CV919)/12</f>
        <v>2</v>
      </c>
      <c r="E919">
        <f>AVERAGE('Data Dump'!BY919:CV919)/2</f>
        <v>620.67708333333337</v>
      </c>
      <c r="F919">
        <f t="shared" si="42"/>
        <v>670.67708333333337</v>
      </c>
      <c r="G919">
        <f t="shared" si="43"/>
        <v>24144.375</v>
      </c>
      <c r="H919">
        <f>G919 + (0.062*G919) + (0.0145*G919) + ('State Tax Brackets'!G$2*G919)</f>
        <v>27743.11340925</v>
      </c>
      <c r="I919">
        <f>IF(H919 &lt;'Federal Tax Bracket'!C$3, 'Federal Tax Bracket'!A$3*H919, IF(H919 &lt;'Federal Tax Bracket'!C$4, 'Federal Tax Bracket'!A$4*H919, IF(H919 &lt;'Federal Tax Bracket'!C$5, H919*'Federal Tax Bracket'!A$5, IF(H919 &lt;'Federal Tax Bracket'!C$6, H919*'Federal Tax Bracket'!A$6, IF(H919 &lt;'Federal Tax Bracket'!C$7, H919*'Federal Tax Bracket'!A$7, IF(H919 &lt;'Federal Tax Bracket'!C$8, H919*'Federal Tax Bracket'!A$8, H919*'Federal Tax Bracket'!A$9))))))</f>
        <v>3329.1736091099997</v>
      </c>
      <c r="J919">
        <f t="shared" si="44"/>
        <v>31072.287018359999</v>
      </c>
    </row>
    <row r="920" spans="1:10" x14ac:dyDescent="0.25">
      <c r="A920">
        <f>'Data Dump'!A920</f>
        <v>85015</v>
      </c>
      <c r="B920" t="str">
        <f>'Data Dump'!C920</f>
        <v>AZ</v>
      </c>
      <c r="C920">
        <f t="array" ref="C920">('Data Dump'!CV920 - (INDEX('Data Dump'!G920:CV920,MATCH(FALSE,ISBLANK('Data Dump'!G920:CV920),0))))/INDEX('Data Dump'!G920:CV920,MATCH(FALSE,ISBLANK('Data Dump'!G920:CV920),0))</f>
        <v>5.964467005076142E-2</v>
      </c>
      <c r="D920">
        <f>COUNT('Data Dump'!G920:CV920)/12</f>
        <v>1.5</v>
      </c>
      <c r="E920">
        <f>AVERAGE('Data Dump'!BY920:CV920)/2</f>
        <v>420.56944444444446</v>
      </c>
      <c r="F920">
        <f t="shared" si="42"/>
        <v>470.56944444444446</v>
      </c>
      <c r="G920">
        <f t="shared" si="43"/>
        <v>16940.5</v>
      </c>
      <c r="H920">
        <f>G920 + (0.062*G920) + (0.0145*G920) + ('State Tax Brackets'!G$2*G920)</f>
        <v>19465.495077400003</v>
      </c>
      <c r="I920">
        <f>IF(H920 &lt;'Federal Tax Bracket'!C$3, 'Federal Tax Bracket'!A$3*H920, IF(H920 &lt;'Federal Tax Bracket'!C$4, 'Federal Tax Bracket'!A$4*H920, IF(H920 &lt;'Federal Tax Bracket'!C$5, H920*'Federal Tax Bracket'!A$5, IF(H920 &lt;'Federal Tax Bracket'!C$6, H920*'Federal Tax Bracket'!A$6, IF(H920 &lt;'Federal Tax Bracket'!C$7, H920*'Federal Tax Bracket'!A$7, IF(H920 &lt;'Federal Tax Bracket'!C$8, H920*'Federal Tax Bracket'!A$8, H920*'Federal Tax Bracket'!A$9))))))</f>
        <v>2335.8594092880003</v>
      </c>
      <c r="J920">
        <f t="shared" si="44"/>
        <v>21801.354486688004</v>
      </c>
    </row>
    <row r="921" spans="1:10" x14ac:dyDescent="0.25">
      <c r="A921">
        <f>'Data Dump'!A921</f>
        <v>60540</v>
      </c>
      <c r="B921" t="str">
        <f>'Data Dump'!C921</f>
        <v>IL</v>
      </c>
      <c r="C921">
        <f t="array" ref="C921">('Data Dump'!CV921 - (INDEX('Data Dump'!G921:CV921,MATCH(FALSE,ISBLANK('Data Dump'!G921:CV921),0))))/INDEX('Data Dump'!G921:CV921,MATCH(FALSE,ISBLANK('Data Dump'!G921:CV921),0))</f>
        <v>-4.6849757673667204E-2</v>
      </c>
      <c r="D921">
        <f>COUNT('Data Dump'!G921:CV921)/12</f>
        <v>1.4166666666666667</v>
      </c>
      <c r="E921">
        <f>AVERAGE('Data Dump'!BY921:CV921)/2</f>
        <v>867.11764705882354</v>
      </c>
      <c r="F921">
        <f t="shared" si="42"/>
        <v>917.11764705882354</v>
      </c>
      <c r="G921">
        <f t="shared" si="43"/>
        <v>33016.23529411765</v>
      </c>
      <c r="H921">
        <f>G921 + (0.062*G921) + (0.0145*G921) + ('State Tax Brackets'!G$2*G921)</f>
        <v>37937.331577694116</v>
      </c>
      <c r="I921">
        <f>IF(H921 &lt;'Federal Tax Bracket'!C$3, 'Federal Tax Bracket'!A$3*H921, IF(H921 &lt;'Federal Tax Bracket'!C$4, 'Federal Tax Bracket'!A$4*H921, IF(H921 &lt;'Federal Tax Bracket'!C$5, H921*'Federal Tax Bracket'!A$5, IF(H921 &lt;'Federal Tax Bracket'!C$6, H921*'Federal Tax Bracket'!A$6, IF(H921 &lt;'Federal Tax Bracket'!C$7, H921*'Federal Tax Bracket'!A$7, IF(H921 &lt;'Federal Tax Bracket'!C$8, H921*'Federal Tax Bracket'!A$8, H921*'Federal Tax Bracket'!A$9))))))</f>
        <v>4552.4797893232935</v>
      </c>
      <c r="J921">
        <f t="shared" si="44"/>
        <v>42489.811367017406</v>
      </c>
    </row>
    <row r="922" spans="1:10" x14ac:dyDescent="0.25">
      <c r="A922">
        <f>'Data Dump'!A922</f>
        <v>2130</v>
      </c>
      <c r="B922" t="str">
        <f>'Data Dump'!C922</f>
        <v>MA</v>
      </c>
      <c r="C922">
        <f t="array" ref="C922">('Data Dump'!CV922 - (INDEX('Data Dump'!G922:CV922,MATCH(FALSE,ISBLANK('Data Dump'!G922:CV922),0))))/INDEX('Data Dump'!G922:CV922,MATCH(FALSE,ISBLANK('Data Dump'!G922:CV922),0))</f>
        <v>0.33333333333333331</v>
      </c>
      <c r="D922">
        <f>COUNT('Data Dump'!G922:CV922)/12</f>
        <v>7.25</v>
      </c>
      <c r="E922">
        <f>AVERAGE('Data Dump'!BY922:CV922)/2</f>
        <v>1173.4375</v>
      </c>
      <c r="F922">
        <f t="shared" si="42"/>
        <v>1223.4375</v>
      </c>
      <c r="G922">
        <f t="shared" si="43"/>
        <v>44043.75</v>
      </c>
      <c r="H922">
        <f>G922 + (0.062*G922) + (0.0145*G922) + ('State Tax Brackets'!G$2*G922)</f>
        <v>50608.506172500005</v>
      </c>
      <c r="I922">
        <f>IF(H922 &lt;'Federal Tax Bracket'!C$3, 'Federal Tax Bracket'!A$3*H922, IF(H922 &lt;'Federal Tax Bracket'!C$4, 'Federal Tax Bracket'!A$4*H922, IF(H922 &lt;'Federal Tax Bracket'!C$5, H922*'Federal Tax Bracket'!A$5, IF(H922 &lt;'Federal Tax Bracket'!C$6, H922*'Federal Tax Bracket'!A$6, IF(H922 &lt;'Federal Tax Bracket'!C$7, H922*'Federal Tax Bracket'!A$7, IF(H922 &lt;'Federal Tax Bracket'!C$8, H922*'Federal Tax Bracket'!A$8, H922*'Federal Tax Bracket'!A$9))))))</f>
        <v>11133.871357950002</v>
      </c>
      <c r="J922">
        <f t="shared" si="44"/>
        <v>61742.377530450009</v>
      </c>
    </row>
    <row r="923" spans="1:10" x14ac:dyDescent="0.25">
      <c r="A923">
        <f>'Data Dump'!A923</f>
        <v>21045</v>
      </c>
      <c r="B923" t="str">
        <f>'Data Dump'!C923</f>
        <v>MD</v>
      </c>
      <c r="C923">
        <f t="array" ref="C923">('Data Dump'!CV923 - (INDEX('Data Dump'!G923:CV923,MATCH(FALSE,ISBLANK('Data Dump'!G923:CV923),0))))/INDEX('Data Dump'!G923:CV923,MATCH(FALSE,ISBLANK('Data Dump'!G923:CV923),0))</f>
        <v>7.556675062972292E-3</v>
      </c>
      <c r="D923">
        <f>COUNT('Data Dump'!G923:CV923)/12</f>
        <v>1.1666666666666667</v>
      </c>
      <c r="E923">
        <f>AVERAGE('Data Dump'!BY923:CV923)/2</f>
        <v>683.69642857142856</v>
      </c>
      <c r="F923">
        <f t="shared" si="42"/>
        <v>733.69642857142856</v>
      </c>
      <c r="G923">
        <f t="shared" si="43"/>
        <v>26413.071428571428</v>
      </c>
      <c r="H923">
        <f>G923 + (0.062*G923) + (0.0145*G923) + ('State Tax Brackets'!G$2*G923)</f>
        <v>30349.960855457142</v>
      </c>
      <c r="I923">
        <f>IF(H923 &lt;'Federal Tax Bracket'!C$3, 'Federal Tax Bracket'!A$3*H923, IF(H923 &lt;'Federal Tax Bracket'!C$4, 'Federal Tax Bracket'!A$4*H923, IF(H923 &lt;'Federal Tax Bracket'!C$5, H923*'Federal Tax Bracket'!A$5, IF(H923 &lt;'Federal Tax Bracket'!C$6, H923*'Federal Tax Bracket'!A$6, IF(H923 &lt;'Federal Tax Bracket'!C$7, H923*'Federal Tax Bracket'!A$7, IF(H923 &lt;'Federal Tax Bracket'!C$8, H923*'Federal Tax Bracket'!A$8, H923*'Federal Tax Bracket'!A$9))))))</f>
        <v>3641.9953026548569</v>
      </c>
      <c r="J923">
        <f t="shared" si="44"/>
        <v>33991.956158112</v>
      </c>
    </row>
    <row r="924" spans="1:10" x14ac:dyDescent="0.25">
      <c r="A924">
        <f>'Data Dump'!A924</f>
        <v>32811</v>
      </c>
      <c r="B924" t="str">
        <f>'Data Dump'!C924</f>
        <v>FL</v>
      </c>
      <c r="C924">
        <f t="array" ref="C924">('Data Dump'!CV924 - (INDEX('Data Dump'!G924:CV924,MATCH(FALSE,ISBLANK('Data Dump'!G924:CV924),0))))/INDEX('Data Dump'!G924:CV924,MATCH(FALSE,ISBLANK('Data Dump'!G924:CV924),0))</f>
        <v>0.66249999999999998</v>
      </c>
      <c r="D924">
        <f>COUNT('Data Dump'!G924:CV924)/12</f>
        <v>7</v>
      </c>
      <c r="E924">
        <f>AVERAGE('Data Dump'!BY924:CV924)/2</f>
        <v>593.03125</v>
      </c>
      <c r="F924">
        <f t="shared" si="42"/>
        <v>643.03125</v>
      </c>
      <c r="G924">
        <f t="shared" si="43"/>
        <v>23149.125</v>
      </c>
      <c r="H924">
        <f>G924 + (0.062*G924) + (0.0145*G924) + ('State Tax Brackets'!G$2*G924)</f>
        <v>26599.520600550004</v>
      </c>
      <c r="I924">
        <f>IF(H924 &lt;'Federal Tax Bracket'!C$3, 'Federal Tax Bracket'!A$3*H924, IF(H924 &lt;'Federal Tax Bracket'!C$4, 'Federal Tax Bracket'!A$4*H924, IF(H924 &lt;'Federal Tax Bracket'!C$5, H924*'Federal Tax Bracket'!A$5, IF(H924 &lt;'Federal Tax Bracket'!C$6, H924*'Federal Tax Bracket'!A$6, IF(H924 &lt;'Federal Tax Bracket'!C$7, H924*'Federal Tax Bracket'!A$7, IF(H924 &lt;'Federal Tax Bracket'!C$8, H924*'Federal Tax Bracket'!A$8, H924*'Federal Tax Bracket'!A$9))))))</f>
        <v>3191.9424720660004</v>
      </c>
      <c r="J924">
        <f t="shared" si="44"/>
        <v>29791.463072616003</v>
      </c>
    </row>
    <row r="925" spans="1:10" x14ac:dyDescent="0.25">
      <c r="A925">
        <f>'Data Dump'!A925</f>
        <v>73112</v>
      </c>
      <c r="B925" t="str">
        <f>'Data Dump'!C925</f>
        <v>OK</v>
      </c>
      <c r="C925">
        <f t="array" ref="C925">('Data Dump'!CV925 - (INDEX('Data Dump'!G925:CV925,MATCH(FALSE,ISBLANK('Data Dump'!G925:CV925),0))))/INDEX('Data Dump'!G925:CV925,MATCH(FALSE,ISBLANK('Data Dump'!G925:CV925),0))</f>
        <v>0.30769230769230771</v>
      </c>
      <c r="D925">
        <f>COUNT('Data Dump'!G925:CV925)/12</f>
        <v>4.666666666666667</v>
      </c>
      <c r="E925">
        <f>AVERAGE('Data Dump'!BY925:CV925)/2</f>
        <v>403.66666666666669</v>
      </c>
      <c r="F925">
        <f t="shared" si="42"/>
        <v>453.66666666666669</v>
      </c>
      <c r="G925">
        <f t="shared" si="43"/>
        <v>16332</v>
      </c>
      <c r="H925">
        <f>G925 + (0.062*G925) + (0.0145*G925) + ('State Tax Brackets'!G$2*G925)</f>
        <v>18766.297665599996</v>
      </c>
      <c r="I925">
        <f>IF(H925 &lt;'Federal Tax Bracket'!C$3, 'Federal Tax Bracket'!A$3*H925, IF(H925 &lt;'Federal Tax Bracket'!C$4, 'Federal Tax Bracket'!A$4*H925, IF(H925 &lt;'Federal Tax Bracket'!C$5, H925*'Federal Tax Bracket'!A$5, IF(H925 &lt;'Federal Tax Bracket'!C$6, H925*'Federal Tax Bracket'!A$6, IF(H925 &lt;'Federal Tax Bracket'!C$7, H925*'Federal Tax Bracket'!A$7, IF(H925 &lt;'Federal Tax Bracket'!C$8, H925*'Federal Tax Bracket'!A$8, H925*'Federal Tax Bracket'!A$9))))))</f>
        <v>2251.9557198719995</v>
      </c>
      <c r="J925">
        <f t="shared" si="44"/>
        <v>21018.253385471995</v>
      </c>
    </row>
    <row r="926" spans="1:10" x14ac:dyDescent="0.25">
      <c r="A926">
        <f>'Data Dump'!A926</f>
        <v>60563</v>
      </c>
      <c r="B926" t="str">
        <f>'Data Dump'!C926</f>
        <v>IL</v>
      </c>
      <c r="C926">
        <f t="array" ref="C926">('Data Dump'!CV926 - (INDEX('Data Dump'!G926:CV926,MATCH(FALSE,ISBLANK('Data Dump'!G926:CV926),0))))/INDEX('Data Dump'!G926:CV926,MATCH(FALSE,ISBLANK('Data Dump'!G926:CV926),0))</f>
        <v>0.16071428571428573</v>
      </c>
      <c r="D926">
        <f>COUNT('Data Dump'!G926:CV926)/12</f>
        <v>6.75</v>
      </c>
      <c r="E926">
        <f>AVERAGE('Data Dump'!BY926:CV926)/2</f>
        <v>765.875</v>
      </c>
      <c r="F926">
        <f t="shared" si="42"/>
        <v>815.875</v>
      </c>
      <c r="G926">
        <f t="shared" si="43"/>
        <v>29371.5</v>
      </c>
      <c r="H926">
        <f>G926 + (0.062*G926) + (0.0145*G926) + ('State Tax Brackets'!G$2*G926)</f>
        <v>33749.3455722</v>
      </c>
      <c r="I926">
        <f>IF(H926 &lt;'Federal Tax Bracket'!C$3, 'Federal Tax Bracket'!A$3*H926, IF(H926 &lt;'Federal Tax Bracket'!C$4, 'Federal Tax Bracket'!A$4*H926, IF(H926 &lt;'Federal Tax Bracket'!C$5, H926*'Federal Tax Bracket'!A$5, IF(H926 &lt;'Federal Tax Bracket'!C$6, H926*'Federal Tax Bracket'!A$6, IF(H926 &lt;'Federal Tax Bracket'!C$7, H926*'Federal Tax Bracket'!A$7, IF(H926 &lt;'Federal Tax Bracket'!C$8, H926*'Federal Tax Bracket'!A$8, H926*'Federal Tax Bracket'!A$9))))))</f>
        <v>4049.9214686639998</v>
      </c>
      <c r="J926">
        <f t="shared" si="44"/>
        <v>37799.267040863997</v>
      </c>
    </row>
    <row r="927" spans="1:10" x14ac:dyDescent="0.25">
      <c r="A927">
        <f>'Data Dump'!A927</f>
        <v>22801</v>
      </c>
      <c r="B927" t="str">
        <f>'Data Dump'!C927</f>
        <v>VA</v>
      </c>
      <c r="C927">
        <f t="array" ref="C927">('Data Dump'!CV927 - (INDEX('Data Dump'!G927:CV927,MATCH(FALSE,ISBLANK('Data Dump'!G927:CV927),0))))/INDEX('Data Dump'!G927:CV927,MATCH(FALSE,ISBLANK('Data Dump'!G927:CV927),0))</f>
        <v>0.17142857142857143</v>
      </c>
      <c r="D927">
        <f>COUNT('Data Dump'!G927:CV927)/12</f>
        <v>1.3333333333333333</v>
      </c>
      <c r="E927">
        <f>AVERAGE('Data Dump'!BY927:CV927)/2</f>
        <v>504.109375</v>
      </c>
      <c r="F927">
        <f t="shared" si="42"/>
        <v>554.109375</v>
      </c>
      <c r="G927">
        <f t="shared" si="43"/>
        <v>19947.9375</v>
      </c>
      <c r="H927">
        <f>G927 + (0.062*G927) + (0.0145*G927) + ('State Tax Brackets'!G$2*G927)</f>
        <v>22921.193542724999</v>
      </c>
      <c r="I927">
        <f>IF(H927 &lt;'Federal Tax Bracket'!C$3, 'Federal Tax Bracket'!A$3*H927, IF(H927 &lt;'Federal Tax Bracket'!C$4, 'Federal Tax Bracket'!A$4*H927, IF(H927 &lt;'Federal Tax Bracket'!C$5, H927*'Federal Tax Bracket'!A$5, IF(H927 &lt;'Federal Tax Bracket'!C$6, H927*'Federal Tax Bracket'!A$6, IF(H927 &lt;'Federal Tax Bracket'!C$7, H927*'Federal Tax Bracket'!A$7, IF(H927 &lt;'Federal Tax Bracket'!C$8, H927*'Federal Tax Bracket'!A$8, H927*'Federal Tax Bracket'!A$9))))))</f>
        <v>2750.5432251269999</v>
      </c>
      <c r="J927">
        <f t="shared" si="44"/>
        <v>25671.736767851999</v>
      </c>
    </row>
    <row r="928" spans="1:10" x14ac:dyDescent="0.25">
      <c r="A928">
        <f>'Data Dump'!A928</f>
        <v>22033</v>
      </c>
      <c r="B928" t="str">
        <f>'Data Dump'!C928</f>
        <v>VA</v>
      </c>
      <c r="C928">
        <f t="array" ref="C928">('Data Dump'!CV928 - (INDEX('Data Dump'!G928:CV928,MATCH(FALSE,ISBLANK('Data Dump'!G928:CV928),0))))/INDEX('Data Dump'!G928:CV928,MATCH(FALSE,ISBLANK('Data Dump'!G928:CV928),0))</f>
        <v>-0.13354749885268472</v>
      </c>
      <c r="D928">
        <f>COUNT('Data Dump'!G928:CV928)/12</f>
        <v>1.1666666666666667</v>
      </c>
      <c r="E928">
        <f>AVERAGE('Data Dump'!BY928:CV928)/2</f>
        <v>969.375</v>
      </c>
      <c r="F928">
        <f t="shared" si="42"/>
        <v>1019.375</v>
      </c>
      <c r="G928">
        <f t="shared" si="43"/>
        <v>36697.5</v>
      </c>
      <c r="H928">
        <f>G928 + (0.062*G928) + (0.0145*G928) + ('State Tax Brackets'!G$2*G928)</f>
        <v>42167.291732999998</v>
      </c>
      <c r="I928">
        <f>IF(H928 &lt;'Federal Tax Bracket'!C$3, 'Federal Tax Bracket'!A$3*H928, IF(H928 &lt;'Federal Tax Bracket'!C$4, 'Federal Tax Bracket'!A$4*H928, IF(H928 &lt;'Federal Tax Bracket'!C$5, H928*'Federal Tax Bracket'!A$5, IF(H928 &lt;'Federal Tax Bracket'!C$6, H928*'Federal Tax Bracket'!A$6, IF(H928 &lt;'Federal Tax Bracket'!C$7, H928*'Federal Tax Bracket'!A$7, IF(H928 &lt;'Federal Tax Bracket'!C$8, H928*'Federal Tax Bracket'!A$8, H928*'Federal Tax Bracket'!A$9))))))</f>
        <v>9276.8041812600004</v>
      </c>
      <c r="J928">
        <f t="shared" si="44"/>
        <v>51444.095914259997</v>
      </c>
    </row>
    <row r="929" spans="1:10" x14ac:dyDescent="0.25">
      <c r="A929">
        <f>'Data Dump'!A929</f>
        <v>98036</v>
      </c>
      <c r="B929" t="str">
        <f>'Data Dump'!C929</f>
        <v>WA</v>
      </c>
      <c r="C929">
        <f t="array" ref="C929">('Data Dump'!CV929 - (INDEX('Data Dump'!G929:CV929,MATCH(FALSE,ISBLANK('Data Dump'!G929:CV929),0))))/INDEX('Data Dump'!G929:CV929,MATCH(FALSE,ISBLANK('Data Dump'!G929:CV929),0))</f>
        <v>0</v>
      </c>
      <c r="D929">
        <f>COUNT('Data Dump'!G929:CV929)/12</f>
        <v>1.0833333333333333</v>
      </c>
      <c r="E929">
        <f>AVERAGE('Data Dump'!BY929:CV929)/2</f>
        <v>792.94230769230774</v>
      </c>
      <c r="F929">
        <f t="shared" si="42"/>
        <v>842.94230769230774</v>
      </c>
      <c r="G929">
        <f t="shared" si="43"/>
        <v>30345.923076923078</v>
      </c>
      <c r="H929">
        <f>G929 + (0.062*G929) + (0.0145*G929) + ('State Tax Brackets'!G$2*G929)</f>
        <v>34869.007188276926</v>
      </c>
      <c r="I929">
        <f>IF(H929 &lt;'Federal Tax Bracket'!C$3, 'Federal Tax Bracket'!A$3*H929, IF(H929 &lt;'Federal Tax Bracket'!C$4, 'Federal Tax Bracket'!A$4*H929, IF(H929 &lt;'Federal Tax Bracket'!C$5, H929*'Federal Tax Bracket'!A$5, IF(H929 &lt;'Federal Tax Bracket'!C$6, H929*'Federal Tax Bracket'!A$6, IF(H929 &lt;'Federal Tax Bracket'!C$7, H929*'Federal Tax Bracket'!A$7, IF(H929 &lt;'Federal Tax Bracket'!C$8, H929*'Federal Tax Bracket'!A$8, H929*'Federal Tax Bracket'!A$9))))))</f>
        <v>4184.2808625932312</v>
      </c>
      <c r="J929">
        <f t="shared" si="44"/>
        <v>39053.288050870156</v>
      </c>
    </row>
    <row r="930" spans="1:10" x14ac:dyDescent="0.25">
      <c r="A930">
        <f>'Data Dump'!A930</f>
        <v>7753</v>
      </c>
      <c r="B930" t="str">
        <f>'Data Dump'!C930</f>
        <v>NJ</v>
      </c>
      <c r="C930">
        <f t="array" ref="C930">('Data Dump'!CV930 - (INDEX('Data Dump'!G930:CV930,MATCH(FALSE,ISBLANK('Data Dump'!G930:CV930),0))))/INDEX('Data Dump'!G930:CV930,MATCH(FALSE,ISBLANK('Data Dump'!G930:CV930),0))</f>
        <v>0.18181818181818182</v>
      </c>
      <c r="D930">
        <f>COUNT('Data Dump'!G930:CV930)/12</f>
        <v>1.3333333333333333</v>
      </c>
      <c r="E930">
        <f>AVERAGE('Data Dump'!BY930:CV930)/2</f>
        <v>863.4375</v>
      </c>
      <c r="F930">
        <f t="shared" si="42"/>
        <v>913.4375</v>
      </c>
      <c r="G930">
        <f t="shared" si="43"/>
        <v>32883.75</v>
      </c>
      <c r="H930">
        <f>G930 + (0.062*G930) + (0.0145*G930) + ('State Tax Brackets'!G$2*G930)</f>
        <v>37785.099244500001</v>
      </c>
      <c r="I930">
        <f>IF(H930 &lt;'Federal Tax Bracket'!C$3, 'Federal Tax Bracket'!A$3*H930, IF(H930 &lt;'Federal Tax Bracket'!C$4, 'Federal Tax Bracket'!A$4*H930, IF(H930 &lt;'Federal Tax Bracket'!C$5, H930*'Federal Tax Bracket'!A$5, IF(H930 &lt;'Federal Tax Bracket'!C$6, H930*'Federal Tax Bracket'!A$6, IF(H930 &lt;'Federal Tax Bracket'!C$7, H930*'Federal Tax Bracket'!A$7, IF(H930 &lt;'Federal Tax Bracket'!C$8, H930*'Federal Tax Bracket'!A$8, H930*'Federal Tax Bracket'!A$9))))))</f>
        <v>4534.2119093399997</v>
      </c>
      <c r="J930">
        <f t="shared" si="44"/>
        <v>42319.311153839997</v>
      </c>
    </row>
    <row r="931" spans="1:10" x14ac:dyDescent="0.25">
      <c r="A931">
        <f>'Data Dump'!A931</f>
        <v>50266</v>
      </c>
      <c r="B931" t="str">
        <f>'Data Dump'!C931</f>
        <v>IA</v>
      </c>
      <c r="C931">
        <f t="array" ref="C931">('Data Dump'!CV931 - (INDEX('Data Dump'!G931:CV931,MATCH(FALSE,ISBLANK('Data Dump'!G931:CV931),0))))/INDEX('Data Dump'!G931:CV931,MATCH(FALSE,ISBLANK('Data Dump'!G931:CV931),0))</f>
        <v>9.0909090909090912E-2</v>
      </c>
      <c r="D931">
        <f>COUNT('Data Dump'!G931:CV931)/12</f>
        <v>5.666666666666667</v>
      </c>
      <c r="E931">
        <f>AVERAGE('Data Dump'!BY931:CV931)/2</f>
        <v>545.05208333333337</v>
      </c>
      <c r="F931">
        <f t="shared" si="42"/>
        <v>595.05208333333337</v>
      </c>
      <c r="G931">
        <f t="shared" si="43"/>
        <v>21421.875</v>
      </c>
      <c r="H931">
        <f>G931 + (0.062*G931) + (0.0145*G931) + ('State Tax Brackets'!G$2*G931)</f>
        <v>24614.82260625</v>
      </c>
      <c r="I931">
        <f>IF(H931 &lt;'Federal Tax Bracket'!C$3, 'Federal Tax Bracket'!A$3*H931, IF(H931 &lt;'Federal Tax Bracket'!C$4, 'Federal Tax Bracket'!A$4*H931, IF(H931 &lt;'Federal Tax Bracket'!C$5, H931*'Federal Tax Bracket'!A$5, IF(H931 &lt;'Federal Tax Bracket'!C$6, H931*'Federal Tax Bracket'!A$6, IF(H931 &lt;'Federal Tax Bracket'!C$7, H931*'Federal Tax Bracket'!A$7, IF(H931 &lt;'Federal Tax Bracket'!C$8, H931*'Federal Tax Bracket'!A$8, H931*'Federal Tax Bracket'!A$9))))))</f>
        <v>2953.7787127500001</v>
      </c>
      <c r="J931">
        <f t="shared" si="44"/>
        <v>27568.601319000001</v>
      </c>
    </row>
    <row r="932" spans="1:10" x14ac:dyDescent="0.25">
      <c r="A932">
        <f>'Data Dump'!A932</f>
        <v>78217</v>
      </c>
      <c r="B932" t="str">
        <f>'Data Dump'!C932</f>
        <v>TX</v>
      </c>
      <c r="C932">
        <f t="array" ref="C932">('Data Dump'!CV932 - (INDEX('Data Dump'!G932:CV932,MATCH(FALSE,ISBLANK('Data Dump'!G932:CV932),0))))/INDEX('Data Dump'!G932:CV932,MATCH(FALSE,ISBLANK('Data Dump'!G932:CV932),0))</f>
        <v>0.40863309352517985</v>
      </c>
      <c r="D932">
        <f>COUNT('Data Dump'!G932:CV932)/12</f>
        <v>6.416666666666667</v>
      </c>
      <c r="E932">
        <f>AVERAGE('Data Dump'!BY932:CV932)/2</f>
        <v>453.91666666666669</v>
      </c>
      <c r="F932">
        <f t="shared" si="42"/>
        <v>503.91666666666669</v>
      </c>
      <c r="G932">
        <f t="shared" si="43"/>
        <v>18141</v>
      </c>
      <c r="H932">
        <f>G932 + (0.062*G932) + (0.0145*G932) + ('State Tax Brackets'!G$2*G932)</f>
        <v>20844.9305628</v>
      </c>
      <c r="I932">
        <f>IF(H932 &lt;'Federal Tax Bracket'!C$3, 'Federal Tax Bracket'!A$3*H932, IF(H932 &lt;'Federal Tax Bracket'!C$4, 'Federal Tax Bracket'!A$4*H932, IF(H932 &lt;'Federal Tax Bracket'!C$5, H932*'Federal Tax Bracket'!A$5, IF(H932 &lt;'Federal Tax Bracket'!C$6, H932*'Federal Tax Bracket'!A$6, IF(H932 &lt;'Federal Tax Bracket'!C$7, H932*'Federal Tax Bracket'!A$7, IF(H932 &lt;'Federal Tax Bracket'!C$8, H932*'Federal Tax Bracket'!A$8, H932*'Federal Tax Bracket'!A$9))))))</f>
        <v>2501.3916675360001</v>
      </c>
      <c r="J932">
        <f t="shared" si="44"/>
        <v>23346.322230336002</v>
      </c>
    </row>
    <row r="933" spans="1:10" x14ac:dyDescent="0.25">
      <c r="A933">
        <f>'Data Dump'!A933</f>
        <v>91764</v>
      </c>
      <c r="B933" t="str">
        <f>'Data Dump'!C933</f>
        <v>CA</v>
      </c>
      <c r="C933">
        <f t="array" ref="C933">('Data Dump'!CV933 - (INDEX('Data Dump'!G933:CV933,MATCH(FALSE,ISBLANK('Data Dump'!G933:CV933),0))))/INDEX('Data Dump'!G933:CV933,MATCH(FALSE,ISBLANK('Data Dump'!G933:CV933),0))</f>
        <v>0.13505578391074574</v>
      </c>
      <c r="D933">
        <f>COUNT('Data Dump'!G933:CV933)/12</f>
        <v>1.5</v>
      </c>
      <c r="E933">
        <f>AVERAGE('Data Dump'!BY933:CV933)/2</f>
        <v>903.23611111111109</v>
      </c>
      <c r="F933">
        <f t="shared" si="42"/>
        <v>953.23611111111109</v>
      </c>
      <c r="G933">
        <f t="shared" si="43"/>
        <v>34316.5</v>
      </c>
      <c r="H933">
        <f>G933 + (0.062*G933) + (0.0145*G933) + ('State Tax Brackets'!G$2*G933)</f>
        <v>39431.401778199994</v>
      </c>
      <c r="I933">
        <f>IF(H933 &lt;'Federal Tax Bracket'!C$3, 'Federal Tax Bracket'!A$3*H933, IF(H933 &lt;'Federal Tax Bracket'!C$4, 'Federal Tax Bracket'!A$4*H933, IF(H933 &lt;'Federal Tax Bracket'!C$5, H933*'Federal Tax Bracket'!A$5, IF(H933 &lt;'Federal Tax Bracket'!C$6, H933*'Federal Tax Bracket'!A$6, IF(H933 &lt;'Federal Tax Bracket'!C$7, H933*'Federal Tax Bracket'!A$7, IF(H933 &lt;'Federal Tax Bracket'!C$8, H933*'Federal Tax Bracket'!A$8, H933*'Federal Tax Bracket'!A$9))))))</f>
        <v>8674.9083912039987</v>
      </c>
      <c r="J933">
        <f t="shared" si="44"/>
        <v>48106.310169403994</v>
      </c>
    </row>
    <row r="934" spans="1:10" x14ac:dyDescent="0.25">
      <c r="A934">
        <f>'Data Dump'!A934</f>
        <v>60090</v>
      </c>
      <c r="B934" t="str">
        <f>'Data Dump'!C934</f>
        <v>IL</v>
      </c>
      <c r="C934">
        <f t="array" ref="C934">('Data Dump'!CV934 - (INDEX('Data Dump'!G934:CV934,MATCH(FALSE,ISBLANK('Data Dump'!G934:CV934),0))))/INDEX('Data Dump'!G934:CV934,MATCH(FALSE,ISBLANK('Data Dump'!G934:CV934),0))</f>
        <v>0.14814814814814814</v>
      </c>
      <c r="D934">
        <f>COUNT('Data Dump'!G934:CV934)/12</f>
        <v>1.0833333333333333</v>
      </c>
      <c r="E934">
        <f>AVERAGE('Data Dump'!BY934:CV934)/2</f>
        <v>694.42307692307691</v>
      </c>
      <c r="F934">
        <f t="shared" si="42"/>
        <v>744.42307692307691</v>
      </c>
      <c r="G934">
        <f t="shared" si="43"/>
        <v>26799.230769230766</v>
      </c>
      <c r="H934">
        <f>G934 + (0.062*G934) + (0.0145*G934) + ('State Tax Brackets'!G$2*G934)</f>
        <v>30793.677554769227</v>
      </c>
      <c r="I934">
        <f>IF(H934 &lt;'Federal Tax Bracket'!C$3, 'Federal Tax Bracket'!A$3*H934, IF(H934 &lt;'Federal Tax Bracket'!C$4, 'Federal Tax Bracket'!A$4*H934, IF(H934 &lt;'Federal Tax Bracket'!C$5, H934*'Federal Tax Bracket'!A$5, IF(H934 &lt;'Federal Tax Bracket'!C$6, H934*'Federal Tax Bracket'!A$6, IF(H934 &lt;'Federal Tax Bracket'!C$7, H934*'Federal Tax Bracket'!A$7, IF(H934 &lt;'Federal Tax Bracket'!C$8, H934*'Federal Tax Bracket'!A$8, H934*'Federal Tax Bracket'!A$9))))))</f>
        <v>3695.2413065723072</v>
      </c>
      <c r="J934">
        <f t="shared" si="44"/>
        <v>34488.918861341532</v>
      </c>
    </row>
    <row r="935" spans="1:10" x14ac:dyDescent="0.25">
      <c r="A935">
        <f>'Data Dump'!A935</f>
        <v>70118</v>
      </c>
      <c r="B935" t="str">
        <f>'Data Dump'!C935</f>
        <v>LA</v>
      </c>
      <c r="C935">
        <f t="array" ref="C935">('Data Dump'!CV935 - (INDEX('Data Dump'!G935:CV935,MATCH(FALSE,ISBLANK('Data Dump'!G935:CV935),0))))/INDEX('Data Dump'!G935:CV935,MATCH(FALSE,ISBLANK('Data Dump'!G935:CV935),0))</f>
        <v>6.6666666666666666E-2</v>
      </c>
      <c r="D935">
        <f>COUNT('Data Dump'!G935:CV935)/12</f>
        <v>1.5833333333333333</v>
      </c>
      <c r="E935">
        <f>AVERAGE('Data Dump'!BY935:CV935)/2</f>
        <v>660</v>
      </c>
      <c r="F935">
        <f t="shared" si="42"/>
        <v>710</v>
      </c>
      <c r="G935">
        <f t="shared" si="43"/>
        <v>25560</v>
      </c>
      <c r="H935">
        <f>G935 + (0.062*G935) + (0.0145*G935) + ('State Tax Brackets'!G$2*G935)</f>
        <v>29369.738448</v>
      </c>
      <c r="I935">
        <f>IF(H935 &lt;'Federal Tax Bracket'!C$3, 'Federal Tax Bracket'!A$3*H935, IF(H935 &lt;'Federal Tax Bracket'!C$4, 'Federal Tax Bracket'!A$4*H935, IF(H935 &lt;'Federal Tax Bracket'!C$5, H935*'Federal Tax Bracket'!A$5, IF(H935 &lt;'Federal Tax Bracket'!C$6, H935*'Federal Tax Bracket'!A$6, IF(H935 &lt;'Federal Tax Bracket'!C$7, H935*'Federal Tax Bracket'!A$7, IF(H935 &lt;'Federal Tax Bracket'!C$8, H935*'Federal Tax Bracket'!A$8, H935*'Federal Tax Bracket'!A$9))))))</f>
        <v>3524.3686137599998</v>
      </c>
      <c r="J935">
        <f t="shared" si="44"/>
        <v>32894.107061759998</v>
      </c>
    </row>
    <row r="936" spans="1:10" x14ac:dyDescent="0.25">
      <c r="A936">
        <f>'Data Dump'!A936</f>
        <v>10001</v>
      </c>
      <c r="B936" t="str">
        <f>'Data Dump'!C936</f>
        <v>NY</v>
      </c>
      <c r="C936">
        <f t="array" ref="C936">('Data Dump'!CV936 - (INDEX('Data Dump'!G936:CV936,MATCH(FALSE,ISBLANK('Data Dump'!G936:CV936),0))))/INDEX('Data Dump'!G936:CV936,MATCH(FALSE,ISBLANK('Data Dump'!G936:CV936),0))</f>
        <v>0.23381215469613259</v>
      </c>
      <c r="D936">
        <f>COUNT('Data Dump'!G936:CV936)/12</f>
        <v>2</v>
      </c>
      <c r="E936">
        <f>AVERAGE('Data Dump'!BY936:CV936)/2</f>
        <v>2600.6041666666665</v>
      </c>
      <c r="F936">
        <f t="shared" si="42"/>
        <v>2650.6041666666665</v>
      </c>
      <c r="G936">
        <f t="shared" si="43"/>
        <v>95421.75</v>
      </c>
      <c r="H936">
        <f>G936 + (0.062*G936) + (0.0145*G936) + ('State Tax Brackets'!G$2*G936)</f>
        <v>109644.43817489999</v>
      </c>
      <c r="I936">
        <f>IF(H936 &lt;'Federal Tax Bracket'!C$3, 'Federal Tax Bracket'!A$3*H936, IF(H936 &lt;'Federal Tax Bracket'!C$4, 'Federal Tax Bracket'!A$4*H936, IF(H936 &lt;'Federal Tax Bracket'!C$5, H936*'Federal Tax Bracket'!A$5, IF(H936 &lt;'Federal Tax Bracket'!C$6, H936*'Federal Tax Bracket'!A$6, IF(H936 &lt;'Federal Tax Bracket'!C$7, H936*'Federal Tax Bracket'!A$7, IF(H936 &lt;'Federal Tax Bracket'!C$8, H936*'Federal Tax Bracket'!A$8, H936*'Federal Tax Bracket'!A$9))))))</f>
        <v>26314.665161975998</v>
      </c>
      <c r="J936">
        <f t="shared" si="44"/>
        <v>135959.103336876</v>
      </c>
    </row>
    <row r="937" spans="1:10" x14ac:dyDescent="0.25">
      <c r="A937">
        <f>'Data Dump'!A937</f>
        <v>60653</v>
      </c>
      <c r="B937" t="str">
        <f>'Data Dump'!C937</f>
        <v>IL</v>
      </c>
      <c r="C937">
        <f t="array" ref="C937">('Data Dump'!CV937 - (INDEX('Data Dump'!G937:CV937,MATCH(FALSE,ISBLANK('Data Dump'!G937:CV937),0))))/INDEX('Data Dump'!G937:CV937,MATCH(FALSE,ISBLANK('Data Dump'!G937:CV937),0))</f>
        <v>7.705053852526926E-2</v>
      </c>
      <c r="D937">
        <f>COUNT('Data Dump'!G937:CV937)/12</f>
        <v>1.5</v>
      </c>
      <c r="E937">
        <f>AVERAGE('Data Dump'!BY937:CV937)/2</f>
        <v>646.88888888888891</v>
      </c>
      <c r="F937">
        <f t="shared" si="42"/>
        <v>696.88888888888891</v>
      </c>
      <c r="G937">
        <f t="shared" si="43"/>
        <v>25088.000000000004</v>
      </c>
      <c r="H937">
        <f>G937 + (0.062*G937) + (0.0145*G937) + ('State Tax Brackets'!G$2*G937)</f>
        <v>28827.386470400008</v>
      </c>
      <c r="I937">
        <f>IF(H937 &lt;'Federal Tax Bracket'!C$3, 'Federal Tax Bracket'!A$3*H937, IF(H937 &lt;'Federal Tax Bracket'!C$4, 'Federal Tax Bracket'!A$4*H937, IF(H937 &lt;'Federal Tax Bracket'!C$5, H937*'Federal Tax Bracket'!A$5, IF(H937 &lt;'Federal Tax Bracket'!C$6, H937*'Federal Tax Bracket'!A$6, IF(H937 &lt;'Federal Tax Bracket'!C$7, H937*'Federal Tax Bracket'!A$7, IF(H937 &lt;'Federal Tax Bracket'!C$8, H937*'Federal Tax Bracket'!A$8, H937*'Federal Tax Bracket'!A$9))))))</f>
        <v>3459.2863764480007</v>
      </c>
      <c r="J937">
        <f t="shared" si="44"/>
        <v>32286.672846848007</v>
      </c>
    </row>
    <row r="938" spans="1:10" x14ac:dyDescent="0.25">
      <c r="A938">
        <f>'Data Dump'!A938</f>
        <v>33016</v>
      </c>
      <c r="B938" t="str">
        <f>'Data Dump'!C938</f>
        <v>FL</v>
      </c>
      <c r="C938">
        <f t="array" ref="C938">('Data Dump'!CV938 - (INDEX('Data Dump'!G938:CV938,MATCH(FALSE,ISBLANK('Data Dump'!G938:CV938),0))))/INDEX('Data Dump'!G938:CV938,MATCH(FALSE,ISBLANK('Data Dump'!G938:CV938),0))</f>
        <v>0.10714285714285714</v>
      </c>
      <c r="D938">
        <f>COUNT('Data Dump'!G938:CV938)/12</f>
        <v>1.5</v>
      </c>
      <c r="E938">
        <f>AVERAGE('Data Dump'!BY938:CV938)/2</f>
        <v>743.18055555555554</v>
      </c>
      <c r="F938">
        <f t="shared" si="42"/>
        <v>793.18055555555554</v>
      </c>
      <c r="G938">
        <f t="shared" si="43"/>
        <v>28554.5</v>
      </c>
      <c r="H938">
        <f>G938 + (0.062*G938) + (0.0145*G938) + ('State Tax Brackets'!G$2*G938)</f>
        <v>32810.571068600002</v>
      </c>
      <c r="I938">
        <f>IF(H938 &lt;'Federal Tax Bracket'!C$3, 'Federal Tax Bracket'!A$3*H938, IF(H938 &lt;'Federal Tax Bracket'!C$4, 'Federal Tax Bracket'!A$4*H938, IF(H938 &lt;'Federal Tax Bracket'!C$5, H938*'Federal Tax Bracket'!A$5, IF(H938 &lt;'Federal Tax Bracket'!C$6, H938*'Federal Tax Bracket'!A$6, IF(H938 &lt;'Federal Tax Bracket'!C$7, H938*'Federal Tax Bracket'!A$7, IF(H938 &lt;'Federal Tax Bracket'!C$8, H938*'Federal Tax Bracket'!A$8, H938*'Federal Tax Bracket'!A$9))))))</f>
        <v>3937.2685282319999</v>
      </c>
      <c r="J938">
        <f t="shared" si="44"/>
        <v>36747.839596832004</v>
      </c>
    </row>
    <row r="939" spans="1:10" x14ac:dyDescent="0.25">
      <c r="A939">
        <f>'Data Dump'!A939</f>
        <v>48105</v>
      </c>
      <c r="B939" t="str">
        <f>'Data Dump'!C939</f>
        <v>MI</v>
      </c>
      <c r="C939">
        <f t="array" ref="C939">('Data Dump'!CV939 - (INDEX('Data Dump'!G939:CV939,MATCH(FALSE,ISBLANK('Data Dump'!G939:CV939),0))))/INDEX('Data Dump'!G939:CV939,MATCH(FALSE,ISBLANK('Data Dump'!G939:CV939),0))</f>
        <v>0.2575075075075075</v>
      </c>
      <c r="D939">
        <f>COUNT('Data Dump'!G939:CV939)/12</f>
        <v>1.3333333333333333</v>
      </c>
      <c r="E939">
        <f>AVERAGE('Data Dump'!BY939:CV939)/2</f>
        <v>712.234375</v>
      </c>
      <c r="F939">
        <f t="shared" si="42"/>
        <v>762.234375</v>
      </c>
      <c r="G939">
        <f t="shared" si="43"/>
        <v>27440.4375</v>
      </c>
      <c r="H939">
        <f>G939 + (0.062*G939) + (0.0145*G939) + ('State Tax Brackets'!G$2*G939)</f>
        <v>31530.456661724998</v>
      </c>
      <c r="I939">
        <f>IF(H939 &lt;'Federal Tax Bracket'!C$3, 'Federal Tax Bracket'!A$3*H939, IF(H939 &lt;'Federal Tax Bracket'!C$4, 'Federal Tax Bracket'!A$4*H939, IF(H939 &lt;'Federal Tax Bracket'!C$5, H939*'Federal Tax Bracket'!A$5, IF(H939 &lt;'Federal Tax Bracket'!C$6, H939*'Federal Tax Bracket'!A$6, IF(H939 &lt;'Federal Tax Bracket'!C$7, H939*'Federal Tax Bracket'!A$7, IF(H939 &lt;'Federal Tax Bracket'!C$8, H939*'Federal Tax Bracket'!A$8, H939*'Federal Tax Bracket'!A$9))))))</f>
        <v>3783.6547994069997</v>
      </c>
      <c r="J939">
        <f t="shared" si="44"/>
        <v>35314.111461132001</v>
      </c>
    </row>
    <row r="940" spans="1:10" x14ac:dyDescent="0.25">
      <c r="A940">
        <f>'Data Dump'!A940</f>
        <v>75044</v>
      </c>
      <c r="B940" t="str">
        <f>'Data Dump'!C940</f>
        <v>TX</v>
      </c>
      <c r="C940">
        <f t="array" ref="C940">('Data Dump'!CV940 - (INDEX('Data Dump'!G940:CV940,MATCH(FALSE,ISBLANK('Data Dump'!G940:CV940),0))))/INDEX('Data Dump'!G940:CV940,MATCH(FALSE,ISBLANK('Data Dump'!G940:CV940),0))</f>
        <v>0.11154446177847113</v>
      </c>
      <c r="D940">
        <f>COUNT('Data Dump'!G940:CV940)/12</f>
        <v>1.1666666666666667</v>
      </c>
      <c r="E940">
        <f>AVERAGE('Data Dump'!BY940:CV940)/2</f>
        <v>676.94642857142856</v>
      </c>
      <c r="F940">
        <f t="shared" si="42"/>
        <v>726.94642857142856</v>
      </c>
      <c r="G940">
        <f t="shared" si="43"/>
        <v>26170.071428571428</v>
      </c>
      <c r="H940">
        <f>G940 + (0.062*G940) + (0.0145*G940) + ('State Tax Brackets'!G$2*G940)</f>
        <v>30070.741511057142</v>
      </c>
      <c r="I940">
        <f>IF(H940 &lt;'Federal Tax Bracket'!C$3, 'Federal Tax Bracket'!A$3*H940, IF(H940 &lt;'Federal Tax Bracket'!C$4, 'Federal Tax Bracket'!A$4*H940, IF(H940 &lt;'Federal Tax Bracket'!C$5, H940*'Federal Tax Bracket'!A$5, IF(H940 &lt;'Federal Tax Bracket'!C$6, H940*'Federal Tax Bracket'!A$6, IF(H940 &lt;'Federal Tax Bracket'!C$7, H940*'Federal Tax Bracket'!A$7, IF(H940 &lt;'Federal Tax Bracket'!C$8, H940*'Federal Tax Bracket'!A$8, H940*'Federal Tax Bracket'!A$9))))))</f>
        <v>3608.4889813268569</v>
      </c>
      <c r="J940">
        <f t="shared" si="44"/>
        <v>33679.230492383998</v>
      </c>
    </row>
    <row r="941" spans="1:10" x14ac:dyDescent="0.25">
      <c r="A941">
        <f>'Data Dump'!A941</f>
        <v>64133</v>
      </c>
      <c r="B941" t="str">
        <f>'Data Dump'!C941</f>
        <v>MO</v>
      </c>
      <c r="C941">
        <f t="array" ref="C941">('Data Dump'!CV941 - (INDEX('Data Dump'!G941:CV941,MATCH(FALSE,ISBLANK('Data Dump'!G941:CV941),0))))/INDEX('Data Dump'!G941:CV941,MATCH(FALSE,ISBLANK('Data Dump'!G941:CV941),0))</f>
        <v>6.8965517241379309E-2</v>
      </c>
      <c r="D941">
        <f>COUNT('Data Dump'!G941:CV941)/12</f>
        <v>1.5</v>
      </c>
      <c r="E941">
        <f>AVERAGE('Data Dump'!BY941:CV941)/2</f>
        <v>377.41666666666669</v>
      </c>
      <c r="F941">
        <f t="shared" si="42"/>
        <v>427.41666666666669</v>
      </c>
      <c r="G941">
        <f t="shared" si="43"/>
        <v>15387</v>
      </c>
      <c r="H941">
        <f>G941 + (0.062*G941) + (0.0145*G941) + ('State Tax Brackets'!G$2*G941)</f>
        <v>17680.444659600002</v>
      </c>
      <c r="I941">
        <f>IF(H941 &lt;'Federal Tax Bracket'!C$3, 'Federal Tax Bracket'!A$3*H941, IF(H941 &lt;'Federal Tax Bracket'!C$4, 'Federal Tax Bracket'!A$4*H941, IF(H941 &lt;'Federal Tax Bracket'!C$5, H941*'Federal Tax Bracket'!A$5, IF(H941 &lt;'Federal Tax Bracket'!C$6, H941*'Federal Tax Bracket'!A$6, IF(H941 &lt;'Federal Tax Bracket'!C$7, H941*'Federal Tax Bracket'!A$7, IF(H941 &lt;'Federal Tax Bracket'!C$8, H941*'Federal Tax Bracket'!A$8, H941*'Federal Tax Bracket'!A$9))))))</f>
        <v>2121.6533591520001</v>
      </c>
      <c r="J941">
        <f t="shared" si="44"/>
        <v>19802.098018752004</v>
      </c>
    </row>
    <row r="942" spans="1:10" x14ac:dyDescent="0.25">
      <c r="A942">
        <f>'Data Dump'!A942</f>
        <v>7307</v>
      </c>
      <c r="B942" t="str">
        <f>'Data Dump'!C942</f>
        <v>NJ</v>
      </c>
      <c r="C942">
        <f t="array" ref="C942">('Data Dump'!CV942 - (INDEX('Data Dump'!G942:CV942,MATCH(FALSE,ISBLANK('Data Dump'!G942:CV942),0))))/INDEX('Data Dump'!G942:CV942,MATCH(FALSE,ISBLANK('Data Dump'!G942:CV942),0))</f>
        <v>0.28214285714285714</v>
      </c>
      <c r="D942">
        <f>COUNT('Data Dump'!G942:CV942)/12</f>
        <v>7</v>
      </c>
      <c r="E942">
        <f>AVERAGE('Data Dump'!BY942:CV942)/2</f>
        <v>872.1875</v>
      </c>
      <c r="F942">
        <f t="shared" si="42"/>
        <v>922.1875</v>
      </c>
      <c r="G942">
        <f t="shared" si="43"/>
        <v>33198.75</v>
      </c>
      <c r="H942">
        <f>G942 + (0.062*G942) + (0.0145*G942) + ('State Tax Brackets'!G$2*G942)</f>
        <v>38147.050246500003</v>
      </c>
      <c r="I942">
        <f>IF(H942 &lt;'Federal Tax Bracket'!C$3, 'Federal Tax Bracket'!A$3*H942, IF(H942 &lt;'Federal Tax Bracket'!C$4, 'Federal Tax Bracket'!A$4*H942, IF(H942 &lt;'Federal Tax Bracket'!C$5, H942*'Federal Tax Bracket'!A$5, IF(H942 &lt;'Federal Tax Bracket'!C$6, H942*'Federal Tax Bracket'!A$6, IF(H942 &lt;'Federal Tax Bracket'!C$7, H942*'Federal Tax Bracket'!A$7, IF(H942 &lt;'Federal Tax Bracket'!C$8, H942*'Federal Tax Bracket'!A$8, H942*'Federal Tax Bracket'!A$9))))))</f>
        <v>4577.6460295799998</v>
      </c>
      <c r="J942">
        <f t="shared" si="44"/>
        <v>42724.696276080002</v>
      </c>
    </row>
    <row r="943" spans="1:10" x14ac:dyDescent="0.25">
      <c r="A943">
        <f>'Data Dump'!A943</f>
        <v>12601</v>
      </c>
      <c r="B943" t="str">
        <f>'Data Dump'!C943</f>
        <v>NY</v>
      </c>
      <c r="C943">
        <f t="array" ref="C943">('Data Dump'!CV943 - (INDEX('Data Dump'!G943:CV943,MATCH(FALSE,ISBLANK('Data Dump'!G943:CV943),0))))/INDEX('Data Dump'!G943:CV943,MATCH(FALSE,ISBLANK('Data Dump'!G943:CV943),0))</f>
        <v>-0.10280373831775701</v>
      </c>
      <c r="D943">
        <f>COUNT('Data Dump'!G943:CV943)/12</f>
        <v>1.5</v>
      </c>
      <c r="E943">
        <f>AVERAGE('Data Dump'!BY943:CV943)/2</f>
        <v>614.86111111111109</v>
      </c>
      <c r="F943">
        <f t="shared" si="42"/>
        <v>664.86111111111109</v>
      </c>
      <c r="G943">
        <f t="shared" si="43"/>
        <v>23935</v>
      </c>
      <c r="H943">
        <f>G943 + (0.062*G943) + (0.0145*G943) + ('State Tax Brackets'!G$2*G943)</f>
        <v>27502.530898000001</v>
      </c>
      <c r="I943">
        <f>IF(H943 &lt;'Federal Tax Bracket'!C$3, 'Federal Tax Bracket'!A$3*H943, IF(H943 &lt;'Federal Tax Bracket'!C$4, 'Federal Tax Bracket'!A$4*H943, IF(H943 &lt;'Federal Tax Bracket'!C$5, H943*'Federal Tax Bracket'!A$5, IF(H943 &lt;'Federal Tax Bracket'!C$6, H943*'Federal Tax Bracket'!A$6, IF(H943 &lt;'Federal Tax Bracket'!C$7, H943*'Federal Tax Bracket'!A$7, IF(H943 &lt;'Federal Tax Bracket'!C$8, H943*'Federal Tax Bracket'!A$8, H943*'Federal Tax Bracket'!A$9))))))</f>
        <v>3300.3037077600002</v>
      </c>
      <c r="J943">
        <f t="shared" si="44"/>
        <v>30802.834605759999</v>
      </c>
    </row>
    <row r="944" spans="1:10" x14ac:dyDescent="0.25">
      <c r="A944">
        <f>'Data Dump'!A944</f>
        <v>33428</v>
      </c>
      <c r="B944" t="str">
        <f>'Data Dump'!C944</f>
        <v>FL</v>
      </c>
      <c r="C944">
        <f t="array" ref="C944">('Data Dump'!CV944 - (INDEX('Data Dump'!G944:CV944,MATCH(FALSE,ISBLANK('Data Dump'!G944:CV944),0))))/INDEX('Data Dump'!G944:CV944,MATCH(FALSE,ISBLANK('Data Dump'!G944:CV944),0))</f>
        <v>0.36363636363636365</v>
      </c>
      <c r="D944">
        <f>COUNT('Data Dump'!G944:CV944)/12</f>
        <v>7.166666666666667</v>
      </c>
      <c r="E944">
        <f>AVERAGE('Data Dump'!BY944:CV944)/2</f>
        <v>716.33333333333337</v>
      </c>
      <c r="F944">
        <f t="shared" si="42"/>
        <v>766.33333333333337</v>
      </c>
      <c r="G944">
        <f t="shared" si="43"/>
        <v>27588</v>
      </c>
      <c r="H944">
        <f>G944 + (0.062*G944) + (0.0145*G944) + ('State Tax Brackets'!G$2*G944)</f>
        <v>31700.013470400001</v>
      </c>
      <c r="I944">
        <f>IF(H944 &lt;'Federal Tax Bracket'!C$3, 'Federal Tax Bracket'!A$3*H944, IF(H944 &lt;'Federal Tax Bracket'!C$4, 'Federal Tax Bracket'!A$4*H944, IF(H944 &lt;'Federal Tax Bracket'!C$5, H944*'Federal Tax Bracket'!A$5, IF(H944 &lt;'Federal Tax Bracket'!C$6, H944*'Federal Tax Bracket'!A$6, IF(H944 &lt;'Federal Tax Bracket'!C$7, H944*'Federal Tax Bracket'!A$7, IF(H944 &lt;'Federal Tax Bracket'!C$8, H944*'Federal Tax Bracket'!A$8, H944*'Federal Tax Bracket'!A$9))))))</f>
        <v>3804.0016164479998</v>
      </c>
      <c r="J944">
        <f t="shared" si="44"/>
        <v>35504.015086847998</v>
      </c>
    </row>
    <row r="945" spans="1:10" x14ac:dyDescent="0.25">
      <c r="A945">
        <f>'Data Dump'!A945</f>
        <v>61704</v>
      </c>
      <c r="B945" t="str">
        <f>'Data Dump'!C945</f>
        <v>IL</v>
      </c>
      <c r="C945">
        <f t="array" ref="C945">('Data Dump'!CV945 - (INDEX('Data Dump'!G945:CV945,MATCH(FALSE,ISBLANK('Data Dump'!G945:CV945),0))))/INDEX('Data Dump'!G945:CV945,MATCH(FALSE,ISBLANK('Data Dump'!G945:CV945),0))</f>
        <v>-6.6666666666666666E-2</v>
      </c>
      <c r="D945">
        <f>COUNT('Data Dump'!G945:CV945)/12</f>
        <v>1.4166666666666667</v>
      </c>
      <c r="E945">
        <f>AVERAGE('Data Dump'!BY945:CV945)/2</f>
        <v>366.01470588235293</v>
      </c>
      <c r="F945">
        <f t="shared" si="42"/>
        <v>416.01470588235293</v>
      </c>
      <c r="G945">
        <f t="shared" si="43"/>
        <v>14976.529411764706</v>
      </c>
      <c r="H945">
        <f>G945 + (0.062*G945) + (0.0145*G945) + ('State Tax Brackets'!G$2*G945)</f>
        <v>17208.793101811763</v>
      </c>
      <c r="I945">
        <f>IF(H945 &lt;'Federal Tax Bracket'!C$3, 'Federal Tax Bracket'!A$3*H945, IF(H945 &lt;'Federal Tax Bracket'!C$4, 'Federal Tax Bracket'!A$4*H945, IF(H945 &lt;'Federal Tax Bracket'!C$5, H945*'Federal Tax Bracket'!A$5, IF(H945 &lt;'Federal Tax Bracket'!C$6, H945*'Federal Tax Bracket'!A$6, IF(H945 &lt;'Federal Tax Bracket'!C$7, H945*'Federal Tax Bracket'!A$7, IF(H945 &lt;'Federal Tax Bracket'!C$8, H945*'Federal Tax Bracket'!A$8, H945*'Federal Tax Bracket'!A$9))))))</f>
        <v>2065.0551722174114</v>
      </c>
      <c r="J945">
        <f t="shared" si="44"/>
        <v>19273.848274029173</v>
      </c>
    </row>
    <row r="946" spans="1:10" x14ac:dyDescent="0.25">
      <c r="A946">
        <f>'Data Dump'!A946</f>
        <v>85226</v>
      </c>
      <c r="B946" t="str">
        <f>'Data Dump'!C946</f>
        <v>AZ</v>
      </c>
      <c r="C946">
        <f t="array" ref="C946">('Data Dump'!CV946 - (INDEX('Data Dump'!G946:CV946,MATCH(FALSE,ISBLANK('Data Dump'!G946:CV946),0))))/INDEX('Data Dump'!G946:CV946,MATCH(FALSE,ISBLANK('Data Dump'!G946:CV946),0))</f>
        <v>0.30264446620959845</v>
      </c>
      <c r="D946">
        <f>COUNT('Data Dump'!G946:CV946)/12</f>
        <v>1.5</v>
      </c>
      <c r="E946">
        <f>AVERAGE('Data Dump'!BY946:CV946)/2</f>
        <v>572.80555555555554</v>
      </c>
      <c r="F946">
        <f t="shared" si="42"/>
        <v>622.80555555555554</v>
      </c>
      <c r="G946">
        <f t="shared" si="43"/>
        <v>22421</v>
      </c>
      <c r="H946">
        <f>G946 + (0.062*G946) + (0.0145*G946) + ('State Tax Brackets'!G$2*G946)</f>
        <v>25762.8679868</v>
      </c>
      <c r="I946">
        <f>IF(H946 &lt;'Federal Tax Bracket'!C$3, 'Federal Tax Bracket'!A$3*H946, IF(H946 &lt;'Federal Tax Bracket'!C$4, 'Federal Tax Bracket'!A$4*H946, IF(H946 &lt;'Federal Tax Bracket'!C$5, H946*'Federal Tax Bracket'!A$5, IF(H946 &lt;'Federal Tax Bracket'!C$6, H946*'Federal Tax Bracket'!A$6, IF(H946 &lt;'Federal Tax Bracket'!C$7, H946*'Federal Tax Bracket'!A$7, IF(H946 &lt;'Federal Tax Bracket'!C$8, H946*'Federal Tax Bracket'!A$8, H946*'Federal Tax Bracket'!A$9))))))</f>
        <v>3091.5441584159998</v>
      </c>
      <c r="J946">
        <f t="shared" si="44"/>
        <v>28854.412145216</v>
      </c>
    </row>
    <row r="947" spans="1:10" x14ac:dyDescent="0.25">
      <c r="A947">
        <f>'Data Dump'!A947</f>
        <v>63114</v>
      </c>
      <c r="B947" t="str">
        <f>'Data Dump'!C947</f>
        <v>MO</v>
      </c>
      <c r="C947">
        <f t="array" ref="C947">('Data Dump'!CV947 - (INDEX('Data Dump'!G947:CV947,MATCH(FALSE,ISBLANK('Data Dump'!G947:CV947),0))))/INDEX('Data Dump'!G947:CV947,MATCH(FALSE,ISBLANK('Data Dump'!G947:CV947),0))</f>
        <v>3.125E-2</v>
      </c>
      <c r="D947">
        <f>COUNT('Data Dump'!G947:CV947)/12</f>
        <v>1.5</v>
      </c>
      <c r="E947">
        <f>AVERAGE('Data Dump'!BY947:CV947)/2</f>
        <v>402.5</v>
      </c>
      <c r="F947">
        <f t="shared" si="42"/>
        <v>452.5</v>
      </c>
      <c r="G947">
        <f t="shared" si="43"/>
        <v>16290</v>
      </c>
      <c r="H947">
        <f>G947 + (0.062*G947) + (0.0145*G947) + ('State Tax Brackets'!G$2*G947)</f>
        <v>18718.037532000002</v>
      </c>
      <c r="I947">
        <f>IF(H947 &lt;'Federal Tax Bracket'!C$3, 'Federal Tax Bracket'!A$3*H947, IF(H947 &lt;'Federal Tax Bracket'!C$4, 'Federal Tax Bracket'!A$4*H947, IF(H947 &lt;'Federal Tax Bracket'!C$5, H947*'Federal Tax Bracket'!A$5, IF(H947 &lt;'Federal Tax Bracket'!C$6, H947*'Federal Tax Bracket'!A$6, IF(H947 &lt;'Federal Tax Bracket'!C$7, H947*'Federal Tax Bracket'!A$7, IF(H947 &lt;'Federal Tax Bracket'!C$8, H947*'Federal Tax Bracket'!A$8, H947*'Federal Tax Bracket'!A$9))))))</f>
        <v>2246.1645038400002</v>
      </c>
      <c r="J947">
        <f t="shared" si="44"/>
        <v>20964.202035840004</v>
      </c>
    </row>
    <row r="948" spans="1:10" x14ac:dyDescent="0.25">
      <c r="A948">
        <f>'Data Dump'!A948</f>
        <v>80227</v>
      </c>
      <c r="B948" t="str">
        <f>'Data Dump'!C948</f>
        <v>CO</v>
      </c>
      <c r="C948">
        <f t="array" ref="C948">('Data Dump'!CV948 - (INDEX('Data Dump'!G948:CV948,MATCH(FALSE,ISBLANK('Data Dump'!G948:CV948),0))))/INDEX('Data Dump'!G948:CV948,MATCH(FALSE,ISBLANK('Data Dump'!G948:CV948),0))</f>
        <v>0.41333333333333333</v>
      </c>
      <c r="D948">
        <f>COUNT('Data Dump'!G948:CV948)/12</f>
        <v>6</v>
      </c>
      <c r="E948">
        <f>AVERAGE('Data Dump'!BY948:CV948)/2</f>
        <v>732.96875</v>
      </c>
      <c r="F948">
        <f t="shared" si="42"/>
        <v>782.96875</v>
      </c>
      <c r="G948">
        <f t="shared" si="43"/>
        <v>28186.875</v>
      </c>
      <c r="H948">
        <f>G948 + (0.062*G948) + (0.0145*G948) + ('State Tax Brackets'!G$2*G948)</f>
        <v>32388.15126825</v>
      </c>
      <c r="I948">
        <f>IF(H948 &lt;'Federal Tax Bracket'!C$3, 'Federal Tax Bracket'!A$3*H948, IF(H948 &lt;'Federal Tax Bracket'!C$4, 'Federal Tax Bracket'!A$4*H948, IF(H948 &lt;'Federal Tax Bracket'!C$5, H948*'Federal Tax Bracket'!A$5, IF(H948 &lt;'Federal Tax Bracket'!C$6, H948*'Federal Tax Bracket'!A$6, IF(H948 &lt;'Federal Tax Bracket'!C$7, H948*'Federal Tax Bracket'!A$7, IF(H948 &lt;'Federal Tax Bracket'!C$8, H948*'Federal Tax Bracket'!A$8, H948*'Federal Tax Bracket'!A$9))))))</f>
        <v>3886.5781521899999</v>
      </c>
      <c r="J948">
        <f t="shared" si="44"/>
        <v>36274.729420440002</v>
      </c>
    </row>
    <row r="949" spans="1:10" x14ac:dyDescent="0.25">
      <c r="A949">
        <f>'Data Dump'!A949</f>
        <v>46203</v>
      </c>
      <c r="B949" t="str">
        <f>'Data Dump'!C949</f>
        <v>IN</v>
      </c>
      <c r="C949">
        <f t="array" ref="C949">('Data Dump'!CV949 - (INDEX('Data Dump'!G949:CV949,MATCH(FALSE,ISBLANK('Data Dump'!G949:CV949),0))))/INDEX('Data Dump'!G949:CV949,MATCH(FALSE,ISBLANK('Data Dump'!G949:CV949),0))</f>
        <v>0.18518518518518517</v>
      </c>
      <c r="D949">
        <f>COUNT('Data Dump'!G949:CV949)/12</f>
        <v>1.6666666666666667</v>
      </c>
      <c r="E949">
        <f>AVERAGE('Data Dump'!BY949:CV949)/2</f>
        <v>372.23750000000001</v>
      </c>
      <c r="F949">
        <f t="shared" si="42"/>
        <v>422.23750000000001</v>
      </c>
      <c r="G949">
        <f t="shared" si="43"/>
        <v>15200.550000000001</v>
      </c>
      <c r="H949">
        <f>G949 + (0.062*G949) + (0.0145*G949) + ('State Tax Brackets'!G$2*G949)</f>
        <v>17466.204137940003</v>
      </c>
      <c r="I949">
        <f>IF(H949 &lt;'Federal Tax Bracket'!C$3, 'Federal Tax Bracket'!A$3*H949, IF(H949 &lt;'Federal Tax Bracket'!C$4, 'Federal Tax Bracket'!A$4*H949, IF(H949 &lt;'Federal Tax Bracket'!C$5, H949*'Federal Tax Bracket'!A$5, IF(H949 &lt;'Federal Tax Bracket'!C$6, H949*'Federal Tax Bracket'!A$6, IF(H949 &lt;'Federal Tax Bracket'!C$7, H949*'Federal Tax Bracket'!A$7, IF(H949 &lt;'Federal Tax Bracket'!C$8, H949*'Federal Tax Bracket'!A$8, H949*'Federal Tax Bracket'!A$9))))))</f>
        <v>2095.9444965528005</v>
      </c>
      <c r="J949">
        <f t="shared" si="44"/>
        <v>19562.148634492805</v>
      </c>
    </row>
    <row r="950" spans="1:10" x14ac:dyDescent="0.25">
      <c r="A950">
        <f>'Data Dump'!A950</f>
        <v>74136</v>
      </c>
      <c r="B950" t="str">
        <f>'Data Dump'!C950</f>
        <v>OK</v>
      </c>
      <c r="C950">
        <f t="array" ref="C950">('Data Dump'!CV950 - (INDEX('Data Dump'!G950:CV950,MATCH(FALSE,ISBLANK('Data Dump'!G950:CV950),0))))/INDEX('Data Dump'!G950:CV950,MATCH(FALSE,ISBLANK('Data Dump'!G950:CV950),0))</f>
        <v>0</v>
      </c>
      <c r="D950">
        <f>COUNT('Data Dump'!G950:CV950)/12</f>
        <v>1</v>
      </c>
      <c r="E950">
        <f>AVERAGE('Data Dump'!BY950:CV950)/2</f>
        <v>342.29166666666669</v>
      </c>
      <c r="F950">
        <f t="shared" si="42"/>
        <v>392.29166666666669</v>
      </c>
      <c r="G950">
        <f t="shared" si="43"/>
        <v>14122.5</v>
      </c>
      <c r="H950">
        <f>G950 + (0.062*G950) + (0.0145*G950) + ('State Tax Brackets'!G$2*G950)</f>
        <v>16227.469923000001</v>
      </c>
      <c r="I950">
        <f>IF(H950 &lt;'Federal Tax Bracket'!C$3, 'Federal Tax Bracket'!A$3*H950, IF(H950 &lt;'Federal Tax Bracket'!C$4, 'Federal Tax Bracket'!A$4*H950, IF(H950 &lt;'Federal Tax Bracket'!C$5, H950*'Federal Tax Bracket'!A$5, IF(H950 &lt;'Federal Tax Bracket'!C$6, H950*'Federal Tax Bracket'!A$6, IF(H950 &lt;'Federal Tax Bracket'!C$7, H950*'Federal Tax Bracket'!A$7, IF(H950 &lt;'Federal Tax Bracket'!C$8, H950*'Federal Tax Bracket'!A$8, H950*'Federal Tax Bracket'!A$9))))))</f>
        <v>1947.2963907599999</v>
      </c>
      <c r="J950">
        <f t="shared" si="44"/>
        <v>18174.766313759999</v>
      </c>
    </row>
    <row r="951" spans="1:10" x14ac:dyDescent="0.25">
      <c r="A951">
        <f>'Data Dump'!A951</f>
        <v>80021</v>
      </c>
      <c r="B951" t="str">
        <f>'Data Dump'!C951</f>
        <v>CO</v>
      </c>
      <c r="C951">
        <f t="array" ref="C951">('Data Dump'!CV951 - (INDEX('Data Dump'!G951:CV951,MATCH(FALSE,ISBLANK('Data Dump'!G951:CV951),0))))/INDEX('Data Dump'!G951:CV951,MATCH(FALSE,ISBLANK('Data Dump'!G951:CV951),0))</f>
        <v>0.17728623308022451</v>
      </c>
      <c r="D951">
        <f>COUNT('Data Dump'!G951:CV951)/12</f>
        <v>1.5</v>
      </c>
      <c r="E951">
        <f>AVERAGE('Data Dump'!BY951:CV951)/2</f>
        <v>836.11111111111109</v>
      </c>
      <c r="F951">
        <f t="shared" si="42"/>
        <v>886.11111111111109</v>
      </c>
      <c r="G951">
        <f t="shared" si="43"/>
        <v>31899.999999999996</v>
      </c>
      <c r="H951">
        <f>G951 + (0.062*G951) + (0.0145*G951) + ('State Tax Brackets'!G$2*G951)</f>
        <v>36654.720519999995</v>
      </c>
      <c r="I951">
        <f>IF(H951 &lt;'Federal Tax Bracket'!C$3, 'Federal Tax Bracket'!A$3*H951, IF(H951 &lt;'Federal Tax Bracket'!C$4, 'Federal Tax Bracket'!A$4*H951, IF(H951 &lt;'Federal Tax Bracket'!C$5, H951*'Federal Tax Bracket'!A$5, IF(H951 &lt;'Federal Tax Bracket'!C$6, H951*'Federal Tax Bracket'!A$6, IF(H951 &lt;'Federal Tax Bracket'!C$7, H951*'Federal Tax Bracket'!A$7, IF(H951 &lt;'Federal Tax Bracket'!C$8, H951*'Federal Tax Bracket'!A$8, H951*'Federal Tax Bracket'!A$9))))))</f>
        <v>4398.5664623999992</v>
      </c>
      <c r="J951">
        <f t="shared" si="44"/>
        <v>41053.286982399994</v>
      </c>
    </row>
    <row r="952" spans="1:10" x14ac:dyDescent="0.25">
      <c r="A952">
        <f>'Data Dump'!A952</f>
        <v>76107</v>
      </c>
      <c r="B952" t="str">
        <f>'Data Dump'!C952</f>
        <v>TX</v>
      </c>
      <c r="C952">
        <f t="array" ref="C952">('Data Dump'!CV952 - (INDEX('Data Dump'!G952:CV952,MATCH(FALSE,ISBLANK('Data Dump'!G952:CV952),0))))/INDEX('Data Dump'!G952:CV952,MATCH(FALSE,ISBLANK('Data Dump'!G952:CV952),0))</f>
        <v>1.8317115054378934E-2</v>
      </c>
      <c r="D952">
        <f>COUNT('Data Dump'!G952:CV952)/12</f>
        <v>2.6666666666666665</v>
      </c>
      <c r="E952">
        <f>AVERAGE('Data Dump'!BY952:CV952)/2</f>
        <v>900.32291666666663</v>
      </c>
      <c r="F952">
        <f t="shared" si="42"/>
        <v>950.32291666666663</v>
      </c>
      <c r="G952">
        <f t="shared" si="43"/>
        <v>34211.625</v>
      </c>
      <c r="H952">
        <f>G952 + (0.062*G952) + (0.0145*G952) + ('State Tax Brackets'!G$2*G952)</f>
        <v>39310.895075549997</v>
      </c>
      <c r="I952">
        <f>IF(H952 &lt;'Federal Tax Bracket'!C$3, 'Federal Tax Bracket'!A$3*H952, IF(H952 &lt;'Federal Tax Bracket'!C$4, 'Federal Tax Bracket'!A$4*H952, IF(H952 &lt;'Federal Tax Bracket'!C$5, H952*'Federal Tax Bracket'!A$5, IF(H952 &lt;'Federal Tax Bracket'!C$6, H952*'Federal Tax Bracket'!A$6, IF(H952 &lt;'Federal Tax Bracket'!C$7, H952*'Federal Tax Bracket'!A$7, IF(H952 &lt;'Federal Tax Bracket'!C$8, H952*'Federal Tax Bracket'!A$8, H952*'Federal Tax Bracket'!A$9))))))</f>
        <v>8648.396916620999</v>
      </c>
      <c r="J952">
        <f t="shared" si="44"/>
        <v>47959.291992170998</v>
      </c>
    </row>
    <row r="953" spans="1:10" x14ac:dyDescent="0.25">
      <c r="A953">
        <f>'Data Dump'!A953</f>
        <v>10026</v>
      </c>
      <c r="B953" t="str">
        <f>'Data Dump'!C953</f>
        <v>NY</v>
      </c>
      <c r="C953">
        <f t="array" ref="C953">('Data Dump'!CV953 - (INDEX('Data Dump'!G953:CV953,MATCH(FALSE,ISBLANK('Data Dump'!G953:CV953),0))))/INDEX('Data Dump'!G953:CV953,MATCH(FALSE,ISBLANK('Data Dump'!G953:CV953),0))</f>
        <v>0.18936170212765957</v>
      </c>
      <c r="D953">
        <f>COUNT('Data Dump'!G953:CV953)/12</f>
        <v>7.333333333333333</v>
      </c>
      <c r="E953">
        <f>AVERAGE('Data Dump'!BY953:CV953)/2</f>
        <v>1403.6770833333333</v>
      </c>
      <c r="F953">
        <f t="shared" si="42"/>
        <v>1453.6770833333333</v>
      </c>
      <c r="G953">
        <f t="shared" si="43"/>
        <v>52332.375</v>
      </c>
      <c r="H953">
        <f>G953 + (0.062*G953) + (0.0145*G953) + ('State Tax Brackets'!G$2*G953)</f>
        <v>60132.557359650003</v>
      </c>
      <c r="I953">
        <f>IF(H953 &lt;'Federal Tax Bracket'!C$3, 'Federal Tax Bracket'!A$3*H953, IF(H953 &lt;'Federal Tax Bracket'!C$4, 'Federal Tax Bracket'!A$4*H953, IF(H953 &lt;'Federal Tax Bracket'!C$5, H953*'Federal Tax Bracket'!A$5, IF(H953 &lt;'Federal Tax Bracket'!C$6, H953*'Federal Tax Bracket'!A$6, IF(H953 &lt;'Federal Tax Bracket'!C$7, H953*'Federal Tax Bracket'!A$7, IF(H953 &lt;'Federal Tax Bracket'!C$8, H953*'Federal Tax Bracket'!A$8, H953*'Federal Tax Bracket'!A$9))))))</f>
        <v>13229.162619123001</v>
      </c>
      <c r="J953">
        <f t="shared" si="44"/>
        <v>73361.719978773006</v>
      </c>
    </row>
    <row r="954" spans="1:10" x14ac:dyDescent="0.25">
      <c r="A954">
        <f>'Data Dump'!A954</f>
        <v>63701</v>
      </c>
      <c r="B954" t="str">
        <f>'Data Dump'!C954</f>
        <v>MO</v>
      </c>
      <c r="C954">
        <f t="array" ref="C954">('Data Dump'!CV954 - (INDEX('Data Dump'!G954:CV954,MATCH(FALSE,ISBLANK('Data Dump'!G954:CV954),0))))/INDEX('Data Dump'!G954:CV954,MATCH(FALSE,ISBLANK('Data Dump'!G954:CV954),0))</f>
        <v>0.14537444933920704</v>
      </c>
      <c r="D954">
        <f>COUNT('Data Dump'!G954:CV954)/12</f>
        <v>1.5</v>
      </c>
      <c r="E954">
        <f>AVERAGE('Data Dump'!BY954:CV954)/2</f>
        <v>311.80555555555554</v>
      </c>
      <c r="F954">
        <f t="shared" si="42"/>
        <v>361.80555555555554</v>
      </c>
      <c r="G954">
        <f t="shared" si="43"/>
        <v>13024.999999999998</v>
      </c>
      <c r="H954">
        <f>G954 + (0.062*G954) + (0.0145*G954) + ('State Tax Brackets'!G$2*G954)</f>
        <v>14966.386669999996</v>
      </c>
      <c r="I954">
        <f>IF(H954 &lt;'Federal Tax Bracket'!C$3, 'Federal Tax Bracket'!A$3*H954, IF(H954 &lt;'Federal Tax Bracket'!C$4, 'Federal Tax Bracket'!A$4*H954, IF(H954 &lt;'Federal Tax Bracket'!C$5, H954*'Federal Tax Bracket'!A$5, IF(H954 &lt;'Federal Tax Bracket'!C$6, H954*'Federal Tax Bracket'!A$6, IF(H954 &lt;'Federal Tax Bracket'!C$7, H954*'Federal Tax Bracket'!A$7, IF(H954 &lt;'Federal Tax Bracket'!C$8, H954*'Federal Tax Bracket'!A$8, H954*'Federal Tax Bracket'!A$9))))))</f>
        <v>1795.9664003999994</v>
      </c>
      <c r="J954">
        <f t="shared" si="44"/>
        <v>16762.353070399997</v>
      </c>
    </row>
    <row r="955" spans="1:10" x14ac:dyDescent="0.25">
      <c r="A955">
        <f>'Data Dump'!A955</f>
        <v>91016</v>
      </c>
      <c r="B955" t="str">
        <f>'Data Dump'!C955</f>
        <v>CA</v>
      </c>
      <c r="C955">
        <f t="array" ref="C955">('Data Dump'!CV955 - (INDEX('Data Dump'!G955:CV955,MATCH(FALSE,ISBLANK('Data Dump'!G955:CV955),0))))/INDEX('Data Dump'!G955:CV955,MATCH(FALSE,ISBLANK('Data Dump'!G955:CV955),0))</f>
        <v>5.5408970976253295E-2</v>
      </c>
      <c r="D955">
        <f>COUNT('Data Dump'!G955:CV955)/12</f>
        <v>1.0833333333333333</v>
      </c>
      <c r="E955">
        <f>AVERAGE('Data Dump'!BY955:CV955)/2</f>
        <v>1003.3461538461538</v>
      </c>
      <c r="F955">
        <f t="shared" si="42"/>
        <v>1053.3461538461538</v>
      </c>
      <c r="G955">
        <f t="shared" si="43"/>
        <v>37920.461538461539</v>
      </c>
      <c r="H955">
        <f>G955 + (0.062*G955) + (0.0145*G955) + ('State Tax Brackets'!G$2*G955)</f>
        <v>43572.536667138462</v>
      </c>
      <c r="I955">
        <f>IF(H955 &lt;'Federal Tax Bracket'!C$3, 'Federal Tax Bracket'!A$3*H955, IF(H955 &lt;'Federal Tax Bracket'!C$4, 'Federal Tax Bracket'!A$4*H955, IF(H955 &lt;'Federal Tax Bracket'!C$5, H955*'Federal Tax Bracket'!A$5, IF(H955 &lt;'Federal Tax Bracket'!C$6, H955*'Federal Tax Bracket'!A$6, IF(H955 &lt;'Federal Tax Bracket'!C$7, H955*'Federal Tax Bracket'!A$7, IF(H955 &lt;'Federal Tax Bracket'!C$8, H955*'Federal Tax Bracket'!A$8, H955*'Federal Tax Bracket'!A$9))))))</f>
        <v>9585.9580667704613</v>
      </c>
      <c r="J955">
        <f t="shared" si="44"/>
        <v>53158.494733908927</v>
      </c>
    </row>
    <row r="956" spans="1:10" x14ac:dyDescent="0.25">
      <c r="A956">
        <f>'Data Dump'!A956</f>
        <v>94608</v>
      </c>
      <c r="B956" t="str">
        <f>'Data Dump'!C956</f>
        <v>CA</v>
      </c>
      <c r="C956">
        <f t="array" ref="C956">('Data Dump'!CV956 - (INDEX('Data Dump'!G956:CV956,MATCH(FALSE,ISBLANK('Data Dump'!G956:CV956),0))))/INDEX('Data Dump'!G956:CV956,MATCH(FALSE,ISBLANK('Data Dump'!G956:CV956),0))</f>
        <v>5.1004636785162288E-2</v>
      </c>
      <c r="D956">
        <f>COUNT('Data Dump'!G956:CV956)/12</f>
        <v>1.5</v>
      </c>
      <c r="E956">
        <f>AVERAGE('Data Dump'!BY956:CV956)/2</f>
        <v>1660.4166666666667</v>
      </c>
      <c r="F956">
        <f t="shared" si="42"/>
        <v>1710.4166666666667</v>
      </c>
      <c r="G956">
        <f t="shared" si="43"/>
        <v>61575</v>
      </c>
      <c r="H956">
        <f>G956 + (0.062*G956) + (0.0145*G956) + ('State Tax Brackets'!G$2*G956)</f>
        <v>70752.803010000003</v>
      </c>
      <c r="I956">
        <f>IF(H956 &lt;'Federal Tax Bracket'!C$3, 'Federal Tax Bracket'!A$3*H956, IF(H956 &lt;'Federal Tax Bracket'!C$4, 'Federal Tax Bracket'!A$4*H956, IF(H956 &lt;'Federal Tax Bracket'!C$5, H956*'Federal Tax Bracket'!A$5, IF(H956 &lt;'Federal Tax Bracket'!C$6, H956*'Federal Tax Bracket'!A$6, IF(H956 &lt;'Federal Tax Bracket'!C$7, H956*'Federal Tax Bracket'!A$7, IF(H956 &lt;'Federal Tax Bracket'!C$8, H956*'Federal Tax Bracket'!A$8, H956*'Federal Tax Bracket'!A$9))))))</f>
        <v>15565.6166622</v>
      </c>
      <c r="J956">
        <f t="shared" si="44"/>
        <v>86318.419672200005</v>
      </c>
    </row>
    <row r="957" spans="1:10" x14ac:dyDescent="0.25">
      <c r="A957">
        <f>'Data Dump'!A957</f>
        <v>97217</v>
      </c>
      <c r="B957" t="str">
        <f>'Data Dump'!C957</f>
        <v>OR</v>
      </c>
      <c r="C957">
        <f t="array" ref="C957">('Data Dump'!CV957 - (INDEX('Data Dump'!G957:CV957,MATCH(FALSE,ISBLANK('Data Dump'!G957:CV957),0))))/INDEX('Data Dump'!G957:CV957,MATCH(FALSE,ISBLANK('Data Dump'!G957:CV957),0))</f>
        <v>0.33333333333333331</v>
      </c>
      <c r="D957">
        <f>COUNT('Data Dump'!G957:CV957)/12</f>
        <v>1.5</v>
      </c>
      <c r="E957">
        <f>AVERAGE('Data Dump'!BY957:CV957)/2</f>
        <v>996.875</v>
      </c>
      <c r="F957">
        <f t="shared" si="42"/>
        <v>1046.875</v>
      </c>
      <c r="G957">
        <f t="shared" si="43"/>
        <v>37687.5</v>
      </c>
      <c r="H957">
        <f>G957 + (0.062*G957) + (0.0145*G957) + ('State Tax Brackets'!G$2*G957)</f>
        <v>43304.852025</v>
      </c>
      <c r="I957">
        <f>IF(H957 &lt;'Federal Tax Bracket'!C$3, 'Federal Tax Bracket'!A$3*H957, IF(H957 &lt;'Federal Tax Bracket'!C$4, 'Federal Tax Bracket'!A$4*H957, IF(H957 &lt;'Federal Tax Bracket'!C$5, H957*'Federal Tax Bracket'!A$5, IF(H957 &lt;'Federal Tax Bracket'!C$6, H957*'Federal Tax Bracket'!A$6, IF(H957 &lt;'Federal Tax Bracket'!C$7, H957*'Federal Tax Bracket'!A$7, IF(H957 &lt;'Federal Tax Bracket'!C$8, H957*'Federal Tax Bracket'!A$8, H957*'Federal Tax Bracket'!A$9))))))</f>
        <v>9527.0674455000008</v>
      </c>
      <c r="J957">
        <f t="shared" si="44"/>
        <v>52831.919470499997</v>
      </c>
    </row>
    <row r="958" spans="1:10" x14ac:dyDescent="0.25">
      <c r="A958">
        <f>'Data Dump'!A958</f>
        <v>30084</v>
      </c>
      <c r="B958" t="str">
        <f>'Data Dump'!C958</f>
        <v>GA</v>
      </c>
      <c r="C958">
        <f t="array" ref="C958">('Data Dump'!CV958 - (INDEX('Data Dump'!G958:CV958,MATCH(FALSE,ISBLANK('Data Dump'!G958:CV958),0))))/INDEX('Data Dump'!G958:CV958,MATCH(FALSE,ISBLANK('Data Dump'!G958:CV958),0))</f>
        <v>0.17272727272727273</v>
      </c>
      <c r="D958">
        <f>COUNT('Data Dump'!G958:CV958)/12</f>
        <v>1.1666666666666667</v>
      </c>
      <c r="E958">
        <f>AVERAGE('Data Dump'!BY958:CV958)/2</f>
        <v>614.64285714285711</v>
      </c>
      <c r="F958">
        <f t="shared" si="42"/>
        <v>664.64285714285711</v>
      </c>
      <c r="G958">
        <f t="shared" si="43"/>
        <v>23927.142857142855</v>
      </c>
      <c r="H958">
        <f>G958 + (0.062*G958) + (0.0145*G958) + ('State Tax Brackets'!G$2*G958)</f>
        <v>27493.502641714287</v>
      </c>
      <c r="I958">
        <f>IF(H958 &lt;'Federal Tax Bracket'!C$3, 'Federal Tax Bracket'!A$3*H958, IF(H958 &lt;'Federal Tax Bracket'!C$4, 'Federal Tax Bracket'!A$4*H958, IF(H958 &lt;'Federal Tax Bracket'!C$5, H958*'Federal Tax Bracket'!A$5, IF(H958 &lt;'Federal Tax Bracket'!C$6, H958*'Federal Tax Bracket'!A$6, IF(H958 &lt;'Federal Tax Bracket'!C$7, H958*'Federal Tax Bracket'!A$7, IF(H958 &lt;'Federal Tax Bracket'!C$8, H958*'Federal Tax Bracket'!A$8, H958*'Federal Tax Bracket'!A$9))))))</f>
        <v>3299.2203170057142</v>
      </c>
      <c r="J958">
        <f t="shared" si="44"/>
        <v>30792.722958720002</v>
      </c>
    </row>
    <row r="959" spans="1:10" x14ac:dyDescent="0.25">
      <c r="A959">
        <f>'Data Dump'!A959</f>
        <v>78413</v>
      </c>
      <c r="B959" t="str">
        <f>'Data Dump'!C959</f>
        <v>TX</v>
      </c>
      <c r="C959">
        <f t="array" ref="C959">('Data Dump'!CV959 - (INDEX('Data Dump'!G959:CV959,MATCH(FALSE,ISBLANK('Data Dump'!G959:CV959),0))))/INDEX('Data Dump'!G959:CV959,MATCH(FALSE,ISBLANK('Data Dump'!G959:CV959),0))</f>
        <v>9.1405184174624829E-2</v>
      </c>
      <c r="D959">
        <f>COUNT('Data Dump'!G959:CV959)/12</f>
        <v>1.4166666666666667</v>
      </c>
      <c r="E959">
        <f>AVERAGE('Data Dump'!BY959:CV959)/2</f>
        <v>533.51470588235293</v>
      </c>
      <c r="F959">
        <f t="shared" si="42"/>
        <v>583.51470588235293</v>
      </c>
      <c r="G959">
        <f t="shared" si="43"/>
        <v>21006.529411764706</v>
      </c>
      <c r="H959">
        <f>G959 + (0.062*G959) + (0.0145*G959) + ('State Tax Brackets'!G$2*G959)</f>
        <v>24137.569425811762</v>
      </c>
      <c r="I959">
        <f>IF(H959 &lt;'Federal Tax Bracket'!C$3, 'Federal Tax Bracket'!A$3*H959, IF(H959 &lt;'Federal Tax Bracket'!C$4, 'Federal Tax Bracket'!A$4*H959, IF(H959 &lt;'Federal Tax Bracket'!C$5, H959*'Federal Tax Bracket'!A$5, IF(H959 &lt;'Federal Tax Bracket'!C$6, H959*'Federal Tax Bracket'!A$6, IF(H959 &lt;'Federal Tax Bracket'!C$7, H959*'Federal Tax Bracket'!A$7, IF(H959 &lt;'Federal Tax Bracket'!C$8, H959*'Federal Tax Bracket'!A$8, H959*'Federal Tax Bracket'!A$9))))))</f>
        <v>2896.5083310974114</v>
      </c>
      <c r="J959">
        <f t="shared" si="44"/>
        <v>27034.077756909173</v>
      </c>
    </row>
    <row r="960" spans="1:10" x14ac:dyDescent="0.25">
      <c r="A960">
        <f>'Data Dump'!A960</f>
        <v>33611</v>
      </c>
      <c r="B960" t="str">
        <f>'Data Dump'!C960</f>
        <v>FL</v>
      </c>
      <c r="C960">
        <f t="array" ref="C960">('Data Dump'!CV960 - (INDEX('Data Dump'!G960:CV960,MATCH(FALSE,ISBLANK('Data Dump'!G960:CV960),0))))/INDEX('Data Dump'!G960:CV960,MATCH(FALSE,ISBLANK('Data Dump'!G960:CV960),0))</f>
        <v>0.42499999999999999</v>
      </c>
      <c r="D960">
        <f>COUNT('Data Dump'!G960:CV960)/12</f>
        <v>4.583333333333333</v>
      </c>
      <c r="E960">
        <f>AVERAGE('Data Dump'!BY960:CV960)/2</f>
        <v>664.375</v>
      </c>
      <c r="F960">
        <f t="shared" si="42"/>
        <v>714.375</v>
      </c>
      <c r="G960">
        <f t="shared" si="43"/>
        <v>25717.5</v>
      </c>
      <c r="H960">
        <f>G960 + (0.062*G960) + (0.0145*G960) + ('State Tax Brackets'!G$2*G960)</f>
        <v>29550.713949000001</v>
      </c>
      <c r="I960">
        <f>IF(H960 &lt;'Federal Tax Bracket'!C$3, 'Federal Tax Bracket'!A$3*H960, IF(H960 &lt;'Federal Tax Bracket'!C$4, 'Federal Tax Bracket'!A$4*H960, IF(H960 &lt;'Federal Tax Bracket'!C$5, H960*'Federal Tax Bracket'!A$5, IF(H960 &lt;'Federal Tax Bracket'!C$6, H960*'Federal Tax Bracket'!A$6, IF(H960 &lt;'Federal Tax Bracket'!C$7, H960*'Federal Tax Bracket'!A$7, IF(H960 &lt;'Federal Tax Bracket'!C$8, H960*'Federal Tax Bracket'!A$8, H960*'Federal Tax Bracket'!A$9))))))</f>
        <v>3546.0856738799998</v>
      </c>
      <c r="J960">
        <f t="shared" si="44"/>
        <v>33096.799622880004</v>
      </c>
    </row>
    <row r="961" spans="1:10" x14ac:dyDescent="0.25">
      <c r="A961">
        <f>'Data Dump'!A961</f>
        <v>2139</v>
      </c>
      <c r="B961" t="str">
        <f>'Data Dump'!C961</f>
        <v>MA</v>
      </c>
      <c r="C961">
        <f t="array" ref="C961">('Data Dump'!CV961 - (INDEX('Data Dump'!G961:CV961,MATCH(FALSE,ISBLANK('Data Dump'!G961:CV961),0))))/INDEX('Data Dump'!G961:CV961,MATCH(FALSE,ISBLANK('Data Dump'!G961:CV961),0))</f>
        <v>0.27659574468085107</v>
      </c>
      <c r="D961">
        <f>COUNT('Data Dump'!G961:CV961)/12</f>
        <v>7.333333333333333</v>
      </c>
      <c r="E961">
        <f>AVERAGE('Data Dump'!BY961:CV961)/2</f>
        <v>1449.375</v>
      </c>
      <c r="F961">
        <f t="shared" si="42"/>
        <v>1499.375</v>
      </c>
      <c r="G961">
        <f t="shared" si="43"/>
        <v>53977.5</v>
      </c>
      <c r="H961">
        <f>G961 + (0.062*G961) + (0.0145*G961) + ('State Tax Brackets'!G$2*G961)</f>
        <v>62022.889557000002</v>
      </c>
      <c r="I961">
        <f>IF(H961 &lt;'Federal Tax Bracket'!C$3, 'Federal Tax Bracket'!A$3*H961, IF(H961 &lt;'Federal Tax Bracket'!C$4, 'Federal Tax Bracket'!A$4*H961, IF(H961 &lt;'Federal Tax Bracket'!C$5, H961*'Federal Tax Bracket'!A$5, IF(H961 &lt;'Federal Tax Bracket'!C$6, H961*'Federal Tax Bracket'!A$6, IF(H961 &lt;'Federal Tax Bracket'!C$7, H961*'Federal Tax Bracket'!A$7, IF(H961 &lt;'Federal Tax Bracket'!C$8, H961*'Federal Tax Bracket'!A$8, H961*'Federal Tax Bracket'!A$9))))))</f>
        <v>13645.035702540001</v>
      </c>
      <c r="J961">
        <f t="shared" si="44"/>
        <v>75667.925259540003</v>
      </c>
    </row>
    <row r="962" spans="1:10" x14ac:dyDescent="0.25">
      <c r="A962">
        <f>'Data Dump'!A962</f>
        <v>97222</v>
      </c>
      <c r="B962" t="str">
        <f>'Data Dump'!C962</f>
        <v>OR</v>
      </c>
      <c r="C962">
        <f t="array" ref="C962">('Data Dump'!CV962 - (INDEX('Data Dump'!G962:CV962,MATCH(FALSE,ISBLANK('Data Dump'!G962:CV962),0))))/INDEX('Data Dump'!G962:CV962,MATCH(FALSE,ISBLANK('Data Dump'!G962:CV962),0))</f>
        <v>6.6721581548599668E-2</v>
      </c>
      <c r="D962">
        <f>COUNT('Data Dump'!G962:CV962)/12</f>
        <v>1.4166666666666667</v>
      </c>
      <c r="E962">
        <f>AVERAGE('Data Dump'!BY962:CV962)/2</f>
        <v>644.61764705882354</v>
      </c>
      <c r="F962">
        <f t="shared" si="42"/>
        <v>694.61764705882354</v>
      </c>
      <c r="G962">
        <f t="shared" si="43"/>
        <v>25006.23529411765</v>
      </c>
      <c r="H962">
        <f>G962 + (0.062*G962) + (0.0145*G962) + ('State Tax Brackets'!G$2*G962)</f>
        <v>28733.434669694121</v>
      </c>
      <c r="I962">
        <f>IF(H962 &lt;'Federal Tax Bracket'!C$3, 'Federal Tax Bracket'!A$3*H962, IF(H962 &lt;'Federal Tax Bracket'!C$4, 'Federal Tax Bracket'!A$4*H962, IF(H962 &lt;'Federal Tax Bracket'!C$5, H962*'Federal Tax Bracket'!A$5, IF(H962 &lt;'Federal Tax Bracket'!C$6, H962*'Federal Tax Bracket'!A$6, IF(H962 &lt;'Federal Tax Bracket'!C$7, H962*'Federal Tax Bracket'!A$7, IF(H962 &lt;'Federal Tax Bracket'!C$8, H962*'Federal Tax Bracket'!A$8, H962*'Federal Tax Bracket'!A$9))))))</f>
        <v>3448.0121603632942</v>
      </c>
      <c r="J962">
        <f t="shared" si="44"/>
        <v>32181.446830057415</v>
      </c>
    </row>
    <row r="963" spans="1:10" x14ac:dyDescent="0.25">
      <c r="A963">
        <f>'Data Dump'!A963</f>
        <v>44512</v>
      </c>
      <c r="B963" t="str">
        <f>'Data Dump'!C963</f>
        <v>OH</v>
      </c>
      <c r="C963">
        <f t="array" ref="C963">('Data Dump'!CV963 - (INDEX('Data Dump'!G963:CV963,MATCH(FALSE,ISBLANK('Data Dump'!G963:CV963),0))))/INDEX('Data Dump'!G963:CV963,MATCH(FALSE,ISBLANK('Data Dump'!G963:CV963),0))</f>
        <v>-0.04</v>
      </c>
      <c r="D963">
        <f>COUNT('Data Dump'!G963:CV963)/12</f>
        <v>1.5</v>
      </c>
      <c r="E963">
        <f>AVERAGE('Data Dump'!BY963:CV963)/2</f>
        <v>308.19444444444446</v>
      </c>
      <c r="F963">
        <f t="shared" ref="F963:F1026" si="45">E963+50</f>
        <v>358.19444444444446</v>
      </c>
      <c r="G963">
        <f t="shared" ref="G963:G1026" si="46">F963*3*12</f>
        <v>12895.000000000002</v>
      </c>
      <c r="H963">
        <f>G963 + (0.062*G963) + (0.0145*G963) + ('State Tax Brackets'!G$2*G963)</f>
        <v>14817.010066000003</v>
      </c>
      <c r="I963">
        <f>IF(H963 &lt;'Federal Tax Bracket'!C$3, 'Federal Tax Bracket'!A$3*H963, IF(H963 &lt;'Federal Tax Bracket'!C$4, 'Federal Tax Bracket'!A$4*H963, IF(H963 &lt;'Federal Tax Bracket'!C$5, H963*'Federal Tax Bracket'!A$5, IF(H963 &lt;'Federal Tax Bracket'!C$6, H963*'Federal Tax Bracket'!A$6, IF(H963 &lt;'Federal Tax Bracket'!C$7, H963*'Federal Tax Bracket'!A$7, IF(H963 &lt;'Federal Tax Bracket'!C$8, H963*'Federal Tax Bracket'!A$8, H963*'Federal Tax Bracket'!A$9))))))</f>
        <v>1778.0412079200003</v>
      </c>
      <c r="J963">
        <f t="shared" ref="J963:J1026" si="47">H963+I963</f>
        <v>16595.051273920002</v>
      </c>
    </row>
    <row r="964" spans="1:10" x14ac:dyDescent="0.25">
      <c r="A964">
        <f>'Data Dump'!A964</f>
        <v>83706</v>
      </c>
      <c r="B964" t="str">
        <f>'Data Dump'!C964</f>
        <v>ID</v>
      </c>
      <c r="C964">
        <f t="array" ref="C964">('Data Dump'!CV964 - (INDEX('Data Dump'!G964:CV964,MATCH(FALSE,ISBLANK('Data Dump'!G964:CV964),0))))/INDEX('Data Dump'!G964:CV964,MATCH(FALSE,ISBLANK('Data Dump'!G964:CV964),0))</f>
        <v>0.26315789473684209</v>
      </c>
      <c r="D964">
        <f>COUNT('Data Dump'!G964:CV964)/12</f>
        <v>1.5</v>
      </c>
      <c r="E964">
        <f>AVERAGE('Data Dump'!BY964:CV964)/2</f>
        <v>514.70833333333337</v>
      </c>
      <c r="F964">
        <f t="shared" si="45"/>
        <v>564.70833333333337</v>
      </c>
      <c r="G964">
        <f t="shared" si="46"/>
        <v>20329.5</v>
      </c>
      <c r="H964">
        <f>G964 + (0.062*G964) + (0.0145*G964) + ('State Tax Brackets'!G$2*G964)</f>
        <v>23359.628238600002</v>
      </c>
      <c r="I964">
        <f>IF(H964 &lt;'Federal Tax Bracket'!C$3, 'Federal Tax Bracket'!A$3*H964, IF(H964 &lt;'Federal Tax Bracket'!C$4, 'Federal Tax Bracket'!A$4*H964, IF(H964 &lt;'Federal Tax Bracket'!C$5, H964*'Federal Tax Bracket'!A$5, IF(H964 &lt;'Federal Tax Bracket'!C$6, H964*'Federal Tax Bracket'!A$6, IF(H964 &lt;'Federal Tax Bracket'!C$7, H964*'Federal Tax Bracket'!A$7, IF(H964 &lt;'Federal Tax Bracket'!C$8, H964*'Federal Tax Bracket'!A$8, H964*'Federal Tax Bracket'!A$9))))))</f>
        <v>2803.1553886320003</v>
      </c>
      <c r="J964">
        <f t="shared" si="47"/>
        <v>26162.783627232002</v>
      </c>
    </row>
    <row r="965" spans="1:10" x14ac:dyDescent="0.25">
      <c r="A965">
        <f>'Data Dump'!A965</f>
        <v>33172</v>
      </c>
      <c r="B965" t="str">
        <f>'Data Dump'!C965</f>
        <v>FL</v>
      </c>
      <c r="C965">
        <f t="array" ref="C965">('Data Dump'!CV965 - (INDEX('Data Dump'!G965:CV965,MATCH(FALSE,ISBLANK('Data Dump'!G965:CV965),0))))/INDEX('Data Dump'!G965:CV965,MATCH(FALSE,ISBLANK('Data Dump'!G965:CV965),0))</f>
        <v>0.33333333333333331</v>
      </c>
      <c r="D965">
        <f>COUNT('Data Dump'!G965:CV965)/12</f>
        <v>7.5</v>
      </c>
      <c r="E965">
        <f>AVERAGE('Data Dump'!BY965:CV965)/2</f>
        <v>797.70833333333337</v>
      </c>
      <c r="F965">
        <f t="shared" si="45"/>
        <v>847.70833333333337</v>
      </c>
      <c r="G965">
        <f t="shared" si="46"/>
        <v>30517.5</v>
      </c>
      <c r="H965">
        <f>G965 + (0.062*G965) + (0.0145*G965) + ('State Tax Brackets'!G$2*G965)</f>
        <v>35066.157789000004</v>
      </c>
      <c r="I965">
        <f>IF(H965 &lt;'Federal Tax Bracket'!C$3, 'Federal Tax Bracket'!A$3*H965, IF(H965 &lt;'Federal Tax Bracket'!C$4, 'Federal Tax Bracket'!A$4*H965, IF(H965 &lt;'Federal Tax Bracket'!C$5, H965*'Federal Tax Bracket'!A$5, IF(H965 &lt;'Federal Tax Bracket'!C$6, H965*'Federal Tax Bracket'!A$6, IF(H965 &lt;'Federal Tax Bracket'!C$7, H965*'Federal Tax Bracket'!A$7, IF(H965 &lt;'Federal Tax Bracket'!C$8, H965*'Federal Tax Bracket'!A$8, H965*'Federal Tax Bracket'!A$9))))))</f>
        <v>4207.9389346800008</v>
      </c>
      <c r="J965">
        <f t="shared" si="47"/>
        <v>39274.096723680006</v>
      </c>
    </row>
    <row r="966" spans="1:10" x14ac:dyDescent="0.25">
      <c r="A966">
        <f>'Data Dump'!A966</f>
        <v>77044</v>
      </c>
      <c r="B966" t="str">
        <f>'Data Dump'!C966</f>
        <v>TX</v>
      </c>
      <c r="C966">
        <f t="array" ref="C966">('Data Dump'!CV966 - (INDEX('Data Dump'!G966:CV966,MATCH(FALSE,ISBLANK('Data Dump'!G966:CV966),0))))/INDEX('Data Dump'!G966:CV966,MATCH(FALSE,ISBLANK('Data Dump'!G966:CV966),0))</f>
        <v>1.7507002801120448E-2</v>
      </c>
      <c r="D966">
        <f>COUNT('Data Dump'!G966:CV966)/12</f>
        <v>1.25</v>
      </c>
      <c r="E966">
        <f>AVERAGE('Data Dump'!BY966:CV966)/2</f>
        <v>729.15</v>
      </c>
      <c r="F966">
        <f t="shared" si="45"/>
        <v>779.15</v>
      </c>
      <c r="G966">
        <f t="shared" si="46"/>
        <v>28049.399999999998</v>
      </c>
      <c r="H966">
        <f>G966 + (0.062*G966) + (0.0145*G966) + ('State Tax Brackets'!G$2*G966)</f>
        <v>32230.185509519997</v>
      </c>
      <c r="I966">
        <f>IF(H966 &lt;'Federal Tax Bracket'!C$3, 'Federal Tax Bracket'!A$3*H966, IF(H966 &lt;'Federal Tax Bracket'!C$4, 'Federal Tax Bracket'!A$4*H966, IF(H966 &lt;'Federal Tax Bracket'!C$5, H966*'Federal Tax Bracket'!A$5, IF(H966 &lt;'Federal Tax Bracket'!C$6, H966*'Federal Tax Bracket'!A$6, IF(H966 &lt;'Federal Tax Bracket'!C$7, H966*'Federal Tax Bracket'!A$7, IF(H966 &lt;'Federal Tax Bracket'!C$8, H966*'Federal Tax Bracket'!A$8, H966*'Federal Tax Bracket'!A$9))))))</f>
        <v>3867.6222611423996</v>
      </c>
      <c r="J966">
        <f t="shared" si="47"/>
        <v>36097.807770662395</v>
      </c>
    </row>
    <row r="967" spans="1:10" x14ac:dyDescent="0.25">
      <c r="A967">
        <f>'Data Dump'!A967</f>
        <v>30305</v>
      </c>
      <c r="B967" t="str">
        <f>'Data Dump'!C967</f>
        <v>GA</v>
      </c>
      <c r="C967">
        <f t="array" ref="C967">('Data Dump'!CV967 - (INDEX('Data Dump'!G967:CV967,MATCH(FALSE,ISBLANK('Data Dump'!G967:CV967),0))))/INDEX('Data Dump'!G967:CV967,MATCH(FALSE,ISBLANK('Data Dump'!G967:CV967),0))</f>
        <v>-0.21859850154252974</v>
      </c>
      <c r="D967">
        <f>COUNT('Data Dump'!G967:CV967)/12</f>
        <v>3.5833333333333335</v>
      </c>
      <c r="E967">
        <f>AVERAGE('Data Dump'!BY967:CV967)/2</f>
        <v>998.48958333333337</v>
      </c>
      <c r="F967">
        <f t="shared" si="45"/>
        <v>1048.4895833333335</v>
      </c>
      <c r="G967">
        <f t="shared" si="46"/>
        <v>37745.625000000007</v>
      </c>
      <c r="H967">
        <f>G967 + (0.062*G967) + (0.0145*G967) + ('State Tax Brackets'!G$2*G967)</f>
        <v>43371.640602750005</v>
      </c>
      <c r="I967">
        <f>IF(H967 &lt;'Federal Tax Bracket'!C$3, 'Federal Tax Bracket'!A$3*H967, IF(H967 &lt;'Federal Tax Bracket'!C$4, 'Federal Tax Bracket'!A$4*H967, IF(H967 &lt;'Federal Tax Bracket'!C$5, H967*'Federal Tax Bracket'!A$5, IF(H967 &lt;'Federal Tax Bracket'!C$6, H967*'Federal Tax Bracket'!A$6, IF(H967 &lt;'Federal Tax Bracket'!C$7, H967*'Federal Tax Bracket'!A$7, IF(H967 &lt;'Federal Tax Bracket'!C$8, H967*'Federal Tax Bracket'!A$8, H967*'Federal Tax Bracket'!A$9))))))</f>
        <v>9541.7609326050006</v>
      </c>
      <c r="J967">
        <f t="shared" si="47"/>
        <v>52913.401535355006</v>
      </c>
    </row>
    <row r="968" spans="1:10" x14ac:dyDescent="0.25">
      <c r="A968">
        <f>'Data Dump'!A968</f>
        <v>46219</v>
      </c>
      <c r="B968" t="str">
        <f>'Data Dump'!C968</f>
        <v>IN</v>
      </c>
      <c r="C968">
        <f t="array" ref="C968">('Data Dump'!CV968 - (INDEX('Data Dump'!G968:CV968,MATCH(FALSE,ISBLANK('Data Dump'!G968:CV968),0))))/INDEX('Data Dump'!G968:CV968,MATCH(FALSE,ISBLANK('Data Dump'!G968:CV968),0))</f>
        <v>8.5141903171953262E-2</v>
      </c>
      <c r="D968">
        <f>COUNT('Data Dump'!G968:CV968)/12</f>
        <v>1.5</v>
      </c>
      <c r="E968">
        <f>AVERAGE('Data Dump'!BY968:CV968)/2</f>
        <v>318.44444444444446</v>
      </c>
      <c r="F968">
        <f t="shared" si="45"/>
        <v>368.44444444444446</v>
      </c>
      <c r="G968">
        <f t="shared" si="46"/>
        <v>13264.000000000002</v>
      </c>
      <c r="H968">
        <f>G968 + (0.062*G968) + (0.0145*G968) + ('State Tax Brackets'!G$2*G968)</f>
        <v>15241.009811200001</v>
      </c>
      <c r="I968">
        <f>IF(H968 &lt;'Federal Tax Bracket'!C$3, 'Federal Tax Bracket'!A$3*H968, IF(H968 &lt;'Federal Tax Bracket'!C$4, 'Federal Tax Bracket'!A$4*H968, IF(H968 &lt;'Federal Tax Bracket'!C$5, H968*'Federal Tax Bracket'!A$5, IF(H968 &lt;'Federal Tax Bracket'!C$6, H968*'Federal Tax Bracket'!A$6, IF(H968 &lt;'Federal Tax Bracket'!C$7, H968*'Federal Tax Bracket'!A$7, IF(H968 &lt;'Federal Tax Bracket'!C$8, H968*'Federal Tax Bracket'!A$8, H968*'Federal Tax Bracket'!A$9))))))</f>
        <v>1828.9211773440002</v>
      </c>
      <c r="J968">
        <f t="shared" si="47"/>
        <v>17069.930988544002</v>
      </c>
    </row>
    <row r="969" spans="1:10" x14ac:dyDescent="0.25">
      <c r="A969">
        <f>'Data Dump'!A969</f>
        <v>90291</v>
      </c>
      <c r="B969" t="str">
        <f>'Data Dump'!C969</f>
        <v>CA</v>
      </c>
      <c r="C969">
        <f t="array" ref="C969">('Data Dump'!CV969 - (INDEX('Data Dump'!G969:CV969,MATCH(FALSE,ISBLANK('Data Dump'!G969:CV969),0))))/INDEX('Data Dump'!G969:CV969,MATCH(FALSE,ISBLANK('Data Dump'!G969:CV969),0))</f>
        <v>-2.3466145196773404E-2</v>
      </c>
      <c r="D969">
        <f>COUNT('Data Dump'!G969:CV969)/12</f>
        <v>1.5</v>
      </c>
      <c r="E969">
        <f>AVERAGE('Data Dump'!BY969:CV969)/2</f>
        <v>2186.7916666666665</v>
      </c>
      <c r="F969">
        <f t="shared" si="45"/>
        <v>2236.7916666666665</v>
      </c>
      <c r="G969">
        <f t="shared" si="46"/>
        <v>80524.5</v>
      </c>
      <c r="H969">
        <f>G969 + (0.062*G969) + (0.0145*G969) + ('State Tax Brackets'!G$2*G969)</f>
        <v>92526.74114459999</v>
      </c>
      <c r="I969">
        <f>IF(H969 &lt;'Federal Tax Bracket'!C$3, 'Federal Tax Bracket'!A$3*H969, IF(H969 &lt;'Federal Tax Bracket'!C$4, 'Federal Tax Bracket'!A$4*H969, IF(H969 &lt;'Federal Tax Bracket'!C$5, H969*'Federal Tax Bracket'!A$5, IF(H969 &lt;'Federal Tax Bracket'!C$6, H969*'Federal Tax Bracket'!A$6, IF(H969 &lt;'Federal Tax Bracket'!C$7, H969*'Federal Tax Bracket'!A$7, IF(H969 &lt;'Federal Tax Bracket'!C$8, H969*'Federal Tax Bracket'!A$8, H969*'Federal Tax Bracket'!A$9))))))</f>
        <v>22206.417874703995</v>
      </c>
      <c r="J969">
        <f t="shared" si="47"/>
        <v>114733.15901930399</v>
      </c>
    </row>
    <row r="970" spans="1:10" x14ac:dyDescent="0.25">
      <c r="A970">
        <f>'Data Dump'!A970</f>
        <v>89128</v>
      </c>
      <c r="B970" t="str">
        <f>'Data Dump'!C970</f>
        <v>NV</v>
      </c>
      <c r="C970">
        <f t="array" ref="C970">('Data Dump'!CV970 - (INDEX('Data Dump'!G970:CV970,MATCH(FALSE,ISBLANK('Data Dump'!G970:CV970),0))))/INDEX('Data Dump'!G970:CV970,MATCH(FALSE,ISBLANK('Data Dump'!G970:CV970),0))</f>
        <v>0.53333333333333333</v>
      </c>
      <c r="D970">
        <f>COUNT('Data Dump'!G970:CV970)/12</f>
        <v>7</v>
      </c>
      <c r="E970">
        <f>AVERAGE('Data Dump'!BY970:CV970)/2</f>
        <v>501.52083333333331</v>
      </c>
      <c r="F970">
        <f t="shared" si="45"/>
        <v>551.52083333333326</v>
      </c>
      <c r="G970">
        <f t="shared" si="46"/>
        <v>19854.749999999996</v>
      </c>
      <c r="H970">
        <f>G970 + (0.062*G970) + (0.0145*G970) + ('State Tax Brackets'!G$2*G970)</f>
        <v>22814.116371299999</v>
      </c>
      <c r="I970">
        <f>IF(H970 &lt;'Federal Tax Bracket'!C$3, 'Federal Tax Bracket'!A$3*H970, IF(H970 &lt;'Federal Tax Bracket'!C$4, 'Federal Tax Bracket'!A$4*H970, IF(H970 &lt;'Federal Tax Bracket'!C$5, H970*'Federal Tax Bracket'!A$5, IF(H970 &lt;'Federal Tax Bracket'!C$6, H970*'Federal Tax Bracket'!A$6, IF(H970 &lt;'Federal Tax Bracket'!C$7, H970*'Federal Tax Bracket'!A$7, IF(H970 &lt;'Federal Tax Bracket'!C$8, H970*'Federal Tax Bracket'!A$8, H970*'Federal Tax Bracket'!A$9))))))</f>
        <v>2737.6939645559996</v>
      </c>
      <c r="J970">
        <f t="shared" si="47"/>
        <v>25551.810335855997</v>
      </c>
    </row>
    <row r="971" spans="1:10" x14ac:dyDescent="0.25">
      <c r="A971">
        <f>'Data Dump'!A971</f>
        <v>31313</v>
      </c>
      <c r="B971" t="str">
        <f>'Data Dump'!C971</f>
        <v>GA</v>
      </c>
      <c r="C971">
        <f t="array" ref="C971">('Data Dump'!CV971 - (INDEX('Data Dump'!G971:CV971,MATCH(FALSE,ISBLANK('Data Dump'!G971:CV971),0))))/INDEX('Data Dump'!G971:CV971,MATCH(FALSE,ISBLANK('Data Dump'!G971:CV971),0))</f>
        <v>0.05</v>
      </c>
      <c r="D971">
        <f>COUNT('Data Dump'!G971:CV971)/12</f>
        <v>4.25</v>
      </c>
      <c r="E971">
        <f>AVERAGE('Data Dump'!BY971:CV971)/2</f>
        <v>357.29166666666669</v>
      </c>
      <c r="F971">
        <f t="shared" si="45"/>
        <v>407.29166666666669</v>
      </c>
      <c r="G971">
        <f t="shared" si="46"/>
        <v>14662.5</v>
      </c>
      <c r="H971">
        <f>G971 + (0.062*G971) + (0.0145*G971) + ('State Tax Brackets'!G$2*G971)</f>
        <v>16847.957355000002</v>
      </c>
      <c r="I971">
        <f>IF(H971 &lt;'Federal Tax Bracket'!C$3, 'Federal Tax Bracket'!A$3*H971, IF(H971 &lt;'Federal Tax Bracket'!C$4, 'Federal Tax Bracket'!A$4*H971, IF(H971 &lt;'Federal Tax Bracket'!C$5, H971*'Federal Tax Bracket'!A$5, IF(H971 &lt;'Federal Tax Bracket'!C$6, H971*'Federal Tax Bracket'!A$6, IF(H971 &lt;'Federal Tax Bracket'!C$7, H971*'Federal Tax Bracket'!A$7, IF(H971 &lt;'Federal Tax Bracket'!C$8, H971*'Federal Tax Bracket'!A$8, H971*'Federal Tax Bracket'!A$9))))))</f>
        <v>2021.7548826000002</v>
      </c>
      <c r="J971">
        <f t="shared" si="47"/>
        <v>18869.712237600004</v>
      </c>
    </row>
    <row r="972" spans="1:10" x14ac:dyDescent="0.25">
      <c r="A972">
        <f>'Data Dump'!A972</f>
        <v>92025</v>
      </c>
      <c r="B972" t="str">
        <f>'Data Dump'!C972</f>
        <v>CA</v>
      </c>
      <c r="C972">
        <f t="array" ref="C972">('Data Dump'!CV972 - (INDEX('Data Dump'!G972:CV972,MATCH(FALSE,ISBLANK('Data Dump'!G972:CV972),0))))/INDEX('Data Dump'!G972:CV972,MATCH(FALSE,ISBLANK('Data Dump'!G972:CV972),0))</f>
        <v>-5.7606263982102911E-2</v>
      </c>
      <c r="D972">
        <f>COUNT('Data Dump'!G972:CV972)/12</f>
        <v>1.5</v>
      </c>
      <c r="E972">
        <f>AVERAGE('Data Dump'!BY972:CV972)/2</f>
        <v>879.69444444444446</v>
      </c>
      <c r="F972">
        <f t="shared" si="45"/>
        <v>929.69444444444446</v>
      </c>
      <c r="G972">
        <f t="shared" si="46"/>
        <v>33469</v>
      </c>
      <c r="H972">
        <f>G972 + (0.062*G972) + (0.0145*G972) + ('State Tax Brackets'!G$2*G972)</f>
        <v>38457.581225199996</v>
      </c>
      <c r="I972">
        <f>IF(H972 &lt;'Federal Tax Bracket'!C$3, 'Federal Tax Bracket'!A$3*H972, IF(H972 &lt;'Federal Tax Bracket'!C$4, 'Federal Tax Bracket'!A$4*H972, IF(H972 &lt;'Federal Tax Bracket'!C$5, H972*'Federal Tax Bracket'!A$5, IF(H972 &lt;'Federal Tax Bracket'!C$6, H972*'Federal Tax Bracket'!A$6, IF(H972 &lt;'Federal Tax Bracket'!C$7, H972*'Federal Tax Bracket'!A$7, IF(H972 &lt;'Federal Tax Bracket'!C$8, H972*'Federal Tax Bracket'!A$8, H972*'Federal Tax Bracket'!A$9))))))</f>
        <v>4614.9097470239994</v>
      </c>
      <c r="J972">
        <f t="shared" si="47"/>
        <v>43072.490972223997</v>
      </c>
    </row>
    <row r="973" spans="1:10" x14ac:dyDescent="0.25">
      <c r="A973">
        <f>'Data Dump'!A973</f>
        <v>91423</v>
      </c>
      <c r="B973" t="str">
        <f>'Data Dump'!C973</f>
        <v>CA</v>
      </c>
      <c r="C973">
        <f t="array" ref="C973">('Data Dump'!CV973 - (INDEX('Data Dump'!G973:CV973,MATCH(FALSE,ISBLANK('Data Dump'!G973:CV973),0))))/INDEX('Data Dump'!G973:CV973,MATCH(FALSE,ISBLANK('Data Dump'!G973:CV973),0))</f>
        <v>3.4626616604088445E-2</v>
      </c>
      <c r="D973">
        <f>COUNT('Data Dump'!G973:CV973)/12</f>
        <v>1.5</v>
      </c>
      <c r="E973">
        <f>AVERAGE('Data Dump'!BY973:CV973)/2</f>
        <v>1188.5138888888889</v>
      </c>
      <c r="F973">
        <f t="shared" si="45"/>
        <v>1238.5138888888889</v>
      </c>
      <c r="G973">
        <f t="shared" si="46"/>
        <v>44586.5</v>
      </c>
      <c r="H973">
        <f>G973 + (0.062*G973) + (0.0145*G973) + ('State Tax Brackets'!G$2*G973)</f>
        <v>51232.153494199993</v>
      </c>
      <c r="I973">
        <f>IF(H973 &lt;'Federal Tax Bracket'!C$3, 'Federal Tax Bracket'!A$3*H973, IF(H973 &lt;'Federal Tax Bracket'!C$4, 'Federal Tax Bracket'!A$4*H973, IF(H973 &lt;'Federal Tax Bracket'!C$5, H973*'Federal Tax Bracket'!A$5, IF(H973 &lt;'Federal Tax Bracket'!C$6, H973*'Federal Tax Bracket'!A$6, IF(H973 &lt;'Federal Tax Bracket'!C$7, H973*'Federal Tax Bracket'!A$7, IF(H973 &lt;'Federal Tax Bracket'!C$8, H973*'Federal Tax Bracket'!A$8, H973*'Federal Tax Bracket'!A$9))))))</f>
        <v>11271.073768723998</v>
      </c>
      <c r="J973">
        <f t="shared" si="47"/>
        <v>62503.227262923989</v>
      </c>
    </row>
    <row r="974" spans="1:10" x14ac:dyDescent="0.25">
      <c r="A974">
        <f>'Data Dump'!A974</f>
        <v>19130</v>
      </c>
      <c r="B974" t="str">
        <f>'Data Dump'!C974</f>
        <v>PA</v>
      </c>
      <c r="C974">
        <f t="array" ref="C974">('Data Dump'!CV974 - (INDEX('Data Dump'!G974:CV974,MATCH(FALSE,ISBLANK('Data Dump'!G974:CV974),0))))/INDEX('Data Dump'!G974:CV974,MATCH(FALSE,ISBLANK('Data Dump'!G974:CV974),0))</f>
        <v>0.24590163934426229</v>
      </c>
      <c r="D974">
        <f>COUNT('Data Dump'!G974:CV974)/12</f>
        <v>7.166666666666667</v>
      </c>
      <c r="E974">
        <f>AVERAGE('Data Dump'!BY974:CV974)/2</f>
        <v>925.75</v>
      </c>
      <c r="F974">
        <f t="shared" si="45"/>
        <v>975.75</v>
      </c>
      <c r="G974">
        <f t="shared" si="46"/>
        <v>35127</v>
      </c>
      <c r="H974">
        <f>G974 + (0.062*G974) + (0.0145*G974) + ('State Tax Brackets'!G$2*G974)</f>
        <v>40362.707451599999</v>
      </c>
      <c r="I974">
        <f>IF(H974 &lt;'Federal Tax Bracket'!C$3, 'Federal Tax Bracket'!A$3*H974, IF(H974 &lt;'Federal Tax Bracket'!C$4, 'Federal Tax Bracket'!A$4*H974, IF(H974 &lt;'Federal Tax Bracket'!C$5, H974*'Federal Tax Bracket'!A$5, IF(H974 &lt;'Federal Tax Bracket'!C$6, H974*'Federal Tax Bracket'!A$6, IF(H974 &lt;'Federal Tax Bracket'!C$7, H974*'Federal Tax Bracket'!A$7, IF(H974 &lt;'Federal Tax Bracket'!C$8, H974*'Federal Tax Bracket'!A$8, H974*'Federal Tax Bracket'!A$9))))))</f>
        <v>8879.7956393519999</v>
      </c>
      <c r="J974">
        <f t="shared" si="47"/>
        <v>49242.503090951999</v>
      </c>
    </row>
    <row r="975" spans="1:10" x14ac:dyDescent="0.25">
      <c r="A975">
        <f>'Data Dump'!A975</f>
        <v>34232</v>
      </c>
      <c r="B975" t="str">
        <f>'Data Dump'!C975</f>
        <v>FL</v>
      </c>
      <c r="C975">
        <f t="array" ref="C975">('Data Dump'!CV975 - (INDEX('Data Dump'!G975:CV975,MATCH(FALSE,ISBLANK('Data Dump'!G975:CV975),0))))/INDEX('Data Dump'!G975:CV975,MATCH(FALSE,ISBLANK('Data Dump'!G975:CV975),0))</f>
        <v>0.27717391304347827</v>
      </c>
      <c r="D975">
        <f>COUNT('Data Dump'!G975:CV975)/12</f>
        <v>1.8333333333333333</v>
      </c>
      <c r="E975">
        <f>AVERAGE('Data Dump'!BY975:CV975)/2</f>
        <v>714.46590909090912</v>
      </c>
      <c r="F975">
        <f t="shared" si="45"/>
        <v>764.46590909090912</v>
      </c>
      <c r="G975">
        <f t="shared" si="46"/>
        <v>27520.772727272728</v>
      </c>
      <c r="H975">
        <f>G975 + (0.062*G975) + (0.0145*G975) + ('State Tax Brackets'!G$2*G975)</f>
        <v>31622.765918890909</v>
      </c>
      <c r="I975">
        <f>IF(H975 &lt;'Federal Tax Bracket'!C$3, 'Federal Tax Bracket'!A$3*H975, IF(H975 &lt;'Federal Tax Bracket'!C$4, 'Federal Tax Bracket'!A$4*H975, IF(H975 &lt;'Federal Tax Bracket'!C$5, H975*'Federal Tax Bracket'!A$5, IF(H975 &lt;'Federal Tax Bracket'!C$6, H975*'Federal Tax Bracket'!A$6, IF(H975 &lt;'Federal Tax Bracket'!C$7, H975*'Federal Tax Bracket'!A$7, IF(H975 &lt;'Federal Tax Bracket'!C$8, H975*'Federal Tax Bracket'!A$8, H975*'Federal Tax Bracket'!A$9))))))</f>
        <v>3794.7319102669089</v>
      </c>
      <c r="J975">
        <f t="shared" si="47"/>
        <v>35417.497829157815</v>
      </c>
    </row>
    <row r="976" spans="1:10" x14ac:dyDescent="0.25">
      <c r="A976">
        <f>'Data Dump'!A976</f>
        <v>28273</v>
      </c>
      <c r="B976" t="str">
        <f>'Data Dump'!C976</f>
        <v>NC</v>
      </c>
      <c r="C976">
        <f t="array" ref="C976">('Data Dump'!CV976 - (INDEX('Data Dump'!G976:CV976,MATCH(FALSE,ISBLANK('Data Dump'!G976:CV976),0))))/INDEX('Data Dump'!G976:CV976,MATCH(FALSE,ISBLANK('Data Dump'!G976:CV976),0))</f>
        <v>0.18723404255319148</v>
      </c>
      <c r="D976">
        <f>COUNT('Data Dump'!G976:CV976)/12</f>
        <v>1.5</v>
      </c>
      <c r="E976">
        <f>AVERAGE('Data Dump'!BY976:CV976)/2</f>
        <v>631.08333333333337</v>
      </c>
      <c r="F976">
        <f t="shared" si="45"/>
        <v>681.08333333333337</v>
      </c>
      <c r="G976">
        <f t="shared" si="46"/>
        <v>24519</v>
      </c>
      <c r="H976">
        <f>G976 + (0.062*G976) + (0.0145*G976) + ('State Tax Brackets'!G$2*G976)</f>
        <v>28173.576565200001</v>
      </c>
      <c r="I976">
        <f>IF(H976 &lt;'Federal Tax Bracket'!C$3, 'Federal Tax Bracket'!A$3*H976, IF(H976 &lt;'Federal Tax Bracket'!C$4, 'Federal Tax Bracket'!A$4*H976, IF(H976 &lt;'Federal Tax Bracket'!C$5, H976*'Federal Tax Bracket'!A$5, IF(H976 &lt;'Federal Tax Bracket'!C$6, H976*'Federal Tax Bracket'!A$6, IF(H976 &lt;'Federal Tax Bracket'!C$7, H976*'Federal Tax Bracket'!A$7, IF(H976 &lt;'Federal Tax Bracket'!C$8, H976*'Federal Tax Bracket'!A$8, H976*'Federal Tax Bracket'!A$9))))))</f>
        <v>3380.8291878240002</v>
      </c>
      <c r="J976">
        <f t="shared" si="47"/>
        <v>31554.405753024002</v>
      </c>
    </row>
    <row r="977" spans="1:10" x14ac:dyDescent="0.25">
      <c r="A977">
        <f>'Data Dump'!A977</f>
        <v>93534</v>
      </c>
      <c r="B977" t="str">
        <f>'Data Dump'!C977</f>
        <v>CA</v>
      </c>
      <c r="C977">
        <f t="array" ref="C977">('Data Dump'!CV977 - (INDEX('Data Dump'!G977:CV977,MATCH(FALSE,ISBLANK('Data Dump'!G977:CV977),0))))/INDEX('Data Dump'!G977:CV977,MATCH(FALSE,ISBLANK('Data Dump'!G977:CV977),0))</f>
        <v>5.0583657587548639E-2</v>
      </c>
      <c r="D977">
        <f>COUNT('Data Dump'!G977:CV977)/12</f>
        <v>1.1666666666666667</v>
      </c>
      <c r="E977">
        <f>AVERAGE('Data Dump'!BY977:CV977)/2</f>
        <v>649.375</v>
      </c>
      <c r="F977">
        <f t="shared" si="45"/>
        <v>699.375</v>
      </c>
      <c r="G977">
        <f t="shared" si="46"/>
        <v>25177.5</v>
      </c>
      <c r="H977">
        <f>G977 + (0.062*G977) + (0.0145*G977) + ('State Tax Brackets'!G$2*G977)</f>
        <v>28930.226516999999</v>
      </c>
      <c r="I977">
        <f>IF(H977 &lt;'Federal Tax Bracket'!C$3, 'Federal Tax Bracket'!A$3*H977, IF(H977 &lt;'Federal Tax Bracket'!C$4, 'Federal Tax Bracket'!A$4*H977, IF(H977 &lt;'Federal Tax Bracket'!C$5, H977*'Federal Tax Bracket'!A$5, IF(H977 &lt;'Federal Tax Bracket'!C$6, H977*'Federal Tax Bracket'!A$6, IF(H977 &lt;'Federal Tax Bracket'!C$7, H977*'Federal Tax Bracket'!A$7, IF(H977 &lt;'Federal Tax Bracket'!C$8, H977*'Federal Tax Bracket'!A$8, H977*'Federal Tax Bracket'!A$9))))))</f>
        <v>3471.6271820399998</v>
      </c>
      <c r="J977">
        <f t="shared" si="47"/>
        <v>32401.853699039999</v>
      </c>
    </row>
    <row r="978" spans="1:10" x14ac:dyDescent="0.25">
      <c r="A978">
        <f>'Data Dump'!A978</f>
        <v>32547</v>
      </c>
      <c r="B978" t="str">
        <f>'Data Dump'!C978</f>
        <v>FL</v>
      </c>
      <c r="C978">
        <f t="array" ref="C978">('Data Dump'!CV978 - (INDEX('Data Dump'!G978:CV978,MATCH(FALSE,ISBLANK('Data Dump'!G978:CV978),0))))/INDEX('Data Dump'!G978:CV978,MATCH(FALSE,ISBLANK('Data Dump'!G978:CV978),0))</f>
        <v>0.31428571428571428</v>
      </c>
      <c r="D978">
        <f>COUNT('Data Dump'!G978:CV978)/12</f>
        <v>1.75</v>
      </c>
      <c r="E978">
        <f>AVERAGE('Data Dump'!BY978:CV978)/2</f>
        <v>494.16666666666669</v>
      </c>
      <c r="F978">
        <f t="shared" si="45"/>
        <v>544.16666666666674</v>
      </c>
      <c r="G978">
        <f t="shared" si="46"/>
        <v>19590.000000000004</v>
      </c>
      <c r="H978">
        <f>G978 + (0.062*G978) + (0.0145*G978) + ('State Tax Brackets'!G$2*G978)</f>
        <v>22509.905172000006</v>
      </c>
      <c r="I978">
        <f>IF(H978 &lt;'Federal Tax Bracket'!C$3, 'Federal Tax Bracket'!A$3*H978, IF(H978 &lt;'Federal Tax Bracket'!C$4, 'Federal Tax Bracket'!A$4*H978, IF(H978 &lt;'Federal Tax Bracket'!C$5, H978*'Federal Tax Bracket'!A$5, IF(H978 &lt;'Federal Tax Bracket'!C$6, H978*'Federal Tax Bracket'!A$6, IF(H978 &lt;'Federal Tax Bracket'!C$7, H978*'Federal Tax Bracket'!A$7, IF(H978 &lt;'Federal Tax Bracket'!C$8, H978*'Federal Tax Bracket'!A$8, H978*'Federal Tax Bracket'!A$9))))))</f>
        <v>2701.1886206400004</v>
      </c>
      <c r="J978">
        <f t="shared" si="47"/>
        <v>25211.093792640007</v>
      </c>
    </row>
    <row r="979" spans="1:10" x14ac:dyDescent="0.25">
      <c r="A979">
        <f>'Data Dump'!A979</f>
        <v>60644</v>
      </c>
      <c r="B979" t="str">
        <f>'Data Dump'!C979</f>
        <v>IL</v>
      </c>
      <c r="C979">
        <f t="array" ref="C979">('Data Dump'!CV979 - (INDEX('Data Dump'!G979:CV979,MATCH(FALSE,ISBLANK('Data Dump'!G979:CV979),0))))/INDEX('Data Dump'!G979:CV979,MATCH(FALSE,ISBLANK('Data Dump'!G979:CV979),0))</f>
        <v>0</v>
      </c>
      <c r="D979">
        <f>COUNT('Data Dump'!G979:CV979)/12</f>
        <v>1.5</v>
      </c>
      <c r="E979">
        <f>AVERAGE('Data Dump'!BY979:CV979)/2</f>
        <v>484.72222222222223</v>
      </c>
      <c r="F979">
        <f t="shared" si="45"/>
        <v>534.72222222222217</v>
      </c>
      <c r="G979">
        <f t="shared" si="46"/>
        <v>19250</v>
      </c>
      <c r="H979">
        <f>G979 + (0.062*G979) + (0.0145*G979) + ('State Tax Brackets'!G$2*G979)</f>
        <v>22119.227899999998</v>
      </c>
      <c r="I979">
        <f>IF(H979 &lt;'Federal Tax Bracket'!C$3, 'Federal Tax Bracket'!A$3*H979, IF(H979 &lt;'Federal Tax Bracket'!C$4, 'Federal Tax Bracket'!A$4*H979, IF(H979 &lt;'Federal Tax Bracket'!C$5, H979*'Federal Tax Bracket'!A$5, IF(H979 &lt;'Federal Tax Bracket'!C$6, H979*'Federal Tax Bracket'!A$6, IF(H979 &lt;'Federal Tax Bracket'!C$7, H979*'Federal Tax Bracket'!A$7, IF(H979 &lt;'Federal Tax Bracket'!C$8, H979*'Federal Tax Bracket'!A$8, H979*'Federal Tax Bracket'!A$9))))))</f>
        <v>2654.3073479999998</v>
      </c>
      <c r="J979">
        <f t="shared" si="47"/>
        <v>24773.535247999996</v>
      </c>
    </row>
    <row r="980" spans="1:10" x14ac:dyDescent="0.25">
      <c r="A980">
        <f>'Data Dump'!A980</f>
        <v>97230</v>
      </c>
      <c r="B980" t="str">
        <f>'Data Dump'!C980</f>
        <v>OR</v>
      </c>
      <c r="C980">
        <f t="array" ref="C980">('Data Dump'!CV980 - (INDEX('Data Dump'!G980:CV980,MATCH(FALSE,ISBLANK('Data Dump'!G980:CV980),0))))/INDEX('Data Dump'!G980:CV980,MATCH(FALSE,ISBLANK('Data Dump'!G980:CV980),0))</f>
        <v>5.6818181818181816E-2</v>
      </c>
      <c r="D980">
        <f>COUNT('Data Dump'!G980:CV980)/12</f>
        <v>1.25</v>
      </c>
      <c r="E980">
        <f>AVERAGE('Data Dump'!BY980:CV980)/2</f>
        <v>568.41666666666663</v>
      </c>
      <c r="F980">
        <f t="shared" si="45"/>
        <v>618.41666666666663</v>
      </c>
      <c r="G980">
        <f t="shared" si="46"/>
        <v>22263</v>
      </c>
      <c r="H980">
        <f>G980 + (0.062*G980) + (0.0145*G980) + ('State Tax Brackets'!G$2*G980)</f>
        <v>25581.3179604</v>
      </c>
      <c r="I980">
        <f>IF(H980 &lt;'Federal Tax Bracket'!C$3, 'Federal Tax Bracket'!A$3*H980, IF(H980 &lt;'Federal Tax Bracket'!C$4, 'Federal Tax Bracket'!A$4*H980, IF(H980 &lt;'Federal Tax Bracket'!C$5, H980*'Federal Tax Bracket'!A$5, IF(H980 &lt;'Federal Tax Bracket'!C$6, H980*'Federal Tax Bracket'!A$6, IF(H980 &lt;'Federal Tax Bracket'!C$7, H980*'Federal Tax Bracket'!A$7, IF(H980 &lt;'Federal Tax Bracket'!C$8, H980*'Federal Tax Bracket'!A$8, H980*'Federal Tax Bracket'!A$9))))))</f>
        <v>3069.7581552479996</v>
      </c>
      <c r="J980">
        <f t="shared" si="47"/>
        <v>28651.076115648</v>
      </c>
    </row>
    <row r="981" spans="1:10" x14ac:dyDescent="0.25">
      <c r="A981">
        <f>'Data Dump'!A981</f>
        <v>11237</v>
      </c>
      <c r="B981" t="str">
        <f>'Data Dump'!C981</f>
        <v>NY</v>
      </c>
      <c r="C981">
        <f t="array" ref="C981">('Data Dump'!CV981 - (INDEX('Data Dump'!G981:CV981,MATCH(FALSE,ISBLANK('Data Dump'!G981:CV981),0))))/INDEX('Data Dump'!G981:CV981,MATCH(FALSE,ISBLANK('Data Dump'!G981:CV981),0))</f>
        <v>0.48875000000000002</v>
      </c>
      <c r="D981">
        <f>COUNT('Data Dump'!G981:CV981)/12</f>
        <v>7.083333333333333</v>
      </c>
      <c r="E981">
        <f>AVERAGE('Data Dump'!BY981:CV981)/2</f>
        <v>1183.03125</v>
      </c>
      <c r="F981">
        <f t="shared" si="45"/>
        <v>1233.03125</v>
      </c>
      <c r="G981">
        <f t="shared" si="46"/>
        <v>44389.125</v>
      </c>
      <c r="H981">
        <f>G981 + (0.062*G981) + (0.0145*G981) + ('State Tax Brackets'!G$2*G981)</f>
        <v>51005.359592549998</v>
      </c>
      <c r="I981">
        <f>IF(H981 &lt;'Federal Tax Bracket'!C$3, 'Federal Tax Bracket'!A$3*H981, IF(H981 &lt;'Federal Tax Bracket'!C$4, 'Federal Tax Bracket'!A$4*H981, IF(H981 &lt;'Federal Tax Bracket'!C$5, H981*'Federal Tax Bracket'!A$5, IF(H981 &lt;'Federal Tax Bracket'!C$6, H981*'Federal Tax Bracket'!A$6, IF(H981 &lt;'Federal Tax Bracket'!C$7, H981*'Federal Tax Bracket'!A$7, IF(H981 &lt;'Federal Tax Bracket'!C$8, H981*'Federal Tax Bracket'!A$8, H981*'Federal Tax Bracket'!A$9))))))</f>
        <v>11221.179110360999</v>
      </c>
      <c r="J981">
        <f t="shared" si="47"/>
        <v>62226.538702910999</v>
      </c>
    </row>
    <row r="982" spans="1:10" x14ac:dyDescent="0.25">
      <c r="A982">
        <f>'Data Dump'!A982</f>
        <v>94404</v>
      </c>
      <c r="B982" t="str">
        <f>'Data Dump'!C982</f>
        <v>CA</v>
      </c>
      <c r="C982">
        <f t="array" ref="C982">('Data Dump'!CV982 - (INDEX('Data Dump'!G982:CV982,MATCH(FALSE,ISBLANK('Data Dump'!G982:CV982),0))))/INDEX('Data Dump'!G982:CV982,MATCH(FALSE,ISBLANK('Data Dump'!G982:CV982),0))</f>
        <v>0.11603053435114503</v>
      </c>
      <c r="D982">
        <f>COUNT('Data Dump'!G982:CV982)/12</f>
        <v>1.5833333333333333</v>
      </c>
      <c r="E982">
        <f>AVERAGE('Data Dump'!BY982:CV982)/2</f>
        <v>1759.171052631579</v>
      </c>
      <c r="F982">
        <f t="shared" si="45"/>
        <v>1809.171052631579</v>
      </c>
      <c r="G982">
        <f t="shared" si="46"/>
        <v>65130.15789473684</v>
      </c>
      <c r="H982">
        <f>G982 + (0.062*G982) + (0.0145*G982) + ('State Tax Brackets'!G$2*G982)</f>
        <v>74837.860033073681</v>
      </c>
      <c r="I982">
        <f>IF(H982 &lt;'Federal Tax Bracket'!C$3, 'Federal Tax Bracket'!A$3*H982, IF(H982 &lt;'Federal Tax Bracket'!C$4, 'Federal Tax Bracket'!A$4*H982, IF(H982 &lt;'Federal Tax Bracket'!C$5, H982*'Federal Tax Bracket'!A$5, IF(H982 &lt;'Federal Tax Bracket'!C$6, H982*'Federal Tax Bracket'!A$6, IF(H982 &lt;'Federal Tax Bracket'!C$7, H982*'Federal Tax Bracket'!A$7, IF(H982 &lt;'Federal Tax Bracket'!C$8, H982*'Federal Tax Bracket'!A$8, H982*'Federal Tax Bracket'!A$9))))))</f>
        <v>16464.329207276209</v>
      </c>
      <c r="J982">
        <f t="shared" si="47"/>
        <v>91302.189240349893</v>
      </c>
    </row>
    <row r="983" spans="1:10" x14ac:dyDescent="0.25">
      <c r="A983">
        <f>'Data Dump'!A983</f>
        <v>48126</v>
      </c>
      <c r="B983" t="str">
        <f>'Data Dump'!C983</f>
        <v>MI</v>
      </c>
      <c r="C983">
        <f t="array" ref="C983">('Data Dump'!CV983 - (INDEX('Data Dump'!G983:CV983,MATCH(FALSE,ISBLANK('Data Dump'!G983:CV983),0))))/INDEX('Data Dump'!G983:CV983,MATCH(FALSE,ISBLANK('Data Dump'!G983:CV983),0))</f>
        <v>-4.1989664082687341E-3</v>
      </c>
      <c r="D983">
        <f>COUNT('Data Dump'!G983:CV983)/12</f>
        <v>1</v>
      </c>
      <c r="E983">
        <f>AVERAGE('Data Dump'!BY983:CV983)/2</f>
        <v>774.27083333333337</v>
      </c>
      <c r="F983">
        <f t="shared" si="45"/>
        <v>824.27083333333337</v>
      </c>
      <c r="G983">
        <f t="shared" si="46"/>
        <v>29673.75</v>
      </c>
      <c r="H983">
        <f>G983 + (0.062*G983) + (0.0145*G983) + ('State Tax Brackets'!G$2*G983)</f>
        <v>34096.646176499999</v>
      </c>
      <c r="I983">
        <f>IF(H983 &lt;'Federal Tax Bracket'!C$3, 'Federal Tax Bracket'!A$3*H983, IF(H983 &lt;'Federal Tax Bracket'!C$4, 'Federal Tax Bracket'!A$4*H983, IF(H983 &lt;'Federal Tax Bracket'!C$5, H983*'Federal Tax Bracket'!A$5, IF(H983 &lt;'Federal Tax Bracket'!C$6, H983*'Federal Tax Bracket'!A$6, IF(H983 &lt;'Federal Tax Bracket'!C$7, H983*'Federal Tax Bracket'!A$7, IF(H983 &lt;'Federal Tax Bracket'!C$8, H983*'Federal Tax Bracket'!A$8, H983*'Federal Tax Bracket'!A$9))))))</f>
        <v>4091.5975411799996</v>
      </c>
      <c r="J983">
        <f t="shared" si="47"/>
        <v>38188.243717680001</v>
      </c>
    </row>
    <row r="984" spans="1:10" x14ac:dyDescent="0.25">
      <c r="A984">
        <f>'Data Dump'!A984</f>
        <v>97224</v>
      </c>
      <c r="B984" t="str">
        <f>'Data Dump'!C984</f>
        <v>OR</v>
      </c>
      <c r="C984">
        <f t="array" ref="C984">('Data Dump'!CV984 - (INDEX('Data Dump'!G984:CV984,MATCH(FALSE,ISBLANK('Data Dump'!G984:CV984),0))))/INDEX('Data Dump'!G984:CV984,MATCH(FALSE,ISBLANK('Data Dump'!G984:CV984),0))</f>
        <v>-1.0387811634349031E-3</v>
      </c>
      <c r="D984">
        <f>COUNT('Data Dump'!G984:CV984)/12</f>
        <v>1.4166666666666667</v>
      </c>
      <c r="E984">
        <f>AVERAGE('Data Dump'!BY984:CV984)/2</f>
        <v>686.10294117647061</v>
      </c>
      <c r="F984">
        <f t="shared" si="45"/>
        <v>736.10294117647061</v>
      </c>
      <c r="G984">
        <f t="shared" si="46"/>
        <v>26499.705882352941</v>
      </c>
      <c r="H984">
        <f>G984 + (0.062*G984) + (0.0145*G984) + ('State Tax Brackets'!G$2*G984)</f>
        <v>30449.508243882348</v>
      </c>
      <c r="I984">
        <f>IF(H984 &lt;'Federal Tax Bracket'!C$3, 'Federal Tax Bracket'!A$3*H984, IF(H984 &lt;'Federal Tax Bracket'!C$4, 'Federal Tax Bracket'!A$4*H984, IF(H984 &lt;'Federal Tax Bracket'!C$5, H984*'Federal Tax Bracket'!A$5, IF(H984 &lt;'Federal Tax Bracket'!C$6, H984*'Federal Tax Bracket'!A$6, IF(H984 &lt;'Federal Tax Bracket'!C$7, H984*'Federal Tax Bracket'!A$7, IF(H984 &lt;'Federal Tax Bracket'!C$8, H984*'Federal Tax Bracket'!A$8, H984*'Federal Tax Bracket'!A$9))))))</f>
        <v>3653.9409892658819</v>
      </c>
      <c r="J984">
        <f t="shared" si="47"/>
        <v>34103.449233148232</v>
      </c>
    </row>
    <row r="985" spans="1:10" x14ac:dyDescent="0.25">
      <c r="A985">
        <f>'Data Dump'!A985</f>
        <v>33131</v>
      </c>
      <c r="B985" t="str">
        <f>'Data Dump'!C985</f>
        <v>FL</v>
      </c>
      <c r="C985">
        <f t="array" ref="C985">('Data Dump'!CV985 - (INDEX('Data Dump'!G985:CV985,MATCH(FALSE,ISBLANK('Data Dump'!G985:CV985),0))))/INDEX('Data Dump'!G985:CV985,MATCH(FALSE,ISBLANK('Data Dump'!G985:CV985),0))</f>
        <v>0.24</v>
      </c>
      <c r="D985">
        <f>COUNT('Data Dump'!G985:CV985)/12</f>
        <v>7.833333333333333</v>
      </c>
      <c r="E985">
        <f>AVERAGE('Data Dump'!BY985:CV985)/2</f>
        <v>1454.3958333333333</v>
      </c>
      <c r="F985">
        <f t="shared" si="45"/>
        <v>1504.3958333333333</v>
      </c>
      <c r="G985">
        <f t="shared" si="46"/>
        <v>54158.25</v>
      </c>
      <c r="H985">
        <f>G985 + (0.062*G985) + (0.0145*G985) + ('State Tax Brackets'!G$2*G985)</f>
        <v>62230.580489100001</v>
      </c>
      <c r="I985">
        <f>IF(H985 &lt;'Federal Tax Bracket'!C$3, 'Federal Tax Bracket'!A$3*H985, IF(H985 &lt;'Federal Tax Bracket'!C$4, 'Federal Tax Bracket'!A$4*H985, IF(H985 &lt;'Federal Tax Bracket'!C$5, H985*'Federal Tax Bracket'!A$5, IF(H985 &lt;'Federal Tax Bracket'!C$6, H985*'Federal Tax Bracket'!A$6, IF(H985 &lt;'Federal Tax Bracket'!C$7, H985*'Federal Tax Bracket'!A$7, IF(H985 &lt;'Federal Tax Bracket'!C$8, H985*'Federal Tax Bracket'!A$8, H985*'Federal Tax Bracket'!A$9))))))</f>
        <v>13690.727707602</v>
      </c>
      <c r="J985">
        <f t="shared" si="47"/>
        <v>75921.308196701997</v>
      </c>
    </row>
    <row r="986" spans="1:10" x14ac:dyDescent="0.25">
      <c r="A986">
        <f>'Data Dump'!A986</f>
        <v>20785</v>
      </c>
      <c r="B986" t="str">
        <f>'Data Dump'!C986</f>
        <v>MD</v>
      </c>
      <c r="C986">
        <f t="array" ref="C986">('Data Dump'!CV986 - (INDEX('Data Dump'!G986:CV986,MATCH(FALSE,ISBLANK('Data Dump'!G986:CV986),0))))/INDEX('Data Dump'!G986:CV986,MATCH(FALSE,ISBLANK('Data Dump'!G986:CV986),0))</f>
        <v>7.4646074646074645E-2</v>
      </c>
      <c r="D986">
        <f>COUNT('Data Dump'!G986:CV986)/12</f>
        <v>1.5</v>
      </c>
      <c r="E986">
        <f>AVERAGE('Data Dump'!BY986:CV986)/2</f>
        <v>828.56944444444446</v>
      </c>
      <c r="F986">
        <f t="shared" si="45"/>
        <v>878.56944444444446</v>
      </c>
      <c r="G986">
        <f t="shared" si="46"/>
        <v>31628.5</v>
      </c>
      <c r="H986">
        <f>G986 + (0.062*G986) + (0.0145*G986) + ('State Tax Brackets'!G$2*G986)</f>
        <v>36342.7532278</v>
      </c>
      <c r="I986">
        <f>IF(H986 &lt;'Federal Tax Bracket'!C$3, 'Federal Tax Bracket'!A$3*H986, IF(H986 &lt;'Federal Tax Bracket'!C$4, 'Federal Tax Bracket'!A$4*H986, IF(H986 &lt;'Federal Tax Bracket'!C$5, H986*'Federal Tax Bracket'!A$5, IF(H986 &lt;'Federal Tax Bracket'!C$6, H986*'Federal Tax Bracket'!A$6, IF(H986 &lt;'Federal Tax Bracket'!C$7, H986*'Federal Tax Bracket'!A$7, IF(H986 &lt;'Federal Tax Bracket'!C$8, H986*'Federal Tax Bracket'!A$8, H986*'Federal Tax Bracket'!A$9))))))</f>
        <v>4361.1303873360002</v>
      </c>
      <c r="J986">
        <f t="shared" si="47"/>
        <v>40703.883615136001</v>
      </c>
    </row>
    <row r="987" spans="1:10" x14ac:dyDescent="0.25">
      <c r="A987">
        <f>'Data Dump'!A987</f>
        <v>33155</v>
      </c>
      <c r="B987" t="str">
        <f>'Data Dump'!C987</f>
        <v>FL</v>
      </c>
      <c r="C987">
        <f t="array" ref="C987">('Data Dump'!CV987 - (INDEX('Data Dump'!G987:CV987,MATCH(FALSE,ISBLANK('Data Dump'!G987:CV987),0))))/INDEX('Data Dump'!G987:CV987,MATCH(FALSE,ISBLANK('Data Dump'!G987:CV987),0))</f>
        <v>0.36666666666666664</v>
      </c>
      <c r="D987">
        <f>COUNT('Data Dump'!G987:CV987)/12</f>
        <v>7.416666666666667</v>
      </c>
      <c r="E987">
        <f>AVERAGE('Data Dump'!BY987:CV987)/2</f>
        <v>974.6875</v>
      </c>
      <c r="F987">
        <f t="shared" si="45"/>
        <v>1024.6875</v>
      </c>
      <c r="G987">
        <f t="shared" si="46"/>
        <v>36888.75</v>
      </c>
      <c r="H987">
        <f>G987 + (0.062*G987) + (0.0145*G987) + ('State Tax Brackets'!G$2*G987)</f>
        <v>42387.047698499999</v>
      </c>
      <c r="I987">
        <f>IF(H987 &lt;'Federal Tax Bracket'!C$3, 'Federal Tax Bracket'!A$3*H987, IF(H987 &lt;'Federal Tax Bracket'!C$4, 'Federal Tax Bracket'!A$4*H987, IF(H987 &lt;'Federal Tax Bracket'!C$5, H987*'Federal Tax Bracket'!A$5, IF(H987 &lt;'Federal Tax Bracket'!C$6, H987*'Federal Tax Bracket'!A$6, IF(H987 &lt;'Federal Tax Bracket'!C$7, H987*'Federal Tax Bracket'!A$7, IF(H987 &lt;'Federal Tax Bracket'!C$8, H987*'Federal Tax Bracket'!A$8, H987*'Federal Tax Bracket'!A$9))))))</f>
        <v>9325.1504936700003</v>
      </c>
      <c r="J987">
        <f t="shared" si="47"/>
        <v>51712.198192169999</v>
      </c>
    </row>
    <row r="988" spans="1:10" x14ac:dyDescent="0.25">
      <c r="A988">
        <f>'Data Dump'!A988</f>
        <v>2138</v>
      </c>
      <c r="B988" t="str">
        <f>'Data Dump'!C988</f>
        <v>MA</v>
      </c>
      <c r="C988">
        <f t="array" ref="C988">('Data Dump'!CV988 - (INDEX('Data Dump'!G988:CV988,MATCH(FALSE,ISBLANK('Data Dump'!G988:CV988),0))))/INDEX('Data Dump'!G988:CV988,MATCH(FALSE,ISBLANK('Data Dump'!G988:CV988),0))</f>
        <v>0.45</v>
      </c>
      <c r="D988">
        <f>COUNT('Data Dump'!G988:CV988)/12</f>
        <v>6.583333333333333</v>
      </c>
      <c r="E988">
        <f>AVERAGE('Data Dump'!BY988:CV988)/2</f>
        <v>1370.8854166666667</v>
      </c>
      <c r="F988">
        <f t="shared" si="45"/>
        <v>1420.8854166666667</v>
      </c>
      <c r="G988">
        <f t="shared" si="46"/>
        <v>51151.875</v>
      </c>
      <c r="H988">
        <f>G988 + (0.062*G988) + (0.0145*G988) + ('State Tax Brackets'!G$2*G988)</f>
        <v>58776.102890250004</v>
      </c>
      <c r="I988">
        <f>IF(H988 &lt;'Federal Tax Bracket'!C$3, 'Federal Tax Bracket'!A$3*H988, IF(H988 &lt;'Federal Tax Bracket'!C$4, 'Federal Tax Bracket'!A$4*H988, IF(H988 &lt;'Federal Tax Bracket'!C$5, H988*'Federal Tax Bracket'!A$5, IF(H988 &lt;'Federal Tax Bracket'!C$6, H988*'Federal Tax Bracket'!A$6, IF(H988 &lt;'Federal Tax Bracket'!C$7, H988*'Federal Tax Bracket'!A$7, IF(H988 &lt;'Federal Tax Bracket'!C$8, H988*'Federal Tax Bracket'!A$8, H988*'Federal Tax Bracket'!A$9))))))</f>
        <v>12930.742635855</v>
      </c>
      <c r="J988">
        <f t="shared" si="47"/>
        <v>71706.845526104997</v>
      </c>
    </row>
    <row r="989" spans="1:10" x14ac:dyDescent="0.25">
      <c r="A989">
        <f>'Data Dump'!A989</f>
        <v>33193</v>
      </c>
      <c r="B989" t="str">
        <f>'Data Dump'!C989</f>
        <v>FL</v>
      </c>
      <c r="C989">
        <f t="array" ref="C989">('Data Dump'!CV989 - (INDEX('Data Dump'!G989:CV989,MATCH(FALSE,ISBLANK('Data Dump'!G989:CV989),0))))/INDEX('Data Dump'!G989:CV989,MATCH(FALSE,ISBLANK('Data Dump'!G989:CV989),0))</f>
        <v>0.2608695652173913</v>
      </c>
      <c r="D989">
        <f>COUNT('Data Dump'!G989:CV989)/12</f>
        <v>7.416666666666667</v>
      </c>
      <c r="E989">
        <f>AVERAGE('Data Dump'!BY989:CV989)/2</f>
        <v>714.04166666666663</v>
      </c>
      <c r="F989">
        <f t="shared" si="45"/>
        <v>764.04166666666663</v>
      </c>
      <c r="G989">
        <f t="shared" si="46"/>
        <v>27505.5</v>
      </c>
      <c r="H989">
        <f>G989 + (0.062*G989) + (0.0145*G989) + ('State Tax Brackets'!G$2*G989)</f>
        <v>31605.216779400002</v>
      </c>
      <c r="I989">
        <f>IF(H989 &lt;'Federal Tax Bracket'!C$3, 'Federal Tax Bracket'!A$3*H989, IF(H989 &lt;'Federal Tax Bracket'!C$4, 'Federal Tax Bracket'!A$4*H989, IF(H989 &lt;'Federal Tax Bracket'!C$5, H989*'Federal Tax Bracket'!A$5, IF(H989 &lt;'Federal Tax Bracket'!C$6, H989*'Federal Tax Bracket'!A$6, IF(H989 &lt;'Federal Tax Bracket'!C$7, H989*'Federal Tax Bracket'!A$7, IF(H989 &lt;'Federal Tax Bracket'!C$8, H989*'Federal Tax Bracket'!A$8, H989*'Federal Tax Bracket'!A$9))))))</f>
        <v>3792.6260135279999</v>
      </c>
      <c r="J989">
        <f t="shared" si="47"/>
        <v>35397.842792928001</v>
      </c>
    </row>
    <row r="990" spans="1:10" x14ac:dyDescent="0.25">
      <c r="A990">
        <f>'Data Dump'!A990</f>
        <v>80205</v>
      </c>
      <c r="B990" t="str">
        <f>'Data Dump'!C990</f>
        <v>CO</v>
      </c>
      <c r="C990">
        <f t="array" ref="C990">('Data Dump'!CV990 - (INDEX('Data Dump'!G990:CV990,MATCH(FALSE,ISBLANK('Data Dump'!G990:CV990),0))))/INDEX('Data Dump'!G990:CV990,MATCH(FALSE,ISBLANK('Data Dump'!G990:CV990),0))</f>
        <v>4.0952380952380955E-2</v>
      </c>
      <c r="D990">
        <f>COUNT('Data Dump'!G990:CV990)/12</f>
        <v>3.4166666666666665</v>
      </c>
      <c r="E990">
        <f>AVERAGE('Data Dump'!BY990:CV990)/2</f>
        <v>1051.4895833333333</v>
      </c>
      <c r="F990">
        <f t="shared" si="45"/>
        <v>1101.4895833333333</v>
      </c>
      <c r="G990">
        <f t="shared" si="46"/>
        <v>39653.625</v>
      </c>
      <c r="H990">
        <f>G990 + (0.062*G990) + (0.0145*G990) + ('State Tax Brackets'!G$2*G990)</f>
        <v>45564.029529149993</v>
      </c>
      <c r="I990">
        <f>IF(H990 &lt;'Federal Tax Bracket'!C$3, 'Federal Tax Bracket'!A$3*H990, IF(H990 &lt;'Federal Tax Bracket'!C$4, 'Federal Tax Bracket'!A$4*H990, IF(H990 &lt;'Federal Tax Bracket'!C$5, H990*'Federal Tax Bracket'!A$5, IF(H990 &lt;'Federal Tax Bracket'!C$6, H990*'Federal Tax Bracket'!A$6, IF(H990 &lt;'Federal Tax Bracket'!C$7, H990*'Federal Tax Bracket'!A$7, IF(H990 &lt;'Federal Tax Bracket'!C$8, H990*'Federal Tax Bracket'!A$8, H990*'Federal Tax Bracket'!A$9))))))</f>
        <v>10024.086496412998</v>
      </c>
      <c r="J990">
        <f t="shared" si="47"/>
        <v>55588.116025562995</v>
      </c>
    </row>
    <row r="991" spans="1:10" x14ac:dyDescent="0.25">
      <c r="A991">
        <f>'Data Dump'!A991</f>
        <v>77096</v>
      </c>
      <c r="B991" t="str">
        <f>'Data Dump'!C991</f>
        <v>TX</v>
      </c>
      <c r="C991">
        <f t="array" ref="C991">('Data Dump'!CV991 - (INDEX('Data Dump'!G991:CV991,MATCH(FALSE,ISBLANK('Data Dump'!G991:CV991),0))))/INDEX('Data Dump'!G991:CV991,MATCH(FALSE,ISBLANK('Data Dump'!G991:CV991),0))</f>
        <v>-0.15681818181818183</v>
      </c>
      <c r="D991">
        <f>COUNT('Data Dump'!G991:CV991)/12</f>
        <v>1.3333333333333333</v>
      </c>
      <c r="E991">
        <f>AVERAGE('Data Dump'!BY991:CV991)/2</f>
        <v>476.015625</v>
      </c>
      <c r="F991">
        <f t="shared" si="45"/>
        <v>526.015625</v>
      </c>
      <c r="G991">
        <f t="shared" si="46"/>
        <v>18936.5625</v>
      </c>
      <c r="H991">
        <f>G991 + (0.062*G991) + (0.0145*G991) + ('State Tax Brackets'!G$2*G991)</f>
        <v>21759.072289874999</v>
      </c>
      <c r="I991">
        <f>IF(H991 &lt;'Federal Tax Bracket'!C$3, 'Federal Tax Bracket'!A$3*H991, IF(H991 &lt;'Federal Tax Bracket'!C$4, 'Federal Tax Bracket'!A$4*H991, IF(H991 &lt;'Federal Tax Bracket'!C$5, H991*'Federal Tax Bracket'!A$5, IF(H991 &lt;'Federal Tax Bracket'!C$6, H991*'Federal Tax Bracket'!A$6, IF(H991 &lt;'Federal Tax Bracket'!C$7, H991*'Federal Tax Bracket'!A$7, IF(H991 &lt;'Federal Tax Bracket'!C$8, H991*'Federal Tax Bracket'!A$8, H991*'Federal Tax Bracket'!A$9))))))</f>
        <v>2611.088674785</v>
      </c>
      <c r="J991">
        <f t="shared" si="47"/>
        <v>24370.160964659997</v>
      </c>
    </row>
    <row r="992" spans="1:10" x14ac:dyDescent="0.25">
      <c r="A992">
        <f>'Data Dump'!A992</f>
        <v>96826</v>
      </c>
      <c r="B992" t="str">
        <f>'Data Dump'!C992</f>
        <v>HI</v>
      </c>
      <c r="C992">
        <f t="array" ref="C992">('Data Dump'!CV992 - (INDEX('Data Dump'!G992:CV992,MATCH(FALSE,ISBLANK('Data Dump'!G992:CV992),0))))/INDEX('Data Dump'!G992:CV992,MATCH(FALSE,ISBLANK('Data Dump'!G992:CV992),0))</f>
        <v>-5.6603773584905662E-2</v>
      </c>
      <c r="D992">
        <f>COUNT('Data Dump'!G992:CV992)/12</f>
        <v>1.5</v>
      </c>
      <c r="E992">
        <f>AVERAGE('Data Dump'!BY992:CV992)/2</f>
        <v>891.25</v>
      </c>
      <c r="F992">
        <f t="shared" si="45"/>
        <v>941.25</v>
      </c>
      <c r="G992">
        <f t="shared" si="46"/>
        <v>33885</v>
      </c>
      <c r="H992">
        <f>G992 + (0.062*G992) + (0.0145*G992) + ('State Tax Brackets'!G$2*G992)</f>
        <v>38935.586358</v>
      </c>
      <c r="I992">
        <f>IF(H992 &lt;'Federal Tax Bracket'!C$3, 'Federal Tax Bracket'!A$3*H992, IF(H992 &lt;'Federal Tax Bracket'!C$4, 'Federal Tax Bracket'!A$4*H992, IF(H992 &lt;'Federal Tax Bracket'!C$5, H992*'Federal Tax Bracket'!A$5, IF(H992 &lt;'Federal Tax Bracket'!C$6, H992*'Federal Tax Bracket'!A$6, IF(H992 &lt;'Federal Tax Bracket'!C$7, H992*'Federal Tax Bracket'!A$7, IF(H992 &lt;'Federal Tax Bracket'!C$8, H992*'Federal Tax Bracket'!A$8, H992*'Federal Tax Bracket'!A$9))))))</f>
        <v>8565.8289987600001</v>
      </c>
      <c r="J992">
        <f t="shared" si="47"/>
        <v>47501.415356760001</v>
      </c>
    </row>
    <row r="993" spans="1:10" x14ac:dyDescent="0.25">
      <c r="A993">
        <f>'Data Dump'!A993</f>
        <v>33014</v>
      </c>
      <c r="B993" t="str">
        <f>'Data Dump'!C993</f>
        <v>FL</v>
      </c>
      <c r="C993">
        <f t="array" ref="C993">('Data Dump'!CV993 - (INDEX('Data Dump'!G993:CV993,MATCH(FALSE,ISBLANK('Data Dump'!G993:CV993),0))))/INDEX('Data Dump'!G993:CV993,MATCH(FALSE,ISBLANK('Data Dump'!G993:CV993),0))</f>
        <v>3.0303030303030304E-2</v>
      </c>
      <c r="D993">
        <f>COUNT('Data Dump'!G993:CV993)/12</f>
        <v>1.5</v>
      </c>
      <c r="E993">
        <f>AVERAGE('Data Dump'!BY993:CV993)/2</f>
        <v>844.16666666666663</v>
      </c>
      <c r="F993">
        <f t="shared" si="45"/>
        <v>894.16666666666663</v>
      </c>
      <c r="G993">
        <f t="shared" si="46"/>
        <v>32190</v>
      </c>
      <c r="H993">
        <f>G993 + (0.062*G993) + (0.0145*G993) + ('State Tax Brackets'!G$2*G993)</f>
        <v>36987.945251999998</v>
      </c>
      <c r="I993">
        <f>IF(H993 &lt;'Federal Tax Bracket'!C$3, 'Federal Tax Bracket'!A$3*H993, IF(H993 &lt;'Federal Tax Bracket'!C$4, 'Federal Tax Bracket'!A$4*H993, IF(H993 &lt;'Federal Tax Bracket'!C$5, H993*'Federal Tax Bracket'!A$5, IF(H993 &lt;'Federal Tax Bracket'!C$6, H993*'Federal Tax Bracket'!A$6, IF(H993 &lt;'Federal Tax Bracket'!C$7, H993*'Federal Tax Bracket'!A$7, IF(H993 &lt;'Federal Tax Bracket'!C$8, H993*'Federal Tax Bracket'!A$8, H993*'Federal Tax Bracket'!A$9))))))</f>
        <v>4438.5534302399992</v>
      </c>
      <c r="J993">
        <f t="shared" si="47"/>
        <v>41426.498682239995</v>
      </c>
    </row>
    <row r="994" spans="1:10" x14ac:dyDescent="0.25">
      <c r="A994">
        <f>'Data Dump'!A994</f>
        <v>94804</v>
      </c>
      <c r="B994" t="str">
        <f>'Data Dump'!C994</f>
        <v>CA</v>
      </c>
      <c r="C994">
        <f t="array" ref="C994">('Data Dump'!CV994 - (INDEX('Data Dump'!G994:CV994,MATCH(FALSE,ISBLANK('Data Dump'!G994:CV994),0))))/INDEX('Data Dump'!G994:CV994,MATCH(FALSE,ISBLANK('Data Dump'!G994:CV994),0))</f>
        <v>0.12400455062571103</v>
      </c>
      <c r="D994">
        <f>COUNT('Data Dump'!G994:CV994)/12</f>
        <v>1.5</v>
      </c>
      <c r="E994">
        <f>AVERAGE('Data Dump'!BY994:CV994)/2</f>
        <v>1194.6527777777778</v>
      </c>
      <c r="F994">
        <f t="shared" si="45"/>
        <v>1244.6527777777778</v>
      </c>
      <c r="G994">
        <f t="shared" si="46"/>
        <v>44807.5</v>
      </c>
      <c r="H994">
        <f>G994 + (0.062*G994) + (0.0145*G994) + ('State Tax Brackets'!G$2*G994)</f>
        <v>51486.093720999997</v>
      </c>
      <c r="I994">
        <f>IF(H994 &lt;'Federal Tax Bracket'!C$3, 'Federal Tax Bracket'!A$3*H994, IF(H994 &lt;'Federal Tax Bracket'!C$4, 'Federal Tax Bracket'!A$4*H994, IF(H994 &lt;'Federal Tax Bracket'!C$5, H994*'Federal Tax Bracket'!A$5, IF(H994 &lt;'Federal Tax Bracket'!C$6, H994*'Federal Tax Bracket'!A$6, IF(H994 &lt;'Federal Tax Bracket'!C$7, H994*'Federal Tax Bracket'!A$7, IF(H994 &lt;'Federal Tax Bracket'!C$8, H994*'Federal Tax Bracket'!A$8, H994*'Federal Tax Bracket'!A$9))))))</f>
        <v>11326.940618619999</v>
      </c>
      <c r="J994">
        <f t="shared" si="47"/>
        <v>62813.034339619997</v>
      </c>
    </row>
    <row r="995" spans="1:10" x14ac:dyDescent="0.25">
      <c r="A995">
        <f>'Data Dump'!A995</f>
        <v>92557</v>
      </c>
      <c r="B995" t="str">
        <f>'Data Dump'!C995</f>
        <v>CA</v>
      </c>
      <c r="C995">
        <f t="array" ref="C995">('Data Dump'!CV995 - (INDEX('Data Dump'!G995:CV995,MATCH(FALSE,ISBLANK('Data Dump'!G995:CV995),0))))/INDEX('Data Dump'!G995:CV995,MATCH(FALSE,ISBLANK('Data Dump'!G995:CV995),0))</f>
        <v>3.052064631956912E-2</v>
      </c>
      <c r="D995">
        <f>COUNT('Data Dump'!G995:CV995)/12</f>
        <v>1.0833333333333333</v>
      </c>
      <c r="E995">
        <f>AVERAGE('Data Dump'!BY995:CV995)/2</f>
        <v>693.71153846153845</v>
      </c>
      <c r="F995">
        <f t="shared" si="45"/>
        <v>743.71153846153845</v>
      </c>
      <c r="G995">
        <f t="shared" si="46"/>
        <v>26773.615384615383</v>
      </c>
      <c r="H995">
        <f>G995 + (0.062*G995) + (0.0145*G995) + ('State Tax Brackets'!G$2*G995)</f>
        <v>30764.244176584616</v>
      </c>
      <c r="I995">
        <f>IF(H995 &lt;'Federal Tax Bracket'!C$3, 'Federal Tax Bracket'!A$3*H995, IF(H995 &lt;'Federal Tax Bracket'!C$4, 'Federal Tax Bracket'!A$4*H995, IF(H995 &lt;'Federal Tax Bracket'!C$5, H995*'Federal Tax Bracket'!A$5, IF(H995 &lt;'Federal Tax Bracket'!C$6, H995*'Federal Tax Bracket'!A$6, IF(H995 &lt;'Federal Tax Bracket'!C$7, H995*'Federal Tax Bracket'!A$7, IF(H995 &lt;'Federal Tax Bracket'!C$8, H995*'Federal Tax Bracket'!A$8, H995*'Federal Tax Bracket'!A$9))))))</f>
        <v>3691.7093011901538</v>
      </c>
      <c r="J995">
        <f t="shared" si="47"/>
        <v>34455.953477774769</v>
      </c>
    </row>
    <row r="996" spans="1:10" x14ac:dyDescent="0.25">
      <c r="A996">
        <f>'Data Dump'!A996</f>
        <v>95050</v>
      </c>
      <c r="B996" t="str">
        <f>'Data Dump'!C996</f>
        <v>CA</v>
      </c>
      <c r="C996">
        <f t="array" ref="C996">('Data Dump'!CV996 - (INDEX('Data Dump'!G996:CV996,MATCH(FALSE,ISBLANK('Data Dump'!G996:CV996),0))))/INDEX('Data Dump'!G996:CV996,MATCH(FALSE,ISBLANK('Data Dump'!G996:CV996),0))</f>
        <v>0.1875</v>
      </c>
      <c r="D996">
        <f>COUNT('Data Dump'!G996:CV996)/12</f>
        <v>1.5</v>
      </c>
      <c r="E996">
        <f>AVERAGE('Data Dump'!BY996:CV996)/2</f>
        <v>1304.1111111111111</v>
      </c>
      <c r="F996">
        <f t="shared" si="45"/>
        <v>1354.1111111111111</v>
      </c>
      <c r="G996">
        <f t="shared" si="46"/>
        <v>48748</v>
      </c>
      <c r="H996">
        <f>G996 + (0.062*G996) + (0.0145*G996) + ('State Tax Brackets'!G$2*G996)</f>
        <v>56013.928398399999</v>
      </c>
      <c r="I996">
        <f>IF(H996 &lt;'Federal Tax Bracket'!C$3, 'Federal Tax Bracket'!A$3*H996, IF(H996 &lt;'Federal Tax Bracket'!C$4, 'Federal Tax Bracket'!A$4*H996, IF(H996 &lt;'Federal Tax Bracket'!C$5, H996*'Federal Tax Bracket'!A$5, IF(H996 &lt;'Federal Tax Bracket'!C$6, H996*'Federal Tax Bracket'!A$6, IF(H996 &lt;'Federal Tax Bracket'!C$7, H996*'Federal Tax Bracket'!A$7, IF(H996 &lt;'Federal Tax Bracket'!C$8, H996*'Federal Tax Bracket'!A$8, H996*'Federal Tax Bracket'!A$9))))))</f>
        <v>12323.064247648001</v>
      </c>
      <c r="J996">
        <f t="shared" si="47"/>
        <v>68336.992646048006</v>
      </c>
    </row>
    <row r="997" spans="1:10" x14ac:dyDescent="0.25">
      <c r="A997">
        <f>'Data Dump'!A997</f>
        <v>27704</v>
      </c>
      <c r="B997" t="str">
        <f>'Data Dump'!C997</f>
        <v>NC</v>
      </c>
      <c r="C997">
        <f t="array" ref="C997">('Data Dump'!CV997 - (INDEX('Data Dump'!G997:CV997,MATCH(FALSE,ISBLANK('Data Dump'!G997:CV997),0))))/INDEX('Data Dump'!G997:CV997,MATCH(FALSE,ISBLANK('Data Dump'!G997:CV997),0))</f>
        <v>0.11627906976744186</v>
      </c>
      <c r="D997">
        <f>COUNT('Data Dump'!G997:CV997)/12</f>
        <v>1.3333333333333333</v>
      </c>
      <c r="E997">
        <f>AVERAGE('Data Dump'!BY997:CV997)/2</f>
        <v>561.15625</v>
      </c>
      <c r="F997">
        <f t="shared" si="45"/>
        <v>611.15625</v>
      </c>
      <c r="G997">
        <f t="shared" si="46"/>
        <v>22001.625</v>
      </c>
      <c r="H997">
        <f>G997 + (0.062*G997) + (0.0145*G997) + ('State Tax Brackets'!G$2*G997)</f>
        <v>25280.984807550001</v>
      </c>
      <c r="I997">
        <f>IF(H997 &lt;'Federal Tax Bracket'!C$3, 'Federal Tax Bracket'!A$3*H997, IF(H997 &lt;'Federal Tax Bracket'!C$4, 'Federal Tax Bracket'!A$4*H997, IF(H997 &lt;'Federal Tax Bracket'!C$5, H997*'Federal Tax Bracket'!A$5, IF(H997 &lt;'Federal Tax Bracket'!C$6, H997*'Federal Tax Bracket'!A$6, IF(H997 &lt;'Federal Tax Bracket'!C$7, H997*'Federal Tax Bracket'!A$7, IF(H997 &lt;'Federal Tax Bracket'!C$8, H997*'Federal Tax Bracket'!A$8, H997*'Federal Tax Bracket'!A$9))))))</f>
        <v>3033.7181769059998</v>
      </c>
      <c r="J997">
        <f t="shared" si="47"/>
        <v>28314.702984456002</v>
      </c>
    </row>
    <row r="998" spans="1:10" x14ac:dyDescent="0.25">
      <c r="A998">
        <f>'Data Dump'!A998</f>
        <v>33401</v>
      </c>
      <c r="B998" t="str">
        <f>'Data Dump'!C998</f>
        <v>FL</v>
      </c>
      <c r="C998">
        <f t="array" ref="C998">('Data Dump'!CV998 - (INDEX('Data Dump'!G998:CV998,MATCH(FALSE,ISBLANK('Data Dump'!G998:CV998),0))))/INDEX('Data Dump'!G998:CV998,MATCH(FALSE,ISBLANK('Data Dump'!G998:CV998),0))</f>
        <v>0.33333333333333331</v>
      </c>
      <c r="D998">
        <f>COUNT('Data Dump'!G998:CV998)/12</f>
        <v>7.5</v>
      </c>
      <c r="E998">
        <f>AVERAGE('Data Dump'!BY998:CV998)/2</f>
        <v>938.28125</v>
      </c>
      <c r="F998">
        <f t="shared" si="45"/>
        <v>988.28125</v>
      </c>
      <c r="G998">
        <f t="shared" si="46"/>
        <v>35578.125</v>
      </c>
      <c r="H998">
        <f>G998 + (0.062*G998) + (0.0145*G998) + ('State Tax Brackets'!G$2*G998)</f>
        <v>40881.07299375</v>
      </c>
      <c r="I998">
        <f>IF(H998 &lt;'Federal Tax Bracket'!C$3, 'Federal Tax Bracket'!A$3*H998, IF(H998 &lt;'Federal Tax Bracket'!C$4, 'Federal Tax Bracket'!A$4*H998, IF(H998 &lt;'Federal Tax Bracket'!C$5, H998*'Federal Tax Bracket'!A$5, IF(H998 &lt;'Federal Tax Bracket'!C$6, H998*'Federal Tax Bracket'!A$6, IF(H998 &lt;'Federal Tax Bracket'!C$7, H998*'Federal Tax Bracket'!A$7, IF(H998 &lt;'Federal Tax Bracket'!C$8, H998*'Federal Tax Bracket'!A$8, H998*'Federal Tax Bracket'!A$9))))))</f>
        <v>8993.8360586250001</v>
      </c>
      <c r="J998">
        <f t="shared" si="47"/>
        <v>49874.909052374998</v>
      </c>
    </row>
    <row r="999" spans="1:10" x14ac:dyDescent="0.25">
      <c r="A999">
        <f>'Data Dump'!A999</f>
        <v>95126</v>
      </c>
      <c r="B999" t="str">
        <f>'Data Dump'!C999</f>
        <v>CA</v>
      </c>
      <c r="C999">
        <f t="array" ref="C999">('Data Dump'!CV999 - (INDEX('Data Dump'!G999:CV999,MATCH(FALSE,ISBLANK('Data Dump'!G999:CV999),0))))/INDEX('Data Dump'!G999:CV999,MATCH(FALSE,ISBLANK('Data Dump'!G999:CV999),0))</f>
        <v>0.1206896551724138</v>
      </c>
      <c r="D999">
        <f>COUNT('Data Dump'!G999:CV999)/12</f>
        <v>1.5</v>
      </c>
      <c r="E999">
        <f>AVERAGE('Data Dump'!BY999:CV999)/2</f>
        <v>1521.5694444444443</v>
      </c>
      <c r="F999">
        <f t="shared" si="45"/>
        <v>1571.5694444444443</v>
      </c>
      <c r="G999">
        <f t="shared" si="46"/>
        <v>56576.5</v>
      </c>
      <c r="H999">
        <f>G999 + (0.062*G999) + (0.0145*G999) + ('State Tax Brackets'!G$2*G999)</f>
        <v>65009.272586200001</v>
      </c>
      <c r="I999">
        <f>IF(H999 &lt;'Federal Tax Bracket'!C$3, 'Federal Tax Bracket'!A$3*H999, IF(H999 &lt;'Federal Tax Bracket'!C$4, 'Federal Tax Bracket'!A$4*H999, IF(H999 &lt;'Federal Tax Bracket'!C$5, H999*'Federal Tax Bracket'!A$5, IF(H999 &lt;'Federal Tax Bracket'!C$6, H999*'Federal Tax Bracket'!A$6, IF(H999 &lt;'Federal Tax Bracket'!C$7, H999*'Federal Tax Bracket'!A$7, IF(H999 &lt;'Federal Tax Bracket'!C$8, H999*'Federal Tax Bracket'!A$8, H999*'Federal Tax Bracket'!A$9))))))</f>
        <v>14302.039968964</v>
      </c>
      <c r="J999">
        <f t="shared" si="47"/>
        <v>79311.312555163997</v>
      </c>
    </row>
    <row r="1000" spans="1:10" x14ac:dyDescent="0.25">
      <c r="A1000">
        <f>'Data Dump'!A1000</f>
        <v>60302</v>
      </c>
      <c r="B1000" t="str">
        <f>'Data Dump'!C1000</f>
        <v>IL</v>
      </c>
      <c r="C1000">
        <f t="array" ref="C1000">('Data Dump'!CV1000 - (INDEX('Data Dump'!G1000:CV1000,MATCH(FALSE,ISBLANK('Data Dump'!G1000:CV1000),0))))/INDEX('Data Dump'!G1000:CV1000,MATCH(FALSE,ISBLANK('Data Dump'!G1000:CV1000),0))</f>
        <v>0</v>
      </c>
      <c r="D1000">
        <f>COUNT('Data Dump'!G1000:CV1000)/12</f>
        <v>1.5</v>
      </c>
      <c r="E1000">
        <f>AVERAGE('Data Dump'!BY1000:CV1000)/2</f>
        <v>767.41666666666663</v>
      </c>
      <c r="F1000">
        <f t="shared" si="45"/>
        <v>817.41666666666663</v>
      </c>
      <c r="G1000">
        <f t="shared" si="46"/>
        <v>29427</v>
      </c>
      <c r="H1000">
        <f>G1000 + (0.062*G1000) + (0.0145*G1000) + ('State Tax Brackets'!G$2*G1000)</f>
        <v>33813.117891599999</v>
      </c>
      <c r="I1000">
        <f>IF(H1000 &lt;'Federal Tax Bracket'!C$3, 'Federal Tax Bracket'!A$3*H1000, IF(H1000 &lt;'Federal Tax Bracket'!C$4, 'Federal Tax Bracket'!A$4*H1000, IF(H1000 &lt;'Federal Tax Bracket'!C$5, H1000*'Federal Tax Bracket'!A$5, IF(H1000 &lt;'Federal Tax Bracket'!C$6, H1000*'Federal Tax Bracket'!A$6, IF(H1000 &lt;'Federal Tax Bracket'!C$7, H1000*'Federal Tax Bracket'!A$7, IF(H1000 &lt;'Federal Tax Bracket'!C$8, H1000*'Federal Tax Bracket'!A$8, H1000*'Federal Tax Bracket'!A$9))))))</f>
        <v>4057.5741469919999</v>
      </c>
      <c r="J1000">
        <f t="shared" si="47"/>
        <v>37870.692038592002</v>
      </c>
    </row>
    <row r="1001" spans="1:10" x14ac:dyDescent="0.25">
      <c r="A1001">
        <f>'Data Dump'!A1001</f>
        <v>6040</v>
      </c>
      <c r="B1001" t="str">
        <f>'Data Dump'!C1001</f>
        <v>CT</v>
      </c>
      <c r="C1001">
        <f t="array" ref="C1001">('Data Dump'!CV1001 - (INDEX('Data Dump'!G1001:CV1001,MATCH(FALSE,ISBLANK('Data Dump'!G1001:CV1001),0))))/INDEX('Data Dump'!G1001:CV1001,MATCH(FALSE,ISBLANK('Data Dump'!G1001:CV1001),0))</f>
        <v>4.3478260869565216E-2</v>
      </c>
      <c r="D1001">
        <f>COUNT('Data Dump'!G1001:CV1001)/12</f>
        <v>1.5</v>
      </c>
      <c r="E1001">
        <f>AVERAGE('Data Dump'!BY1001:CV1001)/2</f>
        <v>559.11111111111109</v>
      </c>
      <c r="F1001">
        <f t="shared" si="45"/>
        <v>609.11111111111109</v>
      </c>
      <c r="G1001">
        <f t="shared" si="46"/>
        <v>21928</v>
      </c>
      <c r="H1001">
        <f>G1001 + (0.062*G1001) + (0.0145*G1001) + ('State Tax Brackets'!G$2*G1001)</f>
        <v>25196.385942399997</v>
      </c>
      <c r="I1001">
        <f>IF(H1001 &lt;'Federal Tax Bracket'!C$3, 'Federal Tax Bracket'!A$3*H1001, IF(H1001 &lt;'Federal Tax Bracket'!C$4, 'Federal Tax Bracket'!A$4*H1001, IF(H1001 &lt;'Federal Tax Bracket'!C$5, H1001*'Federal Tax Bracket'!A$5, IF(H1001 &lt;'Federal Tax Bracket'!C$6, H1001*'Federal Tax Bracket'!A$6, IF(H1001 &lt;'Federal Tax Bracket'!C$7, H1001*'Federal Tax Bracket'!A$7, IF(H1001 &lt;'Federal Tax Bracket'!C$8, H1001*'Federal Tax Bracket'!A$8, H1001*'Federal Tax Bracket'!A$9))))))</f>
        <v>3023.5663130879993</v>
      </c>
      <c r="J1001">
        <f t="shared" si="47"/>
        <v>28219.952255487995</v>
      </c>
    </row>
    <row r="1002" spans="1:10" x14ac:dyDescent="0.25">
      <c r="A1002">
        <f>'Data Dump'!A1002</f>
        <v>32707</v>
      </c>
      <c r="B1002" t="str">
        <f>'Data Dump'!C1002</f>
        <v>FL</v>
      </c>
      <c r="C1002">
        <f t="array" ref="C1002">('Data Dump'!CV1002 - (INDEX('Data Dump'!G1002:CV1002,MATCH(FALSE,ISBLANK('Data Dump'!G1002:CV1002),0))))/INDEX('Data Dump'!G1002:CV1002,MATCH(FALSE,ISBLANK('Data Dump'!G1002:CV1002),0))</f>
        <v>0.42132456552372005</v>
      </c>
      <c r="D1002">
        <f>COUNT('Data Dump'!G1002:CV1002)/12</f>
        <v>1.5</v>
      </c>
      <c r="E1002">
        <f>AVERAGE('Data Dump'!BY1002:CV1002)/2</f>
        <v>664.58333333333337</v>
      </c>
      <c r="F1002">
        <f t="shared" si="45"/>
        <v>714.58333333333337</v>
      </c>
      <c r="G1002">
        <f t="shared" si="46"/>
        <v>25725</v>
      </c>
      <c r="H1002">
        <f>G1002 + (0.062*G1002) + (0.0145*G1002) + ('State Tax Brackets'!G$2*G1002)</f>
        <v>29559.331830000003</v>
      </c>
      <c r="I1002">
        <f>IF(H1002 &lt;'Federal Tax Bracket'!C$3, 'Federal Tax Bracket'!A$3*H1002, IF(H1002 &lt;'Federal Tax Bracket'!C$4, 'Federal Tax Bracket'!A$4*H1002, IF(H1002 &lt;'Federal Tax Bracket'!C$5, H1002*'Federal Tax Bracket'!A$5, IF(H1002 &lt;'Federal Tax Bracket'!C$6, H1002*'Federal Tax Bracket'!A$6, IF(H1002 &lt;'Federal Tax Bracket'!C$7, H1002*'Federal Tax Bracket'!A$7, IF(H1002 &lt;'Federal Tax Bracket'!C$8, H1002*'Federal Tax Bracket'!A$8, H1002*'Federal Tax Bracket'!A$9))))))</f>
        <v>3547.1198196</v>
      </c>
      <c r="J1002">
        <f t="shared" si="47"/>
        <v>33106.4516496</v>
      </c>
    </row>
    <row r="1003" spans="1:10" x14ac:dyDescent="0.25">
      <c r="A1003">
        <f>'Data Dump'!A1003</f>
        <v>44145</v>
      </c>
      <c r="B1003" t="str">
        <f>'Data Dump'!C1003</f>
        <v>OH</v>
      </c>
      <c r="C1003">
        <f t="array" ref="C1003">('Data Dump'!CV1003 - (INDEX('Data Dump'!G1003:CV1003,MATCH(FALSE,ISBLANK('Data Dump'!G1003:CV1003),0))))/INDEX('Data Dump'!G1003:CV1003,MATCH(FALSE,ISBLANK('Data Dump'!G1003:CV1003),0))</f>
        <v>5.6701030927835051E-2</v>
      </c>
      <c r="D1003">
        <f>COUNT('Data Dump'!G1003:CV1003)/12</f>
        <v>1.4166666666666667</v>
      </c>
      <c r="E1003">
        <f>AVERAGE('Data Dump'!BY1003:CV1003)/2</f>
        <v>606.44117647058829</v>
      </c>
      <c r="F1003">
        <f t="shared" si="45"/>
        <v>656.44117647058829</v>
      </c>
      <c r="G1003">
        <f t="shared" si="46"/>
        <v>23631.882352941178</v>
      </c>
      <c r="H1003">
        <f>G1003 + (0.062*G1003) + (0.0145*G1003) + ('State Tax Brackets'!G$2*G1003)</f>
        <v>27154.233323152945</v>
      </c>
      <c r="I1003">
        <f>IF(H1003 &lt;'Federal Tax Bracket'!C$3, 'Federal Tax Bracket'!A$3*H1003, IF(H1003 &lt;'Federal Tax Bracket'!C$4, 'Federal Tax Bracket'!A$4*H1003, IF(H1003 &lt;'Federal Tax Bracket'!C$5, H1003*'Federal Tax Bracket'!A$5, IF(H1003 &lt;'Federal Tax Bracket'!C$6, H1003*'Federal Tax Bracket'!A$6, IF(H1003 &lt;'Federal Tax Bracket'!C$7, H1003*'Federal Tax Bracket'!A$7, IF(H1003 &lt;'Federal Tax Bracket'!C$8, H1003*'Federal Tax Bracket'!A$8, H1003*'Federal Tax Bracket'!A$9))))))</f>
        <v>3258.5079987783533</v>
      </c>
      <c r="J1003">
        <f t="shared" si="47"/>
        <v>30412.741321931298</v>
      </c>
    </row>
    <row r="1004" spans="1:10" x14ac:dyDescent="0.25">
      <c r="A1004">
        <f>'Data Dump'!A1004</f>
        <v>33604</v>
      </c>
      <c r="B1004" t="str">
        <f>'Data Dump'!C1004</f>
        <v>FL</v>
      </c>
      <c r="C1004">
        <f t="array" ref="C1004">('Data Dump'!CV1004 - (INDEX('Data Dump'!G1004:CV1004,MATCH(FALSE,ISBLANK('Data Dump'!G1004:CV1004),0))))/INDEX('Data Dump'!G1004:CV1004,MATCH(FALSE,ISBLANK('Data Dump'!G1004:CV1004),0))</f>
        <v>6.4935064935064929E-2</v>
      </c>
      <c r="D1004">
        <f>COUNT('Data Dump'!G1004:CV1004)/12</f>
        <v>1.5</v>
      </c>
      <c r="E1004">
        <f>AVERAGE('Data Dump'!BY1004:CV1004)/2</f>
        <v>504.73611111111109</v>
      </c>
      <c r="F1004">
        <f t="shared" si="45"/>
        <v>554.73611111111109</v>
      </c>
      <c r="G1004">
        <f t="shared" si="46"/>
        <v>19970.5</v>
      </c>
      <c r="H1004">
        <f>G1004 + (0.062*G1004) + (0.0145*G1004) + ('State Tax Brackets'!G$2*G1004)</f>
        <v>22947.119001399999</v>
      </c>
      <c r="I1004">
        <f>IF(H1004 &lt;'Federal Tax Bracket'!C$3, 'Federal Tax Bracket'!A$3*H1004, IF(H1004 &lt;'Federal Tax Bracket'!C$4, 'Federal Tax Bracket'!A$4*H1004, IF(H1004 &lt;'Federal Tax Bracket'!C$5, H1004*'Federal Tax Bracket'!A$5, IF(H1004 &lt;'Federal Tax Bracket'!C$6, H1004*'Federal Tax Bracket'!A$6, IF(H1004 &lt;'Federal Tax Bracket'!C$7, H1004*'Federal Tax Bracket'!A$7, IF(H1004 &lt;'Federal Tax Bracket'!C$8, H1004*'Federal Tax Bracket'!A$8, H1004*'Federal Tax Bracket'!A$9))))))</f>
        <v>2753.6542801679998</v>
      </c>
      <c r="J1004">
        <f t="shared" si="47"/>
        <v>25700.773281567999</v>
      </c>
    </row>
    <row r="1005" spans="1:10" x14ac:dyDescent="0.25">
      <c r="A1005">
        <f>'Data Dump'!A1005</f>
        <v>30458</v>
      </c>
      <c r="B1005" t="str">
        <f>'Data Dump'!C1005</f>
        <v>GA</v>
      </c>
      <c r="C1005">
        <f t="array" ref="C1005">('Data Dump'!CV1005 - (INDEX('Data Dump'!G1005:CV1005,MATCH(FALSE,ISBLANK('Data Dump'!G1005:CV1005),0))))/INDEX('Data Dump'!G1005:CV1005,MATCH(FALSE,ISBLANK('Data Dump'!G1005:CV1005),0))</f>
        <v>9.0909090909090912E-2</v>
      </c>
      <c r="D1005">
        <f>COUNT('Data Dump'!G1005:CV1005)/12</f>
        <v>1.6666666666666667</v>
      </c>
      <c r="E1005">
        <f>AVERAGE('Data Dump'!BY1005:CV1005)/2</f>
        <v>296.1875</v>
      </c>
      <c r="F1005">
        <f t="shared" si="45"/>
        <v>346.1875</v>
      </c>
      <c r="G1005">
        <f t="shared" si="46"/>
        <v>12462.75</v>
      </c>
      <c r="H1005">
        <f>G1005 + (0.062*G1005) + (0.0145*G1005) + ('State Tax Brackets'!G$2*G1005)</f>
        <v>14320.332857700001</v>
      </c>
      <c r="I1005">
        <f>IF(H1005 &lt;'Federal Tax Bracket'!C$3, 'Federal Tax Bracket'!A$3*H1005, IF(H1005 &lt;'Federal Tax Bracket'!C$4, 'Federal Tax Bracket'!A$4*H1005, IF(H1005 &lt;'Federal Tax Bracket'!C$5, H1005*'Federal Tax Bracket'!A$5, IF(H1005 &lt;'Federal Tax Bracket'!C$6, H1005*'Federal Tax Bracket'!A$6, IF(H1005 &lt;'Federal Tax Bracket'!C$7, H1005*'Federal Tax Bracket'!A$7, IF(H1005 &lt;'Federal Tax Bracket'!C$8, H1005*'Federal Tax Bracket'!A$8, H1005*'Federal Tax Bracket'!A$9))))))</f>
        <v>1718.439942924</v>
      </c>
      <c r="J1005">
        <f t="shared" si="47"/>
        <v>16038.772800624001</v>
      </c>
    </row>
    <row r="1006" spans="1:10" x14ac:dyDescent="0.25">
      <c r="A1006">
        <f>'Data Dump'!A1006</f>
        <v>90292</v>
      </c>
      <c r="B1006" t="str">
        <f>'Data Dump'!C1006</f>
        <v>CA</v>
      </c>
      <c r="C1006">
        <f t="array" ref="C1006">('Data Dump'!CV1006 - (INDEX('Data Dump'!G1006:CV1006,MATCH(FALSE,ISBLANK('Data Dump'!G1006:CV1006),0))))/INDEX('Data Dump'!G1006:CV1006,MATCH(FALSE,ISBLANK('Data Dump'!G1006:CV1006),0))</f>
        <v>6.0417986067131092E-2</v>
      </c>
      <c r="D1006">
        <f>COUNT('Data Dump'!G1006:CV1006)/12</f>
        <v>7.5</v>
      </c>
      <c r="E1006">
        <f>AVERAGE('Data Dump'!BY1006:CV1006)/2</f>
        <v>1936.3020833333333</v>
      </c>
      <c r="F1006">
        <f t="shared" si="45"/>
        <v>1986.3020833333333</v>
      </c>
      <c r="G1006">
        <f t="shared" si="46"/>
        <v>71506.875</v>
      </c>
      <c r="H1006">
        <f>G1006 + (0.062*G1006) + (0.0145*G1006) + ('State Tax Brackets'!G$2*G1006)</f>
        <v>82165.031924249997</v>
      </c>
      <c r="I1006">
        <f>IF(H1006 &lt;'Federal Tax Bracket'!C$3, 'Federal Tax Bracket'!A$3*H1006, IF(H1006 &lt;'Federal Tax Bracket'!C$4, 'Federal Tax Bracket'!A$4*H1006, IF(H1006 &lt;'Federal Tax Bracket'!C$5, H1006*'Federal Tax Bracket'!A$5, IF(H1006 &lt;'Federal Tax Bracket'!C$6, H1006*'Federal Tax Bracket'!A$6, IF(H1006 &lt;'Federal Tax Bracket'!C$7, H1006*'Federal Tax Bracket'!A$7, IF(H1006 &lt;'Federal Tax Bracket'!C$8, H1006*'Federal Tax Bracket'!A$8, H1006*'Federal Tax Bracket'!A$9))))))</f>
        <v>18076.307023335001</v>
      </c>
      <c r="J1006">
        <f t="shared" si="47"/>
        <v>100241.338947585</v>
      </c>
    </row>
    <row r="1007" spans="1:10" x14ac:dyDescent="0.25">
      <c r="A1007">
        <f>'Data Dump'!A1007</f>
        <v>85210</v>
      </c>
      <c r="B1007" t="str">
        <f>'Data Dump'!C1007</f>
        <v>AZ</v>
      </c>
      <c r="C1007">
        <f t="array" ref="C1007">('Data Dump'!CV1007 - (INDEX('Data Dump'!G1007:CV1007,MATCH(FALSE,ISBLANK('Data Dump'!G1007:CV1007),0))))/INDEX('Data Dump'!G1007:CV1007,MATCH(FALSE,ISBLANK('Data Dump'!G1007:CV1007),0))</f>
        <v>0.31446540880503143</v>
      </c>
      <c r="D1007">
        <f>COUNT('Data Dump'!G1007:CV1007)/12</f>
        <v>1.0833333333333333</v>
      </c>
      <c r="E1007">
        <f>AVERAGE('Data Dump'!BY1007:CV1007)/2</f>
        <v>456.30769230769232</v>
      </c>
      <c r="F1007">
        <f t="shared" si="45"/>
        <v>506.30769230769232</v>
      </c>
      <c r="G1007">
        <f t="shared" si="46"/>
        <v>18227.076923076922</v>
      </c>
      <c r="H1007">
        <f>G1007 + (0.062*G1007) + (0.0145*G1007) + ('State Tax Brackets'!G$2*G1007)</f>
        <v>20943.837320123075</v>
      </c>
      <c r="I1007">
        <f>IF(H1007 &lt;'Federal Tax Bracket'!C$3, 'Federal Tax Bracket'!A$3*H1007, IF(H1007 &lt;'Federal Tax Bracket'!C$4, 'Federal Tax Bracket'!A$4*H1007, IF(H1007 &lt;'Federal Tax Bracket'!C$5, H1007*'Federal Tax Bracket'!A$5, IF(H1007 &lt;'Federal Tax Bracket'!C$6, H1007*'Federal Tax Bracket'!A$6, IF(H1007 &lt;'Federal Tax Bracket'!C$7, H1007*'Federal Tax Bracket'!A$7, IF(H1007 &lt;'Federal Tax Bracket'!C$8, H1007*'Federal Tax Bracket'!A$8, H1007*'Federal Tax Bracket'!A$9))))))</f>
        <v>2513.2604784147688</v>
      </c>
      <c r="J1007">
        <f t="shared" si="47"/>
        <v>23457.097798537845</v>
      </c>
    </row>
    <row r="1008" spans="1:10" x14ac:dyDescent="0.25">
      <c r="A1008">
        <f>'Data Dump'!A1008</f>
        <v>90069</v>
      </c>
      <c r="B1008" t="str">
        <f>'Data Dump'!C1008</f>
        <v>CA</v>
      </c>
      <c r="C1008">
        <f t="array" ref="C1008">('Data Dump'!CV1008 - (INDEX('Data Dump'!G1008:CV1008,MATCH(FALSE,ISBLANK('Data Dump'!G1008:CV1008),0))))/INDEX('Data Dump'!G1008:CV1008,MATCH(FALSE,ISBLANK('Data Dump'!G1008:CV1008),0))</f>
        <v>0.15256410256410258</v>
      </c>
      <c r="D1008">
        <f>COUNT('Data Dump'!G1008:CV1008)/12</f>
        <v>1.5</v>
      </c>
      <c r="E1008">
        <f>AVERAGE('Data Dump'!BY1008:CV1008)/2</f>
        <v>1980.8333333333333</v>
      </c>
      <c r="F1008">
        <f t="shared" si="45"/>
        <v>2030.8333333333333</v>
      </c>
      <c r="G1008">
        <f t="shared" si="46"/>
        <v>73110</v>
      </c>
      <c r="H1008">
        <f>G1008 + (0.062*G1008) + (0.0145*G1008) + ('State Tax Brackets'!G$2*G1008)</f>
        <v>84007.103988000003</v>
      </c>
      <c r="I1008">
        <f>IF(H1008 &lt;'Federal Tax Bracket'!C$3, 'Federal Tax Bracket'!A$3*H1008, IF(H1008 &lt;'Federal Tax Bracket'!C$4, 'Federal Tax Bracket'!A$4*H1008, IF(H1008 &lt;'Federal Tax Bracket'!C$5, H1008*'Federal Tax Bracket'!A$5, IF(H1008 &lt;'Federal Tax Bracket'!C$6, H1008*'Federal Tax Bracket'!A$6, IF(H1008 &lt;'Federal Tax Bracket'!C$7, H1008*'Federal Tax Bracket'!A$7, IF(H1008 &lt;'Federal Tax Bracket'!C$8, H1008*'Federal Tax Bracket'!A$8, H1008*'Federal Tax Bracket'!A$9))))))</f>
        <v>20161.70495712</v>
      </c>
      <c r="J1008">
        <f t="shared" si="47"/>
        <v>104168.80894512001</v>
      </c>
    </row>
    <row r="1009" spans="1:10" x14ac:dyDescent="0.25">
      <c r="A1009">
        <f>'Data Dump'!A1009</f>
        <v>92019</v>
      </c>
      <c r="B1009" t="str">
        <f>'Data Dump'!C1009</f>
        <v>CA</v>
      </c>
      <c r="C1009">
        <f t="array" ref="C1009">('Data Dump'!CV1009 - (INDEX('Data Dump'!G1009:CV1009,MATCH(FALSE,ISBLANK('Data Dump'!G1009:CV1009),0))))/INDEX('Data Dump'!G1009:CV1009,MATCH(FALSE,ISBLANK('Data Dump'!G1009:CV1009),0))</f>
        <v>0.11143695014662756</v>
      </c>
      <c r="D1009">
        <f>COUNT('Data Dump'!G1009:CV1009)/12</f>
        <v>1.5</v>
      </c>
      <c r="E1009">
        <f>AVERAGE('Data Dump'!BY1009:CV1009)/2</f>
        <v>924.23611111111109</v>
      </c>
      <c r="F1009">
        <f t="shared" si="45"/>
        <v>974.23611111111109</v>
      </c>
      <c r="G1009">
        <f t="shared" si="46"/>
        <v>35072.5</v>
      </c>
      <c r="H1009">
        <f>G1009 + (0.062*G1009) + (0.0145*G1009) + ('State Tax Brackets'!G$2*G1009)</f>
        <v>40300.084182999999</v>
      </c>
      <c r="I1009">
        <f>IF(H1009 &lt;'Federal Tax Bracket'!C$3, 'Federal Tax Bracket'!A$3*H1009, IF(H1009 &lt;'Federal Tax Bracket'!C$4, 'Federal Tax Bracket'!A$4*H1009, IF(H1009 &lt;'Federal Tax Bracket'!C$5, H1009*'Federal Tax Bracket'!A$5, IF(H1009 &lt;'Federal Tax Bracket'!C$6, H1009*'Federal Tax Bracket'!A$6, IF(H1009 &lt;'Federal Tax Bracket'!C$7, H1009*'Federal Tax Bracket'!A$7, IF(H1009 &lt;'Federal Tax Bracket'!C$8, H1009*'Federal Tax Bracket'!A$8, H1009*'Federal Tax Bracket'!A$9))))))</f>
        <v>8866.0185202600005</v>
      </c>
      <c r="J1009">
        <f t="shared" si="47"/>
        <v>49166.102703259996</v>
      </c>
    </row>
    <row r="1010" spans="1:10" x14ac:dyDescent="0.25">
      <c r="A1010">
        <f>'Data Dump'!A1010</f>
        <v>98026</v>
      </c>
      <c r="B1010" t="str">
        <f>'Data Dump'!C1010</f>
        <v>WA</v>
      </c>
      <c r="C1010">
        <f t="array" ref="C1010">('Data Dump'!CV1010 - (INDEX('Data Dump'!G1010:CV1010,MATCH(FALSE,ISBLANK('Data Dump'!G1010:CV1010),0))))/INDEX('Data Dump'!G1010:CV1010,MATCH(FALSE,ISBLANK('Data Dump'!G1010:CV1010),0))</f>
        <v>4.0688575899843503E-2</v>
      </c>
      <c r="D1010">
        <f>COUNT('Data Dump'!G1010:CV1010)/12</f>
        <v>1.0833333333333333</v>
      </c>
      <c r="E1010">
        <f>AVERAGE('Data Dump'!BY1010:CV1010)/2</f>
        <v>802.88461538461536</v>
      </c>
      <c r="F1010">
        <f t="shared" si="45"/>
        <v>852.88461538461536</v>
      </c>
      <c r="G1010">
        <f t="shared" si="46"/>
        <v>30703.846153846156</v>
      </c>
      <c r="H1010">
        <f>G1010 + (0.062*G1010) + (0.0145*G1010) + ('State Tax Brackets'!G$2*G1010)</f>
        <v>35280.278986153848</v>
      </c>
      <c r="I1010">
        <f>IF(H1010 &lt;'Federal Tax Bracket'!C$3, 'Federal Tax Bracket'!A$3*H1010, IF(H1010 &lt;'Federal Tax Bracket'!C$4, 'Federal Tax Bracket'!A$4*H1010, IF(H1010 &lt;'Federal Tax Bracket'!C$5, H1010*'Federal Tax Bracket'!A$5, IF(H1010 &lt;'Federal Tax Bracket'!C$6, H1010*'Federal Tax Bracket'!A$6, IF(H1010 &lt;'Federal Tax Bracket'!C$7, H1010*'Federal Tax Bracket'!A$7, IF(H1010 &lt;'Federal Tax Bracket'!C$8, H1010*'Federal Tax Bracket'!A$8, H1010*'Federal Tax Bracket'!A$9))))))</f>
        <v>4233.6334783384618</v>
      </c>
      <c r="J1010">
        <f t="shared" si="47"/>
        <v>39513.912464492307</v>
      </c>
    </row>
    <row r="1011" spans="1:10" x14ac:dyDescent="0.25">
      <c r="A1011">
        <f>'Data Dump'!A1011</f>
        <v>6450</v>
      </c>
      <c r="B1011" t="str">
        <f>'Data Dump'!C1011</f>
        <v>CT</v>
      </c>
      <c r="C1011">
        <f t="array" ref="C1011">('Data Dump'!CV1011 - (INDEX('Data Dump'!G1011:CV1011,MATCH(FALSE,ISBLANK('Data Dump'!G1011:CV1011),0))))/INDEX('Data Dump'!G1011:CV1011,MATCH(FALSE,ISBLANK('Data Dump'!G1011:CV1011),0))</f>
        <v>-4.9504950495049507E-2</v>
      </c>
      <c r="D1011">
        <f>COUNT('Data Dump'!G1011:CV1011)/12</f>
        <v>1.5</v>
      </c>
      <c r="E1011">
        <f>AVERAGE('Data Dump'!BY1011:CV1011)/2</f>
        <v>604.41666666666663</v>
      </c>
      <c r="F1011">
        <f t="shared" si="45"/>
        <v>654.41666666666663</v>
      </c>
      <c r="G1011">
        <f t="shared" si="46"/>
        <v>23559</v>
      </c>
      <c r="H1011">
        <f>G1011 + (0.062*G1011) + (0.0145*G1011) + ('State Tax Brackets'!G$2*G1011)</f>
        <v>27070.487797199999</v>
      </c>
      <c r="I1011">
        <f>IF(H1011 &lt;'Federal Tax Bracket'!C$3, 'Federal Tax Bracket'!A$3*H1011, IF(H1011 &lt;'Federal Tax Bracket'!C$4, 'Federal Tax Bracket'!A$4*H1011, IF(H1011 &lt;'Federal Tax Bracket'!C$5, H1011*'Federal Tax Bracket'!A$5, IF(H1011 &lt;'Federal Tax Bracket'!C$6, H1011*'Federal Tax Bracket'!A$6, IF(H1011 &lt;'Federal Tax Bracket'!C$7, H1011*'Federal Tax Bracket'!A$7, IF(H1011 &lt;'Federal Tax Bracket'!C$8, H1011*'Federal Tax Bracket'!A$8, H1011*'Federal Tax Bracket'!A$9))))))</f>
        <v>3248.458535664</v>
      </c>
      <c r="J1011">
        <f t="shared" si="47"/>
        <v>30318.946332863998</v>
      </c>
    </row>
    <row r="1012" spans="1:10" x14ac:dyDescent="0.25">
      <c r="A1012">
        <f>'Data Dump'!A1012</f>
        <v>33133</v>
      </c>
      <c r="B1012" t="str">
        <f>'Data Dump'!C1012</f>
        <v>FL</v>
      </c>
      <c r="C1012">
        <f t="array" ref="C1012">('Data Dump'!CV1012 - (INDEX('Data Dump'!G1012:CV1012,MATCH(FALSE,ISBLANK('Data Dump'!G1012:CV1012),0))))/INDEX('Data Dump'!G1012:CV1012,MATCH(FALSE,ISBLANK('Data Dump'!G1012:CV1012),0))</f>
        <v>0.16071428571428573</v>
      </c>
      <c r="D1012">
        <f>COUNT('Data Dump'!G1012:CV1012)/12</f>
        <v>7.833333333333333</v>
      </c>
      <c r="E1012">
        <f>AVERAGE('Data Dump'!BY1012:CV1012)/2</f>
        <v>1213.0416666666667</v>
      </c>
      <c r="F1012">
        <f t="shared" si="45"/>
        <v>1263.0416666666667</v>
      </c>
      <c r="G1012">
        <f t="shared" si="46"/>
        <v>45469.5</v>
      </c>
      <c r="H1012">
        <f>G1012 + (0.062*G1012) + (0.0145*G1012) + ('State Tax Brackets'!G$2*G1012)</f>
        <v>52246.765350599999</v>
      </c>
      <c r="I1012">
        <f>IF(H1012 &lt;'Federal Tax Bracket'!C$3, 'Federal Tax Bracket'!A$3*H1012, IF(H1012 &lt;'Federal Tax Bracket'!C$4, 'Federal Tax Bracket'!A$4*H1012, IF(H1012 &lt;'Federal Tax Bracket'!C$5, H1012*'Federal Tax Bracket'!A$5, IF(H1012 &lt;'Federal Tax Bracket'!C$6, H1012*'Federal Tax Bracket'!A$6, IF(H1012 &lt;'Federal Tax Bracket'!C$7, H1012*'Federal Tax Bracket'!A$7, IF(H1012 &lt;'Federal Tax Bracket'!C$8, H1012*'Federal Tax Bracket'!A$8, H1012*'Federal Tax Bracket'!A$9))))))</f>
        <v>11494.288377131999</v>
      </c>
      <c r="J1012">
        <f t="shared" si="47"/>
        <v>63741.053727731996</v>
      </c>
    </row>
    <row r="1013" spans="1:10" x14ac:dyDescent="0.25">
      <c r="A1013">
        <f>'Data Dump'!A1013</f>
        <v>33613</v>
      </c>
      <c r="B1013" t="str">
        <f>'Data Dump'!C1013</f>
        <v>FL</v>
      </c>
      <c r="C1013">
        <f t="array" ref="C1013">('Data Dump'!CV1013 - (INDEX('Data Dump'!G1013:CV1013,MATCH(FALSE,ISBLANK('Data Dump'!G1013:CV1013),0))))/INDEX('Data Dump'!G1013:CV1013,MATCH(FALSE,ISBLANK('Data Dump'!G1013:CV1013),0))</f>
        <v>0.14285714285714285</v>
      </c>
      <c r="D1013">
        <f>COUNT('Data Dump'!G1013:CV1013)/12</f>
        <v>1.5833333333333333</v>
      </c>
      <c r="E1013">
        <f>AVERAGE('Data Dump'!BY1013:CV1013)/2</f>
        <v>508.51315789473682</v>
      </c>
      <c r="F1013">
        <f t="shared" si="45"/>
        <v>558.51315789473688</v>
      </c>
      <c r="G1013">
        <f t="shared" si="46"/>
        <v>20106.473684210527</v>
      </c>
      <c r="H1013">
        <f>G1013 + (0.062*G1013) + (0.0145*G1013) + ('State Tax Brackets'!G$2*G1013)</f>
        <v>23103.359672021052</v>
      </c>
      <c r="I1013">
        <f>IF(H1013 &lt;'Federal Tax Bracket'!C$3, 'Federal Tax Bracket'!A$3*H1013, IF(H1013 &lt;'Federal Tax Bracket'!C$4, 'Federal Tax Bracket'!A$4*H1013, IF(H1013 &lt;'Federal Tax Bracket'!C$5, H1013*'Federal Tax Bracket'!A$5, IF(H1013 &lt;'Federal Tax Bracket'!C$6, H1013*'Federal Tax Bracket'!A$6, IF(H1013 &lt;'Federal Tax Bracket'!C$7, H1013*'Federal Tax Bracket'!A$7, IF(H1013 &lt;'Federal Tax Bracket'!C$8, H1013*'Federal Tax Bracket'!A$8, H1013*'Federal Tax Bracket'!A$9))))))</f>
        <v>2772.403160642526</v>
      </c>
      <c r="J1013">
        <f t="shared" si="47"/>
        <v>25875.762832663579</v>
      </c>
    </row>
    <row r="1014" spans="1:10" x14ac:dyDescent="0.25">
      <c r="A1014">
        <f>'Data Dump'!A1014</f>
        <v>77009</v>
      </c>
      <c r="B1014" t="str">
        <f>'Data Dump'!C1014</f>
        <v>TX</v>
      </c>
      <c r="C1014">
        <f t="array" ref="C1014">('Data Dump'!CV1014 - (INDEX('Data Dump'!G1014:CV1014,MATCH(FALSE,ISBLANK('Data Dump'!G1014:CV1014),0))))/INDEX('Data Dump'!G1014:CV1014,MATCH(FALSE,ISBLANK('Data Dump'!G1014:CV1014),0))</f>
        <v>3.0303030303030304E-2</v>
      </c>
      <c r="D1014">
        <f>COUNT('Data Dump'!G1014:CV1014)/12</f>
        <v>4.416666666666667</v>
      </c>
      <c r="E1014">
        <f>AVERAGE('Data Dump'!BY1014:CV1014)/2</f>
        <v>816.48958333333337</v>
      </c>
      <c r="F1014">
        <f t="shared" si="45"/>
        <v>866.48958333333337</v>
      </c>
      <c r="G1014">
        <f t="shared" si="46"/>
        <v>31193.625</v>
      </c>
      <c r="H1014">
        <f>G1014 + (0.062*G1014) + (0.0145*G1014) + ('State Tax Brackets'!G$2*G1014)</f>
        <v>35843.059761149998</v>
      </c>
      <c r="I1014">
        <f>IF(H1014 &lt;'Federal Tax Bracket'!C$3, 'Federal Tax Bracket'!A$3*H1014, IF(H1014 &lt;'Federal Tax Bracket'!C$4, 'Federal Tax Bracket'!A$4*H1014, IF(H1014 &lt;'Federal Tax Bracket'!C$5, H1014*'Federal Tax Bracket'!A$5, IF(H1014 &lt;'Federal Tax Bracket'!C$6, H1014*'Federal Tax Bracket'!A$6, IF(H1014 &lt;'Federal Tax Bracket'!C$7, H1014*'Federal Tax Bracket'!A$7, IF(H1014 &lt;'Federal Tax Bracket'!C$8, H1014*'Federal Tax Bracket'!A$8, H1014*'Federal Tax Bracket'!A$9))))))</f>
        <v>4301.1671713379992</v>
      </c>
      <c r="J1014">
        <f t="shared" si="47"/>
        <v>40144.226932487996</v>
      </c>
    </row>
    <row r="1015" spans="1:10" x14ac:dyDescent="0.25">
      <c r="A1015">
        <f>'Data Dump'!A1015</f>
        <v>90405</v>
      </c>
      <c r="B1015" t="str">
        <f>'Data Dump'!C1015</f>
        <v>CA</v>
      </c>
      <c r="C1015">
        <f t="array" ref="C1015">('Data Dump'!CV1015 - (INDEX('Data Dump'!G1015:CV1015,MATCH(FALSE,ISBLANK('Data Dump'!G1015:CV1015),0))))/INDEX('Data Dump'!G1015:CV1015,MATCH(FALSE,ISBLANK('Data Dump'!G1015:CV1015),0))</f>
        <v>-3.1515151515151517E-2</v>
      </c>
      <c r="D1015">
        <f>COUNT('Data Dump'!G1015:CV1015)/12</f>
        <v>1.75</v>
      </c>
      <c r="E1015">
        <f>AVERAGE('Data Dump'!BY1015:CV1015)/2</f>
        <v>2142.7380952380954</v>
      </c>
      <c r="F1015">
        <f t="shared" si="45"/>
        <v>2192.7380952380954</v>
      </c>
      <c r="G1015">
        <f t="shared" si="46"/>
        <v>78938.571428571435</v>
      </c>
      <c r="H1015">
        <f>G1015 + (0.062*G1015) + (0.0145*G1015) + ('State Tax Brackets'!G$2*G1015)</f>
        <v>90704.428650857139</v>
      </c>
      <c r="I1015">
        <f>IF(H1015 &lt;'Federal Tax Bracket'!C$3, 'Federal Tax Bracket'!A$3*H1015, IF(H1015 &lt;'Federal Tax Bracket'!C$4, 'Federal Tax Bracket'!A$4*H1015, IF(H1015 &lt;'Federal Tax Bracket'!C$5, H1015*'Federal Tax Bracket'!A$5, IF(H1015 &lt;'Federal Tax Bracket'!C$6, H1015*'Federal Tax Bracket'!A$6, IF(H1015 &lt;'Federal Tax Bracket'!C$7, H1015*'Federal Tax Bracket'!A$7, IF(H1015 &lt;'Federal Tax Bracket'!C$8, H1015*'Federal Tax Bracket'!A$8, H1015*'Federal Tax Bracket'!A$9))))))</f>
        <v>21769.062876205713</v>
      </c>
      <c r="J1015">
        <f t="shared" si="47"/>
        <v>112473.49152706286</v>
      </c>
    </row>
    <row r="1016" spans="1:10" x14ac:dyDescent="0.25">
      <c r="A1016">
        <f>'Data Dump'!A1016</f>
        <v>53218</v>
      </c>
      <c r="B1016" t="str">
        <f>'Data Dump'!C1016</f>
        <v>WI</v>
      </c>
      <c r="C1016">
        <f t="array" ref="C1016">('Data Dump'!CV1016 - (INDEX('Data Dump'!G1016:CV1016,MATCH(FALSE,ISBLANK('Data Dump'!G1016:CV1016),0))))/INDEX('Data Dump'!G1016:CV1016,MATCH(FALSE,ISBLANK('Data Dump'!G1016:CV1016),0))</f>
        <v>-7.1428571428571425E-2</v>
      </c>
      <c r="D1016">
        <f>COUNT('Data Dump'!G1016:CV1016)/12</f>
        <v>1.0833333333333333</v>
      </c>
      <c r="E1016">
        <f>AVERAGE('Data Dump'!BY1016:CV1016)/2</f>
        <v>335.19230769230768</v>
      </c>
      <c r="F1016">
        <f t="shared" si="45"/>
        <v>385.19230769230768</v>
      </c>
      <c r="G1016">
        <f t="shared" si="46"/>
        <v>13866.923076923078</v>
      </c>
      <c r="H1016">
        <f>G1016 + (0.062*G1016) + (0.0145*G1016) + ('State Tax Brackets'!G$2*G1016)</f>
        <v>15933.799055076925</v>
      </c>
      <c r="I1016">
        <f>IF(H1016 &lt;'Federal Tax Bracket'!C$3, 'Federal Tax Bracket'!A$3*H1016, IF(H1016 &lt;'Federal Tax Bracket'!C$4, 'Federal Tax Bracket'!A$4*H1016, IF(H1016 &lt;'Federal Tax Bracket'!C$5, H1016*'Federal Tax Bracket'!A$5, IF(H1016 &lt;'Federal Tax Bracket'!C$6, H1016*'Federal Tax Bracket'!A$6, IF(H1016 &lt;'Federal Tax Bracket'!C$7, H1016*'Federal Tax Bracket'!A$7, IF(H1016 &lt;'Federal Tax Bracket'!C$8, H1016*'Federal Tax Bracket'!A$8, H1016*'Federal Tax Bracket'!A$9))))))</f>
        <v>1912.0558866092308</v>
      </c>
      <c r="J1016">
        <f t="shared" si="47"/>
        <v>17845.854941686157</v>
      </c>
    </row>
    <row r="1017" spans="1:10" x14ac:dyDescent="0.25">
      <c r="A1017">
        <f>'Data Dump'!A1017</f>
        <v>89101</v>
      </c>
      <c r="B1017" t="str">
        <f>'Data Dump'!C1017</f>
        <v>NV</v>
      </c>
      <c r="C1017">
        <f t="array" ref="C1017">('Data Dump'!CV1017 - (INDEX('Data Dump'!G1017:CV1017,MATCH(FALSE,ISBLANK('Data Dump'!G1017:CV1017),0))))/INDEX('Data Dump'!G1017:CV1017,MATCH(FALSE,ISBLANK('Data Dump'!G1017:CV1017),0))</f>
        <v>0.16428571428571428</v>
      </c>
      <c r="D1017">
        <f>COUNT('Data Dump'!G1017:CV1017)/12</f>
        <v>1.5</v>
      </c>
      <c r="E1017">
        <f>AVERAGE('Data Dump'!BY1017:CV1017)/2</f>
        <v>371.44444444444446</v>
      </c>
      <c r="F1017">
        <f t="shared" si="45"/>
        <v>421.44444444444446</v>
      </c>
      <c r="G1017">
        <f t="shared" si="46"/>
        <v>15172.000000000002</v>
      </c>
      <c r="H1017">
        <f>G1017 + (0.062*G1017) + (0.0145*G1017) + ('State Tax Brackets'!G$2*G1017)</f>
        <v>17433.398737600004</v>
      </c>
      <c r="I1017">
        <f>IF(H1017 &lt;'Federal Tax Bracket'!C$3, 'Federal Tax Bracket'!A$3*H1017, IF(H1017 &lt;'Federal Tax Bracket'!C$4, 'Federal Tax Bracket'!A$4*H1017, IF(H1017 &lt;'Federal Tax Bracket'!C$5, H1017*'Federal Tax Bracket'!A$5, IF(H1017 &lt;'Federal Tax Bracket'!C$6, H1017*'Federal Tax Bracket'!A$6, IF(H1017 &lt;'Federal Tax Bracket'!C$7, H1017*'Federal Tax Bracket'!A$7, IF(H1017 &lt;'Federal Tax Bracket'!C$8, H1017*'Federal Tax Bracket'!A$8, H1017*'Federal Tax Bracket'!A$9))))))</f>
        <v>2092.0078485120002</v>
      </c>
      <c r="J1017">
        <f t="shared" si="47"/>
        <v>19525.406586112003</v>
      </c>
    </row>
    <row r="1018" spans="1:10" x14ac:dyDescent="0.25">
      <c r="A1018">
        <f>'Data Dump'!A1018</f>
        <v>2128</v>
      </c>
      <c r="B1018" t="str">
        <f>'Data Dump'!C1018</f>
        <v>MA</v>
      </c>
      <c r="C1018">
        <f t="array" ref="C1018">('Data Dump'!CV1018 - (INDEX('Data Dump'!G1018:CV1018,MATCH(FALSE,ISBLANK('Data Dump'!G1018:CV1018),0))))/INDEX('Data Dump'!G1018:CV1018,MATCH(FALSE,ISBLANK('Data Dump'!G1018:CV1018),0))</f>
        <v>0.31428571428571428</v>
      </c>
      <c r="D1018">
        <f>COUNT('Data Dump'!G1018:CV1018)/12</f>
        <v>6.25</v>
      </c>
      <c r="E1018">
        <f>AVERAGE('Data Dump'!BY1018:CV1018)/2</f>
        <v>1029.8854166666667</v>
      </c>
      <c r="F1018">
        <f t="shared" si="45"/>
        <v>1079.8854166666667</v>
      </c>
      <c r="G1018">
        <f t="shared" si="46"/>
        <v>38875.875</v>
      </c>
      <c r="H1018">
        <f>G1018 + (0.062*G1018) + (0.0145*G1018) + ('State Tax Brackets'!G$2*G1018)</f>
        <v>44670.355269450003</v>
      </c>
      <c r="I1018">
        <f>IF(H1018 &lt;'Federal Tax Bracket'!C$3, 'Federal Tax Bracket'!A$3*H1018, IF(H1018 &lt;'Federal Tax Bracket'!C$4, 'Federal Tax Bracket'!A$4*H1018, IF(H1018 &lt;'Federal Tax Bracket'!C$5, H1018*'Federal Tax Bracket'!A$5, IF(H1018 &lt;'Federal Tax Bracket'!C$6, H1018*'Federal Tax Bracket'!A$6, IF(H1018 &lt;'Federal Tax Bracket'!C$7, H1018*'Federal Tax Bracket'!A$7, IF(H1018 &lt;'Federal Tax Bracket'!C$8, H1018*'Federal Tax Bracket'!A$8, H1018*'Federal Tax Bracket'!A$9))))))</f>
        <v>9827.4781592790005</v>
      </c>
      <c r="J1018">
        <f t="shared" si="47"/>
        <v>54497.833428729005</v>
      </c>
    </row>
    <row r="1019" spans="1:10" x14ac:dyDescent="0.25">
      <c r="A1019">
        <f>'Data Dump'!A1019</f>
        <v>99206</v>
      </c>
      <c r="B1019" t="str">
        <f>'Data Dump'!C1019</f>
        <v>WA</v>
      </c>
      <c r="C1019">
        <f t="array" ref="C1019">('Data Dump'!CV1019 - (INDEX('Data Dump'!G1019:CV1019,MATCH(FALSE,ISBLANK('Data Dump'!G1019:CV1019),0))))/INDEX('Data Dump'!G1019:CV1019,MATCH(FALSE,ISBLANK('Data Dump'!G1019:CV1019),0))</f>
        <v>-1.93929173693086E-2</v>
      </c>
      <c r="D1019">
        <f>COUNT('Data Dump'!G1019:CV1019)/12</f>
        <v>1</v>
      </c>
      <c r="E1019">
        <f>AVERAGE('Data Dump'!BY1019:CV1019)/2</f>
        <v>540.64583333333337</v>
      </c>
      <c r="F1019">
        <f t="shared" si="45"/>
        <v>590.64583333333337</v>
      </c>
      <c r="G1019">
        <f t="shared" si="46"/>
        <v>21263.25</v>
      </c>
      <c r="H1019">
        <f>G1019 + (0.062*G1019) + (0.0145*G1019) + ('State Tax Brackets'!G$2*G1019)</f>
        <v>24432.554423099999</v>
      </c>
      <c r="I1019">
        <f>IF(H1019 &lt;'Federal Tax Bracket'!C$3, 'Federal Tax Bracket'!A$3*H1019, IF(H1019 &lt;'Federal Tax Bracket'!C$4, 'Federal Tax Bracket'!A$4*H1019, IF(H1019 &lt;'Federal Tax Bracket'!C$5, H1019*'Federal Tax Bracket'!A$5, IF(H1019 &lt;'Federal Tax Bracket'!C$6, H1019*'Federal Tax Bracket'!A$6, IF(H1019 &lt;'Federal Tax Bracket'!C$7, H1019*'Federal Tax Bracket'!A$7, IF(H1019 &lt;'Federal Tax Bracket'!C$8, H1019*'Federal Tax Bracket'!A$8, H1019*'Federal Tax Bracket'!A$9))))))</f>
        <v>2931.9065307719998</v>
      </c>
      <c r="J1019">
        <f t="shared" si="47"/>
        <v>27364.460953872</v>
      </c>
    </row>
    <row r="1020" spans="1:10" x14ac:dyDescent="0.25">
      <c r="A1020">
        <f>'Data Dump'!A1020</f>
        <v>30338</v>
      </c>
      <c r="B1020" t="str">
        <f>'Data Dump'!C1020</f>
        <v>GA</v>
      </c>
      <c r="C1020">
        <f t="array" ref="C1020">('Data Dump'!CV1020 - (INDEX('Data Dump'!G1020:CV1020,MATCH(FALSE,ISBLANK('Data Dump'!G1020:CV1020),0))))/INDEX('Data Dump'!G1020:CV1020,MATCH(FALSE,ISBLANK('Data Dump'!G1020:CV1020),0))</f>
        <v>4.778156996587031E-2</v>
      </c>
      <c r="D1020">
        <f>COUNT('Data Dump'!G1020:CV1020)/12</f>
        <v>1.8333333333333333</v>
      </c>
      <c r="E1020">
        <f>AVERAGE('Data Dump'!BY1020:CV1020)/2</f>
        <v>740.36363636363637</v>
      </c>
      <c r="F1020">
        <f t="shared" si="45"/>
        <v>790.36363636363637</v>
      </c>
      <c r="G1020">
        <f t="shared" si="46"/>
        <v>28453.090909090908</v>
      </c>
      <c r="H1020">
        <f>G1020 + (0.062*G1020) + (0.0145*G1020) + ('State Tax Brackets'!G$2*G1020)</f>
        <v>32694.046871563634</v>
      </c>
      <c r="I1020">
        <f>IF(H1020 &lt;'Federal Tax Bracket'!C$3, 'Federal Tax Bracket'!A$3*H1020, IF(H1020 &lt;'Federal Tax Bracket'!C$4, 'Federal Tax Bracket'!A$4*H1020, IF(H1020 &lt;'Federal Tax Bracket'!C$5, H1020*'Federal Tax Bracket'!A$5, IF(H1020 &lt;'Federal Tax Bracket'!C$6, H1020*'Federal Tax Bracket'!A$6, IF(H1020 &lt;'Federal Tax Bracket'!C$7, H1020*'Federal Tax Bracket'!A$7, IF(H1020 &lt;'Federal Tax Bracket'!C$8, H1020*'Federal Tax Bracket'!A$8, H1020*'Federal Tax Bracket'!A$9))))))</f>
        <v>3923.285624587636</v>
      </c>
      <c r="J1020">
        <f t="shared" si="47"/>
        <v>36617.33249615127</v>
      </c>
    </row>
    <row r="1021" spans="1:10" x14ac:dyDescent="0.25">
      <c r="A1021">
        <f>'Data Dump'!A1021</f>
        <v>15206</v>
      </c>
      <c r="B1021" t="str">
        <f>'Data Dump'!C1021</f>
        <v>PA</v>
      </c>
      <c r="C1021">
        <f t="array" ref="C1021">('Data Dump'!CV1021 - (INDEX('Data Dump'!G1021:CV1021,MATCH(FALSE,ISBLANK('Data Dump'!G1021:CV1021),0))))/INDEX('Data Dump'!G1021:CV1021,MATCH(FALSE,ISBLANK('Data Dump'!G1021:CV1021),0))</f>
        <v>0.18721461187214611</v>
      </c>
      <c r="D1021">
        <f>COUNT('Data Dump'!G1021:CV1021)/12</f>
        <v>1.5</v>
      </c>
      <c r="E1021">
        <f>AVERAGE('Data Dump'!BY1021:CV1021)/2</f>
        <v>628.88888888888891</v>
      </c>
      <c r="F1021">
        <f t="shared" si="45"/>
        <v>678.88888888888891</v>
      </c>
      <c r="G1021">
        <f t="shared" si="46"/>
        <v>24440</v>
      </c>
      <c r="H1021">
        <f>G1021 + (0.062*G1021) + (0.0145*G1021) + ('State Tax Brackets'!G$2*G1021)</f>
        <v>28082.801552000001</v>
      </c>
      <c r="I1021">
        <f>IF(H1021 &lt;'Federal Tax Bracket'!C$3, 'Federal Tax Bracket'!A$3*H1021, IF(H1021 &lt;'Federal Tax Bracket'!C$4, 'Federal Tax Bracket'!A$4*H1021, IF(H1021 &lt;'Federal Tax Bracket'!C$5, H1021*'Federal Tax Bracket'!A$5, IF(H1021 &lt;'Federal Tax Bracket'!C$6, H1021*'Federal Tax Bracket'!A$6, IF(H1021 &lt;'Federal Tax Bracket'!C$7, H1021*'Federal Tax Bracket'!A$7, IF(H1021 &lt;'Federal Tax Bracket'!C$8, H1021*'Federal Tax Bracket'!A$8, H1021*'Federal Tax Bracket'!A$9))))))</f>
        <v>3369.9361862400001</v>
      </c>
      <c r="J1021">
        <f t="shared" si="47"/>
        <v>31452.737738240001</v>
      </c>
    </row>
    <row r="1022" spans="1:10" x14ac:dyDescent="0.25">
      <c r="A1022">
        <f>'Data Dump'!A1022</f>
        <v>80228</v>
      </c>
      <c r="B1022" t="str">
        <f>'Data Dump'!C1022</f>
        <v>CO</v>
      </c>
      <c r="C1022">
        <f t="array" ref="C1022">('Data Dump'!CV1022 - (INDEX('Data Dump'!G1022:CV1022,MATCH(FALSE,ISBLANK('Data Dump'!G1022:CV1022),0))))/INDEX('Data Dump'!G1022:CV1022,MATCH(FALSE,ISBLANK('Data Dump'!G1022:CV1022),0))</f>
        <v>0.17726396917148363</v>
      </c>
      <c r="D1022">
        <f>COUNT('Data Dump'!G1022:CV1022)/12</f>
        <v>1.5</v>
      </c>
      <c r="E1022">
        <f>AVERAGE('Data Dump'!BY1022:CV1022)/2</f>
        <v>792.33333333333337</v>
      </c>
      <c r="F1022">
        <f t="shared" si="45"/>
        <v>842.33333333333337</v>
      </c>
      <c r="G1022">
        <f t="shared" si="46"/>
        <v>30324</v>
      </c>
      <c r="H1022">
        <f>G1022 + (0.062*G1022) + (0.0145*G1022) + ('State Tax Brackets'!G$2*G1022)</f>
        <v>34843.816459200003</v>
      </c>
      <c r="I1022">
        <f>IF(H1022 &lt;'Federal Tax Bracket'!C$3, 'Federal Tax Bracket'!A$3*H1022, IF(H1022 &lt;'Federal Tax Bracket'!C$4, 'Federal Tax Bracket'!A$4*H1022, IF(H1022 &lt;'Federal Tax Bracket'!C$5, H1022*'Federal Tax Bracket'!A$5, IF(H1022 &lt;'Federal Tax Bracket'!C$6, H1022*'Federal Tax Bracket'!A$6, IF(H1022 &lt;'Federal Tax Bracket'!C$7, H1022*'Federal Tax Bracket'!A$7, IF(H1022 &lt;'Federal Tax Bracket'!C$8, H1022*'Federal Tax Bracket'!A$8, H1022*'Federal Tax Bracket'!A$9))))))</f>
        <v>4181.2579751040003</v>
      </c>
      <c r="J1022">
        <f t="shared" si="47"/>
        <v>39025.074434304006</v>
      </c>
    </row>
    <row r="1023" spans="1:10" x14ac:dyDescent="0.25">
      <c r="A1023">
        <f>'Data Dump'!A1023</f>
        <v>73110</v>
      </c>
      <c r="B1023" t="str">
        <f>'Data Dump'!C1023</f>
        <v>OK</v>
      </c>
      <c r="C1023">
        <f t="array" ref="C1023">('Data Dump'!CV1023 - (INDEX('Data Dump'!G1023:CV1023,MATCH(FALSE,ISBLANK('Data Dump'!G1023:CV1023),0))))/INDEX('Data Dump'!G1023:CV1023,MATCH(FALSE,ISBLANK('Data Dump'!G1023:CV1023),0))</f>
        <v>0.16728624535315986</v>
      </c>
      <c r="D1023">
        <f>COUNT('Data Dump'!G1023:CV1023)/12</f>
        <v>1.5</v>
      </c>
      <c r="E1023">
        <f>AVERAGE('Data Dump'!BY1023:CV1023)/2</f>
        <v>361.25</v>
      </c>
      <c r="F1023">
        <f t="shared" si="45"/>
        <v>411.25</v>
      </c>
      <c r="G1023">
        <f t="shared" si="46"/>
        <v>14805</v>
      </c>
      <c r="H1023">
        <f>G1023 + (0.062*G1023) + (0.0145*G1023) + ('State Tax Brackets'!G$2*G1023)</f>
        <v>17011.697093999999</v>
      </c>
      <c r="I1023">
        <f>IF(H1023 &lt;'Federal Tax Bracket'!C$3, 'Federal Tax Bracket'!A$3*H1023, IF(H1023 &lt;'Federal Tax Bracket'!C$4, 'Federal Tax Bracket'!A$4*H1023, IF(H1023 &lt;'Federal Tax Bracket'!C$5, H1023*'Federal Tax Bracket'!A$5, IF(H1023 &lt;'Federal Tax Bracket'!C$6, H1023*'Federal Tax Bracket'!A$6, IF(H1023 &lt;'Federal Tax Bracket'!C$7, H1023*'Federal Tax Bracket'!A$7, IF(H1023 &lt;'Federal Tax Bracket'!C$8, H1023*'Federal Tax Bracket'!A$8, H1023*'Federal Tax Bracket'!A$9))))))</f>
        <v>2041.4036512799998</v>
      </c>
      <c r="J1023">
        <f t="shared" si="47"/>
        <v>19053.10074528</v>
      </c>
    </row>
    <row r="1024" spans="1:10" x14ac:dyDescent="0.25">
      <c r="A1024">
        <f>'Data Dump'!A1024</f>
        <v>11103</v>
      </c>
      <c r="B1024" t="str">
        <f>'Data Dump'!C1024</f>
        <v>NY</v>
      </c>
      <c r="C1024">
        <f t="array" ref="C1024">('Data Dump'!CV1024 - (INDEX('Data Dump'!G1024:CV1024,MATCH(FALSE,ISBLANK('Data Dump'!G1024:CV1024),0))))/INDEX('Data Dump'!G1024:CV1024,MATCH(FALSE,ISBLANK('Data Dump'!G1024:CV1024),0))</f>
        <v>0.22222222222222221</v>
      </c>
      <c r="D1024">
        <f>COUNT('Data Dump'!G1024:CV1024)/12</f>
        <v>6.5</v>
      </c>
      <c r="E1024">
        <f>AVERAGE('Data Dump'!BY1024:CV1024)/2</f>
        <v>1142.96875</v>
      </c>
      <c r="F1024">
        <f t="shared" si="45"/>
        <v>1192.96875</v>
      </c>
      <c r="G1024">
        <f t="shared" si="46"/>
        <v>42946.875</v>
      </c>
      <c r="H1024">
        <f>G1024 + (0.062*G1024) + (0.0145*G1024) + ('State Tax Brackets'!G$2*G1024)</f>
        <v>49348.141076250009</v>
      </c>
      <c r="I1024">
        <f>IF(H1024 &lt;'Federal Tax Bracket'!C$3, 'Federal Tax Bracket'!A$3*H1024, IF(H1024 &lt;'Federal Tax Bracket'!C$4, 'Federal Tax Bracket'!A$4*H1024, IF(H1024 &lt;'Federal Tax Bracket'!C$5, H1024*'Federal Tax Bracket'!A$5, IF(H1024 &lt;'Federal Tax Bracket'!C$6, H1024*'Federal Tax Bracket'!A$6, IF(H1024 &lt;'Federal Tax Bracket'!C$7, H1024*'Federal Tax Bracket'!A$7, IF(H1024 &lt;'Federal Tax Bracket'!C$8, H1024*'Federal Tax Bracket'!A$8, H1024*'Federal Tax Bracket'!A$9))))))</f>
        <v>10856.591036775002</v>
      </c>
      <c r="J1024">
        <f t="shared" si="47"/>
        <v>60204.732113025013</v>
      </c>
    </row>
    <row r="1025" spans="1:10" x14ac:dyDescent="0.25">
      <c r="A1025">
        <f>'Data Dump'!A1025</f>
        <v>20110</v>
      </c>
      <c r="B1025" t="str">
        <f>'Data Dump'!C1025</f>
        <v>VA</v>
      </c>
      <c r="C1025">
        <f t="array" ref="C1025">('Data Dump'!CV1025 - (INDEX('Data Dump'!G1025:CV1025,MATCH(FALSE,ISBLANK('Data Dump'!G1025:CV1025),0))))/INDEX('Data Dump'!G1025:CV1025,MATCH(FALSE,ISBLANK('Data Dump'!G1025:CV1025),0))</f>
        <v>-1.2658227848101266E-2</v>
      </c>
      <c r="D1025">
        <f>COUNT('Data Dump'!G1025:CV1025)/12</f>
        <v>1.3333333333333333</v>
      </c>
      <c r="E1025">
        <f>AVERAGE('Data Dump'!BY1025:CV1025)/2</f>
        <v>757.59375</v>
      </c>
      <c r="F1025">
        <f t="shared" si="45"/>
        <v>807.59375</v>
      </c>
      <c r="G1025">
        <f t="shared" si="46"/>
        <v>29073.375</v>
      </c>
      <c r="H1025">
        <f>G1025 + (0.062*G1025) + (0.0145*G1025) + ('State Tax Brackets'!G$2*G1025)</f>
        <v>33406.784802449998</v>
      </c>
      <c r="I1025">
        <f>IF(H1025 &lt;'Federal Tax Bracket'!C$3, 'Federal Tax Bracket'!A$3*H1025, IF(H1025 &lt;'Federal Tax Bracket'!C$4, 'Federal Tax Bracket'!A$4*H1025, IF(H1025 &lt;'Federal Tax Bracket'!C$5, H1025*'Federal Tax Bracket'!A$5, IF(H1025 &lt;'Federal Tax Bracket'!C$6, H1025*'Federal Tax Bracket'!A$6, IF(H1025 &lt;'Federal Tax Bracket'!C$7, H1025*'Federal Tax Bracket'!A$7, IF(H1025 &lt;'Federal Tax Bracket'!C$8, H1025*'Federal Tax Bracket'!A$8, H1025*'Federal Tax Bracket'!A$9))))))</f>
        <v>4008.8141762939995</v>
      </c>
      <c r="J1025">
        <f t="shared" si="47"/>
        <v>37415.598978743998</v>
      </c>
    </row>
    <row r="1026" spans="1:10" x14ac:dyDescent="0.25">
      <c r="A1026">
        <f>'Data Dump'!A1026</f>
        <v>21208</v>
      </c>
      <c r="B1026" t="str">
        <f>'Data Dump'!C1026</f>
        <v>MD</v>
      </c>
      <c r="C1026">
        <f t="array" ref="C1026">('Data Dump'!CV1026 - (INDEX('Data Dump'!G1026:CV1026,MATCH(FALSE,ISBLANK('Data Dump'!G1026:CV1026),0))))/INDEX('Data Dump'!G1026:CV1026,MATCH(FALSE,ISBLANK('Data Dump'!G1026:CV1026),0))</f>
        <v>8.3387622149837137E-2</v>
      </c>
      <c r="D1026">
        <f>COUNT('Data Dump'!G1026:CV1026)/12</f>
        <v>1.5</v>
      </c>
      <c r="E1026">
        <f>AVERAGE('Data Dump'!BY1026:CV1026)/2</f>
        <v>841.34722222222217</v>
      </c>
      <c r="F1026">
        <f t="shared" si="45"/>
        <v>891.34722222222217</v>
      </c>
      <c r="G1026">
        <f t="shared" si="46"/>
        <v>32088.5</v>
      </c>
      <c r="H1026">
        <f>G1026 + (0.062*G1026) + (0.0145*G1026) + ('State Tax Brackets'!G$2*G1026)</f>
        <v>36871.316595800003</v>
      </c>
      <c r="I1026">
        <f>IF(H1026 &lt;'Federal Tax Bracket'!C$3, 'Federal Tax Bracket'!A$3*H1026, IF(H1026 &lt;'Federal Tax Bracket'!C$4, 'Federal Tax Bracket'!A$4*H1026, IF(H1026 &lt;'Federal Tax Bracket'!C$5, H1026*'Federal Tax Bracket'!A$5, IF(H1026 &lt;'Federal Tax Bracket'!C$6, H1026*'Federal Tax Bracket'!A$6, IF(H1026 &lt;'Federal Tax Bracket'!C$7, H1026*'Federal Tax Bracket'!A$7, IF(H1026 &lt;'Federal Tax Bracket'!C$8, H1026*'Federal Tax Bracket'!A$8, H1026*'Federal Tax Bracket'!A$9))))))</f>
        <v>4424.5579914959999</v>
      </c>
      <c r="J1026">
        <f t="shared" si="47"/>
        <v>41295.874587295999</v>
      </c>
    </row>
    <row r="1027" spans="1:10" x14ac:dyDescent="0.25">
      <c r="A1027">
        <f>'Data Dump'!A1027</f>
        <v>78749</v>
      </c>
      <c r="B1027" t="str">
        <f>'Data Dump'!C1027</f>
        <v>TX</v>
      </c>
      <c r="C1027">
        <f t="array" ref="C1027">('Data Dump'!CV1027 - (INDEX('Data Dump'!G1027:CV1027,MATCH(FALSE,ISBLANK('Data Dump'!G1027:CV1027),0))))/INDEX('Data Dump'!G1027:CV1027,MATCH(FALSE,ISBLANK('Data Dump'!G1027:CV1027),0))</f>
        <v>6.1770761839396015E-3</v>
      </c>
      <c r="D1027">
        <f>COUNT('Data Dump'!G1027:CV1027)/12</f>
        <v>1.5833333333333333</v>
      </c>
      <c r="E1027">
        <f>AVERAGE('Data Dump'!BY1027:CV1027)/2</f>
        <v>725.0526315789474</v>
      </c>
      <c r="F1027">
        <f t="shared" ref="F1027:F1090" si="48">E1027+50</f>
        <v>775.0526315789474</v>
      </c>
      <c r="G1027">
        <f t="shared" ref="G1027:G1090" si="49">F1027*3*12</f>
        <v>27901.894736842107</v>
      </c>
      <c r="H1027">
        <f>G1027 + (0.062*G1027) + (0.0145*G1027) + ('State Tax Brackets'!G$2*G1027)</f>
        <v>32060.694468884212</v>
      </c>
      <c r="I1027">
        <f>IF(H1027 &lt;'Federal Tax Bracket'!C$3, 'Federal Tax Bracket'!A$3*H1027, IF(H1027 &lt;'Federal Tax Bracket'!C$4, 'Federal Tax Bracket'!A$4*H1027, IF(H1027 &lt;'Federal Tax Bracket'!C$5, H1027*'Federal Tax Bracket'!A$5, IF(H1027 &lt;'Federal Tax Bracket'!C$6, H1027*'Federal Tax Bracket'!A$6, IF(H1027 &lt;'Federal Tax Bracket'!C$7, H1027*'Federal Tax Bracket'!A$7, IF(H1027 &lt;'Federal Tax Bracket'!C$8, H1027*'Federal Tax Bracket'!A$8, H1027*'Federal Tax Bracket'!A$9))))))</f>
        <v>3847.2833362661054</v>
      </c>
      <c r="J1027">
        <f t="shared" ref="J1027:J1090" si="50">H1027+I1027</f>
        <v>35907.977805150316</v>
      </c>
    </row>
    <row r="1028" spans="1:10" x14ac:dyDescent="0.25">
      <c r="A1028">
        <f>'Data Dump'!A1028</f>
        <v>80203</v>
      </c>
      <c r="B1028" t="str">
        <f>'Data Dump'!C1028</f>
        <v>CO</v>
      </c>
      <c r="C1028">
        <f t="array" ref="C1028">('Data Dump'!CV1028 - (INDEX('Data Dump'!G1028:CV1028,MATCH(FALSE,ISBLANK('Data Dump'!G1028:CV1028),0))))/INDEX('Data Dump'!G1028:CV1028,MATCH(FALSE,ISBLANK('Data Dump'!G1028:CV1028),0))</f>
        <v>0.19939577039274925</v>
      </c>
      <c r="D1028">
        <f>COUNT('Data Dump'!G1028:CV1028)/12</f>
        <v>6.166666666666667</v>
      </c>
      <c r="E1028">
        <f>AVERAGE('Data Dump'!BY1028:CV1028)/2</f>
        <v>923.59375</v>
      </c>
      <c r="F1028">
        <f t="shared" si="48"/>
        <v>973.59375</v>
      </c>
      <c r="G1028">
        <f t="shared" si="49"/>
        <v>35049.375</v>
      </c>
      <c r="H1028">
        <f>G1028 + (0.062*G1028) + (0.0145*G1028) + ('State Tax Brackets'!G$2*G1028)</f>
        <v>40273.512383249996</v>
      </c>
      <c r="I1028">
        <f>IF(H1028 &lt;'Federal Tax Bracket'!C$3, 'Federal Tax Bracket'!A$3*H1028, IF(H1028 &lt;'Federal Tax Bracket'!C$4, 'Federal Tax Bracket'!A$4*H1028, IF(H1028 &lt;'Federal Tax Bracket'!C$5, H1028*'Federal Tax Bracket'!A$5, IF(H1028 &lt;'Federal Tax Bracket'!C$6, H1028*'Federal Tax Bracket'!A$6, IF(H1028 &lt;'Federal Tax Bracket'!C$7, H1028*'Federal Tax Bracket'!A$7, IF(H1028 &lt;'Federal Tax Bracket'!C$8, H1028*'Federal Tax Bracket'!A$8, H1028*'Federal Tax Bracket'!A$9))))))</f>
        <v>8860.1727243149999</v>
      </c>
      <c r="J1028">
        <f t="shared" si="50"/>
        <v>49133.685107564997</v>
      </c>
    </row>
    <row r="1029" spans="1:10" x14ac:dyDescent="0.25">
      <c r="A1029">
        <f>'Data Dump'!A1029</f>
        <v>53154</v>
      </c>
      <c r="B1029" t="str">
        <f>'Data Dump'!C1029</f>
        <v>WI</v>
      </c>
      <c r="C1029">
        <f t="array" ref="C1029">('Data Dump'!CV1029 - (INDEX('Data Dump'!G1029:CV1029,MATCH(FALSE,ISBLANK('Data Dump'!G1029:CV1029),0))))/INDEX('Data Dump'!G1029:CV1029,MATCH(FALSE,ISBLANK('Data Dump'!G1029:CV1029),0))</f>
        <v>7.9166666666666663E-2</v>
      </c>
      <c r="D1029">
        <f>COUNT('Data Dump'!G1029:CV1029)/12</f>
        <v>1</v>
      </c>
      <c r="E1029">
        <f>AVERAGE('Data Dump'!BY1029:CV1029)/2</f>
        <v>630.75</v>
      </c>
      <c r="F1029">
        <f t="shared" si="48"/>
        <v>680.75</v>
      </c>
      <c r="G1029">
        <f t="shared" si="49"/>
        <v>24507</v>
      </c>
      <c r="H1029">
        <f>G1029 + (0.062*G1029) + (0.0145*G1029) + ('State Tax Brackets'!G$2*G1029)</f>
        <v>28159.787955600001</v>
      </c>
      <c r="I1029">
        <f>IF(H1029 &lt;'Federal Tax Bracket'!C$3, 'Federal Tax Bracket'!A$3*H1029, IF(H1029 &lt;'Federal Tax Bracket'!C$4, 'Federal Tax Bracket'!A$4*H1029, IF(H1029 &lt;'Federal Tax Bracket'!C$5, H1029*'Federal Tax Bracket'!A$5, IF(H1029 &lt;'Federal Tax Bracket'!C$6, H1029*'Federal Tax Bracket'!A$6, IF(H1029 &lt;'Federal Tax Bracket'!C$7, H1029*'Federal Tax Bracket'!A$7, IF(H1029 &lt;'Federal Tax Bracket'!C$8, H1029*'Federal Tax Bracket'!A$8, H1029*'Federal Tax Bracket'!A$9))))))</f>
        <v>3379.1745546719999</v>
      </c>
      <c r="J1029">
        <f t="shared" si="50"/>
        <v>31538.962510272002</v>
      </c>
    </row>
    <row r="1030" spans="1:10" x14ac:dyDescent="0.25">
      <c r="A1030">
        <f>'Data Dump'!A1030</f>
        <v>80247</v>
      </c>
      <c r="B1030" t="str">
        <f>'Data Dump'!C1030</f>
        <v>CO</v>
      </c>
      <c r="C1030">
        <f t="array" ref="C1030">('Data Dump'!CV1030 - (INDEX('Data Dump'!G1030:CV1030,MATCH(FALSE,ISBLANK('Data Dump'!G1030:CV1030),0))))/INDEX('Data Dump'!G1030:CV1030,MATCH(FALSE,ISBLANK('Data Dump'!G1030:CV1030),0))</f>
        <v>0.24198473282442748</v>
      </c>
      <c r="D1030">
        <f>COUNT('Data Dump'!G1030:CV1030)/12</f>
        <v>4.166666666666667</v>
      </c>
      <c r="E1030">
        <f>AVERAGE('Data Dump'!BY1030:CV1030)/2</f>
        <v>772.53125</v>
      </c>
      <c r="F1030">
        <f t="shared" si="48"/>
        <v>822.53125</v>
      </c>
      <c r="G1030">
        <f t="shared" si="49"/>
        <v>29611.125</v>
      </c>
      <c r="H1030">
        <f>G1030 + (0.062*G1030) + (0.0145*G1030) + ('State Tax Brackets'!G$2*G1030)</f>
        <v>34024.686870149999</v>
      </c>
      <c r="I1030">
        <f>IF(H1030 &lt;'Federal Tax Bracket'!C$3, 'Federal Tax Bracket'!A$3*H1030, IF(H1030 &lt;'Federal Tax Bracket'!C$4, 'Federal Tax Bracket'!A$4*H1030, IF(H1030 &lt;'Federal Tax Bracket'!C$5, H1030*'Federal Tax Bracket'!A$5, IF(H1030 &lt;'Federal Tax Bracket'!C$6, H1030*'Federal Tax Bracket'!A$6, IF(H1030 &lt;'Federal Tax Bracket'!C$7, H1030*'Federal Tax Bracket'!A$7, IF(H1030 &lt;'Federal Tax Bracket'!C$8, H1030*'Federal Tax Bracket'!A$8, H1030*'Federal Tax Bracket'!A$9))))))</f>
        <v>4082.9624244179995</v>
      </c>
      <c r="J1030">
        <f t="shared" si="50"/>
        <v>38107.649294568</v>
      </c>
    </row>
    <row r="1031" spans="1:10" x14ac:dyDescent="0.25">
      <c r="A1031">
        <f>'Data Dump'!A1031</f>
        <v>60031</v>
      </c>
      <c r="B1031" t="str">
        <f>'Data Dump'!C1031</f>
        <v>IL</v>
      </c>
      <c r="C1031">
        <f t="array" ref="C1031">('Data Dump'!CV1031 - (INDEX('Data Dump'!G1031:CV1031,MATCH(FALSE,ISBLANK('Data Dump'!G1031:CV1031),0))))/INDEX('Data Dump'!G1031:CV1031,MATCH(FALSE,ISBLANK('Data Dump'!G1031:CV1031),0))</f>
        <v>1.9135364989369241E-2</v>
      </c>
      <c r="D1031">
        <f>COUNT('Data Dump'!G1031:CV1031)/12</f>
        <v>1.1666666666666667</v>
      </c>
      <c r="E1031">
        <f>AVERAGE('Data Dump'!BY1031:CV1031)/2</f>
        <v>727.21428571428567</v>
      </c>
      <c r="F1031">
        <f t="shared" si="48"/>
        <v>777.21428571428567</v>
      </c>
      <c r="G1031">
        <f t="shared" si="49"/>
        <v>27979.714285714283</v>
      </c>
      <c r="H1031">
        <f>G1031 + (0.062*G1031) + (0.0145*G1031) + ('State Tax Brackets'!G$2*G1031)</f>
        <v>32150.113083771423</v>
      </c>
      <c r="I1031">
        <f>IF(H1031 &lt;'Federal Tax Bracket'!C$3, 'Federal Tax Bracket'!A$3*H1031, IF(H1031 &lt;'Federal Tax Bracket'!C$4, 'Federal Tax Bracket'!A$4*H1031, IF(H1031 &lt;'Federal Tax Bracket'!C$5, H1031*'Federal Tax Bracket'!A$5, IF(H1031 &lt;'Federal Tax Bracket'!C$6, H1031*'Federal Tax Bracket'!A$6, IF(H1031 &lt;'Federal Tax Bracket'!C$7, H1031*'Federal Tax Bracket'!A$7, IF(H1031 &lt;'Federal Tax Bracket'!C$8, H1031*'Federal Tax Bracket'!A$8, H1031*'Federal Tax Bracket'!A$9))))))</f>
        <v>3858.0135700525707</v>
      </c>
      <c r="J1031">
        <f t="shared" si="50"/>
        <v>36008.126653823994</v>
      </c>
    </row>
    <row r="1032" spans="1:10" x14ac:dyDescent="0.25">
      <c r="A1032">
        <f>'Data Dump'!A1032</f>
        <v>84107</v>
      </c>
      <c r="B1032" t="str">
        <f>'Data Dump'!C1032</f>
        <v>UT</v>
      </c>
      <c r="C1032">
        <f t="array" ref="C1032">('Data Dump'!CV1032 - (INDEX('Data Dump'!G1032:CV1032,MATCH(FALSE,ISBLANK('Data Dump'!G1032:CV1032),0))))/INDEX('Data Dump'!G1032:CV1032,MATCH(FALSE,ISBLANK('Data Dump'!G1032:CV1032),0))</f>
        <v>0.11117318435754189</v>
      </c>
      <c r="D1032">
        <f>COUNT('Data Dump'!G1032:CV1032)/12</f>
        <v>2.0833333333333335</v>
      </c>
      <c r="E1032">
        <f>AVERAGE('Data Dump'!BY1032:CV1032)/2</f>
        <v>493.70833333333331</v>
      </c>
      <c r="F1032">
        <f t="shared" si="48"/>
        <v>543.70833333333326</v>
      </c>
      <c r="G1032">
        <f t="shared" si="49"/>
        <v>19573.499999999996</v>
      </c>
      <c r="H1032">
        <f>G1032 + (0.062*G1032) + (0.0145*G1032) + ('State Tax Brackets'!G$2*G1032)</f>
        <v>22490.945833799997</v>
      </c>
      <c r="I1032">
        <f>IF(H1032 &lt;'Federal Tax Bracket'!C$3, 'Federal Tax Bracket'!A$3*H1032, IF(H1032 &lt;'Federal Tax Bracket'!C$4, 'Federal Tax Bracket'!A$4*H1032, IF(H1032 &lt;'Federal Tax Bracket'!C$5, H1032*'Federal Tax Bracket'!A$5, IF(H1032 &lt;'Federal Tax Bracket'!C$6, H1032*'Federal Tax Bracket'!A$6, IF(H1032 &lt;'Federal Tax Bracket'!C$7, H1032*'Federal Tax Bracket'!A$7, IF(H1032 &lt;'Federal Tax Bracket'!C$8, H1032*'Federal Tax Bracket'!A$8, H1032*'Federal Tax Bracket'!A$9))))))</f>
        <v>2698.9135000559995</v>
      </c>
      <c r="J1032">
        <f t="shared" si="50"/>
        <v>25189.859333855995</v>
      </c>
    </row>
    <row r="1033" spans="1:10" x14ac:dyDescent="0.25">
      <c r="A1033">
        <f>'Data Dump'!A1033</f>
        <v>33135</v>
      </c>
      <c r="B1033" t="str">
        <f>'Data Dump'!C1033</f>
        <v>FL</v>
      </c>
      <c r="C1033">
        <f t="array" ref="C1033">('Data Dump'!CV1033 - (INDEX('Data Dump'!G1033:CV1033,MATCH(FALSE,ISBLANK('Data Dump'!G1033:CV1033),0))))/INDEX('Data Dump'!G1033:CV1033,MATCH(FALSE,ISBLANK('Data Dump'!G1033:CV1033),0))</f>
        <v>0.16352201257861634</v>
      </c>
      <c r="D1033">
        <f>COUNT('Data Dump'!G1033:CV1033)/12</f>
        <v>1.9166666666666667</v>
      </c>
      <c r="E1033">
        <f>AVERAGE('Data Dump'!BY1033:CV1033)/2</f>
        <v>885.18478260869563</v>
      </c>
      <c r="F1033">
        <f t="shared" si="48"/>
        <v>935.18478260869563</v>
      </c>
      <c r="G1033">
        <f t="shared" si="49"/>
        <v>33666.65217391304</v>
      </c>
      <c r="H1033">
        <f>G1033 + (0.062*G1033) + (0.0145*G1033) + ('State Tax Brackets'!G$2*G1033)</f>
        <v>38684.693613756514</v>
      </c>
      <c r="I1033">
        <f>IF(H1033 &lt;'Federal Tax Bracket'!C$3, 'Federal Tax Bracket'!A$3*H1033, IF(H1033 &lt;'Federal Tax Bracket'!C$4, 'Federal Tax Bracket'!A$4*H1033, IF(H1033 &lt;'Federal Tax Bracket'!C$5, H1033*'Federal Tax Bracket'!A$5, IF(H1033 &lt;'Federal Tax Bracket'!C$6, H1033*'Federal Tax Bracket'!A$6, IF(H1033 &lt;'Federal Tax Bracket'!C$7, H1033*'Federal Tax Bracket'!A$7, IF(H1033 &lt;'Federal Tax Bracket'!C$8, H1033*'Federal Tax Bracket'!A$8, H1033*'Federal Tax Bracket'!A$9))))))</f>
        <v>4642.1632336507819</v>
      </c>
      <c r="J1033">
        <f t="shared" si="50"/>
        <v>43326.856847407296</v>
      </c>
    </row>
    <row r="1034" spans="1:10" x14ac:dyDescent="0.25">
      <c r="A1034">
        <f>'Data Dump'!A1034</f>
        <v>10013</v>
      </c>
      <c r="B1034" t="str">
        <f>'Data Dump'!C1034</f>
        <v>NY</v>
      </c>
      <c r="C1034">
        <f t="array" ref="C1034">('Data Dump'!CV1034 - (INDEX('Data Dump'!G1034:CV1034,MATCH(FALSE,ISBLANK('Data Dump'!G1034:CV1034),0))))/INDEX('Data Dump'!G1034:CV1034,MATCH(FALSE,ISBLANK('Data Dump'!G1034:CV1034),0))</f>
        <v>2.041858090862685E-2</v>
      </c>
      <c r="D1034">
        <f>COUNT('Data Dump'!G1034:CV1034)/12</f>
        <v>6.916666666666667</v>
      </c>
      <c r="E1034">
        <f>AVERAGE('Data Dump'!BY1034:CV1034)/2</f>
        <v>2492.7604166666665</v>
      </c>
      <c r="F1034">
        <f t="shared" si="48"/>
        <v>2542.7604166666665</v>
      </c>
      <c r="G1034">
        <f t="shared" si="49"/>
        <v>91539.375</v>
      </c>
      <c r="H1034">
        <f>G1034 + (0.062*G1034) + (0.0145*G1034) + ('State Tax Brackets'!G$2*G1034)</f>
        <v>105183.39207525</v>
      </c>
      <c r="I1034">
        <f>IF(H1034 &lt;'Federal Tax Bracket'!C$3, 'Federal Tax Bracket'!A$3*H1034, IF(H1034 &lt;'Federal Tax Bracket'!C$4, 'Federal Tax Bracket'!A$4*H1034, IF(H1034 &lt;'Federal Tax Bracket'!C$5, H1034*'Federal Tax Bracket'!A$5, IF(H1034 &lt;'Federal Tax Bracket'!C$6, H1034*'Federal Tax Bracket'!A$6, IF(H1034 &lt;'Federal Tax Bracket'!C$7, H1034*'Federal Tax Bracket'!A$7, IF(H1034 &lt;'Federal Tax Bracket'!C$8, H1034*'Federal Tax Bracket'!A$8, H1034*'Federal Tax Bracket'!A$9))))))</f>
        <v>25244.014098059997</v>
      </c>
      <c r="J1034">
        <f t="shared" si="50"/>
        <v>130427.40617331</v>
      </c>
    </row>
    <row r="1035" spans="1:10" x14ac:dyDescent="0.25">
      <c r="A1035">
        <f>'Data Dump'!A1035</f>
        <v>55369</v>
      </c>
      <c r="B1035" t="str">
        <f>'Data Dump'!C1035</f>
        <v>MN</v>
      </c>
      <c r="C1035">
        <f t="array" ref="C1035">('Data Dump'!CV1035 - (INDEX('Data Dump'!G1035:CV1035,MATCH(FALSE,ISBLANK('Data Dump'!G1035:CV1035),0))))/INDEX('Data Dump'!G1035:CV1035,MATCH(FALSE,ISBLANK('Data Dump'!G1035:CV1035),0))</f>
        <v>2.9733959311424099E-2</v>
      </c>
      <c r="D1035">
        <f>COUNT('Data Dump'!G1035:CV1035)/12</f>
        <v>1.3333333333333333</v>
      </c>
      <c r="E1035">
        <f>AVERAGE('Data Dump'!BY1035:CV1035)/2</f>
        <v>790.625</v>
      </c>
      <c r="F1035">
        <f t="shared" si="48"/>
        <v>840.625</v>
      </c>
      <c r="G1035">
        <f t="shared" si="49"/>
        <v>30262.5</v>
      </c>
      <c r="H1035">
        <f>G1035 + (0.062*G1035) + (0.0145*G1035) + ('State Tax Brackets'!G$2*G1035)</f>
        <v>34773.149835000004</v>
      </c>
      <c r="I1035">
        <f>IF(H1035 &lt;'Federal Tax Bracket'!C$3, 'Federal Tax Bracket'!A$3*H1035, IF(H1035 &lt;'Federal Tax Bracket'!C$4, 'Federal Tax Bracket'!A$4*H1035, IF(H1035 &lt;'Federal Tax Bracket'!C$5, H1035*'Federal Tax Bracket'!A$5, IF(H1035 &lt;'Federal Tax Bracket'!C$6, H1035*'Federal Tax Bracket'!A$6, IF(H1035 &lt;'Federal Tax Bracket'!C$7, H1035*'Federal Tax Bracket'!A$7, IF(H1035 &lt;'Federal Tax Bracket'!C$8, H1035*'Federal Tax Bracket'!A$8, H1035*'Federal Tax Bracket'!A$9))))))</f>
        <v>4172.7779802000005</v>
      </c>
      <c r="J1035">
        <f t="shared" si="50"/>
        <v>38945.927815200004</v>
      </c>
    </row>
    <row r="1036" spans="1:10" x14ac:dyDescent="0.25">
      <c r="A1036">
        <f>'Data Dump'!A1036</f>
        <v>75081</v>
      </c>
      <c r="B1036" t="str">
        <f>'Data Dump'!C1036</f>
        <v>TX</v>
      </c>
      <c r="C1036">
        <f t="array" ref="C1036">('Data Dump'!CV1036 - (INDEX('Data Dump'!G1036:CV1036,MATCH(FALSE,ISBLANK('Data Dump'!G1036:CV1036),0))))/INDEX('Data Dump'!G1036:CV1036,MATCH(FALSE,ISBLANK('Data Dump'!G1036:CV1036),0))</f>
        <v>0.10679611650485436</v>
      </c>
      <c r="D1036">
        <f>COUNT('Data Dump'!G1036:CV1036)/12</f>
        <v>1.4166666666666667</v>
      </c>
      <c r="E1036">
        <f>AVERAGE('Data Dump'!BY1036:CV1036)/2</f>
        <v>771.44117647058829</v>
      </c>
      <c r="F1036">
        <f t="shared" si="48"/>
        <v>821.44117647058829</v>
      </c>
      <c r="G1036">
        <f t="shared" si="49"/>
        <v>29571.882352941178</v>
      </c>
      <c r="H1036">
        <f>G1036 + (0.062*G1036) + (0.0145*G1036) + ('State Tax Brackets'!G$2*G1036)</f>
        <v>33979.595075152945</v>
      </c>
      <c r="I1036">
        <f>IF(H1036 &lt;'Federal Tax Bracket'!C$3, 'Federal Tax Bracket'!A$3*H1036, IF(H1036 &lt;'Federal Tax Bracket'!C$4, 'Federal Tax Bracket'!A$4*H1036, IF(H1036 &lt;'Federal Tax Bracket'!C$5, H1036*'Federal Tax Bracket'!A$5, IF(H1036 &lt;'Federal Tax Bracket'!C$6, H1036*'Federal Tax Bracket'!A$6, IF(H1036 &lt;'Federal Tax Bracket'!C$7, H1036*'Federal Tax Bracket'!A$7, IF(H1036 &lt;'Federal Tax Bracket'!C$8, H1036*'Federal Tax Bracket'!A$8, H1036*'Federal Tax Bracket'!A$9))))))</f>
        <v>4077.5514090183533</v>
      </c>
      <c r="J1036">
        <f t="shared" si="50"/>
        <v>38057.146484171302</v>
      </c>
    </row>
    <row r="1037" spans="1:10" x14ac:dyDescent="0.25">
      <c r="A1037">
        <f>'Data Dump'!A1037</f>
        <v>11367</v>
      </c>
      <c r="B1037" t="str">
        <f>'Data Dump'!C1037</f>
        <v>NY</v>
      </c>
      <c r="C1037">
        <f t="array" ref="C1037">('Data Dump'!CV1037 - (INDEX('Data Dump'!G1037:CV1037,MATCH(FALSE,ISBLANK('Data Dump'!G1037:CV1037),0))))/INDEX('Data Dump'!G1037:CV1037,MATCH(FALSE,ISBLANK('Data Dump'!G1037:CV1037),0))</f>
        <v>2.0147921448610048E-2</v>
      </c>
      <c r="D1037">
        <f>COUNT('Data Dump'!G1037:CV1037)/12</f>
        <v>4.333333333333333</v>
      </c>
      <c r="E1037">
        <f>AVERAGE('Data Dump'!BY1037:CV1037)/2</f>
        <v>986.71875</v>
      </c>
      <c r="F1037">
        <f t="shared" si="48"/>
        <v>1036.71875</v>
      </c>
      <c r="G1037">
        <f t="shared" si="49"/>
        <v>37321.875</v>
      </c>
      <c r="H1037">
        <f>G1037 + (0.062*G1037) + (0.0145*G1037) + ('State Tax Brackets'!G$2*G1037)</f>
        <v>42884.730326250006</v>
      </c>
      <c r="I1037">
        <f>IF(H1037 &lt;'Federal Tax Bracket'!C$3, 'Federal Tax Bracket'!A$3*H1037, IF(H1037 &lt;'Federal Tax Bracket'!C$4, 'Federal Tax Bracket'!A$4*H1037, IF(H1037 &lt;'Federal Tax Bracket'!C$5, H1037*'Federal Tax Bracket'!A$5, IF(H1037 &lt;'Federal Tax Bracket'!C$6, H1037*'Federal Tax Bracket'!A$6, IF(H1037 &lt;'Federal Tax Bracket'!C$7, H1037*'Federal Tax Bracket'!A$7, IF(H1037 &lt;'Federal Tax Bracket'!C$8, H1037*'Federal Tax Bracket'!A$8, H1037*'Federal Tax Bracket'!A$9))))))</f>
        <v>9434.6406717750015</v>
      </c>
      <c r="J1037">
        <f t="shared" si="50"/>
        <v>52319.370998025006</v>
      </c>
    </row>
    <row r="1038" spans="1:10" x14ac:dyDescent="0.25">
      <c r="A1038">
        <f>'Data Dump'!A1038</f>
        <v>46260</v>
      </c>
      <c r="B1038" t="str">
        <f>'Data Dump'!C1038</f>
        <v>IN</v>
      </c>
      <c r="C1038">
        <f t="array" ref="C1038">('Data Dump'!CV1038 - (INDEX('Data Dump'!G1038:CV1038,MATCH(FALSE,ISBLANK('Data Dump'!G1038:CV1038),0))))/INDEX('Data Dump'!G1038:CV1038,MATCH(FALSE,ISBLANK('Data Dump'!G1038:CV1038),0))</f>
        <v>0.10882352941176471</v>
      </c>
      <c r="D1038">
        <f>COUNT('Data Dump'!G1038:CV1038)/12</f>
        <v>3</v>
      </c>
      <c r="E1038">
        <f>AVERAGE('Data Dump'!BY1038:CV1038)/2</f>
        <v>441.26041666666669</v>
      </c>
      <c r="F1038">
        <f t="shared" si="48"/>
        <v>491.26041666666669</v>
      </c>
      <c r="G1038">
        <f t="shared" si="49"/>
        <v>17685.375</v>
      </c>
      <c r="H1038">
        <f>G1038 + (0.062*G1038) + (0.0145*G1038) + ('State Tax Brackets'!G$2*G1038)</f>
        <v>20321.394292049998</v>
      </c>
      <c r="I1038">
        <f>IF(H1038 &lt;'Federal Tax Bracket'!C$3, 'Federal Tax Bracket'!A$3*H1038, IF(H1038 &lt;'Federal Tax Bracket'!C$4, 'Federal Tax Bracket'!A$4*H1038, IF(H1038 &lt;'Federal Tax Bracket'!C$5, H1038*'Federal Tax Bracket'!A$5, IF(H1038 &lt;'Federal Tax Bracket'!C$6, H1038*'Federal Tax Bracket'!A$6, IF(H1038 &lt;'Federal Tax Bracket'!C$7, H1038*'Federal Tax Bracket'!A$7, IF(H1038 &lt;'Federal Tax Bracket'!C$8, H1038*'Federal Tax Bracket'!A$8, H1038*'Federal Tax Bracket'!A$9))))))</f>
        <v>2438.5673150459997</v>
      </c>
      <c r="J1038">
        <f t="shared" si="50"/>
        <v>22759.961607095996</v>
      </c>
    </row>
    <row r="1039" spans="1:10" x14ac:dyDescent="0.25">
      <c r="A1039">
        <f>'Data Dump'!A1039</f>
        <v>89012</v>
      </c>
      <c r="B1039" t="str">
        <f>'Data Dump'!C1039</f>
        <v>NV</v>
      </c>
      <c r="C1039">
        <f t="array" ref="C1039">('Data Dump'!CV1039 - (INDEX('Data Dump'!G1039:CV1039,MATCH(FALSE,ISBLANK('Data Dump'!G1039:CV1039),0))))/INDEX('Data Dump'!G1039:CV1039,MATCH(FALSE,ISBLANK('Data Dump'!G1039:CV1039),0))</f>
        <v>0.35615866388308975</v>
      </c>
      <c r="D1039">
        <f>COUNT('Data Dump'!G1039:CV1039)/12</f>
        <v>3.4166666666666665</v>
      </c>
      <c r="E1039">
        <f>AVERAGE('Data Dump'!BY1039:CV1039)/2</f>
        <v>722.53125</v>
      </c>
      <c r="F1039">
        <f t="shared" si="48"/>
        <v>772.53125</v>
      </c>
      <c r="G1039">
        <f t="shared" si="49"/>
        <v>27811.125</v>
      </c>
      <c r="H1039">
        <f>G1039 + (0.062*G1039) + (0.0145*G1039) + ('State Tax Brackets'!G$2*G1039)</f>
        <v>31956.395430149998</v>
      </c>
      <c r="I1039">
        <f>IF(H1039 &lt;'Federal Tax Bracket'!C$3, 'Federal Tax Bracket'!A$3*H1039, IF(H1039 &lt;'Federal Tax Bracket'!C$4, 'Federal Tax Bracket'!A$4*H1039, IF(H1039 &lt;'Federal Tax Bracket'!C$5, H1039*'Federal Tax Bracket'!A$5, IF(H1039 &lt;'Federal Tax Bracket'!C$6, H1039*'Federal Tax Bracket'!A$6, IF(H1039 &lt;'Federal Tax Bracket'!C$7, H1039*'Federal Tax Bracket'!A$7, IF(H1039 &lt;'Federal Tax Bracket'!C$8, H1039*'Federal Tax Bracket'!A$8, H1039*'Federal Tax Bracket'!A$9))))))</f>
        <v>3834.7674516179995</v>
      </c>
      <c r="J1039">
        <f t="shared" si="50"/>
        <v>35791.162881767996</v>
      </c>
    </row>
    <row r="1040" spans="1:10" x14ac:dyDescent="0.25">
      <c r="A1040">
        <f>'Data Dump'!A1040</f>
        <v>60654</v>
      </c>
      <c r="B1040" t="str">
        <f>'Data Dump'!C1040</f>
        <v>IL</v>
      </c>
      <c r="C1040">
        <f t="array" ref="C1040">('Data Dump'!CV1040 - (INDEX('Data Dump'!G1040:CV1040,MATCH(FALSE,ISBLANK('Data Dump'!G1040:CV1040),0))))/INDEX('Data Dump'!G1040:CV1040,MATCH(FALSE,ISBLANK('Data Dump'!G1040:CV1040),0))</f>
        <v>0.39004149377593361</v>
      </c>
      <c r="D1040">
        <f>COUNT('Data Dump'!G1040:CV1040)/12</f>
        <v>7.583333333333333</v>
      </c>
      <c r="E1040">
        <f>AVERAGE('Data Dump'!BY1040:CV1040)/2</f>
        <v>1574.4270833333333</v>
      </c>
      <c r="F1040">
        <f t="shared" si="48"/>
        <v>1624.4270833333333</v>
      </c>
      <c r="G1040">
        <f t="shared" si="49"/>
        <v>58479.375</v>
      </c>
      <c r="H1040">
        <f>G1040 + (0.062*G1040) + (0.0145*G1040) + ('State Tax Brackets'!G$2*G1040)</f>
        <v>67195.77262725</v>
      </c>
      <c r="I1040">
        <f>IF(H1040 &lt;'Federal Tax Bracket'!C$3, 'Federal Tax Bracket'!A$3*H1040, IF(H1040 &lt;'Federal Tax Bracket'!C$4, 'Federal Tax Bracket'!A$4*H1040, IF(H1040 &lt;'Federal Tax Bracket'!C$5, H1040*'Federal Tax Bracket'!A$5, IF(H1040 &lt;'Federal Tax Bracket'!C$6, H1040*'Federal Tax Bracket'!A$6, IF(H1040 &lt;'Federal Tax Bracket'!C$7, H1040*'Federal Tax Bracket'!A$7, IF(H1040 &lt;'Federal Tax Bracket'!C$8, H1040*'Federal Tax Bracket'!A$8, H1040*'Federal Tax Bracket'!A$9))))))</f>
        <v>14783.069977995001</v>
      </c>
      <c r="J1040">
        <f t="shared" si="50"/>
        <v>81978.842605245009</v>
      </c>
    </row>
    <row r="1041" spans="1:10" x14ac:dyDescent="0.25">
      <c r="A1041">
        <f>'Data Dump'!A1041</f>
        <v>11231</v>
      </c>
      <c r="B1041" t="str">
        <f>'Data Dump'!C1041</f>
        <v>NY</v>
      </c>
      <c r="C1041">
        <f t="array" ref="C1041">('Data Dump'!CV1041 - (INDEX('Data Dump'!G1041:CV1041,MATCH(FALSE,ISBLANK('Data Dump'!G1041:CV1041),0))))/INDEX('Data Dump'!G1041:CV1041,MATCH(FALSE,ISBLANK('Data Dump'!G1041:CV1041),0))</f>
        <v>-1.8382352941176471E-2</v>
      </c>
      <c r="D1041">
        <f>COUNT('Data Dump'!G1041:CV1041)/12</f>
        <v>5.75</v>
      </c>
      <c r="E1041">
        <f>AVERAGE('Data Dump'!BY1041:CV1041)/2</f>
        <v>1586.5625</v>
      </c>
      <c r="F1041">
        <f t="shared" si="48"/>
        <v>1636.5625</v>
      </c>
      <c r="G1041">
        <f t="shared" si="49"/>
        <v>58916.25</v>
      </c>
      <c r="H1041">
        <f>G1041 + (0.062*G1041) + (0.0145*G1041) + ('State Tax Brackets'!G$2*G1041)</f>
        <v>67697.7641955</v>
      </c>
      <c r="I1041">
        <f>IF(H1041 &lt;'Federal Tax Bracket'!C$3, 'Federal Tax Bracket'!A$3*H1041, IF(H1041 &lt;'Federal Tax Bracket'!C$4, 'Federal Tax Bracket'!A$4*H1041, IF(H1041 &lt;'Federal Tax Bracket'!C$5, H1041*'Federal Tax Bracket'!A$5, IF(H1041 &lt;'Federal Tax Bracket'!C$6, H1041*'Federal Tax Bracket'!A$6, IF(H1041 &lt;'Federal Tax Bracket'!C$7, H1041*'Federal Tax Bracket'!A$7, IF(H1041 &lt;'Federal Tax Bracket'!C$8, H1041*'Federal Tax Bracket'!A$8, H1041*'Federal Tax Bracket'!A$9))))))</f>
        <v>14893.50812301</v>
      </c>
      <c r="J1041">
        <f t="shared" si="50"/>
        <v>82591.272318510004</v>
      </c>
    </row>
    <row r="1042" spans="1:10" x14ac:dyDescent="0.25">
      <c r="A1042">
        <f>'Data Dump'!A1042</f>
        <v>91401</v>
      </c>
      <c r="B1042" t="str">
        <f>'Data Dump'!C1042</f>
        <v>CA</v>
      </c>
      <c r="C1042">
        <f t="array" ref="C1042">('Data Dump'!CV1042 - (INDEX('Data Dump'!G1042:CV1042,MATCH(FALSE,ISBLANK('Data Dump'!G1042:CV1042),0))))/INDEX('Data Dump'!G1042:CV1042,MATCH(FALSE,ISBLANK('Data Dump'!G1042:CV1042),0))</f>
        <v>3.8648648648648649E-2</v>
      </c>
      <c r="D1042">
        <f>COUNT('Data Dump'!G1042:CV1042)/12</f>
        <v>1.4166666666666667</v>
      </c>
      <c r="E1042">
        <f>AVERAGE('Data Dump'!BY1042:CV1042)/2</f>
        <v>994.32352941176475</v>
      </c>
      <c r="F1042">
        <f t="shared" si="48"/>
        <v>1044.3235294117649</v>
      </c>
      <c r="G1042">
        <f t="shared" si="49"/>
        <v>37595.647058823539</v>
      </c>
      <c r="H1042">
        <f>G1042 + (0.062*G1042) + (0.0145*G1042) + ('State Tax Brackets'!G$2*G1042)</f>
        <v>43199.308329458836</v>
      </c>
      <c r="I1042">
        <f>IF(H1042 &lt;'Federal Tax Bracket'!C$3, 'Federal Tax Bracket'!A$3*H1042, IF(H1042 &lt;'Federal Tax Bracket'!C$4, 'Federal Tax Bracket'!A$4*H1042, IF(H1042 &lt;'Federal Tax Bracket'!C$5, H1042*'Federal Tax Bracket'!A$5, IF(H1042 &lt;'Federal Tax Bracket'!C$6, H1042*'Federal Tax Bracket'!A$6, IF(H1042 &lt;'Federal Tax Bracket'!C$7, H1042*'Federal Tax Bracket'!A$7, IF(H1042 &lt;'Federal Tax Bracket'!C$8, H1042*'Federal Tax Bracket'!A$8, H1042*'Federal Tax Bracket'!A$9))))))</f>
        <v>9503.8478324809439</v>
      </c>
      <c r="J1042">
        <f t="shared" si="50"/>
        <v>52703.156161939783</v>
      </c>
    </row>
    <row r="1043" spans="1:10" x14ac:dyDescent="0.25">
      <c r="A1043">
        <f>'Data Dump'!A1043</f>
        <v>37214</v>
      </c>
      <c r="B1043" t="str">
        <f>'Data Dump'!C1043</f>
        <v>TN</v>
      </c>
      <c r="C1043">
        <f t="array" ref="C1043">('Data Dump'!CV1043 - (INDEX('Data Dump'!G1043:CV1043,MATCH(FALSE,ISBLANK('Data Dump'!G1043:CV1043),0))))/INDEX('Data Dump'!G1043:CV1043,MATCH(FALSE,ISBLANK('Data Dump'!G1043:CV1043),0))</f>
        <v>0</v>
      </c>
      <c r="D1043">
        <f>COUNT('Data Dump'!G1043:CV1043)/12</f>
        <v>1.5</v>
      </c>
      <c r="E1043">
        <f>AVERAGE('Data Dump'!BY1043:CV1043)/2</f>
        <v>604.25</v>
      </c>
      <c r="F1043">
        <f t="shared" si="48"/>
        <v>654.25</v>
      </c>
      <c r="G1043">
        <f t="shared" si="49"/>
        <v>23553</v>
      </c>
      <c r="H1043">
        <f>G1043 + (0.062*G1043) + (0.0145*G1043) + ('State Tax Brackets'!G$2*G1043)</f>
        <v>27063.593492399999</v>
      </c>
      <c r="I1043">
        <f>IF(H1043 &lt;'Federal Tax Bracket'!C$3, 'Federal Tax Bracket'!A$3*H1043, IF(H1043 &lt;'Federal Tax Bracket'!C$4, 'Federal Tax Bracket'!A$4*H1043, IF(H1043 &lt;'Federal Tax Bracket'!C$5, H1043*'Federal Tax Bracket'!A$5, IF(H1043 &lt;'Federal Tax Bracket'!C$6, H1043*'Federal Tax Bracket'!A$6, IF(H1043 &lt;'Federal Tax Bracket'!C$7, H1043*'Federal Tax Bracket'!A$7, IF(H1043 &lt;'Federal Tax Bracket'!C$8, H1043*'Federal Tax Bracket'!A$8, H1043*'Federal Tax Bracket'!A$9))))))</f>
        <v>3247.6312190879999</v>
      </c>
      <c r="J1043">
        <f t="shared" si="50"/>
        <v>30311.224711488001</v>
      </c>
    </row>
    <row r="1044" spans="1:10" x14ac:dyDescent="0.25">
      <c r="A1044">
        <f>'Data Dump'!A1044</f>
        <v>83201</v>
      </c>
      <c r="B1044" t="str">
        <f>'Data Dump'!C1044</f>
        <v>ID</v>
      </c>
      <c r="C1044">
        <f t="array" ref="C1044">('Data Dump'!CV1044 - (INDEX('Data Dump'!G1044:CV1044,MATCH(FALSE,ISBLANK('Data Dump'!G1044:CV1044),0))))/INDEX('Data Dump'!G1044:CV1044,MATCH(FALSE,ISBLANK('Data Dump'!G1044:CV1044),0))</f>
        <v>0.13636363636363635</v>
      </c>
      <c r="D1044">
        <f>COUNT('Data Dump'!G1044:CV1044)/12</f>
        <v>1.4166666666666667</v>
      </c>
      <c r="E1044">
        <f>AVERAGE('Data Dump'!BY1044:CV1044)/2</f>
        <v>287.6764705882353</v>
      </c>
      <c r="F1044">
        <f t="shared" si="48"/>
        <v>337.6764705882353</v>
      </c>
      <c r="G1044">
        <f t="shared" si="49"/>
        <v>12156.35294117647</v>
      </c>
      <c r="H1044">
        <f>G1044 + (0.062*G1044) + (0.0145*G1044) + ('State Tax Brackets'!G$2*G1044)</f>
        <v>13968.267072141178</v>
      </c>
      <c r="I1044">
        <f>IF(H1044 &lt;'Federal Tax Bracket'!C$3, 'Federal Tax Bracket'!A$3*H1044, IF(H1044 &lt;'Federal Tax Bracket'!C$4, 'Federal Tax Bracket'!A$4*H1044, IF(H1044 &lt;'Federal Tax Bracket'!C$5, H1044*'Federal Tax Bracket'!A$5, IF(H1044 &lt;'Federal Tax Bracket'!C$6, H1044*'Federal Tax Bracket'!A$6, IF(H1044 &lt;'Federal Tax Bracket'!C$7, H1044*'Federal Tax Bracket'!A$7, IF(H1044 &lt;'Federal Tax Bracket'!C$8, H1044*'Federal Tax Bracket'!A$8, H1044*'Federal Tax Bracket'!A$9))))))</f>
        <v>1676.1920486569413</v>
      </c>
      <c r="J1044">
        <f t="shared" si="50"/>
        <v>15644.459120798119</v>
      </c>
    </row>
    <row r="1045" spans="1:10" x14ac:dyDescent="0.25">
      <c r="A1045">
        <f>'Data Dump'!A1045</f>
        <v>90266</v>
      </c>
      <c r="B1045" t="str">
        <f>'Data Dump'!C1045</f>
        <v>CA</v>
      </c>
      <c r="C1045">
        <f t="array" ref="C1045">('Data Dump'!CV1045 - (INDEX('Data Dump'!G1045:CV1045,MATCH(FALSE,ISBLANK('Data Dump'!G1045:CV1045),0))))/INDEX('Data Dump'!G1045:CV1045,MATCH(FALSE,ISBLANK('Data Dump'!G1045:CV1045),0))</f>
        <v>0.15328467153284672</v>
      </c>
      <c r="D1045">
        <f>COUNT('Data Dump'!G1045:CV1045)/12</f>
        <v>1.8333333333333333</v>
      </c>
      <c r="E1045">
        <f>AVERAGE('Data Dump'!BY1045:CV1045)/2</f>
        <v>1905.3977272727273</v>
      </c>
      <c r="F1045">
        <f t="shared" si="48"/>
        <v>1955.3977272727273</v>
      </c>
      <c r="G1045">
        <f t="shared" si="49"/>
        <v>70394.318181818177</v>
      </c>
      <c r="H1045">
        <f>G1045 + (0.062*G1045) + (0.0145*G1045) + ('State Tax Brackets'!G$2*G1045)</f>
        <v>80886.647622272721</v>
      </c>
      <c r="I1045">
        <f>IF(H1045 &lt;'Federal Tax Bracket'!C$3, 'Federal Tax Bracket'!A$3*H1045, IF(H1045 &lt;'Federal Tax Bracket'!C$4, 'Federal Tax Bracket'!A$4*H1045, IF(H1045 &lt;'Federal Tax Bracket'!C$5, H1045*'Federal Tax Bracket'!A$5, IF(H1045 &lt;'Federal Tax Bracket'!C$6, H1045*'Federal Tax Bracket'!A$6, IF(H1045 &lt;'Federal Tax Bracket'!C$7, H1045*'Federal Tax Bracket'!A$7, IF(H1045 &lt;'Federal Tax Bracket'!C$8, H1045*'Federal Tax Bracket'!A$8, H1045*'Federal Tax Bracket'!A$9))))))</f>
        <v>17795.062476899999</v>
      </c>
      <c r="J1045">
        <f t="shared" si="50"/>
        <v>98681.71009917272</v>
      </c>
    </row>
    <row r="1046" spans="1:10" x14ac:dyDescent="0.25">
      <c r="A1046">
        <f>'Data Dump'!A1046</f>
        <v>52240</v>
      </c>
      <c r="B1046" t="str">
        <f>'Data Dump'!C1046</f>
        <v>IA</v>
      </c>
      <c r="C1046">
        <f t="array" ref="C1046">('Data Dump'!CV1046 - (INDEX('Data Dump'!G1046:CV1046,MATCH(FALSE,ISBLANK('Data Dump'!G1046:CV1046),0))))/INDEX('Data Dump'!G1046:CV1046,MATCH(FALSE,ISBLANK('Data Dump'!G1046:CV1046),0))</f>
        <v>5.8495821727019497E-2</v>
      </c>
      <c r="D1046">
        <f>COUNT('Data Dump'!G1046:CV1046)/12</f>
        <v>1.3333333333333333</v>
      </c>
      <c r="E1046">
        <f>AVERAGE('Data Dump'!BY1046:CV1046)/2</f>
        <v>482.25</v>
      </c>
      <c r="F1046">
        <f t="shared" si="48"/>
        <v>532.25</v>
      </c>
      <c r="G1046">
        <f t="shared" si="49"/>
        <v>19161</v>
      </c>
      <c r="H1046">
        <f>G1046 + (0.062*G1046) + (0.0145*G1046) + ('State Tax Brackets'!G$2*G1046)</f>
        <v>22016.962378800003</v>
      </c>
      <c r="I1046">
        <f>IF(H1046 &lt;'Federal Tax Bracket'!C$3, 'Federal Tax Bracket'!A$3*H1046, IF(H1046 &lt;'Federal Tax Bracket'!C$4, 'Federal Tax Bracket'!A$4*H1046, IF(H1046 &lt;'Federal Tax Bracket'!C$5, H1046*'Federal Tax Bracket'!A$5, IF(H1046 &lt;'Federal Tax Bracket'!C$6, H1046*'Federal Tax Bracket'!A$6, IF(H1046 &lt;'Federal Tax Bracket'!C$7, H1046*'Federal Tax Bracket'!A$7, IF(H1046 &lt;'Federal Tax Bracket'!C$8, H1046*'Federal Tax Bracket'!A$8, H1046*'Federal Tax Bracket'!A$9))))))</f>
        <v>2642.0354854560001</v>
      </c>
      <c r="J1046">
        <f t="shared" si="50"/>
        <v>24658.997864256002</v>
      </c>
    </row>
    <row r="1047" spans="1:10" x14ac:dyDescent="0.25">
      <c r="A1047">
        <f>'Data Dump'!A1047</f>
        <v>98502</v>
      </c>
      <c r="B1047" t="str">
        <f>'Data Dump'!C1047</f>
        <v>WA</v>
      </c>
      <c r="C1047">
        <f t="array" ref="C1047">('Data Dump'!CV1047 - (INDEX('Data Dump'!G1047:CV1047,MATCH(FALSE,ISBLANK('Data Dump'!G1047:CV1047),0))))/INDEX('Data Dump'!G1047:CV1047,MATCH(FALSE,ISBLANK('Data Dump'!G1047:CV1047),0))</f>
        <v>0.11570247933884298</v>
      </c>
      <c r="D1047">
        <f>COUNT('Data Dump'!G1047:CV1047)/12</f>
        <v>1.1666666666666667</v>
      </c>
      <c r="E1047">
        <f>AVERAGE('Data Dump'!BY1047:CV1047)/2</f>
        <v>656</v>
      </c>
      <c r="F1047">
        <f t="shared" si="48"/>
        <v>706</v>
      </c>
      <c r="G1047">
        <f t="shared" si="49"/>
        <v>25416</v>
      </c>
      <c r="H1047">
        <f>G1047 + (0.062*G1047) + (0.0145*G1047) + ('State Tax Brackets'!G$2*G1047)</f>
        <v>29204.275132800001</v>
      </c>
      <c r="I1047">
        <f>IF(H1047 &lt;'Federal Tax Bracket'!C$3, 'Federal Tax Bracket'!A$3*H1047, IF(H1047 &lt;'Federal Tax Bracket'!C$4, 'Federal Tax Bracket'!A$4*H1047, IF(H1047 &lt;'Federal Tax Bracket'!C$5, H1047*'Federal Tax Bracket'!A$5, IF(H1047 &lt;'Federal Tax Bracket'!C$6, H1047*'Federal Tax Bracket'!A$6, IF(H1047 &lt;'Federal Tax Bracket'!C$7, H1047*'Federal Tax Bracket'!A$7, IF(H1047 &lt;'Federal Tax Bracket'!C$8, H1047*'Federal Tax Bracket'!A$8, H1047*'Federal Tax Bracket'!A$9))))))</f>
        <v>3504.5130159360001</v>
      </c>
      <c r="J1047">
        <f t="shared" si="50"/>
        <v>32708.788148736003</v>
      </c>
    </row>
    <row r="1048" spans="1:10" x14ac:dyDescent="0.25">
      <c r="A1048">
        <f>'Data Dump'!A1048</f>
        <v>94523</v>
      </c>
      <c r="B1048" t="str">
        <f>'Data Dump'!C1048</f>
        <v>CA</v>
      </c>
      <c r="C1048">
        <f t="array" ref="C1048">('Data Dump'!CV1048 - (INDEX('Data Dump'!G1048:CV1048,MATCH(FALSE,ISBLANK('Data Dump'!G1048:CV1048),0))))/INDEX('Data Dump'!G1048:CV1048,MATCH(FALSE,ISBLANK('Data Dump'!G1048:CV1048),0))</f>
        <v>7.6249999999999998E-2</v>
      </c>
      <c r="D1048">
        <f>COUNT('Data Dump'!G1048:CV1048)/12</f>
        <v>1.5</v>
      </c>
      <c r="E1048">
        <f>AVERAGE('Data Dump'!BY1048:CV1048)/2</f>
        <v>1207.1666666666667</v>
      </c>
      <c r="F1048">
        <f t="shared" si="48"/>
        <v>1257.1666666666667</v>
      </c>
      <c r="G1048">
        <f t="shared" si="49"/>
        <v>45258</v>
      </c>
      <c r="H1048">
        <f>G1048 + (0.062*G1048) + (0.0145*G1048) + ('State Tax Brackets'!G$2*G1048)</f>
        <v>52003.741106400004</v>
      </c>
      <c r="I1048">
        <f>IF(H1048 &lt;'Federal Tax Bracket'!C$3, 'Federal Tax Bracket'!A$3*H1048, IF(H1048 &lt;'Federal Tax Bracket'!C$4, 'Federal Tax Bracket'!A$4*H1048, IF(H1048 &lt;'Federal Tax Bracket'!C$5, H1048*'Federal Tax Bracket'!A$5, IF(H1048 &lt;'Federal Tax Bracket'!C$6, H1048*'Federal Tax Bracket'!A$6, IF(H1048 &lt;'Federal Tax Bracket'!C$7, H1048*'Federal Tax Bracket'!A$7, IF(H1048 &lt;'Federal Tax Bracket'!C$8, H1048*'Federal Tax Bracket'!A$8, H1048*'Federal Tax Bracket'!A$9))))))</f>
        <v>11440.823043408001</v>
      </c>
      <c r="J1048">
        <f t="shared" si="50"/>
        <v>63444.564149808008</v>
      </c>
    </row>
    <row r="1049" spans="1:10" x14ac:dyDescent="0.25">
      <c r="A1049">
        <f>'Data Dump'!A1049</f>
        <v>93940</v>
      </c>
      <c r="B1049" t="str">
        <f>'Data Dump'!C1049</f>
        <v>CA</v>
      </c>
      <c r="C1049">
        <f t="array" ref="C1049">('Data Dump'!CV1049 - (INDEX('Data Dump'!G1049:CV1049,MATCH(FALSE,ISBLANK('Data Dump'!G1049:CV1049),0))))/INDEX('Data Dump'!G1049:CV1049,MATCH(FALSE,ISBLANK('Data Dump'!G1049:CV1049),0))</f>
        <v>-2.3255813953488372E-2</v>
      </c>
      <c r="D1049">
        <f>COUNT('Data Dump'!G1049:CV1049)/12</f>
        <v>1.4166666666666667</v>
      </c>
      <c r="E1049">
        <f>AVERAGE('Data Dump'!BY1049:CV1049)/2</f>
        <v>1054.4852941176471</v>
      </c>
      <c r="F1049">
        <f t="shared" si="48"/>
        <v>1104.4852941176471</v>
      </c>
      <c r="G1049">
        <f t="shared" si="49"/>
        <v>39761.470588235301</v>
      </c>
      <c r="H1049">
        <f>G1049 + (0.062*G1049) + (0.0145*G1049) + ('State Tax Brackets'!G$2*G1049)</f>
        <v>45687.949588588242</v>
      </c>
      <c r="I1049">
        <f>IF(H1049 &lt;'Federal Tax Bracket'!C$3, 'Federal Tax Bracket'!A$3*H1049, IF(H1049 &lt;'Federal Tax Bracket'!C$4, 'Federal Tax Bracket'!A$4*H1049, IF(H1049 &lt;'Federal Tax Bracket'!C$5, H1049*'Federal Tax Bracket'!A$5, IF(H1049 &lt;'Federal Tax Bracket'!C$6, H1049*'Federal Tax Bracket'!A$6, IF(H1049 &lt;'Federal Tax Bracket'!C$7, H1049*'Federal Tax Bracket'!A$7, IF(H1049 &lt;'Federal Tax Bracket'!C$8, H1049*'Federal Tax Bracket'!A$8, H1049*'Federal Tax Bracket'!A$9))))))</f>
        <v>10051.348909489414</v>
      </c>
      <c r="J1049">
        <f t="shared" si="50"/>
        <v>55739.298498077653</v>
      </c>
    </row>
    <row r="1050" spans="1:10" x14ac:dyDescent="0.25">
      <c r="A1050">
        <f>'Data Dump'!A1050</f>
        <v>17112</v>
      </c>
      <c r="B1050" t="str">
        <f>'Data Dump'!C1050</f>
        <v>PA</v>
      </c>
      <c r="C1050">
        <f t="array" ref="C1050">('Data Dump'!CV1050 - (INDEX('Data Dump'!G1050:CV1050,MATCH(FALSE,ISBLANK('Data Dump'!G1050:CV1050),0))))/INDEX('Data Dump'!G1050:CV1050,MATCH(FALSE,ISBLANK('Data Dump'!G1050:CV1050),0))</f>
        <v>4.194260485651214E-2</v>
      </c>
      <c r="D1050">
        <f>COUNT('Data Dump'!G1050:CV1050)/12</f>
        <v>1.1666666666666667</v>
      </c>
      <c r="E1050">
        <f>AVERAGE('Data Dump'!BY1050:CV1050)/2</f>
        <v>580.875</v>
      </c>
      <c r="F1050">
        <f t="shared" si="48"/>
        <v>630.875</v>
      </c>
      <c r="G1050">
        <f t="shared" si="49"/>
        <v>22711.5</v>
      </c>
      <c r="H1050">
        <f>G1050 + (0.062*G1050) + (0.0145*G1050) + ('State Tax Brackets'!G$2*G1050)</f>
        <v>26096.667244200002</v>
      </c>
      <c r="I1050">
        <f>IF(H1050 &lt;'Federal Tax Bracket'!C$3, 'Federal Tax Bracket'!A$3*H1050, IF(H1050 &lt;'Federal Tax Bracket'!C$4, 'Federal Tax Bracket'!A$4*H1050, IF(H1050 &lt;'Federal Tax Bracket'!C$5, H1050*'Federal Tax Bracket'!A$5, IF(H1050 &lt;'Federal Tax Bracket'!C$6, H1050*'Federal Tax Bracket'!A$6, IF(H1050 &lt;'Federal Tax Bracket'!C$7, H1050*'Federal Tax Bracket'!A$7, IF(H1050 &lt;'Federal Tax Bracket'!C$8, H1050*'Federal Tax Bracket'!A$8, H1050*'Federal Tax Bracket'!A$9))))))</f>
        <v>3131.600069304</v>
      </c>
      <c r="J1050">
        <f t="shared" si="50"/>
        <v>29228.267313504002</v>
      </c>
    </row>
    <row r="1051" spans="1:10" x14ac:dyDescent="0.25">
      <c r="A1051">
        <f>'Data Dump'!A1051</f>
        <v>94123</v>
      </c>
      <c r="B1051" t="str">
        <f>'Data Dump'!C1051</f>
        <v>CA</v>
      </c>
      <c r="C1051">
        <f t="array" ref="C1051">('Data Dump'!CV1051 - (INDEX('Data Dump'!G1051:CV1051,MATCH(FALSE,ISBLANK('Data Dump'!G1051:CV1051),0))))/INDEX('Data Dump'!G1051:CV1051,MATCH(FALSE,ISBLANK('Data Dump'!G1051:CV1051),0))</f>
        <v>-1.4999999999999999E-2</v>
      </c>
      <c r="D1051">
        <f>COUNT('Data Dump'!G1051:CV1051)/12</f>
        <v>1.5</v>
      </c>
      <c r="E1051">
        <f>AVERAGE('Data Dump'!BY1051:CV1051)/2</f>
        <v>2436.8055555555557</v>
      </c>
      <c r="F1051">
        <f t="shared" si="48"/>
        <v>2486.8055555555557</v>
      </c>
      <c r="G1051">
        <f t="shared" si="49"/>
        <v>89525</v>
      </c>
      <c r="H1051">
        <f>G1051 + (0.062*G1051) + (0.0145*G1051) + ('State Tax Brackets'!G$2*G1051)</f>
        <v>102868.77287</v>
      </c>
      <c r="I1051">
        <f>IF(H1051 &lt;'Federal Tax Bracket'!C$3, 'Federal Tax Bracket'!A$3*H1051, IF(H1051 &lt;'Federal Tax Bracket'!C$4, 'Federal Tax Bracket'!A$4*H1051, IF(H1051 &lt;'Federal Tax Bracket'!C$5, H1051*'Federal Tax Bracket'!A$5, IF(H1051 &lt;'Federal Tax Bracket'!C$6, H1051*'Federal Tax Bracket'!A$6, IF(H1051 &lt;'Federal Tax Bracket'!C$7, H1051*'Federal Tax Bracket'!A$7, IF(H1051 &lt;'Federal Tax Bracket'!C$8, H1051*'Federal Tax Bracket'!A$8, H1051*'Federal Tax Bracket'!A$9))))))</f>
        <v>24688.505488799998</v>
      </c>
      <c r="J1051">
        <f t="shared" si="50"/>
        <v>127557.2783588</v>
      </c>
    </row>
    <row r="1052" spans="1:10" x14ac:dyDescent="0.25">
      <c r="A1052">
        <f>'Data Dump'!A1052</f>
        <v>84047</v>
      </c>
      <c r="B1052" t="str">
        <f>'Data Dump'!C1052</f>
        <v>UT</v>
      </c>
      <c r="C1052">
        <f t="array" ref="C1052">('Data Dump'!CV1052 - (INDEX('Data Dump'!G1052:CV1052,MATCH(FALSE,ISBLANK('Data Dump'!G1052:CV1052),0))))/INDEX('Data Dump'!G1052:CV1052,MATCH(FALSE,ISBLANK('Data Dump'!G1052:CV1052),0))</f>
        <v>7.3148148148148143E-2</v>
      </c>
      <c r="D1052">
        <f>COUNT('Data Dump'!G1052:CV1052)/12</f>
        <v>1.25</v>
      </c>
      <c r="E1052">
        <f>AVERAGE('Data Dump'!BY1052:CV1052)/2</f>
        <v>552.51666666666665</v>
      </c>
      <c r="F1052">
        <f t="shared" si="48"/>
        <v>602.51666666666665</v>
      </c>
      <c r="G1052">
        <f t="shared" si="49"/>
        <v>21690.6</v>
      </c>
      <c r="H1052">
        <f>G1052 + (0.062*G1052) + (0.0145*G1052) + ('State Tax Brackets'!G$2*G1052)</f>
        <v>24923.601282479998</v>
      </c>
      <c r="I1052">
        <f>IF(H1052 &lt;'Federal Tax Bracket'!C$3, 'Federal Tax Bracket'!A$3*H1052, IF(H1052 &lt;'Federal Tax Bracket'!C$4, 'Federal Tax Bracket'!A$4*H1052, IF(H1052 &lt;'Federal Tax Bracket'!C$5, H1052*'Federal Tax Bracket'!A$5, IF(H1052 &lt;'Federal Tax Bracket'!C$6, H1052*'Federal Tax Bracket'!A$6, IF(H1052 &lt;'Federal Tax Bracket'!C$7, H1052*'Federal Tax Bracket'!A$7, IF(H1052 &lt;'Federal Tax Bracket'!C$8, H1052*'Federal Tax Bracket'!A$8, H1052*'Federal Tax Bracket'!A$9))))))</f>
        <v>2990.8321538975997</v>
      </c>
      <c r="J1052">
        <f t="shared" si="50"/>
        <v>27914.4334363776</v>
      </c>
    </row>
    <row r="1053" spans="1:10" x14ac:dyDescent="0.25">
      <c r="A1053">
        <f>'Data Dump'!A1053</f>
        <v>92649</v>
      </c>
      <c r="B1053" t="str">
        <f>'Data Dump'!C1053</f>
        <v>CA</v>
      </c>
      <c r="C1053">
        <f t="array" ref="C1053">('Data Dump'!CV1053 - (INDEX('Data Dump'!G1053:CV1053,MATCH(FALSE,ISBLANK('Data Dump'!G1053:CV1053),0))))/INDEX('Data Dump'!G1053:CV1053,MATCH(FALSE,ISBLANK('Data Dump'!G1053:CV1053),0))</f>
        <v>5.7603686635944701E-2</v>
      </c>
      <c r="D1053">
        <f>COUNT('Data Dump'!G1053:CV1053)/12</f>
        <v>1.5</v>
      </c>
      <c r="E1053">
        <f>AVERAGE('Data Dump'!BY1053:CV1053)/2</f>
        <v>1090.6944444444443</v>
      </c>
      <c r="F1053">
        <f t="shared" si="48"/>
        <v>1140.6944444444443</v>
      </c>
      <c r="G1053">
        <f t="shared" si="49"/>
        <v>41065</v>
      </c>
      <c r="H1053">
        <f>G1053 + (0.062*G1053) + (0.0145*G1053) + ('State Tax Brackets'!G$2*G1053)</f>
        <v>47185.771101999999</v>
      </c>
      <c r="I1053">
        <f>IF(H1053 &lt;'Federal Tax Bracket'!C$3, 'Federal Tax Bracket'!A$3*H1053, IF(H1053 &lt;'Federal Tax Bracket'!C$4, 'Federal Tax Bracket'!A$4*H1053, IF(H1053 &lt;'Federal Tax Bracket'!C$5, H1053*'Federal Tax Bracket'!A$5, IF(H1053 &lt;'Federal Tax Bracket'!C$6, H1053*'Federal Tax Bracket'!A$6, IF(H1053 &lt;'Federal Tax Bracket'!C$7, H1053*'Federal Tax Bracket'!A$7, IF(H1053 &lt;'Federal Tax Bracket'!C$8, H1053*'Federal Tax Bracket'!A$8, H1053*'Federal Tax Bracket'!A$9))))))</f>
        <v>10380.86964244</v>
      </c>
      <c r="J1053">
        <f t="shared" si="50"/>
        <v>57566.640744439996</v>
      </c>
    </row>
    <row r="1054" spans="1:10" x14ac:dyDescent="0.25">
      <c r="A1054">
        <f>'Data Dump'!A1054</f>
        <v>98056</v>
      </c>
      <c r="B1054" t="str">
        <f>'Data Dump'!C1054</f>
        <v>WA</v>
      </c>
      <c r="C1054">
        <f t="array" ref="C1054">('Data Dump'!CV1054 - (INDEX('Data Dump'!G1054:CV1054,MATCH(FALSE,ISBLANK('Data Dump'!G1054:CV1054),0))))/INDEX('Data Dump'!G1054:CV1054,MATCH(FALSE,ISBLANK('Data Dump'!G1054:CV1054),0))</f>
        <v>0.23333333333333334</v>
      </c>
      <c r="D1054">
        <f>COUNT('Data Dump'!G1054:CV1054)/12</f>
        <v>1.5833333333333333</v>
      </c>
      <c r="E1054">
        <f>AVERAGE('Data Dump'!BY1054:CV1054)/2</f>
        <v>836.13157894736844</v>
      </c>
      <c r="F1054">
        <f t="shared" si="48"/>
        <v>886.13157894736844</v>
      </c>
      <c r="G1054">
        <f t="shared" si="49"/>
        <v>31900.736842105267</v>
      </c>
      <c r="H1054">
        <f>G1054 + (0.062*G1054) + (0.0145*G1054) + ('State Tax Brackets'!G$2*G1054)</f>
        <v>36655.567189010537</v>
      </c>
      <c r="I1054">
        <f>IF(H1054 &lt;'Federal Tax Bracket'!C$3, 'Federal Tax Bracket'!A$3*H1054, IF(H1054 &lt;'Federal Tax Bracket'!C$4, 'Federal Tax Bracket'!A$4*H1054, IF(H1054 &lt;'Federal Tax Bracket'!C$5, H1054*'Federal Tax Bracket'!A$5, IF(H1054 &lt;'Federal Tax Bracket'!C$6, H1054*'Federal Tax Bracket'!A$6, IF(H1054 &lt;'Federal Tax Bracket'!C$7, H1054*'Federal Tax Bracket'!A$7, IF(H1054 &lt;'Federal Tax Bracket'!C$8, H1054*'Federal Tax Bracket'!A$8, H1054*'Federal Tax Bracket'!A$9))))))</f>
        <v>4398.668062681264</v>
      </c>
      <c r="J1054">
        <f t="shared" si="50"/>
        <v>41054.235251691804</v>
      </c>
    </row>
    <row r="1055" spans="1:10" x14ac:dyDescent="0.25">
      <c r="A1055">
        <f>'Data Dump'!A1055</f>
        <v>30092</v>
      </c>
      <c r="B1055" t="str">
        <f>'Data Dump'!C1055</f>
        <v>GA</v>
      </c>
      <c r="C1055">
        <f t="array" ref="C1055">('Data Dump'!CV1055 - (INDEX('Data Dump'!G1055:CV1055,MATCH(FALSE,ISBLANK('Data Dump'!G1055:CV1055),0))))/INDEX('Data Dump'!G1055:CV1055,MATCH(FALSE,ISBLANK('Data Dump'!G1055:CV1055),0))</f>
        <v>7.3891625615763554E-2</v>
      </c>
      <c r="D1055">
        <f>COUNT('Data Dump'!G1055:CV1055)/12</f>
        <v>1.4166666666666667</v>
      </c>
      <c r="E1055">
        <f>AVERAGE('Data Dump'!BY1055:CV1055)/2</f>
        <v>525.86764705882354</v>
      </c>
      <c r="F1055">
        <f t="shared" si="48"/>
        <v>575.86764705882354</v>
      </c>
      <c r="G1055">
        <f t="shared" si="49"/>
        <v>20731.23529411765</v>
      </c>
      <c r="H1055">
        <f>G1055 + (0.062*G1055) + (0.0145*G1055) + ('State Tax Brackets'!G$2*G1055)</f>
        <v>23821.242499694123</v>
      </c>
      <c r="I1055">
        <f>IF(H1055 &lt;'Federal Tax Bracket'!C$3, 'Federal Tax Bracket'!A$3*H1055, IF(H1055 &lt;'Federal Tax Bracket'!C$4, 'Federal Tax Bracket'!A$4*H1055, IF(H1055 &lt;'Federal Tax Bracket'!C$5, H1055*'Federal Tax Bracket'!A$5, IF(H1055 &lt;'Federal Tax Bracket'!C$6, H1055*'Federal Tax Bracket'!A$6, IF(H1055 &lt;'Federal Tax Bracket'!C$7, H1055*'Federal Tax Bracket'!A$7, IF(H1055 &lt;'Federal Tax Bracket'!C$8, H1055*'Federal Tax Bracket'!A$8, H1055*'Federal Tax Bracket'!A$9))))))</f>
        <v>2858.5490999632948</v>
      </c>
      <c r="J1055">
        <f t="shared" si="50"/>
        <v>26679.791599657416</v>
      </c>
    </row>
    <row r="1056" spans="1:10" x14ac:dyDescent="0.25">
      <c r="A1056">
        <f>'Data Dump'!A1056</f>
        <v>58701</v>
      </c>
      <c r="B1056" t="str">
        <f>'Data Dump'!C1056</f>
        <v>ND</v>
      </c>
      <c r="C1056">
        <f t="array" ref="C1056">('Data Dump'!CV1056 - (INDEX('Data Dump'!G1056:CV1056,MATCH(FALSE,ISBLANK('Data Dump'!G1056:CV1056),0))))/INDEX('Data Dump'!G1056:CV1056,MATCH(FALSE,ISBLANK('Data Dump'!G1056:CV1056),0))</f>
        <v>6.6115702479338845E-2</v>
      </c>
      <c r="D1056">
        <f>COUNT('Data Dump'!G1056:CV1056)/12</f>
        <v>1.0833333333333333</v>
      </c>
      <c r="E1056">
        <f>AVERAGE('Data Dump'!BY1056:CV1056)/2</f>
        <v>293.65384615384613</v>
      </c>
      <c r="F1056">
        <f t="shared" si="48"/>
        <v>343.65384615384613</v>
      </c>
      <c r="G1056">
        <f t="shared" si="49"/>
        <v>12371.538461538461</v>
      </c>
      <c r="H1056">
        <f>G1056 + (0.062*G1056) + (0.0145*G1056) + ('State Tax Brackets'!G$2*G1056)</f>
        <v>14215.526166461539</v>
      </c>
      <c r="I1056">
        <f>IF(H1056 &lt;'Federal Tax Bracket'!C$3, 'Federal Tax Bracket'!A$3*H1056, IF(H1056 &lt;'Federal Tax Bracket'!C$4, 'Federal Tax Bracket'!A$4*H1056, IF(H1056 &lt;'Federal Tax Bracket'!C$5, H1056*'Federal Tax Bracket'!A$5, IF(H1056 &lt;'Federal Tax Bracket'!C$6, H1056*'Federal Tax Bracket'!A$6, IF(H1056 &lt;'Federal Tax Bracket'!C$7, H1056*'Federal Tax Bracket'!A$7, IF(H1056 &lt;'Federal Tax Bracket'!C$8, H1056*'Federal Tax Bracket'!A$8, H1056*'Federal Tax Bracket'!A$9))))))</f>
        <v>1705.8631399753847</v>
      </c>
      <c r="J1056">
        <f t="shared" si="50"/>
        <v>15921.389306436924</v>
      </c>
    </row>
    <row r="1057" spans="1:10" x14ac:dyDescent="0.25">
      <c r="A1057">
        <f>'Data Dump'!A1057</f>
        <v>92262</v>
      </c>
      <c r="B1057" t="str">
        <f>'Data Dump'!C1057</f>
        <v>CA</v>
      </c>
      <c r="C1057">
        <f t="array" ref="C1057">('Data Dump'!CV1057 - (INDEX('Data Dump'!G1057:CV1057,MATCH(FALSE,ISBLANK('Data Dump'!G1057:CV1057),0))))/INDEX('Data Dump'!G1057:CV1057,MATCH(FALSE,ISBLANK('Data Dump'!G1057:CV1057),0))</f>
        <v>1.3908205841446453E-3</v>
      </c>
      <c r="D1057">
        <f>COUNT('Data Dump'!G1057:CV1057)/12</f>
        <v>1.0833333333333333</v>
      </c>
      <c r="E1057">
        <f>AVERAGE('Data Dump'!BY1057:CV1057)/2</f>
        <v>897.38461538461536</v>
      </c>
      <c r="F1057">
        <f t="shared" si="48"/>
        <v>947.38461538461536</v>
      </c>
      <c r="G1057">
        <f t="shared" si="49"/>
        <v>34105.846153846156</v>
      </c>
      <c r="H1057">
        <f>G1057 + (0.062*G1057) + (0.0145*G1057) + ('State Tax Brackets'!G$2*G1057)</f>
        <v>39189.349807753846</v>
      </c>
      <c r="I1057">
        <f>IF(H1057 &lt;'Federal Tax Bracket'!C$3, 'Federal Tax Bracket'!A$3*H1057, IF(H1057 &lt;'Federal Tax Bracket'!C$4, 'Federal Tax Bracket'!A$4*H1057, IF(H1057 &lt;'Federal Tax Bracket'!C$5, H1057*'Federal Tax Bracket'!A$5, IF(H1057 &lt;'Federal Tax Bracket'!C$6, H1057*'Federal Tax Bracket'!A$6, IF(H1057 &lt;'Federal Tax Bracket'!C$7, H1057*'Federal Tax Bracket'!A$7, IF(H1057 &lt;'Federal Tax Bracket'!C$8, H1057*'Federal Tax Bracket'!A$8, H1057*'Federal Tax Bracket'!A$9))))))</f>
        <v>8621.6569577058453</v>
      </c>
      <c r="J1057">
        <f t="shared" si="50"/>
        <v>47811.006765459693</v>
      </c>
    </row>
    <row r="1058" spans="1:10" x14ac:dyDescent="0.25">
      <c r="A1058">
        <f>'Data Dump'!A1058</f>
        <v>11102</v>
      </c>
      <c r="B1058" t="str">
        <f>'Data Dump'!C1058</f>
        <v>NY</v>
      </c>
      <c r="C1058">
        <f t="array" ref="C1058">('Data Dump'!CV1058 - (INDEX('Data Dump'!G1058:CV1058,MATCH(FALSE,ISBLANK('Data Dump'!G1058:CV1058),0))))/INDEX('Data Dump'!G1058:CV1058,MATCH(FALSE,ISBLANK('Data Dump'!G1058:CV1058),0))</f>
        <v>2.1777777777777778E-2</v>
      </c>
      <c r="D1058">
        <f>COUNT('Data Dump'!G1058:CV1058)/12</f>
        <v>6.583333333333333</v>
      </c>
      <c r="E1058">
        <f>AVERAGE('Data Dump'!BY1058:CV1058)/2</f>
        <v>1231.90625</v>
      </c>
      <c r="F1058">
        <f t="shared" si="48"/>
        <v>1281.90625</v>
      </c>
      <c r="G1058">
        <f t="shared" si="49"/>
        <v>46148.625</v>
      </c>
      <c r="H1058">
        <f>G1058 + (0.062*G1058) + (0.0145*G1058) + ('State Tax Brackets'!G$2*G1058)</f>
        <v>53027.114475150003</v>
      </c>
      <c r="I1058">
        <f>IF(H1058 &lt;'Federal Tax Bracket'!C$3, 'Federal Tax Bracket'!A$3*H1058, IF(H1058 &lt;'Federal Tax Bracket'!C$4, 'Federal Tax Bracket'!A$4*H1058, IF(H1058 &lt;'Federal Tax Bracket'!C$5, H1058*'Federal Tax Bracket'!A$5, IF(H1058 &lt;'Federal Tax Bracket'!C$6, H1058*'Federal Tax Bracket'!A$6, IF(H1058 &lt;'Federal Tax Bracket'!C$7, H1058*'Federal Tax Bracket'!A$7, IF(H1058 &lt;'Federal Tax Bracket'!C$8, H1058*'Federal Tax Bracket'!A$8, H1058*'Federal Tax Bracket'!A$9))))))</f>
        <v>11665.965184533001</v>
      </c>
      <c r="J1058">
        <f t="shared" si="50"/>
        <v>64693.079659683004</v>
      </c>
    </row>
    <row r="1059" spans="1:10" x14ac:dyDescent="0.25">
      <c r="A1059">
        <f>'Data Dump'!A1059</f>
        <v>91913</v>
      </c>
      <c r="B1059" t="str">
        <f>'Data Dump'!C1059</f>
        <v>CA</v>
      </c>
      <c r="C1059">
        <f t="array" ref="C1059">('Data Dump'!CV1059 - (INDEX('Data Dump'!G1059:CV1059,MATCH(FALSE,ISBLANK('Data Dump'!G1059:CV1059),0))))/INDEX('Data Dump'!G1059:CV1059,MATCH(FALSE,ISBLANK('Data Dump'!G1059:CV1059),0))</f>
        <v>0.24388888888888888</v>
      </c>
      <c r="D1059">
        <f>COUNT('Data Dump'!G1059:CV1059)/12</f>
        <v>3.1666666666666665</v>
      </c>
      <c r="E1059">
        <f>AVERAGE('Data Dump'!BY1059:CV1059)/2</f>
        <v>1052.6145833333333</v>
      </c>
      <c r="F1059">
        <f t="shared" si="48"/>
        <v>1102.6145833333333</v>
      </c>
      <c r="G1059">
        <f t="shared" si="49"/>
        <v>39694.125</v>
      </c>
      <c r="H1059">
        <f>G1059 + (0.062*G1059) + (0.0145*G1059) + ('State Tax Brackets'!G$2*G1059)</f>
        <v>45610.566086550003</v>
      </c>
      <c r="I1059">
        <f>IF(H1059 &lt;'Federal Tax Bracket'!C$3, 'Federal Tax Bracket'!A$3*H1059, IF(H1059 &lt;'Federal Tax Bracket'!C$4, 'Federal Tax Bracket'!A$4*H1059, IF(H1059 &lt;'Federal Tax Bracket'!C$5, H1059*'Federal Tax Bracket'!A$5, IF(H1059 &lt;'Federal Tax Bracket'!C$6, H1059*'Federal Tax Bracket'!A$6, IF(H1059 &lt;'Federal Tax Bracket'!C$7, H1059*'Federal Tax Bracket'!A$7, IF(H1059 &lt;'Federal Tax Bracket'!C$8, H1059*'Federal Tax Bracket'!A$8, H1059*'Federal Tax Bracket'!A$9))))))</f>
        <v>10034.324539041001</v>
      </c>
      <c r="J1059">
        <f t="shared" si="50"/>
        <v>55644.890625591004</v>
      </c>
    </row>
    <row r="1060" spans="1:10" x14ac:dyDescent="0.25">
      <c r="A1060">
        <f>'Data Dump'!A1060</f>
        <v>78218</v>
      </c>
      <c r="B1060" t="str">
        <f>'Data Dump'!C1060</f>
        <v>TX</v>
      </c>
      <c r="C1060">
        <f t="array" ref="C1060">('Data Dump'!CV1060 - (INDEX('Data Dump'!G1060:CV1060,MATCH(FALSE,ISBLANK('Data Dump'!G1060:CV1060),0))))/INDEX('Data Dump'!G1060:CV1060,MATCH(FALSE,ISBLANK('Data Dump'!G1060:CV1060),0))</f>
        <v>1.6968325791855202E-2</v>
      </c>
      <c r="D1060">
        <f>COUNT('Data Dump'!G1060:CV1060)/12</f>
        <v>1.75</v>
      </c>
      <c r="E1060">
        <f>AVERAGE('Data Dump'!BY1060:CV1060)/2</f>
        <v>446.5</v>
      </c>
      <c r="F1060">
        <f t="shared" si="48"/>
        <v>496.5</v>
      </c>
      <c r="G1060">
        <f t="shared" si="49"/>
        <v>17874</v>
      </c>
      <c r="H1060">
        <f>G1060 + (0.062*G1060) + (0.0145*G1060) + ('State Tax Brackets'!G$2*G1060)</f>
        <v>20538.133999199999</v>
      </c>
      <c r="I1060">
        <f>IF(H1060 &lt;'Federal Tax Bracket'!C$3, 'Federal Tax Bracket'!A$3*H1060, IF(H1060 &lt;'Federal Tax Bracket'!C$4, 'Federal Tax Bracket'!A$4*H1060, IF(H1060 &lt;'Federal Tax Bracket'!C$5, H1060*'Federal Tax Bracket'!A$5, IF(H1060 &lt;'Federal Tax Bracket'!C$6, H1060*'Federal Tax Bracket'!A$6, IF(H1060 &lt;'Federal Tax Bracket'!C$7, H1060*'Federal Tax Bracket'!A$7, IF(H1060 &lt;'Federal Tax Bracket'!C$8, H1060*'Federal Tax Bracket'!A$8, H1060*'Federal Tax Bracket'!A$9))))))</f>
        <v>2464.5760799039999</v>
      </c>
      <c r="J1060">
        <f t="shared" si="50"/>
        <v>23002.710079103999</v>
      </c>
    </row>
    <row r="1061" spans="1:10" x14ac:dyDescent="0.25">
      <c r="A1061">
        <f>'Data Dump'!A1061</f>
        <v>8901</v>
      </c>
      <c r="B1061" t="str">
        <f>'Data Dump'!C1061</f>
        <v>NJ</v>
      </c>
      <c r="C1061">
        <f t="array" ref="C1061">('Data Dump'!CV1061 - (INDEX('Data Dump'!G1061:CV1061,MATCH(FALSE,ISBLANK('Data Dump'!G1061:CV1061),0))))/INDEX('Data Dump'!G1061:CV1061,MATCH(FALSE,ISBLANK('Data Dump'!G1061:CV1061),0))</f>
        <v>1.0526315789473684E-2</v>
      </c>
      <c r="D1061">
        <f>COUNT('Data Dump'!G1061:CV1061)/12</f>
        <v>1.5</v>
      </c>
      <c r="E1061">
        <f>AVERAGE('Data Dump'!BY1061:CV1061)/2</f>
        <v>1137.4583333333333</v>
      </c>
      <c r="F1061">
        <f t="shared" si="48"/>
        <v>1187.4583333333333</v>
      </c>
      <c r="G1061">
        <f t="shared" si="49"/>
        <v>42748.5</v>
      </c>
      <c r="H1061">
        <f>G1061 + (0.062*G1061) + (0.0145*G1061) + ('State Tax Brackets'!G$2*G1061)</f>
        <v>49120.198123800001</v>
      </c>
      <c r="I1061">
        <f>IF(H1061 &lt;'Federal Tax Bracket'!C$3, 'Federal Tax Bracket'!A$3*H1061, IF(H1061 &lt;'Federal Tax Bracket'!C$4, 'Federal Tax Bracket'!A$4*H1061, IF(H1061 &lt;'Federal Tax Bracket'!C$5, H1061*'Federal Tax Bracket'!A$5, IF(H1061 &lt;'Federal Tax Bracket'!C$6, H1061*'Federal Tax Bracket'!A$6, IF(H1061 &lt;'Federal Tax Bracket'!C$7, H1061*'Federal Tax Bracket'!A$7, IF(H1061 &lt;'Federal Tax Bracket'!C$8, H1061*'Federal Tax Bracket'!A$8, H1061*'Federal Tax Bracket'!A$9))))))</f>
        <v>10806.443587236001</v>
      </c>
      <c r="J1061">
        <f t="shared" si="50"/>
        <v>59926.641711036005</v>
      </c>
    </row>
    <row r="1062" spans="1:10" x14ac:dyDescent="0.25">
      <c r="A1062">
        <f>'Data Dump'!A1062</f>
        <v>92373</v>
      </c>
      <c r="B1062" t="str">
        <f>'Data Dump'!C1062</f>
        <v>CA</v>
      </c>
      <c r="C1062">
        <f t="array" ref="C1062">('Data Dump'!CV1062 - (INDEX('Data Dump'!G1062:CV1062,MATCH(FALSE,ISBLANK('Data Dump'!G1062:CV1062),0))))/INDEX('Data Dump'!G1062:CV1062,MATCH(FALSE,ISBLANK('Data Dump'!G1062:CV1062),0))</f>
        <v>0.19680666435265534</v>
      </c>
      <c r="D1062">
        <f>COUNT('Data Dump'!G1062:CV1062)/12</f>
        <v>1.4166666666666667</v>
      </c>
      <c r="E1062">
        <f>AVERAGE('Data Dump'!BY1062:CV1062)/2</f>
        <v>780.08823529411768</v>
      </c>
      <c r="F1062">
        <f t="shared" si="48"/>
        <v>830.08823529411768</v>
      </c>
      <c r="G1062">
        <f t="shared" si="49"/>
        <v>29883.176470588238</v>
      </c>
      <c r="H1062">
        <f>G1062 + (0.062*G1062) + (0.0145*G1062) + ('State Tax Brackets'!G$2*G1062)</f>
        <v>34337.287830070592</v>
      </c>
      <c r="I1062">
        <f>IF(H1062 &lt;'Federal Tax Bracket'!C$3, 'Federal Tax Bracket'!A$3*H1062, IF(H1062 &lt;'Federal Tax Bracket'!C$4, 'Federal Tax Bracket'!A$4*H1062, IF(H1062 &lt;'Federal Tax Bracket'!C$5, H1062*'Federal Tax Bracket'!A$5, IF(H1062 &lt;'Federal Tax Bracket'!C$6, H1062*'Federal Tax Bracket'!A$6, IF(H1062 &lt;'Federal Tax Bracket'!C$7, H1062*'Federal Tax Bracket'!A$7, IF(H1062 &lt;'Federal Tax Bracket'!C$8, H1062*'Federal Tax Bracket'!A$8, H1062*'Federal Tax Bracket'!A$9))))))</f>
        <v>4120.4745396084709</v>
      </c>
      <c r="J1062">
        <f t="shared" si="50"/>
        <v>38457.762369679062</v>
      </c>
    </row>
    <row r="1063" spans="1:10" x14ac:dyDescent="0.25">
      <c r="A1063">
        <f>'Data Dump'!A1063</f>
        <v>96701</v>
      </c>
      <c r="B1063" t="str">
        <f>'Data Dump'!C1063</f>
        <v>HI</v>
      </c>
      <c r="C1063">
        <f t="array" ref="C1063">('Data Dump'!CV1063 - (INDEX('Data Dump'!G1063:CV1063,MATCH(FALSE,ISBLANK('Data Dump'!G1063:CV1063),0))))/INDEX('Data Dump'!G1063:CV1063,MATCH(FALSE,ISBLANK('Data Dump'!G1063:CV1063),0))</f>
        <v>-3.896103896103896E-2</v>
      </c>
      <c r="D1063">
        <f>COUNT('Data Dump'!G1063:CV1063)/12</f>
        <v>1.5</v>
      </c>
      <c r="E1063">
        <f>AVERAGE('Data Dump'!BY1063:CV1063)/2</f>
        <v>917.01388888888891</v>
      </c>
      <c r="F1063">
        <f t="shared" si="48"/>
        <v>967.01388888888891</v>
      </c>
      <c r="G1063">
        <f t="shared" si="49"/>
        <v>34812.5</v>
      </c>
      <c r="H1063">
        <f>G1063 + (0.062*G1063) + (0.0145*G1063) + ('State Tax Brackets'!G$2*G1063)</f>
        <v>40001.330974999997</v>
      </c>
      <c r="I1063">
        <f>IF(H1063 &lt;'Federal Tax Bracket'!C$3, 'Federal Tax Bracket'!A$3*H1063, IF(H1063 &lt;'Federal Tax Bracket'!C$4, 'Federal Tax Bracket'!A$4*H1063, IF(H1063 &lt;'Federal Tax Bracket'!C$5, H1063*'Federal Tax Bracket'!A$5, IF(H1063 &lt;'Federal Tax Bracket'!C$6, H1063*'Federal Tax Bracket'!A$6, IF(H1063 &lt;'Federal Tax Bracket'!C$7, H1063*'Federal Tax Bracket'!A$7, IF(H1063 &lt;'Federal Tax Bracket'!C$8, H1063*'Federal Tax Bracket'!A$8, H1063*'Federal Tax Bracket'!A$9))))))</f>
        <v>8800.2928144999987</v>
      </c>
      <c r="J1063">
        <f t="shared" si="50"/>
        <v>48801.623789499994</v>
      </c>
    </row>
    <row r="1064" spans="1:10" x14ac:dyDescent="0.25">
      <c r="A1064">
        <f>'Data Dump'!A1064</f>
        <v>91604</v>
      </c>
      <c r="B1064" t="str">
        <f>'Data Dump'!C1064</f>
        <v>CA</v>
      </c>
      <c r="C1064">
        <f t="array" ref="C1064">('Data Dump'!CV1064 - (INDEX('Data Dump'!G1064:CV1064,MATCH(FALSE,ISBLANK('Data Dump'!G1064:CV1064),0))))/INDEX('Data Dump'!G1064:CV1064,MATCH(FALSE,ISBLANK('Data Dump'!G1064:CV1064),0))</f>
        <v>0.59207161125319696</v>
      </c>
      <c r="D1064">
        <f>COUNT('Data Dump'!G1064:CV1064)/12</f>
        <v>5.833333333333333</v>
      </c>
      <c r="E1064">
        <f>AVERAGE('Data Dump'!BY1064:CV1064)/2</f>
        <v>1419.2604166666667</v>
      </c>
      <c r="F1064">
        <f t="shared" si="48"/>
        <v>1469.2604166666667</v>
      </c>
      <c r="G1064">
        <f t="shared" si="49"/>
        <v>52893.375</v>
      </c>
      <c r="H1064">
        <f>G1064 + (0.062*G1064) + (0.0145*G1064) + ('State Tax Brackets'!G$2*G1064)</f>
        <v>60777.174858450002</v>
      </c>
      <c r="I1064">
        <f>IF(H1064 &lt;'Federal Tax Bracket'!C$3, 'Federal Tax Bracket'!A$3*H1064, IF(H1064 &lt;'Federal Tax Bracket'!C$4, 'Federal Tax Bracket'!A$4*H1064, IF(H1064 &lt;'Federal Tax Bracket'!C$5, H1064*'Federal Tax Bracket'!A$5, IF(H1064 &lt;'Federal Tax Bracket'!C$6, H1064*'Federal Tax Bracket'!A$6, IF(H1064 &lt;'Federal Tax Bracket'!C$7, H1064*'Federal Tax Bracket'!A$7, IF(H1064 &lt;'Federal Tax Bracket'!C$8, H1064*'Federal Tax Bracket'!A$8, H1064*'Federal Tax Bracket'!A$9))))))</f>
        <v>13370.978468859001</v>
      </c>
      <c r="J1064">
        <f t="shared" si="50"/>
        <v>74148.153327309003</v>
      </c>
    </row>
    <row r="1065" spans="1:10" x14ac:dyDescent="0.25">
      <c r="A1065">
        <f>'Data Dump'!A1065</f>
        <v>21244</v>
      </c>
      <c r="B1065" t="str">
        <f>'Data Dump'!C1065</f>
        <v>MD</v>
      </c>
      <c r="C1065">
        <f t="array" ref="C1065">('Data Dump'!CV1065 - (INDEX('Data Dump'!G1065:CV1065,MATCH(FALSE,ISBLANK('Data Dump'!G1065:CV1065),0))))/INDEX('Data Dump'!G1065:CV1065,MATCH(FALSE,ISBLANK('Data Dump'!G1065:CV1065),0))</f>
        <v>0.12663755458515283</v>
      </c>
      <c r="D1065">
        <f>COUNT('Data Dump'!G1065:CV1065)/12</f>
        <v>3.5833333333333335</v>
      </c>
      <c r="E1065">
        <f>AVERAGE('Data Dump'!BY1065:CV1065)/2</f>
        <v>585.8125</v>
      </c>
      <c r="F1065">
        <f t="shared" si="48"/>
        <v>635.8125</v>
      </c>
      <c r="G1065">
        <f t="shared" si="49"/>
        <v>22889.25</v>
      </c>
      <c r="H1065">
        <f>G1065 + (0.062*G1065) + (0.0145*G1065) + ('State Tax Brackets'!G$2*G1065)</f>
        <v>26300.9110239</v>
      </c>
      <c r="I1065">
        <f>IF(H1065 &lt;'Federal Tax Bracket'!C$3, 'Federal Tax Bracket'!A$3*H1065, IF(H1065 &lt;'Federal Tax Bracket'!C$4, 'Federal Tax Bracket'!A$4*H1065, IF(H1065 &lt;'Federal Tax Bracket'!C$5, H1065*'Federal Tax Bracket'!A$5, IF(H1065 &lt;'Federal Tax Bracket'!C$6, H1065*'Federal Tax Bracket'!A$6, IF(H1065 &lt;'Federal Tax Bracket'!C$7, H1065*'Federal Tax Bracket'!A$7, IF(H1065 &lt;'Federal Tax Bracket'!C$8, H1065*'Federal Tax Bracket'!A$8, H1065*'Federal Tax Bracket'!A$9))))))</f>
        <v>3156.1093228679997</v>
      </c>
      <c r="J1065">
        <f t="shared" si="50"/>
        <v>29457.020346768</v>
      </c>
    </row>
    <row r="1066" spans="1:10" x14ac:dyDescent="0.25">
      <c r="A1066">
        <f>'Data Dump'!A1066</f>
        <v>2909</v>
      </c>
      <c r="B1066" t="str">
        <f>'Data Dump'!C1066</f>
        <v>RI</v>
      </c>
      <c r="C1066">
        <f t="array" ref="C1066">('Data Dump'!CV1066 - (INDEX('Data Dump'!G1066:CV1066,MATCH(FALSE,ISBLANK('Data Dump'!G1066:CV1066),0))))/INDEX('Data Dump'!G1066:CV1066,MATCH(FALSE,ISBLANK('Data Dump'!G1066:CV1066),0))</f>
        <v>0.14285714285714285</v>
      </c>
      <c r="D1066">
        <f>COUNT('Data Dump'!G1066:CV1066)/12</f>
        <v>1.5</v>
      </c>
      <c r="E1066">
        <f>AVERAGE('Data Dump'!BY1066:CV1066)/2</f>
        <v>598.26388888888891</v>
      </c>
      <c r="F1066">
        <f t="shared" si="48"/>
        <v>648.26388888888891</v>
      </c>
      <c r="G1066">
        <f t="shared" si="49"/>
        <v>23337.5</v>
      </c>
      <c r="H1066">
        <f>G1066 + (0.062*G1066) + (0.0145*G1066) + ('State Tax Brackets'!G$2*G1066)</f>
        <v>26815.973044999999</v>
      </c>
      <c r="I1066">
        <f>IF(H1066 &lt;'Federal Tax Bracket'!C$3, 'Federal Tax Bracket'!A$3*H1066, IF(H1066 &lt;'Federal Tax Bracket'!C$4, 'Federal Tax Bracket'!A$4*H1066, IF(H1066 &lt;'Federal Tax Bracket'!C$5, H1066*'Federal Tax Bracket'!A$5, IF(H1066 &lt;'Federal Tax Bracket'!C$6, H1066*'Federal Tax Bracket'!A$6, IF(H1066 &lt;'Federal Tax Bracket'!C$7, H1066*'Federal Tax Bracket'!A$7, IF(H1066 &lt;'Federal Tax Bracket'!C$8, H1066*'Federal Tax Bracket'!A$8, H1066*'Federal Tax Bracket'!A$9))))))</f>
        <v>3217.9167653999998</v>
      </c>
      <c r="J1066">
        <f t="shared" si="50"/>
        <v>30033.8898104</v>
      </c>
    </row>
    <row r="1067" spans="1:10" x14ac:dyDescent="0.25">
      <c r="A1067">
        <f>'Data Dump'!A1067</f>
        <v>20016</v>
      </c>
      <c r="B1067" t="str">
        <f>'Data Dump'!C1067</f>
        <v>DC</v>
      </c>
      <c r="C1067">
        <f t="array" ref="C1067">('Data Dump'!CV1067 - (INDEX('Data Dump'!G1067:CV1067,MATCH(FALSE,ISBLANK('Data Dump'!G1067:CV1067),0))))/INDEX('Data Dump'!G1067:CV1067,MATCH(FALSE,ISBLANK('Data Dump'!G1067:CV1067),0))</f>
        <v>4.4344473007712083E-2</v>
      </c>
      <c r="D1067">
        <f>COUNT('Data Dump'!G1067:CV1067)/12</f>
        <v>1.6666666666666667</v>
      </c>
      <c r="E1067">
        <f>AVERAGE('Data Dump'!BY1067:CV1067)/2</f>
        <v>1520.65</v>
      </c>
      <c r="F1067">
        <f t="shared" si="48"/>
        <v>1570.65</v>
      </c>
      <c r="G1067">
        <f t="shared" si="49"/>
        <v>56543.400000000009</v>
      </c>
      <c r="H1067">
        <f>G1067 + (0.062*G1067) + (0.0145*G1067) + ('State Tax Brackets'!G$2*G1067)</f>
        <v>64971.239004720002</v>
      </c>
      <c r="I1067">
        <f>IF(H1067 &lt;'Federal Tax Bracket'!C$3, 'Federal Tax Bracket'!A$3*H1067, IF(H1067 &lt;'Federal Tax Bracket'!C$4, 'Federal Tax Bracket'!A$4*H1067, IF(H1067 &lt;'Federal Tax Bracket'!C$5, H1067*'Federal Tax Bracket'!A$5, IF(H1067 &lt;'Federal Tax Bracket'!C$6, H1067*'Federal Tax Bracket'!A$6, IF(H1067 &lt;'Federal Tax Bracket'!C$7, H1067*'Federal Tax Bracket'!A$7, IF(H1067 &lt;'Federal Tax Bracket'!C$8, H1067*'Federal Tax Bracket'!A$8, H1067*'Federal Tax Bracket'!A$9))))))</f>
        <v>14293.672581038401</v>
      </c>
      <c r="J1067">
        <f t="shared" si="50"/>
        <v>79264.911585758411</v>
      </c>
    </row>
    <row r="1068" spans="1:10" x14ac:dyDescent="0.25">
      <c r="A1068">
        <f>'Data Dump'!A1068</f>
        <v>90403</v>
      </c>
      <c r="B1068" t="str">
        <f>'Data Dump'!C1068</f>
        <v>CA</v>
      </c>
      <c r="C1068">
        <f t="array" ref="C1068">('Data Dump'!CV1068 - (INDEX('Data Dump'!G1068:CV1068,MATCH(FALSE,ISBLANK('Data Dump'!G1068:CV1068),0))))/INDEX('Data Dump'!G1068:CV1068,MATCH(FALSE,ISBLANK('Data Dump'!G1068:CV1068),0))</f>
        <v>0.26063591580832962</v>
      </c>
      <c r="D1068">
        <f>COUNT('Data Dump'!G1068:CV1068)/12</f>
        <v>4.5</v>
      </c>
      <c r="E1068">
        <f>AVERAGE('Data Dump'!BY1068:CV1068)/2</f>
        <v>1950.6770833333333</v>
      </c>
      <c r="F1068">
        <f t="shared" si="48"/>
        <v>2000.6770833333333</v>
      </c>
      <c r="G1068">
        <f t="shared" si="49"/>
        <v>72024.375</v>
      </c>
      <c r="H1068">
        <f>G1068 + (0.062*G1068) + (0.0145*G1068) + ('State Tax Brackets'!G$2*G1068)</f>
        <v>82759.665713249997</v>
      </c>
      <c r="I1068">
        <f>IF(H1068 &lt;'Federal Tax Bracket'!C$3, 'Federal Tax Bracket'!A$3*H1068, IF(H1068 &lt;'Federal Tax Bracket'!C$4, 'Federal Tax Bracket'!A$4*H1068, IF(H1068 &lt;'Federal Tax Bracket'!C$5, H1068*'Federal Tax Bracket'!A$5, IF(H1068 &lt;'Federal Tax Bracket'!C$6, H1068*'Federal Tax Bracket'!A$6, IF(H1068 &lt;'Federal Tax Bracket'!C$7, H1068*'Federal Tax Bracket'!A$7, IF(H1068 &lt;'Federal Tax Bracket'!C$8, H1068*'Federal Tax Bracket'!A$8, H1068*'Federal Tax Bracket'!A$9))))))</f>
        <v>19862.319771179998</v>
      </c>
      <c r="J1068">
        <f t="shared" si="50"/>
        <v>102621.98548443</v>
      </c>
    </row>
    <row r="1069" spans="1:10" x14ac:dyDescent="0.25">
      <c r="A1069">
        <f>'Data Dump'!A1069</f>
        <v>12020</v>
      </c>
      <c r="B1069" t="str">
        <f>'Data Dump'!C1069</f>
        <v>NY</v>
      </c>
      <c r="C1069">
        <f t="array" ref="C1069">('Data Dump'!CV1069 - (INDEX('Data Dump'!G1069:CV1069,MATCH(FALSE,ISBLANK('Data Dump'!G1069:CV1069),0))))/INDEX('Data Dump'!G1069:CV1069,MATCH(FALSE,ISBLANK('Data Dump'!G1069:CV1069),0))</f>
        <v>1.3245033112582781E-2</v>
      </c>
      <c r="D1069">
        <f>COUNT('Data Dump'!G1069:CV1069)/12</f>
        <v>1.4166666666666667</v>
      </c>
      <c r="E1069">
        <f>AVERAGE('Data Dump'!BY1069:CV1069)/2</f>
        <v>775.26470588235293</v>
      </c>
      <c r="F1069">
        <f t="shared" si="48"/>
        <v>825.26470588235293</v>
      </c>
      <c r="G1069">
        <f t="shared" si="49"/>
        <v>29709.529411764703</v>
      </c>
      <c r="H1069">
        <f>G1069 + (0.062*G1069) + (0.0145*G1069) + ('State Tax Brackets'!G$2*G1069)</f>
        <v>34137.758538211761</v>
      </c>
      <c r="I1069">
        <f>IF(H1069 &lt;'Federal Tax Bracket'!C$3, 'Federal Tax Bracket'!A$3*H1069, IF(H1069 &lt;'Federal Tax Bracket'!C$4, 'Federal Tax Bracket'!A$4*H1069, IF(H1069 &lt;'Federal Tax Bracket'!C$5, H1069*'Federal Tax Bracket'!A$5, IF(H1069 &lt;'Federal Tax Bracket'!C$6, H1069*'Federal Tax Bracket'!A$6, IF(H1069 &lt;'Federal Tax Bracket'!C$7, H1069*'Federal Tax Bracket'!A$7, IF(H1069 &lt;'Federal Tax Bracket'!C$8, H1069*'Federal Tax Bracket'!A$8, H1069*'Federal Tax Bracket'!A$9))))))</f>
        <v>4096.5310245854116</v>
      </c>
      <c r="J1069">
        <f t="shared" si="50"/>
        <v>38234.289562797174</v>
      </c>
    </row>
    <row r="1070" spans="1:10" x14ac:dyDescent="0.25">
      <c r="A1070">
        <f>'Data Dump'!A1070</f>
        <v>63146</v>
      </c>
      <c r="B1070" t="str">
        <f>'Data Dump'!C1070</f>
        <v>MO</v>
      </c>
      <c r="C1070">
        <f t="array" ref="C1070">('Data Dump'!CV1070 - (INDEX('Data Dump'!G1070:CV1070,MATCH(FALSE,ISBLANK('Data Dump'!G1070:CV1070),0))))/INDEX('Data Dump'!G1070:CV1070,MATCH(FALSE,ISBLANK('Data Dump'!G1070:CV1070),0))</f>
        <v>-1.8756169792694965E-2</v>
      </c>
      <c r="D1070">
        <f>COUNT('Data Dump'!G1070:CV1070)/12</f>
        <v>1.1666666666666667</v>
      </c>
      <c r="E1070">
        <f>AVERAGE('Data Dump'!BY1070:CV1070)/2</f>
        <v>506.53571428571428</v>
      </c>
      <c r="F1070">
        <f t="shared" si="48"/>
        <v>556.53571428571422</v>
      </c>
      <c r="G1070">
        <f t="shared" si="49"/>
        <v>20035.28571428571</v>
      </c>
      <c r="H1070">
        <f>G1070 + (0.062*G1070) + (0.0145*G1070) + ('State Tax Brackets'!G$2*G1070)</f>
        <v>23021.561078228566</v>
      </c>
      <c r="I1070">
        <f>IF(H1070 &lt;'Federal Tax Bracket'!C$3, 'Federal Tax Bracket'!A$3*H1070, IF(H1070 &lt;'Federal Tax Bracket'!C$4, 'Federal Tax Bracket'!A$4*H1070, IF(H1070 &lt;'Federal Tax Bracket'!C$5, H1070*'Federal Tax Bracket'!A$5, IF(H1070 &lt;'Federal Tax Bracket'!C$6, H1070*'Federal Tax Bracket'!A$6, IF(H1070 &lt;'Federal Tax Bracket'!C$7, H1070*'Federal Tax Bracket'!A$7, IF(H1070 &lt;'Federal Tax Bracket'!C$8, H1070*'Federal Tax Bracket'!A$8, H1070*'Federal Tax Bracket'!A$9))))))</f>
        <v>2762.5873293874279</v>
      </c>
      <c r="J1070">
        <f t="shared" si="50"/>
        <v>25784.148407615994</v>
      </c>
    </row>
    <row r="1071" spans="1:10" x14ac:dyDescent="0.25">
      <c r="A1071">
        <f>'Data Dump'!A1071</f>
        <v>20707</v>
      </c>
      <c r="B1071" t="str">
        <f>'Data Dump'!C1071</f>
        <v>MD</v>
      </c>
      <c r="C1071">
        <f t="array" ref="C1071">('Data Dump'!CV1071 - (INDEX('Data Dump'!G1071:CV1071,MATCH(FALSE,ISBLANK('Data Dump'!G1071:CV1071),0))))/INDEX('Data Dump'!G1071:CV1071,MATCH(FALSE,ISBLANK('Data Dump'!G1071:CV1071),0))</f>
        <v>5.3278688524590161E-2</v>
      </c>
      <c r="D1071">
        <f>COUNT('Data Dump'!G1071:CV1071)/12</f>
        <v>1.5</v>
      </c>
      <c r="E1071">
        <f>AVERAGE('Data Dump'!BY1071:CV1071)/2</f>
        <v>978.55555555555554</v>
      </c>
      <c r="F1071">
        <f t="shared" si="48"/>
        <v>1028.5555555555557</v>
      </c>
      <c r="G1071">
        <f t="shared" si="49"/>
        <v>37028</v>
      </c>
      <c r="H1071">
        <f>G1071 + (0.062*G1071) + (0.0145*G1071) + ('State Tax Brackets'!G$2*G1071)</f>
        <v>42547.053022400003</v>
      </c>
      <c r="I1071">
        <f>IF(H1071 &lt;'Federal Tax Bracket'!C$3, 'Federal Tax Bracket'!A$3*H1071, IF(H1071 &lt;'Federal Tax Bracket'!C$4, 'Federal Tax Bracket'!A$4*H1071, IF(H1071 &lt;'Federal Tax Bracket'!C$5, H1071*'Federal Tax Bracket'!A$5, IF(H1071 &lt;'Federal Tax Bracket'!C$6, H1071*'Federal Tax Bracket'!A$6, IF(H1071 &lt;'Federal Tax Bracket'!C$7, H1071*'Federal Tax Bracket'!A$7, IF(H1071 &lt;'Federal Tax Bracket'!C$8, H1071*'Federal Tax Bracket'!A$8, H1071*'Federal Tax Bracket'!A$9))))))</f>
        <v>9360.3516649280009</v>
      </c>
      <c r="J1071">
        <f t="shared" si="50"/>
        <v>51907.404687328002</v>
      </c>
    </row>
    <row r="1072" spans="1:10" x14ac:dyDescent="0.25">
      <c r="A1072">
        <f>'Data Dump'!A1072</f>
        <v>6106</v>
      </c>
      <c r="B1072" t="str">
        <f>'Data Dump'!C1072</f>
        <v>CT</v>
      </c>
      <c r="C1072">
        <f t="array" ref="C1072">('Data Dump'!CV1072 - (INDEX('Data Dump'!G1072:CV1072,MATCH(FALSE,ISBLANK('Data Dump'!G1072:CV1072),0))))/INDEX('Data Dump'!G1072:CV1072,MATCH(FALSE,ISBLANK('Data Dump'!G1072:CV1072),0))</f>
        <v>9.5890410958904104E-2</v>
      </c>
      <c r="D1072">
        <f>COUNT('Data Dump'!G1072:CV1072)/12</f>
        <v>1.0833333333333333</v>
      </c>
      <c r="E1072">
        <f>AVERAGE('Data Dump'!BY1072:CV1072)/2</f>
        <v>489.90384615384613</v>
      </c>
      <c r="F1072">
        <f t="shared" si="48"/>
        <v>539.90384615384619</v>
      </c>
      <c r="G1072">
        <f t="shared" si="49"/>
        <v>19436.538461538461</v>
      </c>
      <c r="H1072">
        <f>G1072 + (0.062*G1072) + (0.0145*G1072) + ('State Tax Brackets'!G$2*G1072)</f>
        <v>22333.570068461537</v>
      </c>
      <c r="I1072">
        <f>IF(H1072 &lt;'Federal Tax Bracket'!C$3, 'Federal Tax Bracket'!A$3*H1072, IF(H1072 &lt;'Federal Tax Bracket'!C$4, 'Federal Tax Bracket'!A$4*H1072, IF(H1072 &lt;'Federal Tax Bracket'!C$5, H1072*'Federal Tax Bracket'!A$5, IF(H1072 &lt;'Federal Tax Bracket'!C$6, H1072*'Federal Tax Bracket'!A$6, IF(H1072 &lt;'Federal Tax Bracket'!C$7, H1072*'Federal Tax Bracket'!A$7, IF(H1072 &lt;'Federal Tax Bracket'!C$8, H1072*'Federal Tax Bracket'!A$8, H1072*'Federal Tax Bracket'!A$9))))))</f>
        <v>2680.0284082153844</v>
      </c>
      <c r="J1072">
        <f t="shared" si="50"/>
        <v>25013.598476676922</v>
      </c>
    </row>
    <row r="1073" spans="1:10" x14ac:dyDescent="0.25">
      <c r="A1073">
        <f>'Data Dump'!A1073</f>
        <v>98087</v>
      </c>
      <c r="B1073" t="str">
        <f>'Data Dump'!C1073</f>
        <v>WA</v>
      </c>
      <c r="C1073">
        <f t="array" ref="C1073">('Data Dump'!CV1073 - (INDEX('Data Dump'!G1073:CV1073,MATCH(FALSE,ISBLANK('Data Dump'!G1073:CV1073),0))))/INDEX('Data Dump'!G1073:CV1073,MATCH(FALSE,ISBLANK('Data Dump'!G1073:CV1073),0))</f>
        <v>8.5714285714285715E-2</v>
      </c>
      <c r="D1073">
        <f>COUNT('Data Dump'!G1073:CV1073)/12</f>
        <v>1.4166666666666667</v>
      </c>
      <c r="E1073">
        <f>AVERAGE('Data Dump'!BY1073:CV1073)/2</f>
        <v>861.26470588235293</v>
      </c>
      <c r="F1073">
        <f t="shared" si="48"/>
        <v>911.26470588235293</v>
      </c>
      <c r="G1073">
        <f t="shared" si="49"/>
        <v>32805.529411764699</v>
      </c>
      <c r="H1073">
        <f>G1073 + (0.062*G1073) + (0.0145*G1073) + ('State Tax Brackets'!G$2*G1073)</f>
        <v>37695.219815011755</v>
      </c>
      <c r="I1073">
        <f>IF(H1073 &lt;'Federal Tax Bracket'!C$3, 'Federal Tax Bracket'!A$3*H1073, IF(H1073 &lt;'Federal Tax Bracket'!C$4, 'Federal Tax Bracket'!A$4*H1073, IF(H1073 &lt;'Federal Tax Bracket'!C$5, H1073*'Federal Tax Bracket'!A$5, IF(H1073 &lt;'Federal Tax Bracket'!C$6, H1073*'Federal Tax Bracket'!A$6, IF(H1073 &lt;'Federal Tax Bracket'!C$7, H1073*'Federal Tax Bracket'!A$7, IF(H1073 &lt;'Federal Tax Bracket'!C$8, H1073*'Federal Tax Bracket'!A$8, H1073*'Federal Tax Bracket'!A$9))))))</f>
        <v>4523.4263778014101</v>
      </c>
      <c r="J1073">
        <f t="shared" si="50"/>
        <v>42218.646192813161</v>
      </c>
    </row>
    <row r="1074" spans="1:10" x14ac:dyDescent="0.25">
      <c r="A1074">
        <f>'Data Dump'!A1074</f>
        <v>10035</v>
      </c>
      <c r="B1074" t="str">
        <f>'Data Dump'!C1074</f>
        <v>NY</v>
      </c>
      <c r="C1074">
        <f t="array" ref="C1074">('Data Dump'!CV1074 - (INDEX('Data Dump'!G1074:CV1074,MATCH(FALSE,ISBLANK('Data Dump'!G1074:CV1074),0))))/INDEX('Data Dump'!G1074:CV1074,MATCH(FALSE,ISBLANK('Data Dump'!G1074:CV1074),0))</f>
        <v>0.19331742243436753</v>
      </c>
      <c r="D1074">
        <f>COUNT('Data Dump'!G1074:CV1074)/12</f>
        <v>7</v>
      </c>
      <c r="E1074">
        <f>AVERAGE('Data Dump'!BY1074:CV1074)/2</f>
        <v>1218.5729166666667</v>
      </c>
      <c r="F1074">
        <f t="shared" si="48"/>
        <v>1268.5729166666667</v>
      </c>
      <c r="G1074">
        <f t="shared" si="49"/>
        <v>45668.625</v>
      </c>
      <c r="H1074">
        <f>G1074 + (0.062*G1074) + (0.0145*G1074) + ('State Tax Brackets'!G$2*G1074)</f>
        <v>52475.570091150003</v>
      </c>
      <c r="I1074">
        <f>IF(H1074 &lt;'Federal Tax Bracket'!C$3, 'Federal Tax Bracket'!A$3*H1074, IF(H1074 &lt;'Federal Tax Bracket'!C$4, 'Federal Tax Bracket'!A$4*H1074, IF(H1074 &lt;'Federal Tax Bracket'!C$5, H1074*'Federal Tax Bracket'!A$5, IF(H1074 &lt;'Federal Tax Bracket'!C$6, H1074*'Federal Tax Bracket'!A$6, IF(H1074 &lt;'Federal Tax Bracket'!C$7, H1074*'Federal Tax Bracket'!A$7, IF(H1074 &lt;'Federal Tax Bracket'!C$8, H1074*'Federal Tax Bracket'!A$8, H1074*'Federal Tax Bracket'!A$9))))))</f>
        <v>11544.625420053</v>
      </c>
      <c r="J1074">
        <f t="shared" si="50"/>
        <v>64020.195511203005</v>
      </c>
    </row>
    <row r="1075" spans="1:10" x14ac:dyDescent="0.25">
      <c r="A1075">
        <f>'Data Dump'!A1075</f>
        <v>18018</v>
      </c>
      <c r="B1075" t="str">
        <f>'Data Dump'!C1075</f>
        <v>PA</v>
      </c>
      <c r="C1075">
        <f t="array" ref="C1075">('Data Dump'!CV1075 - (INDEX('Data Dump'!G1075:CV1075,MATCH(FALSE,ISBLANK('Data Dump'!G1075:CV1075),0))))/INDEX('Data Dump'!G1075:CV1075,MATCH(FALSE,ISBLANK('Data Dump'!G1075:CV1075),0))</f>
        <v>4.3478260869565216E-2</v>
      </c>
      <c r="D1075">
        <f>COUNT('Data Dump'!G1075:CV1075)/12</f>
        <v>1.5</v>
      </c>
      <c r="E1075">
        <f>AVERAGE('Data Dump'!BY1075:CV1075)/2</f>
        <v>601.375</v>
      </c>
      <c r="F1075">
        <f t="shared" si="48"/>
        <v>651.375</v>
      </c>
      <c r="G1075">
        <f t="shared" si="49"/>
        <v>23449.5</v>
      </c>
      <c r="H1075">
        <f>G1075 + (0.062*G1075) + (0.0145*G1075) + ('State Tax Brackets'!G$2*G1075)</f>
        <v>26944.666734599999</v>
      </c>
      <c r="I1075">
        <f>IF(H1075 &lt;'Federal Tax Bracket'!C$3, 'Federal Tax Bracket'!A$3*H1075, IF(H1075 &lt;'Federal Tax Bracket'!C$4, 'Federal Tax Bracket'!A$4*H1075, IF(H1075 &lt;'Federal Tax Bracket'!C$5, H1075*'Federal Tax Bracket'!A$5, IF(H1075 &lt;'Federal Tax Bracket'!C$6, H1075*'Federal Tax Bracket'!A$6, IF(H1075 &lt;'Federal Tax Bracket'!C$7, H1075*'Federal Tax Bracket'!A$7, IF(H1075 &lt;'Federal Tax Bracket'!C$8, H1075*'Federal Tax Bracket'!A$8, H1075*'Federal Tax Bracket'!A$9))))))</f>
        <v>3233.3600081519999</v>
      </c>
      <c r="J1075">
        <f t="shared" si="50"/>
        <v>30178.026742752001</v>
      </c>
    </row>
    <row r="1076" spans="1:10" x14ac:dyDescent="0.25">
      <c r="A1076">
        <f>'Data Dump'!A1076</f>
        <v>27560</v>
      </c>
      <c r="B1076" t="str">
        <f>'Data Dump'!C1076</f>
        <v>NC</v>
      </c>
      <c r="C1076">
        <f t="array" ref="C1076">('Data Dump'!CV1076 - (INDEX('Data Dump'!G1076:CV1076,MATCH(FALSE,ISBLANK('Data Dump'!G1076:CV1076),0))))/INDEX('Data Dump'!G1076:CV1076,MATCH(FALSE,ISBLANK('Data Dump'!G1076:CV1076),0))</f>
        <v>0.16485428447150935</v>
      </c>
      <c r="D1076">
        <f>COUNT('Data Dump'!G1076:CV1076)/12</f>
        <v>1.5833333333333333</v>
      </c>
      <c r="E1076">
        <f>AVERAGE('Data Dump'!BY1076:CV1076)/2</f>
        <v>672.92105263157896</v>
      </c>
      <c r="F1076">
        <f t="shared" si="48"/>
        <v>722.92105263157896</v>
      </c>
      <c r="G1076">
        <f t="shared" si="49"/>
        <v>26025.15789473684</v>
      </c>
      <c r="H1076">
        <f>G1076 + (0.062*G1076) + (0.0145*G1076) + ('State Tax Brackets'!G$2*G1076)</f>
        <v>29904.228499073684</v>
      </c>
      <c r="I1076">
        <f>IF(H1076 &lt;'Federal Tax Bracket'!C$3, 'Federal Tax Bracket'!A$3*H1076, IF(H1076 &lt;'Federal Tax Bracket'!C$4, 'Federal Tax Bracket'!A$4*H1076, IF(H1076 &lt;'Federal Tax Bracket'!C$5, H1076*'Federal Tax Bracket'!A$5, IF(H1076 &lt;'Federal Tax Bracket'!C$6, H1076*'Federal Tax Bracket'!A$6, IF(H1076 &lt;'Federal Tax Bracket'!C$7, H1076*'Federal Tax Bracket'!A$7, IF(H1076 &lt;'Federal Tax Bracket'!C$8, H1076*'Federal Tax Bracket'!A$8, H1076*'Federal Tax Bracket'!A$9))))))</f>
        <v>3588.5074198888419</v>
      </c>
      <c r="J1076">
        <f t="shared" si="50"/>
        <v>33492.735918962528</v>
      </c>
    </row>
    <row r="1077" spans="1:10" x14ac:dyDescent="0.25">
      <c r="A1077">
        <f>'Data Dump'!A1077</f>
        <v>33573</v>
      </c>
      <c r="B1077" t="str">
        <f>'Data Dump'!C1077</f>
        <v>FL</v>
      </c>
      <c r="C1077">
        <f t="array" ref="C1077">('Data Dump'!CV1077 - (INDEX('Data Dump'!G1077:CV1077,MATCH(FALSE,ISBLANK('Data Dump'!G1077:CV1077),0))))/INDEX('Data Dump'!G1077:CV1077,MATCH(FALSE,ISBLANK('Data Dump'!G1077:CV1077),0))</f>
        <v>8.3333333333333329E-2</v>
      </c>
      <c r="D1077">
        <f>COUNT('Data Dump'!G1077:CV1077)/12</f>
        <v>1.3333333333333333</v>
      </c>
      <c r="E1077">
        <f>AVERAGE('Data Dump'!BY1077:CV1077)/2</f>
        <v>625.703125</v>
      </c>
      <c r="F1077">
        <f t="shared" si="48"/>
        <v>675.703125</v>
      </c>
      <c r="G1077">
        <f t="shared" si="49"/>
        <v>24325.3125</v>
      </c>
      <c r="H1077">
        <f>G1077 + (0.062*G1077) + (0.0145*G1077) + ('State Tax Brackets'!G$2*G1077)</f>
        <v>27951.019788375001</v>
      </c>
      <c r="I1077">
        <f>IF(H1077 &lt;'Federal Tax Bracket'!C$3, 'Federal Tax Bracket'!A$3*H1077, IF(H1077 &lt;'Federal Tax Bracket'!C$4, 'Federal Tax Bracket'!A$4*H1077, IF(H1077 &lt;'Federal Tax Bracket'!C$5, H1077*'Federal Tax Bracket'!A$5, IF(H1077 &lt;'Federal Tax Bracket'!C$6, H1077*'Federal Tax Bracket'!A$6, IF(H1077 &lt;'Federal Tax Bracket'!C$7, H1077*'Federal Tax Bracket'!A$7, IF(H1077 &lt;'Federal Tax Bracket'!C$8, H1077*'Federal Tax Bracket'!A$8, H1077*'Federal Tax Bracket'!A$9))))))</f>
        <v>3354.122374605</v>
      </c>
      <c r="J1077">
        <f t="shared" si="50"/>
        <v>31305.142162980002</v>
      </c>
    </row>
    <row r="1078" spans="1:10" x14ac:dyDescent="0.25">
      <c r="A1078">
        <f>'Data Dump'!A1078</f>
        <v>32209</v>
      </c>
      <c r="B1078" t="str">
        <f>'Data Dump'!C1078</f>
        <v>FL</v>
      </c>
      <c r="C1078">
        <f t="array" ref="C1078">('Data Dump'!CV1078 - (INDEX('Data Dump'!G1078:CV1078,MATCH(FALSE,ISBLANK('Data Dump'!G1078:CV1078),0))))/INDEX('Data Dump'!G1078:CV1078,MATCH(FALSE,ISBLANK('Data Dump'!G1078:CV1078),0))</f>
        <v>0.14285714285714285</v>
      </c>
      <c r="D1078">
        <f>COUNT('Data Dump'!G1078:CV1078)/12</f>
        <v>1.6666666666666667</v>
      </c>
      <c r="E1078">
        <f>AVERAGE('Data Dump'!BY1078:CV1078)/2</f>
        <v>296.0625</v>
      </c>
      <c r="F1078">
        <f t="shared" si="48"/>
        <v>346.0625</v>
      </c>
      <c r="G1078">
        <f t="shared" si="49"/>
        <v>12458.25</v>
      </c>
      <c r="H1078">
        <f>G1078 + (0.062*G1078) + (0.0145*G1078) + ('State Tax Brackets'!G$2*G1078)</f>
        <v>14315.162129100001</v>
      </c>
      <c r="I1078">
        <f>IF(H1078 &lt;'Federal Tax Bracket'!C$3, 'Federal Tax Bracket'!A$3*H1078, IF(H1078 &lt;'Federal Tax Bracket'!C$4, 'Federal Tax Bracket'!A$4*H1078, IF(H1078 &lt;'Federal Tax Bracket'!C$5, H1078*'Federal Tax Bracket'!A$5, IF(H1078 &lt;'Federal Tax Bracket'!C$6, H1078*'Federal Tax Bracket'!A$6, IF(H1078 &lt;'Federal Tax Bracket'!C$7, H1078*'Federal Tax Bracket'!A$7, IF(H1078 &lt;'Federal Tax Bracket'!C$8, H1078*'Federal Tax Bracket'!A$8, H1078*'Federal Tax Bracket'!A$9))))))</f>
        <v>1717.8194554920001</v>
      </c>
      <c r="J1078">
        <f t="shared" si="50"/>
        <v>16032.981584592002</v>
      </c>
    </row>
    <row r="1079" spans="1:10" x14ac:dyDescent="0.25">
      <c r="A1079">
        <f>'Data Dump'!A1079</f>
        <v>98198</v>
      </c>
      <c r="B1079" t="str">
        <f>'Data Dump'!C1079</f>
        <v>WA</v>
      </c>
      <c r="C1079">
        <f t="array" ref="C1079">('Data Dump'!CV1079 - (INDEX('Data Dump'!G1079:CV1079,MATCH(FALSE,ISBLANK('Data Dump'!G1079:CV1079),0))))/INDEX('Data Dump'!G1079:CV1079,MATCH(FALSE,ISBLANK('Data Dump'!G1079:CV1079),0))</f>
        <v>3.2258064516129031E-2</v>
      </c>
      <c r="D1079">
        <f>COUNT('Data Dump'!G1079:CV1079)/12</f>
        <v>1</v>
      </c>
      <c r="E1079">
        <f>AVERAGE('Data Dump'!BY1079:CV1079)/2</f>
        <v>796.95833333333337</v>
      </c>
      <c r="F1079">
        <f t="shared" si="48"/>
        <v>846.95833333333337</v>
      </c>
      <c r="G1079">
        <f t="shared" si="49"/>
        <v>30490.5</v>
      </c>
      <c r="H1079">
        <f>G1079 + (0.062*G1079) + (0.0145*G1079) + ('State Tax Brackets'!G$2*G1079)</f>
        <v>35035.1334174</v>
      </c>
      <c r="I1079">
        <f>IF(H1079 &lt;'Federal Tax Bracket'!C$3, 'Federal Tax Bracket'!A$3*H1079, IF(H1079 &lt;'Federal Tax Bracket'!C$4, 'Federal Tax Bracket'!A$4*H1079, IF(H1079 &lt;'Federal Tax Bracket'!C$5, H1079*'Federal Tax Bracket'!A$5, IF(H1079 &lt;'Federal Tax Bracket'!C$6, H1079*'Federal Tax Bracket'!A$6, IF(H1079 &lt;'Federal Tax Bracket'!C$7, H1079*'Federal Tax Bracket'!A$7, IF(H1079 &lt;'Federal Tax Bracket'!C$8, H1079*'Federal Tax Bracket'!A$8, H1079*'Federal Tax Bracket'!A$9))))))</f>
        <v>4204.2160100880001</v>
      </c>
      <c r="J1079">
        <f t="shared" si="50"/>
        <v>39239.349427487999</v>
      </c>
    </row>
    <row r="1080" spans="1:10" x14ac:dyDescent="0.25">
      <c r="A1080">
        <f>'Data Dump'!A1080</f>
        <v>21042</v>
      </c>
      <c r="B1080" t="str">
        <f>'Data Dump'!C1080</f>
        <v>MD</v>
      </c>
      <c r="C1080">
        <f t="array" ref="C1080">('Data Dump'!CV1080 - (INDEX('Data Dump'!G1080:CV1080,MATCH(FALSE,ISBLANK('Data Dump'!G1080:CV1080),0))))/INDEX('Data Dump'!G1080:CV1080,MATCH(FALSE,ISBLANK('Data Dump'!G1080:CV1080),0))</f>
        <v>3.750705019740553E-2</v>
      </c>
      <c r="D1080">
        <f>COUNT('Data Dump'!G1080:CV1080)/12</f>
        <v>1.1666666666666667</v>
      </c>
      <c r="E1080">
        <f>AVERAGE('Data Dump'!BY1080:CV1080)/2</f>
        <v>887.32142857142856</v>
      </c>
      <c r="F1080">
        <f t="shared" si="48"/>
        <v>937.32142857142856</v>
      </c>
      <c r="G1080">
        <f t="shared" si="49"/>
        <v>33743.571428571428</v>
      </c>
      <c r="H1080">
        <f>G1080 + (0.062*G1080) + (0.0145*G1080) + ('State Tax Brackets'!G$2*G1080)</f>
        <v>38773.077744857139</v>
      </c>
      <c r="I1080">
        <f>IF(H1080 &lt;'Federal Tax Bracket'!C$3, 'Federal Tax Bracket'!A$3*H1080, IF(H1080 &lt;'Federal Tax Bracket'!C$4, 'Federal Tax Bracket'!A$4*H1080, IF(H1080 &lt;'Federal Tax Bracket'!C$5, H1080*'Federal Tax Bracket'!A$5, IF(H1080 &lt;'Federal Tax Bracket'!C$6, H1080*'Federal Tax Bracket'!A$6, IF(H1080 &lt;'Federal Tax Bracket'!C$7, H1080*'Federal Tax Bracket'!A$7, IF(H1080 &lt;'Federal Tax Bracket'!C$8, H1080*'Federal Tax Bracket'!A$8, H1080*'Federal Tax Bracket'!A$9))))))</f>
        <v>8530.0771038685707</v>
      </c>
      <c r="J1080">
        <f t="shared" si="50"/>
        <v>47303.15484872571</v>
      </c>
    </row>
    <row r="1081" spans="1:10" x14ac:dyDescent="0.25">
      <c r="A1081">
        <f>'Data Dump'!A1081</f>
        <v>58102</v>
      </c>
      <c r="B1081" t="str">
        <f>'Data Dump'!C1081</f>
        <v>ND</v>
      </c>
      <c r="C1081">
        <f t="array" ref="C1081">('Data Dump'!CV1081 - (INDEX('Data Dump'!G1081:CV1081,MATCH(FALSE,ISBLANK('Data Dump'!G1081:CV1081),0))))/INDEX('Data Dump'!G1081:CV1081,MATCH(FALSE,ISBLANK('Data Dump'!G1081:CV1081),0))</f>
        <v>-3.8062283737024222E-2</v>
      </c>
      <c r="D1081">
        <f>COUNT('Data Dump'!G1081:CV1081)/12</f>
        <v>1.4166666666666667</v>
      </c>
      <c r="E1081">
        <f>AVERAGE('Data Dump'!BY1081:CV1081)/2</f>
        <v>362.20588235294116</v>
      </c>
      <c r="F1081">
        <f t="shared" si="48"/>
        <v>412.20588235294116</v>
      </c>
      <c r="G1081">
        <f t="shared" si="49"/>
        <v>14839.411764705881</v>
      </c>
      <c r="H1081">
        <f>G1081 + (0.062*G1081) + (0.0145*G1081) + ('State Tax Brackets'!G$2*G1081)</f>
        <v>17051.237959764705</v>
      </c>
      <c r="I1081">
        <f>IF(H1081 &lt;'Federal Tax Bracket'!C$3, 'Federal Tax Bracket'!A$3*H1081, IF(H1081 &lt;'Federal Tax Bracket'!C$4, 'Federal Tax Bracket'!A$4*H1081, IF(H1081 &lt;'Federal Tax Bracket'!C$5, H1081*'Federal Tax Bracket'!A$5, IF(H1081 &lt;'Federal Tax Bracket'!C$6, H1081*'Federal Tax Bracket'!A$6, IF(H1081 &lt;'Federal Tax Bracket'!C$7, H1081*'Federal Tax Bracket'!A$7, IF(H1081 &lt;'Federal Tax Bracket'!C$8, H1081*'Federal Tax Bracket'!A$8, H1081*'Federal Tax Bracket'!A$9))))))</f>
        <v>2046.1485551717644</v>
      </c>
      <c r="J1081">
        <f t="shared" si="50"/>
        <v>19097.386514936468</v>
      </c>
    </row>
    <row r="1082" spans="1:10" x14ac:dyDescent="0.25">
      <c r="A1082">
        <f>'Data Dump'!A1082</f>
        <v>20814</v>
      </c>
      <c r="B1082" t="str">
        <f>'Data Dump'!C1082</f>
        <v>MD</v>
      </c>
      <c r="C1082">
        <f t="array" ref="C1082">('Data Dump'!CV1082 - (INDEX('Data Dump'!G1082:CV1082,MATCH(FALSE,ISBLANK('Data Dump'!G1082:CV1082),0))))/INDEX('Data Dump'!G1082:CV1082,MATCH(FALSE,ISBLANK('Data Dump'!G1082:CV1082),0))</f>
        <v>-0.13902369397659151</v>
      </c>
      <c r="D1082">
        <f>COUNT('Data Dump'!G1082:CV1082)/12</f>
        <v>1.3333333333333333</v>
      </c>
      <c r="E1082">
        <f>AVERAGE('Data Dump'!BY1082:CV1082)/2</f>
        <v>1490.84375</v>
      </c>
      <c r="F1082">
        <f t="shared" si="48"/>
        <v>1540.84375</v>
      </c>
      <c r="G1082">
        <f t="shared" si="49"/>
        <v>55470.375</v>
      </c>
      <c r="H1082">
        <f>G1082 + (0.062*G1082) + (0.0145*G1082) + ('State Tax Brackets'!G$2*G1082)</f>
        <v>63738.278770049998</v>
      </c>
      <c r="I1082">
        <f>IF(H1082 &lt;'Federal Tax Bracket'!C$3, 'Federal Tax Bracket'!A$3*H1082, IF(H1082 &lt;'Federal Tax Bracket'!C$4, 'Federal Tax Bracket'!A$4*H1082, IF(H1082 &lt;'Federal Tax Bracket'!C$5, H1082*'Federal Tax Bracket'!A$5, IF(H1082 &lt;'Federal Tax Bracket'!C$6, H1082*'Federal Tax Bracket'!A$6, IF(H1082 &lt;'Federal Tax Bracket'!C$7, H1082*'Federal Tax Bracket'!A$7, IF(H1082 &lt;'Federal Tax Bracket'!C$8, H1082*'Federal Tax Bracket'!A$8, H1082*'Federal Tax Bracket'!A$9))))))</f>
        <v>14022.421329411</v>
      </c>
      <c r="J1082">
        <f t="shared" si="50"/>
        <v>77760.700099460999</v>
      </c>
    </row>
    <row r="1083" spans="1:10" x14ac:dyDescent="0.25">
      <c r="A1083">
        <f>'Data Dump'!A1083</f>
        <v>83401</v>
      </c>
      <c r="B1083" t="str">
        <f>'Data Dump'!C1083</f>
        <v>ID</v>
      </c>
      <c r="C1083">
        <f t="array" ref="C1083">('Data Dump'!CV1083 - (INDEX('Data Dump'!G1083:CV1083,MATCH(FALSE,ISBLANK('Data Dump'!G1083:CV1083),0))))/INDEX('Data Dump'!G1083:CV1083,MATCH(FALSE,ISBLANK('Data Dump'!G1083:CV1083),0))</f>
        <v>1.6694490818030051E-3</v>
      </c>
      <c r="D1083">
        <f>COUNT('Data Dump'!G1083:CV1083)/12</f>
        <v>1.1666666666666667</v>
      </c>
      <c r="E1083">
        <f>AVERAGE('Data Dump'!BY1083:CV1083)/2</f>
        <v>312.35714285714283</v>
      </c>
      <c r="F1083">
        <f t="shared" si="48"/>
        <v>362.35714285714283</v>
      </c>
      <c r="G1083">
        <f t="shared" si="49"/>
        <v>13044.857142857141</v>
      </c>
      <c r="H1083">
        <f>G1083 + (0.062*G1083) + (0.0145*G1083) + ('State Tax Brackets'!G$2*G1083)</f>
        <v>14989.203535885712</v>
      </c>
      <c r="I1083">
        <f>IF(H1083 &lt;'Federal Tax Bracket'!C$3, 'Federal Tax Bracket'!A$3*H1083, IF(H1083 &lt;'Federal Tax Bracket'!C$4, 'Federal Tax Bracket'!A$4*H1083, IF(H1083 &lt;'Federal Tax Bracket'!C$5, H1083*'Federal Tax Bracket'!A$5, IF(H1083 &lt;'Federal Tax Bracket'!C$6, H1083*'Federal Tax Bracket'!A$6, IF(H1083 &lt;'Federal Tax Bracket'!C$7, H1083*'Federal Tax Bracket'!A$7, IF(H1083 &lt;'Federal Tax Bracket'!C$8, H1083*'Federal Tax Bracket'!A$8, H1083*'Federal Tax Bracket'!A$9))))))</f>
        <v>1798.7044243062853</v>
      </c>
      <c r="J1083">
        <f t="shared" si="50"/>
        <v>16787.907960191998</v>
      </c>
    </row>
    <row r="1084" spans="1:10" x14ac:dyDescent="0.25">
      <c r="A1084">
        <f>'Data Dump'!A1084</f>
        <v>20120</v>
      </c>
      <c r="B1084" t="str">
        <f>'Data Dump'!C1084</f>
        <v>VA</v>
      </c>
      <c r="C1084">
        <f t="array" ref="C1084">('Data Dump'!CV1084 - (INDEX('Data Dump'!G1084:CV1084,MATCH(FALSE,ISBLANK('Data Dump'!G1084:CV1084),0))))/INDEX('Data Dump'!G1084:CV1084,MATCH(FALSE,ISBLANK('Data Dump'!G1084:CV1084),0))</f>
        <v>5.4216867469879519E-2</v>
      </c>
      <c r="D1084">
        <f>COUNT('Data Dump'!G1084:CV1084)/12</f>
        <v>1.4166666666666667</v>
      </c>
      <c r="E1084">
        <f>AVERAGE('Data Dump'!BY1084:CV1084)/2</f>
        <v>857.63235294117646</v>
      </c>
      <c r="F1084">
        <f t="shared" si="48"/>
        <v>907.63235294117646</v>
      </c>
      <c r="G1084">
        <f t="shared" si="49"/>
        <v>32674.76470588235</v>
      </c>
      <c r="H1084">
        <f>G1084 + (0.062*G1084) + (0.0145*G1084) + ('State Tax Brackets'!G$2*G1084)</f>
        <v>37544.964525105883</v>
      </c>
      <c r="I1084">
        <f>IF(H1084 &lt;'Federal Tax Bracket'!C$3, 'Federal Tax Bracket'!A$3*H1084, IF(H1084 &lt;'Federal Tax Bracket'!C$4, 'Federal Tax Bracket'!A$4*H1084, IF(H1084 &lt;'Federal Tax Bracket'!C$5, H1084*'Federal Tax Bracket'!A$5, IF(H1084 &lt;'Federal Tax Bracket'!C$6, H1084*'Federal Tax Bracket'!A$6, IF(H1084 &lt;'Federal Tax Bracket'!C$7, H1084*'Federal Tax Bracket'!A$7, IF(H1084 &lt;'Federal Tax Bracket'!C$8, H1084*'Federal Tax Bracket'!A$8, H1084*'Federal Tax Bracket'!A$9))))))</f>
        <v>4505.3957430127057</v>
      </c>
      <c r="J1084">
        <f t="shared" si="50"/>
        <v>42050.360268118588</v>
      </c>
    </row>
    <row r="1085" spans="1:10" x14ac:dyDescent="0.25">
      <c r="A1085">
        <f>'Data Dump'!A1085</f>
        <v>60564</v>
      </c>
      <c r="B1085" t="str">
        <f>'Data Dump'!C1085</f>
        <v>IL</v>
      </c>
      <c r="C1085">
        <f t="array" ref="C1085">('Data Dump'!CV1085 - (INDEX('Data Dump'!G1085:CV1085,MATCH(FALSE,ISBLANK('Data Dump'!G1085:CV1085),0))))/INDEX('Data Dump'!G1085:CV1085,MATCH(FALSE,ISBLANK('Data Dump'!G1085:CV1085),0))</f>
        <v>7.0336391437308868E-2</v>
      </c>
      <c r="D1085">
        <f>COUNT('Data Dump'!G1085:CV1085)/12</f>
        <v>1.5</v>
      </c>
      <c r="E1085">
        <f>AVERAGE('Data Dump'!BY1085:CV1085)/2</f>
        <v>834.27777777777783</v>
      </c>
      <c r="F1085">
        <f t="shared" si="48"/>
        <v>884.27777777777783</v>
      </c>
      <c r="G1085">
        <f t="shared" si="49"/>
        <v>31834</v>
      </c>
      <c r="H1085">
        <f>G1085 + (0.062*G1085) + (0.0145*G1085) + ('State Tax Brackets'!G$2*G1085)</f>
        <v>36578.883167200001</v>
      </c>
      <c r="I1085">
        <f>IF(H1085 &lt;'Federal Tax Bracket'!C$3, 'Federal Tax Bracket'!A$3*H1085, IF(H1085 &lt;'Federal Tax Bracket'!C$4, 'Federal Tax Bracket'!A$4*H1085, IF(H1085 &lt;'Federal Tax Bracket'!C$5, H1085*'Federal Tax Bracket'!A$5, IF(H1085 &lt;'Federal Tax Bracket'!C$6, H1085*'Federal Tax Bracket'!A$6, IF(H1085 &lt;'Federal Tax Bracket'!C$7, H1085*'Federal Tax Bracket'!A$7, IF(H1085 &lt;'Federal Tax Bracket'!C$8, H1085*'Federal Tax Bracket'!A$8, H1085*'Federal Tax Bracket'!A$9))))))</f>
        <v>4389.4659800640002</v>
      </c>
      <c r="J1085">
        <f t="shared" si="50"/>
        <v>40968.349147264002</v>
      </c>
    </row>
    <row r="1086" spans="1:10" x14ac:dyDescent="0.25">
      <c r="A1086">
        <f>'Data Dump'!A1086</f>
        <v>84123</v>
      </c>
      <c r="B1086" t="str">
        <f>'Data Dump'!C1086</f>
        <v>UT</v>
      </c>
      <c r="C1086">
        <f t="array" ref="C1086">('Data Dump'!CV1086 - (INDEX('Data Dump'!G1086:CV1086,MATCH(FALSE,ISBLANK('Data Dump'!G1086:CV1086),0))))/INDEX('Data Dump'!G1086:CV1086,MATCH(FALSE,ISBLANK('Data Dump'!G1086:CV1086),0))</f>
        <v>0.12875318066157762</v>
      </c>
      <c r="D1086">
        <f>COUNT('Data Dump'!G1086:CV1086)/12</f>
        <v>1.25</v>
      </c>
      <c r="E1086">
        <f>AVERAGE('Data Dump'!BY1086:CV1086)/2</f>
        <v>530.54999999999995</v>
      </c>
      <c r="F1086">
        <f t="shared" si="48"/>
        <v>580.54999999999995</v>
      </c>
      <c r="G1086">
        <f t="shared" si="49"/>
        <v>20899.8</v>
      </c>
      <c r="H1086">
        <f>G1086 + (0.062*G1086) + (0.0145*G1086) + ('State Tax Brackets'!G$2*G1086)</f>
        <v>24014.931909839997</v>
      </c>
      <c r="I1086">
        <f>IF(H1086 &lt;'Federal Tax Bracket'!C$3, 'Federal Tax Bracket'!A$3*H1086, IF(H1086 &lt;'Federal Tax Bracket'!C$4, 'Federal Tax Bracket'!A$4*H1086, IF(H1086 &lt;'Federal Tax Bracket'!C$5, H1086*'Federal Tax Bracket'!A$5, IF(H1086 &lt;'Federal Tax Bracket'!C$6, H1086*'Federal Tax Bracket'!A$6, IF(H1086 &lt;'Federal Tax Bracket'!C$7, H1086*'Federal Tax Bracket'!A$7, IF(H1086 &lt;'Federal Tax Bracket'!C$8, H1086*'Federal Tax Bracket'!A$8, H1086*'Federal Tax Bracket'!A$9))))))</f>
        <v>2881.7918291807996</v>
      </c>
      <c r="J1086">
        <f t="shared" si="50"/>
        <v>26896.723739020796</v>
      </c>
    </row>
    <row r="1087" spans="1:10" x14ac:dyDescent="0.25">
      <c r="A1087">
        <f>'Data Dump'!A1087</f>
        <v>80128</v>
      </c>
      <c r="B1087" t="str">
        <f>'Data Dump'!C1087</f>
        <v>CO</v>
      </c>
      <c r="C1087">
        <f t="array" ref="C1087">('Data Dump'!CV1087 - (INDEX('Data Dump'!G1087:CV1087,MATCH(FALSE,ISBLANK('Data Dump'!G1087:CV1087),0))))/INDEX('Data Dump'!G1087:CV1087,MATCH(FALSE,ISBLANK('Data Dump'!G1087:CV1087),0))</f>
        <v>7.2837632776934754E-3</v>
      </c>
      <c r="D1087">
        <f>COUNT('Data Dump'!G1087:CV1087)/12</f>
        <v>1.25</v>
      </c>
      <c r="E1087">
        <f>AVERAGE('Data Dump'!BY1087:CV1087)/2</f>
        <v>792.7166666666667</v>
      </c>
      <c r="F1087">
        <f t="shared" si="48"/>
        <v>842.7166666666667</v>
      </c>
      <c r="G1087">
        <f t="shared" si="49"/>
        <v>30337.800000000003</v>
      </c>
      <c r="H1087">
        <f>G1087 + (0.062*G1087) + (0.0145*G1087) + ('State Tax Brackets'!G$2*G1087)</f>
        <v>34859.673360239998</v>
      </c>
      <c r="I1087">
        <f>IF(H1087 &lt;'Federal Tax Bracket'!C$3, 'Federal Tax Bracket'!A$3*H1087, IF(H1087 &lt;'Federal Tax Bracket'!C$4, 'Federal Tax Bracket'!A$4*H1087, IF(H1087 &lt;'Federal Tax Bracket'!C$5, H1087*'Federal Tax Bracket'!A$5, IF(H1087 &lt;'Federal Tax Bracket'!C$6, H1087*'Federal Tax Bracket'!A$6, IF(H1087 &lt;'Federal Tax Bracket'!C$7, H1087*'Federal Tax Bracket'!A$7, IF(H1087 &lt;'Federal Tax Bracket'!C$8, H1087*'Federal Tax Bracket'!A$8, H1087*'Federal Tax Bracket'!A$9))))))</f>
        <v>4183.1608032287995</v>
      </c>
      <c r="J1087">
        <f t="shared" si="50"/>
        <v>39042.834163468797</v>
      </c>
    </row>
    <row r="1088" spans="1:10" x14ac:dyDescent="0.25">
      <c r="A1088">
        <f>'Data Dump'!A1088</f>
        <v>95129</v>
      </c>
      <c r="B1088" t="str">
        <f>'Data Dump'!C1088</f>
        <v>CA</v>
      </c>
      <c r="C1088">
        <f t="array" ref="C1088">('Data Dump'!CV1088 - (INDEX('Data Dump'!G1088:CV1088,MATCH(FALSE,ISBLANK('Data Dump'!G1088:CV1088),0))))/INDEX('Data Dump'!G1088:CV1088,MATCH(FALSE,ISBLANK('Data Dump'!G1088:CV1088),0))</f>
        <v>0.14280000000000001</v>
      </c>
      <c r="D1088">
        <f>COUNT('Data Dump'!G1088:CV1088)/12</f>
        <v>1.3333333333333333</v>
      </c>
      <c r="E1088">
        <f>AVERAGE('Data Dump'!BY1088:CV1088)/2</f>
        <v>1358.609375</v>
      </c>
      <c r="F1088">
        <f t="shared" si="48"/>
        <v>1408.609375</v>
      </c>
      <c r="G1088">
        <f t="shared" si="49"/>
        <v>50709.9375</v>
      </c>
      <c r="H1088">
        <f>G1088 + (0.062*G1088) + (0.0145*G1088) + ('State Tax Brackets'!G$2*G1088)</f>
        <v>58268.294252325002</v>
      </c>
      <c r="I1088">
        <f>IF(H1088 &lt;'Federal Tax Bracket'!C$3, 'Federal Tax Bracket'!A$3*H1088, IF(H1088 &lt;'Federal Tax Bracket'!C$4, 'Federal Tax Bracket'!A$4*H1088, IF(H1088 &lt;'Federal Tax Bracket'!C$5, H1088*'Federal Tax Bracket'!A$5, IF(H1088 &lt;'Federal Tax Bracket'!C$6, H1088*'Federal Tax Bracket'!A$6, IF(H1088 &lt;'Federal Tax Bracket'!C$7, H1088*'Federal Tax Bracket'!A$7, IF(H1088 &lt;'Federal Tax Bracket'!C$8, H1088*'Federal Tax Bracket'!A$8, H1088*'Federal Tax Bracket'!A$9))))))</f>
        <v>12819.024735511501</v>
      </c>
      <c r="J1088">
        <f t="shared" si="50"/>
        <v>71087.318987836508</v>
      </c>
    </row>
    <row r="1089" spans="1:10" x14ac:dyDescent="0.25">
      <c r="A1089">
        <f>'Data Dump'!A1089</f>
        <v>77054</v>
      </c>
      <c r="B1089" t="str">
        <f>'Data Dump'!C1089</f>
        <v>TX</v>
      </c>
      <c r="C1089">
        <f t="array" ref="C1089">('Data Dump'!CV1089 - (INDEX('Data Dump'!G1089:CV1089,MATCH(FALSE,ISBLANK('Data Dump'!G1089:CV1089),0))))/INDEX('Data Dump'!G1089:CV1089,MATCH(FALSE,ISBLANK('Data Dump'!G1089:CV1089),0))</f>
        <v>0.28673684210526318</v>
      </c>
      <c r="D1089">
        <f>COUNT('Data Dump'!G1089:CV1089)/12</f>
        <v>4.5</v>
      </c>
      <c r="E1089">
        <f>AVERAGE('Data Dump'!BY1089:CV1089)/2</f>
        <v>702.30208333333337</v>
      </c>
      <c r="F1089">
        <f t="shared" si="48"/>
        <v>752.30208333333337</v>
      </c>
      <c r="G1089">
        <f t="shared" si="49"/>
        <v>27082.875</v>
      </c>
      <c r="H1089">
        <f>G1089 + (0.062*G1089) + (0.0145*G1089) + ('State Tax Brackets'!G$2*G1089)</f>
        <v>31119.59918505</v>
      </c>
      <c r="I1089">
        <f>IF(H1089 &lt;'Federal Tax Bracket'!C$3, 'Federal Tax Bracket'!A$3*H1089, IF(H1089 &lt;'Federal Tax Bracket'!C$4, 'Federal Tax Bracket'!A$4*H1089, IF(H1089 &lt;'Federal Tax Bracket'!C$5, H1089*'Federal Tax Bracket'!A$5, IF(H1089 &lt;'Federal Tax Bracket'!C$6, H1089*'Federal Tax Bracket'!A$6, IF(H1089 &lt;'Federal Tax Bracket'!C$7, H1089*'Federal Tax Bracket'!A$7, IF(H1089 &lt;'Federal Tax Bracket'!C$8, H1089*'Federal Tax Bracket'!A$8, H1089*'Federal Tax Bracket'!A$9))))))</f>
        <v>3734.351902206</v>
      </c>
      <c r="J1089">
        <f t="shared" si="50"/>
        <v>34853.951087255999</v>
      </c>
    </row>
    <row r="1090" spans="1:10" x14ac:dyDescent="0.25">
      <c r="A1090">
        <f>'Data Dump'!A1090</f>
        <v>17011</v>
      </c>
      <c r="B1090" t="str">
        <f>'Data Dump'!C1090</f>
        <v>PA</v>
      </c>
      <c r="C1090">
        <f t="array" ref="C1090">('Data Dump'!CV1090 - (INDEX('Data Dump'!G1090:CV1090,MATCH(FALSE,ISBLANK('Data Dump'!G1090:CV1090),0))))/INDEX('Data Dump'!G1090:CV1090,MATCH(FALSE,ISBLANK('Data Dump'!G1090:CV1090),0))</f>
        <v>-1.8181818181818181E-2</v>
      </c>
      <c r="D1090">
        <f>COUNT('Data Dump'!G1090:CV1090)/12</f>
        <v>1.1666666666666667</v>
      </c>
      <c r="E1090">
        <f>AVERAGE('Data Dump'!BY1090:CV1090)/2</f>
        <v>499.83928571428572</v>
      </c>
      <c r="F1090">
        <f t="shared" si="48"/>
        <v>549.83928571428578</v>
      </c>
      <c r="G1090">
        <f t="shared" si="49"/>
        <v>19794.21428571429</v>
      </c>
      <c r="H1090">
        <f>G1090 + (0.062*G1090) + (0.0145*G1090) + ('State Tax Brackets'!G$2*G1090)</f>
        <v>22744.55776037143</v>
      </c>
      <c r="I1090">
        <f>IF(H1090 &lt;'Federal Tax Bracket'!C$3, 'Federal Tax Bracket'!A$3*H1090, IF(H1090 &lt;'Federal Tax Bracket'!C$4, 'Federal Tax Bracket'!A$4*H1090, IF(H1090 &lt;'Federal Tax Bracket'!C$5, H1090*'Federal Tax Bracket'!A$5, IF(H1090 &lt;'Federal Tax Bracket'!C$6, H1090*'Federal Tax Bracket'!A$6, IF(H1090 &lt;'Federal Tax Bracket'!C$7, H1090*'Federal Tax Bracket'!A$7, IF(H1090 &lt;'Federal Tax Bracket'!C$8, H1090*'Federal Tax Bracket'!A$8, H1090*'Federal Tax Bracket'!A$9))))))</f>
        <v>2729.3469312445714</v>
      </c>
      <c r="J1090">
        <f t="shared" si="50"/>
        <v>25473.904691616</v>
      </c>
    </row>
    <row r="1091" spans="1:10" x14ac:dyDescent="0.25">
      <c r="A1091">
        <f>'Data Dump'!A1091</f>
        <v>80916</v>
      </c>
      <c r="B1091" t="str">
        <f>'Data Dump'!C1091</f>
        <v>CO</v>
      </c>
      <c r="C1091">
        <f t="array" ref="C1091">('Data Dump'!CV1091 - (INDEX('Data Dump'!G1091:CV1091,MATCH(FALSE,ISBLANK('Data Dump'!G1091:CV1091),0))))/INDEX('Data Dump'!G1091:CV1091,MATCH(FALSE,ISBLANK('Data Dump'!G1091:CV1091),0))</f>
        <v>6.1881188118811881E-2</v>
      </c>
      <c r="D1091">
        <f>COUNT('Data Dump'!G1091:CV1091)/12</f>
        <v>1.4166666666666667</v>
      </c>
      <c r="E1091">
        <f>AVERAGE('Data Dump'!BY1091:CV1091)/2</f>
        <v>524.76470588235293</v>
      </c>
      <c r="F1091">
        <f t="shared" ref="F1091:F1154" si="51">E1091+50</f>
        <v>574.76470588235293</v>
      </c>
      <c r="G1091">
        <f t="shared" ref="G1091:G1154" si="52">F1091*3*12</f>
        <v>20691.529411764706</v>
      </c>
      <c r="H1091">
        <f>G1091 + (0.062*G1091) + (0.0145*G1091) + ('State Tax Brackets'!G$2*G1091)</f>
        <v>23775.618423811764</v>
      </c>
      <c r="I1091">
        <f>IF(H1091 &lt;'Federal Tax Bracket'!C$3, 'Federal Tax Bracket'!A$3*H1091, IF(H1091 &lt;'Federal Tax Bracket'!C$4, 'Federal Tax Bracket'!A$4*H1091, IF(H1091 &lt;'Federal Tax Bracket'!C$5, H1091*'Federal Tax Bracket'!A$5, IF(H1091 &lt;'Federal Tax Bracket'!C$6, H1091*'Federal Tax Bracket'!A$6, IF(H1091 &lt;'Federal Tax Bracket'!C$7, H1091*'Federal Tax Bracket'!A$7, IF(H1091 &lt;'Federal Tax Bracket'!C$8, H1091*'Federal Tax Bracket'!A$8, H1091*'Federal Tax Bracket'!A$9))))))</f>
        <v>2853.0742108574113</v>
      </c>
      <c r="J1091">
        <f t="shared" ref="J1091:J1154" si="53">H1091+I1091</f>
        <v>26628.692634669176</v>
      </c>
    </row>
    <row r="1092" spans="1:10" x14ac:dyDescent="0.25">
      <c r="A1092">
        <f>'Data Dump'!A1092</f>
        <v>29466</v>
      </c>
      <c r="B1092" t="str">
        <f>'Data Dump'!C1092</f>
        <v>SC</v>
      </c>
      <c r="C1092">
        <f t="array" ref="C1092">('Data Dump'!CV1092 - (INDEX('Data Dump'!G1092:CV1092,MATCH(FALSE,ISBLANK('Data Dump'!G1092:CV1092),0))))/INDEX('Data Dump'!G1092:CV1092,MATCH(FALSE,ISBLANK('Data Dump'!G1092:CV1092),0))</f>
        <v>3.7735849056603772E-2</v>
      </c>
      <c r="D1092">
        <f>COUNT('Data Dump'!G1092:CV1092)/12</f>
        <v>1.0833333333333333</v>
      </c>
      <c r="E1092">
        <f>AVERAGE('Data Dump'!BY1092:CV1092)/2</f>
        <v>799.42307692307691</v>
      </c>
      <c r="F1092">
        <f t="shared" si="51"/>
        <v>849.42307692307691</v>
      </c>
      <c r="G1092">
        <f t="shared" si="52"/>
        <v>30579.230769230766</v>
      </c>
      <c r="H1092">
        <f>G1092 + (0.062*G1092) + (0.0145*G1092) + ('State Tax Brackets'!G$2*G1092)</f>
        <v>35137.089578769228</v>
      </c>
      <c r="I1092">
        <f>IF(H1092 &lt;'Federal Tax Bracket'!C$3, 'Federal Tax Bracket'!A$3*H1092, IF(H1092 &lt;'Federal Tax Bracket'!C$4, 'Federal Tax Bracket'!A$4*H1092, IF(H1092 &lt;'Federal Tax Bracket'!C$5, H1092*'Federal Tax Bracket'!A$5, IF(H1092 &lt;'Federal Tax Bracket'!C$6, H1092*'Federal Tax Bracket'!A$6, IF(H1092 &lt;'Federal Tax Bracket'!C$7, H1092*'Federal Tax Bracket'!A$7, IF(H1092 &lt;'Federal Tax Bracket'!C$8, H1092*'Federal Tax Bracket'!A$8, H1092*'Federal Tax Bracket'!A$9))))))</f>
        <v>4216.4507494523068</v>
      </c>
      <c r="J1092">
        <f t="shared" si="53"/>
        <v>39353.540328221534</v>
      </c>
    </row>
    <row r="1093" spans="1:10" x14ac:dyDescent="0.25">
      <c r="A1093">
        <f>'Data Dump'!A1093</f>
        <v>47714</v>
      </c>
      <c r="B1093" t="str">
        <f>'Data Dump'!C1093</f>
        <v>IN</v>
      </c>
      <c r="C1093">
        <f t="array" ref="C1093">('Data Dump'!CV1093 - (INDEX('Data Dump'!G1093:CV1093,MATCH(FALSE,ISBLANK('Data Dump'!G1093:CV1093),0))))/INDEX('Data Dump'!G1093:CV1093,MATCH(FALSE,ISBLANK('Data Dump'!G1093:CV1093),0))</f>
        <v>0.18181818181818182</v>
      </c>
      <c r="D1093">
        <f>COUNT('Data Dump'!G1093:CV1093)/12</f>
        <v>1.5</v>
      </c>
      <c r="E1093">
        <f>AVERAGE('Data Dump'!BY1093:CV1093)/2</f>
        <v>299.86111111111109</v>
      </c>
      <c r="F1093">
        <f t="shared" si="51"/>
        <v>349.86111111111109</v>
      </c>
      <c r="G1093">
        <f t="shared" si="52"/>
        <v>12595</v>
      </c>
      <c r="H1093">
        <f>G1093 + (0.062*G1093) + (0.0145*G1093) + ('State Tax Brackets'!G$2*G1093)</f>
        <v>14472.294825999999</v>
      </c>
      <c r="I1093">
        <f>IF(H1093 &lt;'Federal Tax Bracket'!C$3, 'Federal Tax Bracket'!A$3*H1093, IF(H1093 &lt;'Federal Tax Bracket'!C$4, 'Federal Tax Bracket'!A$4*H1093, IF(H1093 &lt;'Federal Tax Bracket'!C$5, H1093*'Federal Tax Bracket'!A$5, IF(H1093 &lt;'Federal Tax Bracket'!C$6, H1093*'Federal Tax Bracket'!A$6, IF(H1093 &lt;'Federal Tax Bracket'!C$7, H1093*'Federal Tax Bracket'!A$7, IF(H1093 &lt;'Federal Tax Bracket'!C$8, H1093*'Federal Tax Bracket'!A$8, H1093*'Federal Tax Bracket'!A$9))))))</f>
        <v>1736.6753791199999</v>
      </c>
      <c r="J1093">
        <f t="shared" si="53"/>
        <v>16208.97020512</v>
      </c>
    </row>
    <row r="1094" spans="1:10" x14ac:dyDescent="0.25">
      <c r="A1094">
        <f>'Data Dump'!A1094</f>
        <v>21403</v>
      </c>
      <c r="B1094" t="str">
        <f>'Data Dump'!C1094</f>
        <v>MD</v>
      </c>
      <c r="C1094">
        <f t="array" ref="C1094">('Data Dump'!CV1094 - (INDEX('Data Dump'!G1094:CV1094,MATCH(FALSE,ISBLANK('Data Dump'!G1094:CV1094),0))))/INDEX('Data Dump'!G1094:CV1094,MATCH(FALSE,ISBLANK('Data Dump'!G1094:CV1094),0))</f>
        <v>2.4539877300613498E-3</v>
      </c>
      <c r="D1094">
        <f>COUNT('Data Dump'!G1094:CV1094)/12</f>
        <v>1.3333333333333333</v>
      </c>
      <c r="E1094">
        <f>AVERAGE('Data Dump'!BY1094:CV1094)/2</f>
        <v>782.234375</v>
      </c>
      <c r="F1094">
        <f t="shared" si="51"/>
        <v>832.234375</v>
      </c>
      <c r="G1094">
        <f t="shared" si="52"/>
        <v>29960.4375</v>
      </c>
      <c r="H1094">
        <f>G1094 + (0.062*G1094) + (0.0145*G1094) + ('State Tax Brackets'!G$2*G1094)</f>
        <v>34426.064677725</v>
      </c>
      <c r="I1094">
        <f>IF(H1094 &lt;'Federal Tax Bracket'!C$3, 'Federal Tax Bracket'!A$3*H1094, IF(H1094 &lt;'Federal Tax Bracket'!C$4, 'Federal Tax Bracket'!A$4*H1094, IF(H1094 &lt;'Federal Tax Bracket'!C$5, H1094*'Federal Tax Bracket'!A$5, IF(H1094 &lt;'Federal Tax Bracket'!C$6, H1094*'Federal Tax Bracket'!A$6, IF(H1094 &lt;'Federal Tax Bracket'!C$7, H1094*'Federal Tax Bracket'!A$7, IF(H1094 &lt;'Federal Tax Bracket'!C$8, H1094*'Federal Tax Bracket'!A$8, H1094*'Federal Tax Bracket'!A$9))))))</f>
        <v>4131.1277613269995</v>
      </c>
      <c r="J1094">
        <f t="shared" si="53"/>
        <v>38557.192439052</v>
      </c>
    </row>
    <row r="1095" spans="1:10" x14ac:dyDescent="0.25">
      <c r="A1095">
        <f>'Data Dump'!A1095</f>
        <v>12590</v>
      </c>
      <c r="B1095" t="str">
        <f>'Data Dump'!C1095</f>
        <v>NY</v>
      </c>
      <c r="C1095">
        <f t="array" ref="C1095">('Data Dump'!CV1095 - (INDEX('Data Dump'!G1095:CV1095,MATCH(FALSE,ISBLANK('Data Dump'!G1095:CV1095),0))))/INDEX('Data Dump'!G1095:CV1095,MATCH(FALSE,ISBLANK('Data Dump'!G1095:CV1095),0))</f>
        <v>-1.0810810810810811E-2</v>
      </c>
      <c r="D1095">
        <f>COUNT('Data Dump'!G1095:CV1095)/12</f>
        <v>1.5</v>
      </c>
      <c r="E1095">
        <f>AVERAGE('Data Dump'!BY1095:CV1095)/2</f>
        <v>925.13888888888891</v>
      </c>
      <c r="F1095">
        <f t="shared" si="51"/>
        <v>975.13888888888891</v>
      </c>
      <c r="G1095">
        <f t="shared" si="52"/>
        <v>35105</v>
      </c>
      <c r="H1095">
        <f>G1095 + (0.062*G1095) + (0.0145*G1095) + ('State Tax Brackets'!G$2*G1095)</f>
        <v>40337.428334000004</v>
      </c>
      <c r="I1095">
        <f>IF(H1095 &lt;'Federal Tax Bracket'!C$3, 'Federal Tax Bracket'!A$3*H1095, IF(H1095 &lt;'Federal Tax Bracket'!C$4, 'Federal Tax Bracket'!A$4*H1095, IF(H1095 &lt;'Federal Tax Bracket'!C$5, H1095*'Federal Tax Bracket'!A$5, IF(H1095 &lt;'Federal Tax Bracket'!C$6, H1095*'Federal Tax Bracket'!A$6, IF(H1095 &lt;'Federal Tax Bracket'!C$7, H1095*'Federal Tax Bracket'!A$7, IF(H1095 &lt;'Federal Tax Bracket'!C$8, H1095*'Federal Tax Bracket'!A$8, H1095*'Federal Tax Bracket'!A$9))))))</f>
        <v>8874.2342334800014</v>
      </c>
      <c r="J1095">
        <f t="shared" si="53"/>
        <v>49211.662567480002</v>
      </c>
    </row>
    <row r="1096" spans="1:10" x14ac:dyDescent="0.25">
      <c r="A1096">
        <f>'Data Dump'!A1096</f>
        <v>96707</v>
      </c>
      <c r="B1096" t="str">
        <f>'Data Dump'!C1096</f>
        <v>HI</v>
      </c>
      <c r="C1096">
        <f t="array" ref="C1096">('Data Dump'!CV1096 - (INDEX('Data Dump'!G1096:CV1096,MATCH(FALSE,ISBLANK('Data Dump'!G1096:CV1096),0))))/INDEX('Data Dump'!G1096:CV1096,MATCH(FALSE,ISBLANK('Data Dump'!G1096:CV1096),0))</f>
        <v>0.31473034612288703</v>
      </c>
      <c r="D1096">
        <f>COUNT('Data Dump'!G1096:CV1096)/12</f>
        <v>1.5833333333333333</v>
      </c>
      <c r="E1096">
        <f>AVERAGE('Data Dump'!BY1096:CV1096)/2</f>
        <v>1131.7763157894738</v>
      </c>
      <c r="F1096">
        <f t="shared" si="51"/>
        <v>1181.7763157894738</v>
      </c>
      <c r="G1096">
        <f t="shared" si="52"/>
        <v>42543.947368421053</v>
      </c>
      <c r="H1096">
        <f>G1096 + (0.062*G1096) + (0.0145*G1096) + ('State Tax Brackets'!G$2*G1096)</f>
        <v>48885.156758842109</v>
      </c>
      <c r="I1096">
        <f>IF(H1096 &lt;'Federal Tax Bracket'!C$3, 'Federal Tax Bracket'!A$3*H1096, IF(H1096 &lt;'Federal Tax Bracket'!C$4, 'Federal Tax Bracket'!A$4*H1096, IF(H1096 &lt;'Federal Tax Bracket'!C$5, H1096*'Federal Tax Bracket'!A$5, IF(H1096 &lt;'Federal Tax Bracket'!C$6, H1096*'Federal Tax Bracket'!A$6, IF(H1096 &lt;'Federal Tax Bracket'!C$7, H1096*'Federal Tax Bracket'!A$7, IF(H1096 &lt;'Federal Tax Bracket'!C$8, H1096*'Federal Tax Bracket'!A$8, H1096*'Federal Tax Bracket'!A$9))))))</f>
        <v>10754.734486945265</v>
      </c>
      <c r="J1096">
        <f t="shared" si="53"/>
        <v>59639.891245787374</v>
      </c>
    </row>
    <row r="1097" spans="1:10" x14ac:dyDescent="0.25">
      <c r="A1097">
        <f>'Data Dump'!A1097</f>
        <v>80226</v>
      </c>
      <c r="B1097" t="str">
        <f>'Data Dump'!C1097</f>
        <v>CO</v>
      </c>
      <c r="C1097">
        <f t="array" ref="C1097">('Data Dump'!CV1097 - (INDEX('Data Dump'!G1097:CV1097,MATCH(FALSE,ISBLANK('Data Dump'!G1097:CV1097),0))))/INDEX('Data Dump'!G1097:CV1097,MATCH(FALSE,ISBLANK('Data Dump'!G1097:CV1097),0))</f>
        <v>0.14133333333333334</v>
      </c>
      <c r="D1097">
        <f>COUNT('Data Dump'!G1097:CV1097)/12</f>
        <v>1.5</v>
      </c>
      <c r="E1097">
        <f>AVERAGE('Data Dump'!BY1097:CV1097)/2</f>
        <v>809.625</v>
      </c>
      <c r="F1097">
        <f t="shared" si="51"/>
        <v>859.625</v>
      </c>
      <c r="G1097">
        <f t="shared" si="52"/>
        <v>30946.5</v>
      </c>
      <c r="H1097">
        <f>G1097 + (0.062*G1097) + (0.0145*G1097) + ('State Tax Brackets'!G$2*G1097)</f>
        <v>35559.100582199993</v>
      </c>
      <c r="I1097">
        <f>IF(H1097 &lt;'Federal Tax Bracket'!C$3, 'Federal Tax Bracket'!A$3*H1097, IF(H1097 &lt;'Federal Tax Bracket'!C$4, 'Federal Tax Bracket'!A$4*H1097, IF(H1097 &lt;'Federal Tax Bracket'!C$5, H1097*'Federal Tax Bracket'!A$5, IF(H1097 &lt;'Federal Tax Bracket'!C$6, H1097*'Federal Tax Bracket'!A$6, IF(H1097 &lt;'Federal Tax Bracket'!C$7, H1097*'Federal Tax Bracket'!A$7, IF(H1097 &lt;'Federal Tax Bracket'!C$8, H1097*'Federal Tax Bracket'!A$8, H1097*'Federal Tax Bracket'!A$9))))))</f>
        <v>4267.0920698639993</v>
      </c>
      <c r="J1097">
        <f t="shared" si="53"/>
        <v>39826.19265206399</v>
      </c>
    </row>
    <row r="1098" spans="1:10" x14ac:dyDescent="0.25">
      <c r="A1098">
        <f>'Data Dump'!A1098</f>
        <v>80204</v>
      </c>
      <c r="B1098" t="str">
        <f>'Data Dump'!C1098</f>
        <v>CO</v>
      </c>
      <c r="C1098">
        <f t="array" ref="C1098">('Data Dump'!CV1098 - (INDEX('Data Dump'!G1098:CV1098,MATCH(FALSE,ISBLANK('Data Dump'!G1098:CV1098),0))))/INDEX('Data Dump'!G1098:CV1098,MATCH(FALSE,ISBLANK('Data Dump'!G1098:CV1098),0))</f>
        <v>-9.2999999999999999E-2</v>
      </c>
      <c r="D1098">
        <f>COUNT('Data Dump'!G1098:CV1098)/12</f>
        <v>1.0833333333333333</v>
      </c>
      <c r="E1098">
        <f>AVERAGE('Data Dump'!BY1098:CV1098)/2</f>
        <v>1248.5769230769231</v>
      </c>
      <c r="F1098">
        <f t="shared" si="51"/>
        <v>1298.5769230769231</v>
      </c>
      <c r="G1098">
        <f t="shared" si="52"/>
        <v>46748.769230769234</v>
      </c>
      <c r="H1098">
        <f>G1098 + (0.062*G1098) + (0.0145*G1098) + ('State Tax Brackets'!G$2*G1098)</f>
        <v>53716.710683630772</v>
      </c>
      <c r="I1098">
        <f>IF(H1098 &lt;'Federal Tax Bracket'!C$3, 'Federal Tax Bracket'!A$3*H1098, IF(H1098 &lt;'Federal Tax Bracket'!C$4, 'Federal Tax Bracket'!A$4*H1098, IF(H1098 &lt;'Federal Tax Bracket'!C$5, H1098*'Federal Tax Bracket'!A$5, IF(H1098 &lt;'Federal Tax Bracket'!C$6, H1098*'Federal Tax Bracket'!A$6, IF(H1098 &lt;'Federal Tax Bracket'!C$7, H1098*'Federal Tax Bracket'!A$7, IF(H1098 &lt;'Federal Tax Bracket'!C$8, H1098*'Federal Tax Bracket'!A$8, H1098*'Federal Tax Bracket'!A$9))))))</f>
        <v>11817.67635039877</v>
      </c>
      <c r="J1098">
        <f t="shared" si="53"/>
        <v>65534.38703402954</v>
      </c>
    </row>
    <row r="1099" spans="1:10" x14ac:dyDescent="0.25">
      <c r="A1099">
        <f>'Data Dump'!A1099</f>
        <v>7017</v>
      </c>
      <c r="B1099" t="str">
        <f>'Data Dump'!C1099</f>
        <v>NJ</v>
      </c>
      <c r="C1099">
        <f t="array" ref="C1099">('Data Dump'!CV1099 - (INDEX('Data Dump'!G1099:CV1099,MATCH(FALSE,ISBLANK('Data Dump'!G1099:CV1099),0))))/INDEX('Data Dump'!G1099:CV1099,MATCH(FALSE,ISBLANK('Data Dump'!G1099:CV1099),0))</f>
        <v>-1.8333333333333333E-2</v>
      </c>
      <c r="D1099">
        <f>COUNT('Data Dump'!G1099:CV1099)/12</f>
        <v>1</v>
      </c>
      <c r="E1099">
        <f>AVERAGE('Data Dump'!BY1099:CV1099)/2</f>
        <v>706.66666666666663</v>
      </c>
      <c r="F1099">
        <f t="shared" si="51"/>
        <v>756.66666666666663</v>
      </c>
      <c r="G1099">
        <f t="shared" si="52"/>
        <v>27240</v>
      </c>
      <c r="H1099">
        <f>G1099 + (0.062*G1099) + (0.0145*G1099) + ('State Tax Brackets'!G$2*G1099)</f>
        <v>31300.143791999999</v>
      </c>
      <c r="I1099">
        <f>IF(H1099 &lt;'Federal Tax Bracket'!C$3, 'Federal Tax Bracket'!A$3*H1099, IF(H1099 &lt;'Federal Tax Bracket'!C$4, 'Federal Tax Bracket'!A$4*H1099, IF(H1099 &lt;'Federal Tax Bracket'!C$5, H1099*'Federal Tax Bracket'!A$5, IF(H1099 &lt;'Federal Tax Bracket'!C$6, H1099*'Federal Tax Bracket'!A$6, IF(H1099 &lt;'Federal Tax Bracket'!C$7, H1099*'Federal Tax Bracket'!A$7, IF(H1099 &lt;'Federal Tax Bracket'!C$8, H1099*'Federal Tax Bracket'!A$8, H1099*'Federal Tax Bracket'!A$9))))))</f>
        <v>3756.0172550399998</v>
      </c>
      <c r="J1099">
        <f t="shared" si="53"/>
        <v>35056.161047039997</v>
      </c>
    </row>
    <row r="1100" spans="1:10" x14ac:dyDescent="0.25">
      <c r="A1100">
        <f>'Data Dump'!A1100</f>
        <v>1852</v>
      </c>
      <c r="B1100" t="str">
        <f>'Data Dump'!C1100</f>
        <v>MA</v>
      </c>
      <c r="C1100">
        <f t="array" ref="C1100">('Data Dump'!CV1100 - (INDEX('Data Dump'!G1100:CV1100,MATCH(FALSE,ISBLANK('Data Dump'!G1100:CV1100),0))))/INDEX('Data Dump'!G1100:CV1100,MATCH(FALSE,ISBLANK('Data Dump'!G1100:CV1100),0))</f>
        <v>0.36292834890965731</v>
      </c>
      <c r="D1100">
        <f>COUNT('Data Dump'!G1100:CV1100)/12</f>
        <v>1.75</v>
      </c>
      <c r="E1100">
        <f>AVERAGE('Data Dump'!BY1100:CV1100)/2</f>
        <v>750.44047619047615</v>
      </c>
      <c r="F1100">
        <f t="shared" si="51"/>
        <v>800.44047619047615</v>
      </c>
      <c r="G1100">
        <f t="shared" si="52"/>
        <v>28815.857142857141</v>
      </c>
      <c r="H1100">
        <f>G1100 + (0.062*G1100) + (0.0145*G1100) + ('State Tax Brackets'!G$2*G1100)</f>
        <v>33110.883702685715</v>
      </c>
      <c r="I1100">
        <f>IF(H1100 &lt;'Federal Tax Bracket'!C$3, 'Federal Tax Bracket'!A$3*H1100, IF(H1100 &lt;'Federal Tax Bracket'!C$4, 'Federal Tax Bracket'!A$4*H1100, IF(H1100 &lt;'Federal Tax Bracket'!C$5, H1100*'Federal Tax Bracket'!A$5, IF(H1100 &lt;'Federal Tax Bracket'!C$6, H1100*'Federal Tax Bracket'!A$6, IF(H1100 &lt;'Federal Tax Bracket'!C$7, H1100*'Federal Tax Bracket'!A$7, IF(H1100 &lt;'Federal Tax Bracket'!C$8, H1100*'Federal Tax Bracket'!A$8, H1100*'Federal Tax Bracket'!A$9))))))</f>
        <v>3973.3060443222857</v>
      </c>
      <c r="J1100">
        <f t="shared" si="53"/>
        <v>37084.189747008</v>
      </c>
    </row>
    <row r="1101" spans="1:10" x14ac:dyDescent="0.25">
      <c r="A1101">
        <f>'Data Dump'!A1101</f>
        <v>98107</v>
      </c>
      <c r="B1101" t="str">
        <f>'Data Dump'!C1101</f>
        <v>WA</v>
      </c>
      <c r="C1101">
        <f t="array" ref="C1101">('Data Dump'!CV1101 - (INDEX('Data Dump'!G1101:CV1101,MATCH(FALSE,ISBLANK('Data Dump'!G1101:CV1101),0))))/INDEX('Data Dump'!G1101:CV1101,MATCH(FALSE,ISBLANK('Data Dump'!G1101:CV1101),0))</f>
        <v>4.0241448692152921E-3</v>
      </c>
      <c r="D1101">
        <f>COUNT('Data Dump'!G1101:CV1101)/12</f>
        <v>1.8333333333333333</v>
      </c>
      <c r="E1101">
        <f>AVERAGE('Data Dump'!BY1101:CV1101)/2</f>
        <v>1222.9204545454545</v>
      </c>
      <c r="F1101">
        <f t="shared" si="51"/>
        <v>1272.9204545454545</v>
      </c>
      <c r="G1101">
        <f t="shared" si="52"/>
        <v>45825.13636363636</v>
      </c>
      <c r="H1101">
        <f>G1101 + (0.062*G1101) + (0.0145*G1101) + ('State Tax Brackets'!G$2*G1101)</f>
        <v>52655.409598745449</v>
      </c>
      <c r="I1101">
        <f>IF(H1101 &lt;'Federal Tax Bracket'!C$3, 'Federal Tax Bracket'!A$3*H1101, IF(H1101 &lt;'Federal Tax Bracket'!C$4, 'Federal Tax Bracket'!A$4*H1101, IF(H1101 &lt;'Federal Tax Bracket'!C$5, H1101*'Federal Tax Bracket'!A$5, IF(H1101 &lt;'Federal Tax Bracket'!C$6, H1101*'Federal Tax Bracket'!A$6, IF(H1101 &lt;'Federal Tax Bracket'!C$7, H1101*'Federal Tax Bracket'!A$7, IF(H1101 &lt;'Federal Tax Bracket'!C$8, H1101*'Federal Tax Bracket'!A$8, H1101*'Federal Tax Bracket'!A$9))))))</f>
        <v>11584.190111724</v>
      </c>
      <c r="J1101">
        <f t="shared" si="53"/>
        <v>64239.599710469447</v>
      </c>
    </row>
    <row r="1102" spans="1:10" x14ac:dyDescent="0.25">
      <c r="A1102">
        <f>'Data Dump'!A1102</f>
        <v>60202</v>
      </c>
      <c r="B1102" t="str">
        <f>'Data Dump'!C1102</f>
        <v>IL</v>
      </c>
      <c r="C1102">
        <f t="array" ref="C1102">('Data Dump'!CV1102 - (INDEX('Data Dump'!G1102:CV1102,MATCH(FALSE,ISBLANK('Data Dump'!G1102:CV1102),0))))/INDEX('Data Dump'!G1102:CV1102,MATCH(FALSE,ISBLANK('Data Dump'!G1102:CV1102),0))</f>
        <v>0.2</v>
      </c>
      <c r="D1102">
        <f>COUNT('Data Dump'!G1102:CV1102)/12</f>
        <v>7.333333333333333</v>
      </c>
      <c r="E1102">
        <f>AVERAGE('Data Dump'!BY1102:CV1102)/2</f>
        <v>736.40625</v>
      </c>
      <c r="F1102">
        <f t="shared" si="51"/>
        <v>786.40625</v>
      </c>
      <c r="G1102">
        <f t="shared" si="52"/>
        <v>28310.625</v>
      </c>
      <c r="H1102">
        <f>G1102 + (0.062*G1102) + (0.0145*G1102) + ('State Tax Brackets'!G$2*G1102)</f>
        <v>32530.346304750001</v>
      </c>
      <c r="I1102">
        <f>IF(H1102 &lt;'Federal Tax Bracket'!C$3, 'Federal Tax Bracket'!A$3*H1102, IF(H1102 &lt;'Federal Tax Bracket'!C$4, 'Federal Tax Bracket'!A$4*H1102, IF(H1102 &lt;'Federal Tax Bracket'!C$5, H1102*'Federal Tax Bracket'!A$5, IF(H1102 &lt;'Federal Tax Bracket'!C$6, H1102*'Federal Tax Bracket'!A$6, IF(H1102 &lt;'Federal Tax Bracket'!C$7, H1102*'Federal Tax Bracket'!A$7, IF(H1102 &lt;'Federal Tax Bracket'!C$8, H1102*'Federal Tax Bracket'!A$8, H1102*'Federal Tax Bracket'!A$9))))))</f>
        <v>3903.6415565699999</v>
      </c>
      <c r="J1102">
        <f t="shared" si="53"/>
        <v>36433.987861319998</v>
      </c>
    </row>
    <row r="1103" spans="1:10" x14ac:dyDescent="0.25">
      <c r="A1103">
        <f>'Data Dump'!A1103</f>
        <v>80221</v>
      </c>
      <c r="B1103" t="str">
        <f>'Data Dump'!C1103</f>
        <v>CO</v>
      </c>
      <c r="C1103">
        <f t="array" ref="C1103">('Data Dump'!CV1103 - (INDEX('Data Dump'!G1103:CV1103,MATCH(FALSE,ISBLANK('Data Dump'!G1103:CV1103),0))))/INDEX('Data Dump'!G1103:CV1103,MATCH(FALSE,ISBLANK('Data Dump'!G1103:CV1103),0))</f>
        <v>0</v>
      </c>
      <c r="D1103">
        <f>COUNT('Data Dump'!G1103:CV1103)/12</f>
        <v>1.4166666666666667</v>
      </c>
      <c r="E1103">
        <f>AVERAGE('Data Dump'!BY1103:CV1103)/2</f>
        <v>717.02941176470586</v>
      </c>
      <c r="F1103">
        <f t="shared" si="51"/>
        <v>767.02941176470586</v>
      </c>
      <c r="G1103">
        <f t="shared" si="52"/>
        <v>27613.058823529413</v>
      </c>
      <c r="H1103">
        <f>G1103 + (0.062*G1103) + (0.0145*G1103) + ('State Tax Brackets'!G$2*G1103)</f>
        <v>31728.807331623531</v>
      </c>
      <c r="I1103">
        <f>IF(H1103 &lt;'Federal Tax Bracket'!C$3, 'Federal Tax Bracket'!A$3*H1103, IF(H1103 &lt;'Federal Tax Bracket'!C$4, 'Federal Tax Bracket'!A$4*H1103, IF(H1103 &lt;'Federal Tax Bracket'!C$5, H1103*'Federal Tax Bracket'!A$5, IF(H1103 &lt;'Federal Tax Bracket'!C$6, H1103*'Federal Tax Bracket'!A$6, IF(H1103 &lt;'Federal Tax Bracket'!C$7, H1103*'Federal Tax Bracket'!A$7, IF(H1103 &lt;'Federal Tax Bracket'!C$8, H1103*'Federal Tax Bracket'!A$8, H1103*'Federal Tax Bracket'!A$9))))))</f>
        <v>3807.4568797948236</v>
      </c>
      <c r="J1103">
        <f t="shared" si="53"/>
        <v>35536.264211418355</v>
      </c>
    </row>
    <row r="1104" spans="1:10" x14ac:dyDescent="0.25">
      <c r="A1104">
        <f>'Data Dump'!A1104</f>
        <v>33309</v>
      </c>
      <c r="B1104" t="str">
        <f>'Data Dump'!C1104</f>
        <v>FL</v>
      </c>
      <c r="C1104">
        <f t="array" ref="C1104">('Data Dump'!CV1104 - (INDEX('Data Dump'!G1104:CV1104,MATCH(FALSE,ISBLANK('Data Dump'!G1104:CV1104),0))))/INDEX('Data Dump'!G1104:CV1104,MATCH(FALSE,ISBLANK('Data Dump'!G1104:CV1104),0))</f>
        <v>0.35714285714285715</v>
      </c>
      <c r="D1104">
        <f>COUNT('Data Dump'!G1104:CV1104)/12</f>
        <v>7.5</v>
      </c>
      <c r="E1104">
        <f>AVERAGE('Data Dump'!BY1104:CV1104)/2</f>
        <v>678.07291666666663</v>
      </c>
      <c r="F1104">
        <f t="shared" si="51"/>
        <v>728.07291666666663</v>
      </c>
      <c r="G1104">
        <f t="shared" si="52"/>
        <v>26210.625</v>
      </c>
      <c r="H1104">
        <f>G1104 + (0.062*G1104) + (0.0145*G1104) + ('State Tax Brackets'!G$2*G1104)</f>
        <v>30117.339624749999</v>
      </c>
      <c r="I1104">
        <f>IF(H1104 &lt;'Federal Tax Bracket'!C$3, 'Federal Tax Bracket'!A$3*H1104, IF(H1104 &lt;'Federal Tax Bracket'!C$4, 'Federal Tax Bracket'!A$4*H1104, IF(H1104 &lt;'Federal Tax Bracket'!C$5, H1104*'Federal Tax Bracket'!A$5, IF(H1104 &lt;'Federal Tax Bracket'!C$6, H1104*'Federal Tax Bracket'!A$6, IF(H1104 &lt;'Federal Tax Bracket'!C$7, H1104*'Federal Tax Bracket'!A$7, IF(H1104 &lt;'Federal Tax Bracket'!C$8, H1104*'Federal Tax Bracket'!A$8, H1104*'Federal Tax Bracket'!A$9))))))</f>
        <v>3614.0807549699998</v>
      </c>
      <c r="J1104">
        <f t="shared" si="53"/>
        <v>33731.420379719995</v>
      </c>
    </row>
    <row r="1105" spans="1:10" x14ac:dyDescent="0.25">
      <c r="A1105">
        <f>'Data Dump'!A1105</f>
        <v>98006</v>
      </c>
      <c r="B1105" t="str">
        <f>'Data Dump'!C1105</f>
        <v>WA</v>
      </c>
      <c r="C1105">
        <f t="array" ref="C1105">('Data Dump'!CV1105 - (INDEX('Data Dump'!G1105:CV1105,MATCH(FALSE,ISBLANK('Data Dump'!G1105:CV1105),0))))/INDEX('Data Dump'!G1105:CV1105,MATCH(FALSE,ISBLANK('Data Dump'!G1105:CV1105),0))</f>
        <v>-0.13918177983973007</v>
      </c>
      <c r="D1105">
        <f>COUNT('Data Dump'!G1105:CV1105)/12</f>
        <v>1.25</v>
      </c>
      <c r="E1105">
        <f>AVERAGE('Data Dump'!BY1105:CV1105)/2</f>
        <v>1006.8166666666667</v>
      </c>
      <c r="F1105">
        <f t="shared" si="51"/>
        <v>1056.8166666666666</v>
      </c>
      <c r="G1105">
        <f t="shared" si="52"/>
        <v>38045.399999999994</v>
      </c>
      <c r="H1105">
        <f>G1105 + (0.062*G1105) + (0.0145*G1105) + ('State Tax Brackets'!G$2*G1105)</f>
        <v>43716.09730632</v>
      </c>
      <c r="I1105">
        <f>IF(H1105 &lt;'Federal Tax Bracket'!C$3, 'Federal Tax Bracket'!A$3*H1105, IF(H1105 &lt;'Federal Tax Bracket'!C$4, 'Federal Tax Bracket'!A$4*H1105, IF(H1105 &lt;'Federal Tax Bracket'!C$5, H1105*'Federal Tax Bracket'!A$5, IF(H1105 &lt;'Federal Tax Bracket'!C$6, H1105*'Federal Tax Bracket'!A$6, IF(H1105 &lt;'Federal Tax Bracket'!C$7, H1105*'Federal Tax Bracket'!A$7, IF(H1105 &lt;'Federal Tax Bracket'!C$8, H1105*'Federal Tax Bracket'!A$8, H1105*'Federal Tax Bracket'!A$9))))))</f>
        <v>9617.5414073903994</v>
      </c>
      <c r="J1105">
        <f t="shared" si="53"/>
        <v>53333.638713710403</v>
      </c>
    </row>
    <row r="1106" spans="1:10" x14ac:dyDescent="0.25">
      <c r="A1106">
        <f>'Data Dump'!A1106</f>
        <v>1702</v>
      </c>
      <c r="B1106" t="str">
        <f>'Data Dump'!C1106</f>
        <v>MA</v>
      </c>
      <c r="C1106">
        <f t="array" ref="C1106">('Data Dump'!CV1106 - (INDEX('Data Dump'!G1106:CV1106,MATCH(FALSE,ISBLANK('Data Dump'!G1106:CV1106),0))))/INDEX('Data Dump'!G1106:CV1106,MATCH(FALSE,ISBLANK('Data Dump'!G1106:CV1106),0))</f>
        <v>7.161803713527852E-2</v>
      </c>
      <c r="D1106">
        <f>COUNT('Data Dump'!G1106:CV1106)/12</f>
        <v>1.5</v>
      </c>
      <c r="E1106">
        <f>AVERAGE('Data Dump'!BY1106:CV1106)/2</f>
        <v>968.43055555555554</v>
      </c>
      <c r="F1106">
        <f t="shared" si="51"/>
        <v>1018.4305555555555</v>
      </c>
      <c r="G1106">
        <f t="shared" si="52"/>
        <v>36663.5</v>
      </c>
      <c r="H1106">
        <f>G1106 + (0.062*G1106) + (0.0145*G1106) + ('State Tax Brackets'!G$2*G1106)</f>
        <v>42128.224005800002</v>
      </c>
      <c r="I1106">
        <f>IF(H1106 &lt;'Federal Tax Bracket'!C$3, 'Federal Tax Bracket'!A$3*H1106, IF(H1106 &lt;'Federal Tax Bracket'!C$4, 'Federal Tax Bracket'!A$4*H1106, IF(H1106 &lt;'Federal Tax Bracket'!C$5, H1106*'Federal Tax Bracket'!A$5, IF(H1106 &lt;'Federal Tax Bracket'!C$6, H1106*'Federal Tax Bracket'!A$6, IF(H1106 &lt;'Federal Tax Bracket'!C$7, H1106*'Federal Tax Bracket'!A$7, IF(H1106 &lt;'Federal Tax Bracket'!C$8, H1106*'Federal Tax Bracket'!A$8, H1106*'Federal Tax Bracket'!A$9))))))</f>
        <v>9268.2092812760002</v>
      </c>
      <c r="J1106">
        <f t="shared" si="53"/>
        <v>51396.433287076004</v>
      </c>
    </row>
    <row r="1107" spans="1:10" x14ac:dyDescent="0.25">
      <c r="A1107">
        <f>'Data Dump'!A1107</f>
        <v>85718</v>
      </c>
      <c r="B1107" t="str">
        <f>'Data Dump'!C1107</f>
        <v>AZ</v>
      </c>
      <c r="C1107">
        <f t="array" ref="C1107">('Data Dump'!CV1107 - (INDEX('Data Dump'!G1107:CV1107,MATCH(FALSE,ISBLANK('Data Dump'!G1107:CV1107),0))))/INDEX('Data Dump'!G1107:CV1107,MATCH(FALSE,ISBLANK('Data Dump'!G1107:CV1107),0))</f>
        <v>0.2487852283770651</v>
      </c>
      <c r="D1107">
        <f>COUNT('Data Dump'!G1107:CV1107)/12</f>
        <v>1.3333333333333333</v>
      </c>
      <c r="E1107">
        <f>AVERAGE('Data Dump'!BY1107:CV1107)/2</f>
        <v>586.078125</v>
      </c>
      <c r="F1107">
        <f t="shared" si="51"/>
        <v>636.078125</v>
      </c>
      <c r="G1107">
        <f t="shared" si="52"/>
        <v>22898.8125</v>
      </c>
      <c r="H1107">
        <f>G1107 + (0.062*G1107) + (0.0145*G1107) + ('State Tax Brackets'!G$2*G1107)</f>
        <v>26311.898822174997</v>
      </c>
      <c r="I1107">
        <f>IF(H1107 &lt;'Federal Tax Bracket'!C$3, 'Federal Tax Bracket'!A$3*H1107, IF(H1107 &lt;'Federal Tax Bracket'!C$4, 'Federal Tax Bracket'!A$4*H1107, IF(H1107 &lt;'Federal Tax Bracket'!C$5, H1107*'Federal Tax Bracket'!A$5, IF(H1107 &lt;'Federal Tax Bracket'!C$6, H1107*'Federal Tax Bracket'!A$6, IF(H1107 &lt;'Federal Tax Bracket'!C$7, H1107*'Federal Tax Bracket'!A$7, IF(H1107 &lt;'Federal Tax Bracket'!C$8, H1107*'Federal Tax Bracket'!A$8, H1107*'Federal Tax Bracket'!A$9))))))</f>
        <v>3157.4278586609994</v>
      </c>
      <c r="J1107">
        <f t="shared" si="53"/>
        <v>29469.326680835995</v>
      </c>
    </row>
    <row r="1108" spans="1:10" x14ac:dyDescent="0.25">
      <c r="A1108">
        <f>'Data Dump'!A1108</f>
        <v>10075</v>
      </c>
      <c r="B1108" t="str">
        <f>'Data Dump'!C1108</f>
        <v>NY</v>
      </c>
      <c r="C1108">
        <f t="array" ref="C1108">('Data Dump'!CV1108 - (INDEX('Data Dump'!G1108:CV1108,MATCH(FALSE,ISBLANK('Data Dump'!G1108:CV1108),0))))/INDEX('Data Dump'!G1108:CV1108,MATCH(FALSE,ISBLANK('Data Dump'!G1108:CV1108),0))</f>
        <v>-0.13043478260869565</v>
      </c>
      <c r="D1108">
        <f>COUNT('Data Dump'!G1108:CV1108)/12</f>
        <v>3.3333333333333335</v>
      </c>
      <c r="E1108">
        <f>AVERAGE('Data Dump'!BY1108:CV1108)/2</f>
        <v>1611.3645833333333</v>
      </c>
      <c r="F1108">
        <f t="shared" si="51"/>
        <v>1661.3645833333333</v>
      </c>
      <c r="G1108">
        <f t="shared" si="52"/>
        <v>59809.125</v>
      </c>
      <c r="H1108">
        <f>G1108 + (0.062*G1108) + (0.0145*G1108) + ('State Tax Brackets'!G$2*G1108)</f>
        <v>68723.722928549993</v>
      </c>
      <c r="I1108">
        <f>IF(H1108 &lt;'Federal Tax Bracket'!C$3, 'Federal Tax Bracket'!A$3*H1108, IF(H1108 &lt;'Federal Tax Bracket'!C$4, 'Federal Tax Bracket'!A$4*H1108, IF(H1108 &lt;'Federal Tax Bracket'!C$5, H1108*'Federal Tax Bracket'!A$5, IF(H1108 &lt;'Federal Tax Bracket'!C$6, H1108*'Federal Tax Bracket'!A$6, IF(H1108 &lt;'Federal Tax Bracket'!C$7, H1108*'Federal Tax Bracket'!A$7, IF(H1108 &lt;'Federal Tax Bracket'!C$8, H1108*'Federal Tax Bracket'!A$8, H1108*'Federal Tax Bracket'!A$9))))))</f>
        <v>15119.219044280999</v>
      </c>
      <c r="J1108">
        <f t="shared" si="53"/>
        <v>83842.941972830988</v>
      </c>
    </row>
    <row r="1109" spans="1:10" x14ac:dyDescent="0.25">
      <c r="A1109">
        <f>'Data Dump'!A1109</f>
        <v>98117</v>
      </c>
      <c r="B1109" t="str">
        <f>'Data Dump'!C1109</f>
        <v>WA</v>
      </c>
      <c r="C1109">
        <f t="array" ref="C1109">('Data Dump'!CV1109 - (INDEX('Data Dump'!G1109:CV1109,MATCH(FALSE,ISBLANK('Data Dump'!G1109:CV1109),0))))/INDEX('Data Dump'!G1109:CV1109,MATCH(FALSE,ISBLANK('Data Dump'!G1109:CV1109),0))</f>
        <v>9.5238095238095233E-2</v>
      </c>
      <c r="D1109">
        <f>COUNT('Data Dump'!G1109:CV1109)/12</f>
        <v>1.4166666666666667</v>
      </c>
      <c r="E1109">
        <f>AVERAGE('Data Dump'!BY1109:CV1109)/2</f>
        <v>1138.5</v>
      </c>
      <c r="F1109">
        <f t="shared" si="51"/>
        <v>1188.5</v>
      </c>
      <c r="G1109">
        <f t="shared" si="52"/>
        <v>42786</v>
      </c>
      <c r="H1109">
        <f>G1109 + (0.062*G1109) + (0.0145*G1109) + ('State Tax Brackets'!G$2*G1109)</f>
        <v>49163.2875288</v>
      </c>
      <c r="I1109">
        <f>IF(H1109 &lt;'Federal Tax Bracket'!C$3, 'Federal Tax Bracket'!A$3*H1109, IF(H1109 &lt;'Federal Tax Bracket'!C$4, 'Federal Tax Bracket'!A$4*H1109, IF(H1109 &lt;'Federal Tax Bracket'!C$5, H1109*'Federal Tax Bracket'!A$5, IF(H1109 &lt;'Federal Tax Bracket'!C$6, H1109*'Federal Tax Bracket'!A$6, IF(H1109 &lt;'Federal Tax Bracket'!C$7, H1109*'Federal Tax Bracket'!A$7, IF(H1109 &lt;'Federal Tax Bracket'!C$8, H1109*'Federal Tax Bracket'!A$8, H1109*'Federal Tax Bracket'!A$9))))))</f>
        <v>10815.923256336</v>
      </c>
      <c r="J1109">
        <f t="shared" si="53"/>
        <v>59979.210785135998</v>
      </c>
    </row>
    <row r="1110" spans="1:10" x14ac:dyDescent="0.25">
      <c r="A1110">
        <f>'Data Dump'!A1110</f>
        <v>89149</v>
      </c>
      <c r="B1110" t="str">
        <f>'Data Dump'!C1110</f>
        <v>NV</v>
      </c>
      <c r="C1110">
        <f t="array" ref="C1110">('Data Dump'!CV1110 - (INDEX('Data Dump'!G1110:CV1110,MATCH(FALSE,ISBLANK('Data Dump'!G1110:CV1110),0))))/INDEX('Data Dump'!G1110:CV1110,MATCH(FALSE,ISBLANK('Data Dump'!G1110:CV1110),0))</f>
        <v>0.22564102564102564</v>
      </c>
      <c r="D1110">
        <f>COUNT('Data Dump'!G1110:CV1110)/12</f>
        <v>1.5</v>
      </c>
      <c r="E1110">
        <f>AVERAGE('Data Dump'!BY1110:CV1110)/2</f>
        <v>562.66666666666663</v>
      </c>
      <c r="F1110">
        <f t="shared" si="51"/>
        <v>612.66666666666663</v>
      </c>
      <c r="G1110">
        <f t="shared" si="52"/>
        <v>22056</v>
      </c>
      <c r="H1110">
        <f>G1110 + (0.062*G1110) + (0.0145*G1110) + ('State Tax Brackets'!G$2*G1110)</f>
        <v>25343.464444800004</v>
      </c>
      <c r="I1110">
        <f>IF(H1110 &lt;'Federal Tax Bracket'!C$3, 'Federal Tax Bracket'!A$3*H1110, IF(H1110 &lt;'Federal Tax Bracket'!C$4, 'Federal Tax Bracket'!A$4*H1110, IF(H1110 &lt;'Federal Tax Bracket'!C$5, H1110*'Federal Tax Bracket'!A$5, IF(H1110 &lt;'Federal Tax Bracket'!C$6, H1110*'Federal Tax Bracket'!A$6, IF(H1110 &lt;'Federal Tax Bracket'!C$7, H1110*'Federal Tax Bracket'!A$7, IF(H1110 &lt;'Federal Tax Bracket'!C$8, H1110*'Federal Tax Bracket'!A$8, H1110*'Federal Tax Bracket'!A$9))))))</f>
        <v>3041.2157333760001</v>
      </c>
      <c r="J1110">
        <f t="shared" si="53"/>
        <v>28384.680178176004</v>
      </c>
    </row>
    <row r="1111" spans="1:10" x14ac:dyDescent="0.25">
      <c r="A1111">
        <f>'Data Dump'!A1111</f>
        <v>94583</v>
      </c>
      <c r="B1111" t="str">
        <f>'Data Dump'!C1111</f>
        <v>CA</v>
      </c>
      <c r="C1111">
        <f t="array" ref="C1111">('Data Dump'!CV1111 - (INDEX('Data Dump'!G1111:CV1111,MATCH(FALSE,ISBLANK('Data Dump'!G1111:CV1111),0))))/INDEX('Data Dump'!G1111:CV1111,MATCH(FALSE,ISBLANK('Data Dump'!G1111:CV1111),0))</f>
        <v>8.0416666666666664E-2</v>
      </c>
      <c r="D1111">
        <f>COUNT('Data Dump'!G1111:CV1111)/12</f>
        <v>1.5</v>
      </c>
      <c r="E1111">
        <f>AVERAGE('Data Dump'!BY1111:CV1111)/2</f>
        <v>1235.7638888888889</v>
      </c>
      <c r="F1111">
        <f t="shared" si="51"/>
        <v>1285.7638888888889</v>
      </c>
      <c r="G1111">
        <f t="shared" si="52"/>
        <v>46287.5</v>
      </c>
      <c r="H1111">
        <f>G1111 + (0.062*G1111) + (0.0145*G1111) + ('State Tax Brackets'!G$2*G1111)</f>
        <v>53186.688904999995</v>
      </c>
      <c r="I1111">
        <f>IF(H1111 &lt;'Federal Tax Bracket'!C$3, 'Federal Tax Bracket'!A$3*H1111, IF(H1111 &lt;'Federal Tax Bracket'!C$4, 'Federal Tax Bracket'!A$4*H1111, IF(H1111 &lt;'Federal Tax Bracket'!C$5, H1111*'Federal Tax Bracket'!A$5, IF(H1111 &lt;'Federal Tax Bracket'!C$6, H1111*'Federal Tax Bracket'!A$6, IF(H1111 &lt;'Federal Tax Bracket'!C$7, H1111*'Federal Tax Bracket'!A$7, IF(H1111 &lt;'Federal Tax Bracket'!C$8, H1111*'Federal Tax Bracket'!A$8, H1111*'Federal Tax Bracket'!A$9))))))</f>
        <v>11701.071559099999</v>
      </c>
      <c r="J1111">
        <f t="shared" si="53"/>
        <v>64887.760464099993</v>
      </c>
    </row>
    <row r="1112" spans="1:10" x14ac:dyDescent="0.25">
      <c r="A1112">
        <f>'Data Dump'!A1112</f>
        <v>99507</v>
      </c>
      <c r="B1112" t="str">
        <f>'Data Dump'!C1112</f>
        <v>AK</v>
      </c>
      <c r="C1112">
        <f t="array" ref="C1112">('Data Dump'!CV1112 - (INDEX('Data Dump'!G1112:CV1112,MATCH(FALSE,ISBLANK('Data Dump'!G1112:CV1112),0))))/INDEX('Data Dump'!G1112:CV1112,MATCH(FALSE,ISBLANK('Data Dump'!G1112:CV1112),0))</f>
        <v>-3.4749034749034749E-2</v>
      </c>
      <c r="D1112">
        <f>COUNT('Data Dump'!G1112:CV1112)/12</f>
        <v>1.5</v>
      </c>
      <c r="E1112">
        <f>AVERAGE('Data Dump'!BY1112:CV1112)/2</f>
        <v>651.59722222222217</v>
      </c>
      <c r="F1112">
        <f t="shared" si="51"/>
        <v>701.59722222222217</v>
      </c>
      <c r="G1112">
        <f t="shared" si="52"/>
        <v>25257.5</v>
      </c>
      <c r="H1112">
        <f>G1112 + (0.062*G1112) + (0.0145*G1112) + ('State Tax Brackets'!G$2*G1112)</f>
        <v>29022.150580999998</v>
      </c>
      <c r="I1112">
        <f>IF(H1112 &lt;'Federal Tax Bracket'!C$3, 'Federal Tax Bracket'!A$3*H1112, IF(H1112 &lt;'Federal Tax Bracket'!C$4, 'Federal Tax Bracket'!A$4*H1112, IF(H1112 &lt;'Federal Tax Bracket'!C$5, H1112*'Federal Tax Bracket'!A$5, IF(H1112 &lt;'Federal Tax Bracket'!C$6, H1112*'Federal Tax Bracket'!A$6, IF(H1112 &lt;'Federal Tax Bracket'!C$7, H1112*'Federal Tax Bracket'!A$7, IF(H1112 &lt;'Federal Tax Bracket'!C$8, H1112*'Federal Tax Bracket'!A$8, H1112*'Federal Tax Bracket'!A$9))))))</f>
        <v>3482.6580697199997</v>
      </c>
      <c r="J1112">
        <f t="shared" si="53"/>
        <v>32504.808650719999</v>
      </c>
    </row>
    <row r="1113" spans="1:10" x14ac:dyDescent="0.25">
      <c r="A1113">
        <f>'Data Dump'!A1113</f>
        <v>23235</v>
      </c>
      <c r="B1113" t="str">
        <f>'Data Dump'!C1113</f>
        <v>VA</v>
      </c>
      <c r="C1113">
        <f t="array" ref="C1113">('Data Dump'!CV1113 - (INDEX('Data Dump'!G1113:CV1113,MATCH(FALSE,ISBLANK('Data Dump'!G1113:CV1113),0))))/INDEX('Data Dump'!G1113:CV1113,MATCH(FALSE,ISBLANK('Data Dump'!G1113:CV1113),0))</f>
        <v>9.6059113300492605E-2</v>
      </c>
      <c r="D1113">
        <f>COUNT('Data Dump'!G1113:CV1113)/12</f>
        <v>1.0833333333333333</v>
      </c>
      <c r="E1113">
        <f>AVERAGE('Data Dump'!BY1113:CV1113)/2</f>
        <v>710.82692307692309</v>
      </c>
      <c r="F1113">
        <f t="shared" si="51"/>
        <v>760.82692307692309</v>
      </c>
      <c r="G1113">
        <f t="shared" si="52"/>
        <v>27389.769230769234</v>
      </c>
      <c r="H1113">
        <f>G1113 + (0.062*G1113) + (0.0145*G1113) + ('State Tax Brackets'!G$2*G1113)</f>
        <v>31472.236246430773</v>
      </c>
      <c r="I1113">
        <f>IF(H1113 &lt;'Federal Tax Bracket'!C$3, 'Federal Tax Bracket'!A$3*H1113, IF(H1113 &lt;'Federal Tax Bracket'!C$4, 'Federal Tax Bracket'!A$4*H1113, IF(H1113 &lt;'Federal Tax Bracket'!C$5, H1113*'Federal Tax Bracket'!A$5, IF(H1113 &lt;'Federal Tax Bracket'!C$6, H1113*'Federal Tax Bracket'!A$6, IF(H1113 &lt;'Federal Tax Bracket'!C$7, H1113*'Federal Tax Bracket'!A$7, IF(H1113 &lt;'Federal Tax Bracket'!C$8, H1113*'Federal Tax Bracket'!A$8, H1113*'Federal Tax Bracket'!A$9))))))</f>
        <v>3776.6683495716925</v>
      </c>
      <c r="J1113">
        <f t="shared" si="53"/>
        <v>35248.904596002467</v>
      </c>
    </row>
    <row r="1114" spans="1:10" x14ac:dyDescent="0.25">
      <c r="A1114">
        <f>'Data Dump'!A1114</f>
        <v>98032</v>
      </c>
      <c r="B1114" t="str">
        <f>'Data Dump'!C1114</f>
        <v>WA</v>
      </c>
      <c r="C1114">
        <f t="array" ref="C1114">('Data Dump'!CV1114 - (INDEX('Data Dump'!G1114:CV1114,MATCH(FALSE,ISBLANK('Data Dump'!G1114:CV1114),0))))/INDEX('Data Dump'!G1114:CV1114,MATCH(FALSE,ISBLANK('Data Dump'!G1114:CV1114),0))</f>
        <v>0.18687258687258687</v>
      </c>
      <c r="D1114">
        <f>COUNT('Data Dump'!G1114:CV1114)/12</f>
        <v>3.0833333333333335</v>
      </c>
      <c r="E1114">
        <f>AVERAGE('Data Dump'!BY1114:CV1114)/2</f>
        <v>713.40625</v>
      </c>
      <c r="F1114">
        <f t="shared" si="51"/>
        <v>763.40625</v>
      </c>
      <c r="G1114">
        <f t="shared" si="52"/>
        <v>27482.625</v>
      </c>
      <c r="H1114">
        <f>G1114 + (0.062*G1114) + (0.0145*G1114) + ('State Tax Brackets'!G$2*G1114)</f>
        <v>31578.932242350002</v>
      </c>
      <c r="I1114">
        <f>IF(H1114 &lt;'Federal Tax Bracket'!C$3, 'Federal Tax Bracket'!A$3*H1114, IF(H1114 &lt;'Federal Tax Bracket'!C$4, 'Federal Tax Bracket'!A$4*H1114, IF(H1114 &lt;'Federal Tax Bracket'!C$5, H1114*'Federal Tax Bracket'!A$5, IF(H1114 &lt;'Federal Tax Bracket'!C$6, H1114*'Federal Tax Bracket'!A$6, IF(H1114 &lt;'Federal Tax Bracket'!C$7, H1114*'Federal Tax Bracket'!A$7, IF(H1114 &lt;'Federal Tax Bracket'!C$8, H1114*'Federal Tax Bracket'!A$8, H1114*'Federal Tax Bracket'!A$9))))))</f>
        <v>3789.471869082</v>
      </c>
      <c r="J1114">
        <f t="shared" si="53"/>
        <v>35368.404111431999</v>
      </c>
    </row>
    <row r="1115" spans="1:10" x14ac:dyDescent="0.25">
      <c r="A1115">
        <f>'Data Dump'!A1115</f>
        <v>98155</v>
      </c>
      <c r="B1115" t="str">
        <f>'Data Dump'!C1115</f>
        <v>WA</v>
      </c>
      <c r="C1115">
        <f t="array" ref="C1115">('Data Dump'!CV1115 - (INDEX('Data Dump'!G1115:CV1115,MATCH(FALSE,ISBLANK('Data Dump'!G1115:CV1115),0))))/INDEX('Data Dump'!G1115:CV1115,MATCH(FALSE,ISBLANK('Data Dump'!G1115:CV1115),0))</f>
        <v>0.12539184952978055</v>
      </c>
      <c r="D1115">
        <f>COUNT('Data Dump'!G1115:CV1115)/12</f>
        <v>1.0833333333333333</v>
      </c>
      <c r="E1115">
        <f>AVERAGE('Data Dump'!BY1115:CV1115)/2</f>
        <v>816.40384615384619</v>
      </c>
      <c r="F1115">
        <f t="shared" si="51"/>
        <v>866.40384615384619</v>
      </c>
      <c r="G1115">
        <f t="shared" si="52"/>
        <v>31190.538461538461</v>
      </c>
      <c r="H1115">
        <f>G1115 + (0.062*G1115) + (0.0145*G1115) + ('State Tax Brackets'!G$2*G1115)</f>
        <v>35839.513171661536</v>
      </c>
      <c r="I1115">
        <f>IF(H1115 &lt;'Federal Tax Bracket'!C$3, 'Federal Tax Bracket'!A$3*H1115, IF(H1115 &lt;'Federal Tax Bracket'!C$4, 'Federal Tax Bracket'!A$4*H1115, IF(H1115 &lt;'Federal Tax Bracket'!C$5, H1115*'Federal Tax Bracket'!A$5, IF(H1115 &lt;'Federal Tax Bracket'!C$6, H1115*'Federal Tax Bracket'!A$6, IF(H1115 &lt;'Federal Tax Bracket'!C$7, H1115*'Federal Tax Bracket'!A$7, IF(H1115 &lt;'Federal Tax Bracket'!C$8, H1115*'Federal Tax Bracket'!A$8, H1115*'Federal Tax Bracket'!A$9))))))</f>
        <v>4300.7415805993842</v>
      </c>
      <c r="J1115">
        <f t="shared" si="53"/>
        <v>40140.254752260924</v>
      </c>
    </row>
    <row r="1116" spans="1:10" x14ac:dyDescent="0.25">
      <c r="A1116">
        <f>'Data Dump'!A1116</f>
        <v>6066</v>
      </c>
      <c r="B1116" t="str">
        <f>'Data Dump'!C1116</f>
        <v>CT</v>
      </c>
      <c r="C1116">
        <f t="array" ref="C1116">('Data Dump'!CV1116 - (INDEX('Data Dump'!G1116:CV1116,MATCH(FALSE,ISBLANK('Data Dump'!G1116:CV1116),0))))/INDEX('Data Dump'!G1116:CV1116,MATCH(FALSE,ISBLANK('Data Dump'!G1116:CV1116),0))</f>
        <v>8.4745762711864403E-2</v>
      </c>
      <c r="D1116">
        <f>COUNT('Data Dump'!G1116:CV1116)/12</f>
        <v>1.5</v>
      </c>
      <c r="E1116">
        <f>AVERAGE('Data Dump'!BY1116:CV1116)/2</f>
        <v>650.625</v>
      </c>
      <c r="F1116">
        <f t="shared" si="51"/>
        <v>700.625</v>
      </c>
      <c r="G1116">
        <f t="shared" si="52"/>
        <v>25222.5</v>
      </c>
      <c r="H1116">
        <f>G1116 + (0.062*G1116) + (0.0145*G1116) + ('State Tax Brackets'!G$2*G1116)</f>
        <v>28981.933802999996</v>
      </c>
      <c r="I1116">
        <f>IF(H1116 &lt;'Federal Tax Bracket'!C$3, 'Federal Tax Bracket'!A$3*H1116, IF(H1116 &lt;'Federal Tax Bracket'!C$4, 'Federal Tax Bracket'!A$4*H1116, IF(H1116 &lt;'Federal Tax Bracket'!C$5, H1116*'Federal Tax Bracket'!A$5, IF(H1116 &lt;'Federal Tax Bracket'!C$6, H1116*'Federal Tax Bracket'!A$6, IF(H1116 &lt;'Federal Tax Bracket'!C$7, H1116*'Federal Tax Bracket'!A$7, IF(H1116 &lt;'Federal Tax Bracket'!C$8, H1116*'Federal Tax Bracket'!A$8, H1116*'Federal Tax Bracket'!A$9))))))</f>
        <v>3477.8320563599996</v>
      </c>
      <c r="J1116">
        <f t="shared" si="53"/>
        <v>32459.765859359995</v>
      </c>
    </row>
    <row r="1117" spans="1:10" x14ac:dyDescent="0.25">
      <c r="A1117">
        <f>'Data Dump'!A1117</f>
        <v>91387</v>
      </c>
      <c r="B1117" t="str">
        <f>'Data Dump'!C1117</f>
        <v>CA</v>
      </c>
      <c r="C1117">
        <f t="array" ref="C1117">('Data Dump'!CV1117 - (INDEX('Data Dump'!G1117:CV1117,MATCH(FALSE,ISBLANK('Data Dump'!G1117:CV1117),0))))/INDEX('Data Dump'!G1117:CV1117,MATCH(FALSE,ISBLANK('Data Dump'!G1117:CV1117),0))</f>
        <v>7.8378378378378383E-2</v>
      </c>
      <c r="D1117">
        <f>COUNT('Data Dump'!G1117:CV1117)/12</f>
        <v>1.5</v>
      </c>
      <c r="E1117">
        <f>AVERAGE('Data Dump'!BY1117:CV1117)/2</f>
        <v>973.79166666666663</v>
      </c>
      <c r="F1117">
        <f t="shared" si="51"/>
        <v>1023.7916666666666</v>
      </c>
      <c r="G1117">
        <f t="shared" si="52"/>
        <v>36856.5</v>
      </c>
      <c r="H1117">
        <f>G1117 + (0.062*G1117) + (0.0145*G1117) + ('State Tax Brackets'!G$2*G1117)</f>
        <v>42349.990810200004</v>
      </c>
      <c r="I1117">
        <f>IF(H1117 &lt;'Federal Tax Bracket'!C$3, 'Federal Tax Bracket'!A$3*H1117, IF(H1117 &lt;'Federal Tax Bracket'!C$4, 'Federal Tax Bracket'!A$4*H1117, IF(H1117 &lt;'Federal Tax Bracket'!C$5, H1117*'Federal Tax Bracket'!A$5, IF(H1117 &lt;'Federal Tax Bracket'!C$6, H1117*'Federal Tax Bracket'!A$6, IF(H1117 &lt;'Federal Tax Bracket'!C$7, H1117*'Federal Tax Bracket'!A$7, IF(H1117 &lt;'Federal Tax Bracket'!C$8, H1117*'Federal Tax Bracket'!A$8, H1117*'Federal Tax Bracket'!A$9))))))</f>
        <v>9316.9979782440005</v>
      </c>
      <c r="J1117">
        <f t="shared" si="53"/>
        <v>51666.988788444003</v>
      </c>
    </row>
    <row r="1118" spans="1:10" x14ac:dyDescent="0.25">
      <c r="A1118">
        <f>'Data Dump'!A1118</f>
        <v>11249</v>
      </c>
      <c r="B1118" t="str">
        <f>'Data Dump'!C1118</f>
        <v>NY</v>
      </c>
      <c r="C1118">
        <f t="array" ref="C1118">('Data Dump'!CV1118 - (INDEX('Data Dump'!G1118:CV1118,MATCH(FALSE,ISBLANK('Data Dump'!G1118:CV1118),0))))/INDEX('Data Dump'!G1118:CV1118,MATCH(FALSE,ISBLANK('Data Dump'!G1118:CV1118),0))</f>
        <v>-3.0474318014254115E-2</v>
      </c>
      <c r="D1118">
        <f>COUNT('Data Dump'!G1118:CV1118)/12</f>
        <v>5.833333333333333</v>
      </c>
      <c r="E1118">
        <f>AVERAGE('Data Dump'!BY1118:CV1118)/2</f>
        <v>2001.1979166666667</v>
      </c>
      <c r="F1118">
        <f t="shared" si="51"/>
        <v>2051.197916666667</v>
      </c>
      <c r="G1118">
        <f t="shared" si="52"/>
        <v>73843.125000000015</v>
      </c>
      <c r="H1118">
        <f>G1118 + (0.062*G1118) + (0.0145*G1118) + ('State Tax Brackets'!G$2*G1118)</f>
        <v>84849.501855750015</v>
      </c>
      <c r="I1118">
        <f>IF(H1118 &lt;'Federal Tax Bracket'!C$3, 'Federal Tax Bracket'!A$3*H1118, IF(H1118 &lt;'Federal Tax Bracket'!C$4, 'Federal Tax Bracket'!A$4*H1118, IF(H1118 &lt;'Federal Tax Bracket'!C$5, H1118*'Federal Tax Bracket'!A$5, IF(H1118 &lt;'Federal Tax Bracket'!C$6, H1118*'Federal Tax Bracket'!A$6, IF(H1118 &lt;'Federal Tax Bracket'!C$7, H1118*'Federal Tax Bracket'!A$7, IF(H1118 &lt;'Federal Tax Bracket'!C$8, H1118*'Federal Tax Bracket'!A$8, H1118*'Federal Tax Bracket'!A$9))))))</f>
        <v>20363.880445380004</v>
      </c>
      <c r="J1118">
        <f t="shared" si="53"/>
        <v>105213.38230113001</v>
      </c>
    </row>
    <row r="1119" spans="1:10" x14ac:dyDescent="0.25">
      <c r="A1119">
        <f>'Data Dump'!A1119</f>
        <v>2446</v>
      </c>
      <c r="B1119" t="str">
        <f>'Data Dump'!C1119</f>
        <v>MA</v>
      </c>
      <c r="C1119">
        <f t="array" ref="C1119">('Data Dump'!CV1119 - (INDEX('Data Dump'!G1119:CV1119,MATCH(FALSE,ISBLANK('Data Dump'!G1119:CV1119),0))))/INDEX('Data Dump'!G1119:CV1119,MATCH(FALSE,ISBLANK('Data Dump'!G1119:CV1119),0))</f>
        <v>0.23076923076923078</v>
      </c>
      <c r="D1119">
        <f>COUNT('Data Dump'!G1119:CV1119)/12</f>
        <v>7.5</v>
      </c>
      <c r="E1119">
        <f>AVERAGE('Data Dump'!BY1119:CV1119)/2</f>
        <v>1356.4583333333333</v>
      </c>
      <c r="F1119">
        <f t="shared" si="51"/>
        <v>1406.4583333333333</v>
      </c>
      <c r="G1119">
        <f t="shared" si="52"/>
        <v>50632.5</v>
      </c>
      <c r="H1119">
        <f>G1119 + (0.062*G1119) + (0.0145*G1119) + ('State Tax Brackets'!G$2*G1119)</f>
        <v>58179.314630999994</v>
      </c>
      <c r="I1119">
        <f>IF(H1119 &lt;'Federal Tax Bracket'!C$3, 'Federal Tax Bracket'!A$3*H1119, IF(H1119 &lt;'Federal Tax Bracket'!C$4, 'Federal Tax Bracket'!A$4*H1119, IF(H1119 &lt;'Federal Tax Bracket'!C$5, H1119*'Federal Tax Bracket'!A$5, IF(H1119 &lt;'Federal Tax Bracket'!C$6, H1119*'Federal Tax Bracket'!A$6, IF(H1119 &lt;'Federal Tax Bracket'!C$7, H1119*'Federal Tax Bracket'!A$7, IF(H1119 &lt;'Federal Tax Bracket'!C$8, H1119*'Federal Tax Bracket'!A$8, H1119*'Federal Tax Bracket'!A$9))))))</f>
        <v>12799.449218819998</v>
      </c>
      <c r="J1119">
        <f t="shared" si="53"/>
        <v>70978.763849819996</v>
      </c>
    </row>
    <row r="1120" spans="1:10" x14ac:dyDescent="0.25">
      <c r="A1120">
        <f>'Data Dump'!A1120</f>
        <v>32114</v>
      </c>
      <c r="B1120" t="str">
        <f>'Data Dump'!C1120</f>
        <v>FL</v>
      </c>
      <c r="C1120">
        <f t="array" ref="C1120">('Data Dump'!CV1120 - (INDEX('Data Dump'!G1120:CV1120,MATCH(FALSE,ISBLANK('Data Dump'!G1120:CV1120),0))))/INDEX('Data Dump'!G1120:CV1120,MATCH(FALSE,ISBLANK('Data Dump'!G1120:CV1120),0))</f>
        <v>2.2105263157894735E-2</v>
      </c>
      <c r="D1120">
        <f>COUNT('Data Dump'!G1120:CV1120)/12</f>
        <v>1.1666666666666667</v>
      </c>
      <c r="E1120">
        <f>AVERAGE('Data Dump'!BY1120:CV1120)/2</f>
        <v>451.71428571428572</v>
      </c>
      <c r="F1120">
        <f t="shared" si="51"/>
        <v>501.71428571428572</v>
      </c>
      <c r="G1120">
        <f t="shared" si="52"/>
        <v>18061.714285714286</v>
      </c>
      <c r="H1120">
        <f>G1120 + (0.062*G1120) + (0.0145*G1120) + ('State Tax Brackets'!G$2*G1120)</f>
        <v>20753.827249371428</v>
      </c>
      <c r="I1120">
        <f>IF(H1120 &lt;'Federal Tax Bracket'!C$3, 'Federal Tax Bracket'!A$3*H1120, IF(H1120 &lt;'Federal Tax Bracket'!C$4, 'Federal Tax Bracket'!A$4*H1120, IF(H1120 &lt;'Federal Tax Bracket'!C$5, H1120*'Federal Tax Bracket'!A$5, IF(H1120 &lt;'Federal Tax Bracket'!C$6, H1120*'Federal Tax Bracket'!A$6, IF(H1120 &lt;'Federal Tax Bracket'!C$7, H1120*'Federal Tax Bracket'!A$7, IF(H1120 &lt;'Federal Tax Bracket'!C$8, H1120*'Federal Tax Bracket'!A$8, H1120*'Federal Tax Bracket'!A$9))))))</f>
        <v>2490.4592699245713</v>
      </c>
      <c r="J1120">
        <f t="shared" si="53"/>
        <v>23244.286519296002</v>
      </c>
    </row>
    <row r="1121" spans="1:10" x14ac:dyDescent="0.25">
      <c r="A1121">
        <f>'Data Dump'!A1121</f>
        <v>92102</v>
      </c>
      <c r="B1121" t="str">
        <f>'Data Dump'!C1121</f>
        <v>CA</v>
      </c>
      <c r="C1121">
        <f t="array" ref="C1121">('Data Dump'!CV1121 - (INDEX('Data Dump'!G1121:CV1121,MATCH(FALSE,ISBLANK('Data Dump'!G1121:CV1121),0))))/INDEX('Data Dump'!G1121:CV1121,MATCH(FALSE,ISBLANK('Data Dump'!G1121:CV1121),0))</f>
        <v>-2.3746701846965697E-2</v>
      </c>
      <c r="D1121">
        <f>COUNT('Data Dump'!G1121:CV1121)/12</f>
        <v>1.5</v>
      </c>
      <c r="E1121">
        <f>AVERAGE('Data Dump'!BY1121:CV1121)/2</f>
        <v>944.84722222222217</v>
      </c>
      <c r="F1121">
        <f t="shared" si="51"/>
        <v>994.84722222222217</v>
      </c>
      <c r="G1121">
        <f t="shared" si="52"/>
        <v>35814.5</v>
      </c>
      <c r="H1121">
        <f>G1121 + (0.062*G1121) + (0.0145*G1121) + ('State Tax Brackets'!G$2*G1121)</f>
        <v>41152.679876599999</v>
      </c>
      <c r="I1121">
        <f>IF(H1121 &lt;'Federal Tax Bracket'!C$3, 'Federal Tax Bracket'!A$3*H1121, IF(H1121 &lt;'Federal Tax Bracket'!C$4, 'Federal Tax Bracket'!A$4*H1121, IF(H1121 &lt;'Federal Tax Bracket'!C$5, H1121*'Federal Tax Bracket'!A$5, IF(H1121 &lt;'Federal Tax Bracket'!C$6, H1121*'Federal Tax Bracket'!A$6, IF(H1121 &lt;'Federal Tax Bracket'!C$7, H1121*'Federal Tax Bracket'!A$7, IF(H1121 &lt;'Federal Tax Bracket'!C$8, H1121*'Federal Tax Bracket'!A$8, H1121*'Federal Tax Bracket'!A$9))))))</f>
        <v>9053.589572851999</v>
      </c>
      <c r="J1121">
        <f t="shared" si="53"/>
        <v>50206.269449451996</v>
      </c>
    </row>
    <row r="1122" spans="1:10" x14ac:dyDescent="0.25">
      <c r="A1122">
        <f>'Data Dump'!A1122</f>
        <v>21113</v>
      </c>
      <c r="B1122" t="str">
        <f>'Data Dump'!C1122</f>
        <v>MD</v>
      </c>
      <c r="C1122">
        <f t="array" ref="C1122">('Data Dump'!CV1122 - (INDEX('Data Dump'!G1122:CV1122,MATCH(FALSE,ISBLANK('Data Dump'!G1122:CV1122),0))))/INDEX('Data Dump'!G1122:CV1122,MATCH(FALSE,ISBLANK('Data Dump'!G1122:CV1122),0))</f>
        <v>4.2735042735042736E-2</v>
      </c>
      <c r="D1122">
        <f>COUNT('Data Dump'!G1122:CV1122)/12</f>
        <v>1.5</v>
      </c>
      <c r="E1122">
        <f>AVERAGE('Data Dump'!BY1122:CV1122)/2</f>
        <v>896.79166666666663</v>
      </c>
      <c r="F1122">
        <f t="shared" si="51"/>
        <v>946.79166666666663</v>
      </c>
      <c r="G1122">
        <f t="shared" si="52"/>
        <v>34084.5</v>
      </c>
      <c r="H1122">
        <f>G1122 + (0.062*G1122) + (0.0145*G1122) + ('State Tax Brackets'!G$2*G1122)</f>
        <v>39164.821992600002</v>
      </c>
      <c r="I1122">
        <f>IF(H1122 &lt;'Federal Tax Bracket'!C$3, 'Federal Tax Bracket'!A$3*H1122, IF(H1122 &lt;'Federal Tax Bracket'!C$4, 'Federal Tax Bracket'!A$4*H1122, IF(H1122 &lt;'Federal Tax Bracket'!C$5, H1122*'Federal Tax Bracket'!A$5, IF(H1122 &lt;'Federal Tax Bracket'!C$6, H1122*'Federal Tax Bracket'!A$6, IF(H1122 &lt;'Federal Tax Bracket'!C$7, H1122*'Federal Tax Bracket'!A$7, IF(H1122 &lt;'Federal Tax Bracket'!C$8, H1122*'Federal Tax Bracket'!A$8, H1122*'Federal Tax Bracket'!A$9))))))</f>
        <v>8616.2608383719999</v>
      </c>
      <c r="J1122">
        <f t="shared" si="53"/>
        <v>47781.082830972002</v>
      </c>
    </row>
    <row r="1123" spans="1:10" x14ac:dyDescent="0.25">
      <c r="A1123">
        <f>'Data Dump'!A1123</f>
        <v>31602</v>
      </c>
      <c r="B1123" t="str">
        <f>'Data Dump'!C1123</f>
        <v>GA</v>
      </c>
      <c r="C1123">
        <f t="array" ref="C1123">('Data Dump'!CV1123 - (INDEX('Data Dump'!G1123:CV1123,MATCH(FALSE,ISBLANK('Data Dump'!G1123:CV1123),0))))/INDEX('Data Dump'!G1123:CV1123,MATCH(FALSE,ISBLANK('Data Dump'!G1123:CV1123),0))</f>
        <v>0</v>
      </c>
      <c r="D1123">
        <f>COUNT('Data Dump'!G1123:CV1123)/12</f>
        <v>1.4166666666666667</v>
      </c>
      <c r="E1123">
        <f>AVERAGE('Data Dump'!BY1123:CV1123)/2</f>
        <v>293.8235294117647</v>
      </c>
      <c r="F1123">
        <f t="shared" si="51"/>
        <v>343.8235294117647</v>
      </c>
      <c r="G1123">
        <f t="shared" si="52"/>
        <v>12377.64705882353</v>
      </c>
      <c r="H1123">
        <f>G1123 + (0.062*G1123) + (0.0145*G1123) + ('State Tax Brackets'!G$2*G1123)</f>
        <v>14222.545255058823</v>
      </c>
      <c r="I1123">
        <f>IF(H1123 &lt;'Federal Tax Bracket'!C$3, 'Federal Tax Bracket'!A$3*H1123, IF(H1123 &lt;'Federal Tax Bracket'!C$4, 'Federal Tax Bracket'!A$4*H1123, IF(H1123 &lt;'Federal Tax Bracket'!C$5, H1123*'Federal Tax Bracket'!A$5, IF(H1123 &lt;'Federal Tax Bracket'!C$6, H1123*'Federal Tax Bracket'!A$6, IF(H1123 &lt;'Federal Tax Bracket'!C$7, H1123*'Federal Tax Bracket'!A$7, IF(H1123 &lt;'Federal Tax Bracket'!C$8, H1123*'Federal Tax Bracket'!A$8, H1123*'Federal Tax Bracket'!A$9))))))</f>
        <v>1706.7054306070588</v>
      </c>
      <c r="J1123">
        <f t="shared" si="53"/>
        <v>15929.250685665882</v>
      </c>
    </row>
    <row r="1124" spans="1:10" x14ac:dyDescent="0.25">
      <c r="A1124">
        <f>'Data Dump'!A1124</f>
        <v>50010</v>
      </c>
      <c r="B1124" t="str">
        <f>'Data Dump'!C1124</f>
        <v>IA</v>
      </c>
      <c r="C1124">
        <f t="array" ref="C1124">('Data Dump'!CV1124 - (INDEX('Data Dump'!G1124:CV1124,MATCH(FALSE,ISBLANK('Data Dump'!G1124:CV1124),0))))/INDEX('Data Dump'!G1124:CV1124,MATCH(FALSE,ISBLANK('Data Dump'!G1124:CV1124),0))</f>
        <v>-0.19973309608540926</v>
      </c>
      <c r="D1124">
        <f>COUNT('Data Dump'!G1124:CV1124)/12</f>
        <v>1.5</v>
      </c>
      <c r="E1124">
        <f>AVERAGE('Data Dump'!BY1124:CV1124)/2</f>
        <v>491.25</v>
      </c>
      <c r="F1124">
        <f t="shared" si="51"/>
        <v>541.25</v>
      </c>
      <c r="G1124">
        <f t="shared" si="52"/>
        <v>19485</v>
      </c>
      <c r="H1124">
        <f>G1124 + (0.062*G1124) + (0.0145*G1124) + ('State Tax Brackets'!G$2*G1124)</f>
        <v>22389.254838000001</v>
      </c>
      <c r="I1124">
        <f>IF(H1124 &lt;'Federal Tax Bracket'!C$3, 'Federal Tax Bracket'!A$3*H1124, IF(H1124 &lt;'Federal Tax Bracket'!C$4, 'Federal Tax Bracket'!A$4*H1124, IF(H1124 &lt;'Federal Tax Bracket'!C$5, H1124*'Federal Tax Bracket'!A$5, IF(H1124 &lt;'Federal Tax Bracket'!C$6, H1124*'Federal Tax Bracket'!A$6, IF(H1124 &lt;'Federal Tax Bracket'!C$7, H1124*'Federal Tax Bracket'!A$7, IF(H1124 &lt;'Federal Tax Bracket'!C$8, H1124*'Federal Tax Bracket'!A$8, H1124*'Federal Tax Bracket'!A$9))))))</f>
        <v>2686.7105805599999</v>
      </c>
      <c r="J1124">
        <f t="shared" si="53"/>
        <v>25075.965418560001</v>
      </c>
    </row>
    <row r="1125" spans="1:10" x14ac:dyDescent="0.25">
      <c r="A1125">
        <f>'Data Dump'!A1125</f>
        <v>88001</v>
      </c>
      <c r="B1125" t="str">
        <f>'Data Dump'!C1125</f>
        <v>NM</v>
      </c>
      <c r="C1125">
        <f t="array" ref="C1125">('Data Dump'!CV1125 - (INDEX('Data Dump'!G1125:CV1125,MATCH(FALSE,ISBLANK('Data Dump'!G1125:CV1125),0))))/INDEX('Data Dump'!G1125:CV1125,MATCH(FALSE,ISBLANK('Data Dump'!G1125:CV1125),0))</f>
        <v>-3.3333333333333333E-2</v>
      </c>
      <c r="D1125">
        <f>COUNT('Data Dump'!G1125:CV1125)/12</f>
        <v>1.25</v>
      </c>
      <c r="E1125">
        <f>AVERAGE('Data Dump'!BY1125:CV1125)/2</f>
        <v>282.75</v>
      </c>
      <c r="F1125">
        <f t="shared" si="51"/>
        <v>332.75</v>
      </c>
      <c r="G1125">
        <f t="shared" si="52"/>
        <v>11979</v>
      </c>
      <c r="H1125">
        <f>G1125 + (0.062*G1125) + (0.0145*G1125) + ('State Tax Brackets'!G$2*G1125)</f>
        <v>13764.479533199999</v>
      </c>
      <c r="I1125">
        <f>IF(H1125 &lt;'Federal Tax Bracket'!C$3, 'Federal Tax Bracket'!A$3*H1125, IF(H1125 &lt;'Federal Tax Bracket'!C$4, 'Federal Tax Bracket'!A$4*H1125, IF(H1125 &lt;'Federal Tax Bracket'!C$5, H1125*'Federal Tax Bracket'!A$5, IF(H1125 &lt;'Federal Tax Bracket'!C$6, H1125*'Federal Tax Bracket'!A$6, IF(H1125 &lt;'Federal Tax Bracket'!C$7, H1125*'Federal Tax Bracket'!A$7, IF(H1125 &lt;'Federal Tax Bracket'!C$8, H1125*'Federal Tax Bracket'!A$8, H1125*'Federal Tax Bracket'!A$9))))))</f>
        <v>1651.7375439839998</v>
      </c>
      <c r="J1125">
        <f t="shared" si="53"/>
        <v>15416.217077183999</v>
      </c>
    </row>
    <row r="1126" spans="1:10" x14ac:dyDescent="0.25">
      <c r="A1126">
        <f>'Data Dump'!A1126</f>
        <v>85257</v>
      </c>
      <c r="B1126" t="str">
        <f>'Data Dump'!C1126</f>
        <v>AZ</v>
      </c>
      <c r="C1126">
        <f t="array" ref="C1126">('Data Dump'!CV1126 - (INDEX('Data Dump'!G1126:CV1126,MATCH(FALSE,ISBLANK('Data Dump'!G1126:CV1126),0))))/INDEX('Data Dump'!G1126:CV1126,MATCH(FALSE,ISBLANK('Data Dump'!G1126:CV1126),0))</f>
        <v>0.21083333333333334</v>
      </c>
      <c r="D1126">
        <f>COUNT('Data Dump'!G1126:CV1126)/12</f>
        <v>1.1666666666666667</v>
      </c>
      <c r="E1126">
        <f>AVERAGE('Data Dump'!BY1126:CV1126)/2</f>
        <v>653.71428571428567</v>
      </c>
      <c r="F1126">
        <f t="shared" si="51"/>
        <v>703.71428571428567</v>
      </c>
      <c r="G1126">
        <f t="shared" si="52"/>
        <v>25333.714285714283</v>
      </c>
      <c r="H1126">
        <f>G1126 + (0.062*G1126) + (0.0145*G1126) + ('State Tax Brackets'!G$2*G1126)</f>
        <v>29109.724666971426</v>
      </c>
      <c r="I1126">
        <f>IF(H1126 &lt;'Federal Tax Bracket'!C$3, 'Federal Tax Bracket'!A$3*H1126, IF(H1126 &lt;'Federal Tax Bracket'!C$4, 'Federal Tax Bracket'!A$4*H1126, IF(H1126 &lt;'Federal Tax Bracket'!C$5, H1126*'Federal Tax Bracket'!A$5, IF(H1126 &lt;'Federal Tax Bracket'!C$6, H1126*'Federal Tax Bracket'!A$6, IF(H1126 &lt;'Federal Tax Bracket'!C$7, H1126*'Federal Tax Bracket'!A$7, IF(H1126 &lt;'Federal Tax Bracket'!C$8, H1126*'Federal Tax Bracket'!A$8, H1126*'Federal Tax Bracket'!A$9))))))</f>
        <v>3493.1669600365708</v>
      </c>
      <c r="J1126">
        <f t="shared" si="53"/>
        <v>32602.891627007997</v>
      </c>
    </row>
    <row r="1127" spans="1:10" x14ac:dyDescent="0.25">
      <c r="A1127">
        <f>'Data Dump'!A1127</f>
        <v>3820</v>
      </c>
      <c r="B1127" t="str">
        <f>'Data Dump'!C1127</f>
        <v>NH</v>
      </c>
      <c r="C1127">
        <f t="array" ref="C1127">('Data Dump'!CV1127 - (INDEX('Data Dump'!G1127:CV1127,MATCH(FALSE,ISBLANK('Data Dump'!G1127:CV1127),0))))/INDEX('Data Dump'!G1127:CV1127,MATCH(FALSE,ISBLANK('Data Dump'!G1127:CV1127),0))</f>
        <v>0.10019646365422397</v>
      </c>
      <c r="D1127">
        <f>COUNT('Data Dump'!G1127:CV1127)/12</f>
        <v>1.3333333333333333</v>
      </c>
      <c r="E1127">
        <f>AVERAGE('Data Dump'!BY1127:CV1127)/2</f>
        <v>672.875</v>
      </c>
      <c r="F1127">
        <f t="shared" si="51"/>
        <v>722.875</v>
      </c>
      <c r="G1127">
        <f t="shared" si="52"/>
        <v>26023.5</v>
      </c>
      <c r="H1127">
        <f>G1127 + (0.062*G1127) + (0.0145*G1127) + ('State Tax Brackets'!G$2*G1127)</f>
        <v>29902.323493799999</v>
      </c>
      <c r="I1127">
        <f>IF(H1127 &lt;'Federal Tax Bracket'!C$3, 'Federal Tax Bracket'!A$3*H1127, IF(H1127 &lt;'Federal Tax Bracket'!C$4, 'Federal Tax Bracket'!A$4*H1127, IF(H1127 &lt;'Federal Tax Bracket'!C$5, H1127*'Federal Tax Bracket'!A$5, IF(H1127 &lt;'Federal Tax Bracket'!C$6, H1127*'Federal Tax Bracket'!A$6, IF(H1127 &lt;'Federal Tax Bracket'!C$7, H1127*'Federal Tax Bracket'!A$7, IF(H1127 &lt;'Federal Tax Bracket'!C$8, H1127*'Federal Tax Bracket'!A$8, H1127*'Federal Tax Bracket'!A$9))))))</f>
        <v>3588.2788192559997</v>
      </c>
      <c r="J1127">
        <f t="shared" si="53"/>
        <v>33490.602313055999</v>
      </c>
    </row>
    <row r="1128" spans="1:10" x14ac:dyDescent="0.25">
      <c r="A1128">
        <f>'Data Dump'!A1128</f>
        <v>10301</v>
      </c>
      <c r="B1128" t="str">
        <f>'Data Dump'!C1128</f>
        <v>NY</v>
      </c>
      <c r="C1128">
        <f t="array" ref="C1128">('Data Dump'!CV1128 - (INDEX('Data Dump'!G1128:CV1128,MATCH(FALSE,ISBLANK('Data Dump'!G1128:CV1128),0))))/INDEX('Data Dump'!G1128:CV1128,MATCH(FALSE,ISBLANK('Data Dump'!G1128:CV1128),0))</f>
        <v>5.7971014492753624E-2</v>
      </c>
      <c r="D1128">
        <f>COUNT('Data Dump'!G1128:CV1128)/12</f>
        <v>1.5</v>
      </c>
      <c r="E1128">
        <f>AVERAGE('Data Dump'!BY1128:CV1128)/2</f>
        <v>897.43055555555554</v>
      </c>
      <c r="F1128">
        <f t="shared" si="51"/>
        <v>947.43055555555554</v>
      </c>
      <c r="G1128">
        <f t="shared" si="52"/>
        <v>34107.5</v>
      </c>
      <c r="H1128">
        <f>G1128 + (0.062*G1128) + (0.0145*G1128) + ('State Tax Brackets'!G$2*G1128)</f>
        <v>39191.250160999996</v>
      </c>
      <c r="I1128">
        <f>IF(H1128 &lt;'Federal Tax Bracket'!C$3, 'Federal Tax Bracket'!A$3*H1128, IF(H1128 &lt;'Federal Tax Bracket'!C$4, 'Federal Tax Bracket'!A$4*H1128, IF(H1128 &lt;'Federal Tax Bracket'!C$5, H1128*'Federal Tax Bracket'!A$5, IF(H1128 &lt;'Federal Tax Bracket'!C$6, H1128*'Federal Tax Bracket'!A$6, IF(H1128 &lt;'Federal Tax Bracket'!C$7, H1128*'Federal Tax Bracket'!A$7, IF(H1128 &lt;'Federal Tax Bracket'!C$8, H1128*'Federal Tax Bracket'!A$8, H1128*'Federal Tax Bracket'!A$9))))))</f>
        <v>8622.075035419999</v>
      </c>
      <c r="J1128">
        <f t="shared" si="53"/>
        <v>47813.325196419995</v>
      </c>
    </row>
    <row r="1129" spans="1:10" x14ac:dyDescent="0.25">
      <c r="A1129">
        <f>'Data Dump'!A1129</f>
        <v>30033</v>
      </c>
      <c r="B1129" t="str">
        <f>'Data Dump'!C1129</f>
        <v>GA</v>
      </c>
      <c r="C1129">
        <f t="array" ref="C1129">('Data Dump'!CV1129 - (INDEX('Data Dump'!G1129:CV1129,MATCH(FALSE,ISBLANK('Data Dump'!G1129:CV1129),0))))/INDEX('Data Dump'!G1129:CV1129,MATCH(FALSE,ISBLANK('Data Dump'!G1129:CV1129),0))</f>
        <v>-0.1413105413105413</v>
      </c>
      <c r="D1129">
        <f>COUNT('Data Dump'!G1129:CV1129)/12</f>
        <v>1.4166666666666667</v>
      </c>
      <c r="E1129">
        <f>AVERAGE('Data Dump'!BY1129:CV1129)/2</f>
        <v>755.22058823529414</v>
      </c>
      <c r="F1129">
        <f t="shared" si="51"/>
        <v>805.22058823529414</v>
      </c>
      <c r="G1129">
        <f t="shared" si="52"/>
        <v>28987.941176470587</v>
      </c>
      <c r="H1129">
        <f>G1129 + (0.062*G1129) + (0.0145*G1129) + ('State Tax Brackets'!G$2*G1129)</f>
        <v>33308.616999176469</v>
      </c>
      <c r="I1129">
        <f>IF(H1129 &lt;'Federal Tax Bracket'!C$3, 'Federal Tax Bracket'!A$3*H1129, IF(H1129 &lt;'Federal Tax Bracket'!C$4, 'Federal Tax Bracket'!A$4*H1129, IF(H1129 &lt;'Federal Tax Bracket'!C$5, H1129*'Federal Tax Bracket'!A$5, IF(H1129 &lt;'Federal Tax Bracket'!C$6, H1129*'Federal Tax Bracket'!A$6, IF(H1129 &lt;'Federal Tax Bracket'!C$7, H1129*'Federal Tax Bracket'!A$7, IF(H1129 &lt;'Federal Tax Bracket'!C$8, H1129*'Federal Tax Bracket'!A$8, H1129*'Federal Tax Bracket'!A$9))))))</f>
        <v>3997.0340399011761</v>
      </c>
      <c r="J1129">
        <f t="shared" si="53"/>
        <v>37305.651039077646</v>
      </c>
    </row>
    <row r="1130" spans="1:10" x14ac:dyDescent="0.25">
      <c r="A1130">
        <f>'Data Dump'!A1130</f>
        <v>28303</v>
      </c>
      <c r="B1130" t="str">
        <f>'Data Dump'!C1130</f>
        <v>NC</v>
      </c>
      <c r="C1130">
        <f t="array" ref="C1130">('Data Dump'!CV1130 - (INDEX('Data Dump'!G1130:CV1130,MATCH(FALSE,ISBLANK('Data Dump'!G1130:CV1130),0))))/INDEX('Data Dump'!G1130:CV1130,MATCH(FALSE,ISBLANK('Data Dump'!G1130:CV1130),0))</f>
        <v>0</v>
      </c>
      <c r="D1130">
        <f>COUNT('Data Dump'!G1130:CV1130)/12</f>
        <v>1.5833333333333333</v>
      </c>
      <c r="E1130">
        <f>AVERAGE('Data Dump'!BY1130:CV1130)/2</f>
        <v>333.81578947368422</v>
      </c>
      <c r="F1130">
        <f t="shared" si="51"/>
        <v>383.81578947368422</v>
      </c>
      <c r="G1130">
        <f t="shared" si="52"/>
        <v>13817.368421052633</v>
      </c>
      <c r="H1130">
        <f>G1130 + (0.062*G1130) + (0.0145*G1130) + ('State Tax Brackets'!G$2*G1130)</f>
        <v>15876.858238105266</v>
      </c>
      <c r="I1130">
        <f>IF(H1130 &lt;'Federal Tax Bracket'!C$3, 'Federal Tax Bracket'!A$3*H1130, IF(H1130 &lt;'Federal Tax Bracket'!C$4, 'Federal Tax Bracket'!A$4*H1130, IF(H1130 &lt;'Federal Tax Bracket'!C$5, H1130*'Federal Tax Bracket'!A$5, IF(H1130 &lt;'Federal Tax Bracket'!C$6, H1130*'Federal Tax Bracket'!A$6, IF(H1130 &lt;'Federal Tax Bracket'!C$7, H1130*'Federal Tax Bracket'!A$7, IF(H1130 &lt;'Federal Tax Bracket'!C$8, H1130*'Federal Tax Bracket'!A$8, H1130*'Federal Tax Bracket'!A$9))))))</f>
        <v>1905.2229885726317</v>
      </c>
      <c r="J1130">
        <f t="shared" si="53"/>
        <v>17782.081226677896</v>
      </c>
    </row>
    <row r="1131" spans="1:10" x14ac:dyDescent="0.25">
      <c r="A1131">
        <f>'Data Dump'!A1131</f>
        <v>34109</v>
      </c>
      <c r="B1131" t="str">
        <f>'Data Dump'!C1131</f>
        <v>FL</v>
      </c>
      <c r="C1131">
        <f t="array" ref="C1131">('Data Dump'!CV1131 - (INDEX('Data Dump'!G1131:CV1131,MATCH(FALSE,ISBLANK('Data Dump'!G1131:CV1131),0))))/INDEX('Data Dump'!G1131:CV1131,MATCH(FALSE,ISBLANK('Data Dump'!G1131:CV1131),0))</f>
        <v>1.5062213490504257E-2</v>
      </c>
      <c r="D1131">
        <f>COUNT('Data Dump'!G1131:CV1131)/12</f>
        <v>1.5</v>
      </c>
      <c r="E1131">
        <f>AVERAGE('Data Dump'!BY1131:CV1131)/2</f>
        <v>845.75</v>
      </c>
      <c r="F1131">
        <f t="shared" si="51"/>
        <v>895.75</v>
      </c>
      <c r="G1131">
        <f t="shared" si="52"/>
        <v>32247</v>
      </c>
      <c r="H1131">
        <f>G1131 + (0.062*G1131) + (0.0145*G1131) + ('State Tax Brackets'!G$2*G1131)</f>
        <v>37053.441147599995</v>
      </c>
      <c r="I1131">
        <f>IF(H1131 &lt;'Federal Tax Bracket'!C$3, 'Federal Tax Bracket'!A$3*H1131, IF(H1131 &lt;'Federal Tax Bracket'!C$4, 'Federal Tax Bracket'!A$4*H1131, IF(H1131 &lt;'Federal Tax Bracket'!C$5, H1131*'Federal Tax Bracket'!A$5, IF(H1131 &lt;'Federal Tax Bracket'!C$6, H1131*'Federal Tax Bracket'!A$6, IF(H1131 &lt;'Federal Tax Bracket'!C$7, H1131*'Federal Tax Bracket'!A$7, IF(H1131 &lt;'Federal Tax Bracket'!C$8, H1131*'Federal Tax Bracket'!A$8, H1131*'Federal Tax Bracket'!A$9))))))</f>
        <v>4446.4129377119989</v>
      </c>
      <c r="J1131">
        <f t="shared" si="53"/>
        <v>41499.854085311992</v>
      </c>
    </row>
    <row r="1132" spans="1:10" x14ac:dyDescent="0.25">
      <c r="A1132">
        <f>'Data Dump'!A1132</f>
        <v>3104</v>
      </c>
      <c r="B1132" t="str">
        <f>'Data Dump'!C1132</f>
        <v>NH</v>
      </c>
      <c r="C1132">
        <f t="array" ref="C1132">('Data Dump'!CV1132 - (INDEX('Data Dump'!G1132:CV1132,MATCH(FALSE,ISBLANK('Data Dump'!G1132:CV1132),0))))/INDEX('Data Dump'!G1132:CV1132,MATCH(FALSE,ISBLANK('Data Dump'!G1132:CV1132),0))</f>
        <v>9.9583333333333329E-2</v>
      </c>
      <c r="D1132">
        <f>COUNT('Data Dump'!G1132:CV1132)/12</f>
        <v>1</v>
      </c>
      <c r="E1132">
        <f>AVERAGE('Data Dump'!BY1132:CV1132)/2</f>
        <v>618.4375</v>
      </c>
      <c r="F1132">
        <f t="shared" si="51"/>
        <v>668.4375</v>
      </c>
      <c r="G1132">
        <f t="shared" si="52"/>
        <v>24063.75</v>
      </c>
      <c r="H1132">
        <f>G1132 + (0.062*G1132) + (0.0145*G1132) + ('State Tax Brackets'!G$2*G1132)</f>
        <v>27650.4711885</v>
      </c>
      <c r="I1132">
        <f>IF(H1132 &lt;'Federal Tax Bracket'!C$3, 'Federal Tax Bracket'!A$3*H1132, IF(H1132 &lt;'Federal Tax Bracket'!C$4, 'Federal Tax Bracket'!A$4*H1132, IF(H1132 &lt;'Federal Tax Bracket'!C$5, H1132*'Federal Tax Bracket'!A$5, IF(H1132 &lt;'Federal Tax Bracket'!C$6, H1132*'Federal Tax Bracket'!A$6, IF(H1132 &lt;'Federal Tax Bracket'!C$7, H1132*'Federal Tax Bracket'!A$7, IF(H1132 &lt;'Federal Tax Bracket'!C$8, H1132*'Federal Tax Bracket'!A$8, H1132*'Federal Tax Bracket'!A$9))))))</f>
        <v>3318.0565426199996</v>
      </c>
      <c r="J1132">
        <f t="shared" si="53"/>
        <v>30968.527731120001</v>
      </c>
    </row>
    <row r="1133" spans="1:10" x14ac:dyDescent="0.25">
      <c r="A1133">
        <f>'Data Dump'!A1133</f>
        <v>32250</v>
      </c>
      <c r="B1133" t="str">
        <f>'Data Dump'!C1133</f>
        <v>FL</v>
      </c>
      <c r="C1133">
        <f t="array" ref="C1133">('Data Dump'!CV1133 - (INDEX('Data Dump'!G1133:CV1133,MATCH(FALSE,ISBLANK('Data Dump'!G1133:CV1133),0))))/INDEX('Data Dump'!G1133:CV1133,MATCH(FALSE,ISBLANK('Data Dump'!G1133:CV1133),0))</f>
        <v>0.13774193548387098</v>
      </c>
      <c r="D1133">
        <f>COUNT('Data Dump'!G1133:CV1133)/12</f>
        <v>1.6666666666666667</v>
      </c>
      <c r="E1133">
        <f>AVERAGE('Data Dump'!BY1133:CV1133)/2</f>
        <v>817.5</v>
      </c>
      <c r="F1133">
        <f t="shared" si="51"/>
        <v>867.5</v>
      </c>
      <c r="G1133">
        <f t="shared" si="52"/>
        <v>31230</v>
      </c>
      <c r="H1133">
        <f>G1133 + (0.062*G1133) + (0.0145*G1133) + ('State Tax Brackets'!G$2*G1133)</f>
        <v>35884.856484000004</v>
      </c>
      <c r="I1133">
        <f>IF(H1133 &lt;'Federal Tax Bracket'!C$3, 'Federal Tax Bracket'!A$3*H1133, IF(H1133 &lt;'Federal Tax Bracket'!C$4, 'Federal Tax Bracket'!A$4*H1133, IF(H1133 &lt;'Federal Tax Bracket'!C$5, H1133*'Federal Tax Bracket'!A$5, IF(H1133 &lt;'Federal Tax Bracket'!C$6, H1133*'Federal Tax Bracket'!A$6, IF(H1133 &lt;'Federal Tax Bracket'!C$7, H1133*'Federal Tax Bracket'!A$7, IF(H1133 &lt;'Federal Tax Bracket'!C$8, H1133*'Federal Tax Bracket'!A$8, H1133*'Federal Tax Bracket'!A$9))))))</f>
        <v>4306.1827780800004</v>
      </c>
      <c r="J1133">
        <f t="shared" si="53"/>
        <v>40191.039262080005</v>
      </c>
    </row>
    <row r="1134" spans="1:10" x14ac:dyDescent="0.25">
      <c r="A1134">
        <f>'Data Dump'!A1134</f>
        <v>32812</v>
      </c>
      <c r="B1134" t="str">
        <f>'Data Dump'!C1134</f>
        <v>FL</v>
      </c>
      <c r="C1134">
        <f t="array" ref="C1134">('Data Dump'!CV1134 - (INDEX('Data Dump'!G1134:CV1134,MATCH(FALSE,ISBLANK('Data Dump'!G1134:CV1134),0))))/INDEX('Data Dump'!G1134:CV1134,MATCH(FALSE,ISBLANK('Data Dump'!G1134:CV1134),0))</f>
        <v>0.20833333333333334</v>
      </c>
      <c r="D1134">
        <f>COUNT('Data Dump'!G1134:CV1134)/12</f>
        <v>1.8333333333333333</v>
      </c>
      <c r="E1134">
        <f>AVERAGE('Data Dump'!BY1134:CV1134)/2</f>
        <v>583.9204545454545</v>
      </c>
      <c r="F1134">
        <f t="shared" si="51"/>
        <v>633.9204545454545</v>
      </c>
      <c r="G1134">
        <f t="shared" si="52"/>
        <v>22821.13636363636</v>
      </c>
      <c r="H1134">
        <f>G1134 + (0.062*G1134) + (0.0145*G1134) + ('State Tax Brackets'!G$2*G1134)</f>
        <v>26222.644995545452</v>
      </c>
      <c r="I1134">
        <f>IF(H1134 &lt;'Federal Tax Bracket'!C$3, 'Federal Tax Bracket'!A$3*H1134, IF(H1134 &lt;'Federal Tax Bracket'!C$4, 'Federal Tax Bracket'!A$4*H1134, IF(H1134 &lt;'Federal Tax Bracket'!C$5, H1134*'Federal Tax Bracket'!A$5, IF(H1134 &lt;'Federal Tax Bracket'!C$6, H1134*'Federal Tax Bracket'!A$6, IF(H1134 &lt;'Federal Tax Bracket'!C$7, H1134*'Federal Tax Bracket'!A$7, IF(H1134 &lt;'Federal Tax Bracket'!C$8, H1134*'Federal Tax Bracket'!A$8, H1134*'Federal Tax Bracket'!A$9))))))</f>
        <v>3146.717399465454</v>
      </c>
      <c r="J1134">
        <f t="shared" si="53"/>
        <v>29369.362395010907</v>
      </c>
    </row>
    <row r="1135" spans="1:10" x14ac:dyDescent="0.25">
      <c r="A1135">
        <f>'Data Dump'!A1135</f>
        <v>53212</v>
      </c>
      <c r="B1135" t="str">
        <f>'Data Dump'!C1135</f>
        <v>WI</v>
      </c>
      <c r="C1135">
        <f t="array" ref="C1135">('Data Dump'!CV1135 - (INDEX('Data Dump'!G1135:CV1135,MATCH(FALSE,ISBLANK('Data Dump'!G1135:CV1135),0))))/INDEX('Data Dump'!G1135:CV1135,MATCH(FALSE,ISBLANK('Data Dump'!G1135:CV1135),0))</f>
        <v>0.12666666666666668</v>
      </c>
      <c r="D1135">
        <f>COUNT('Data Dump'!G1135:CV1135)/12</f>
        <v>1.4166666666666667</v>
      </c>
      <c r="E1135">
        <f>AVERAGE('Data Dump'!BY1135:CV1135)/2</f>
        <v>418.51470588235293</v>
      </c>
      <c r="F1135">
        <f t="shared" si="51"/>
        <v>468.51470588235293</v>
      </c>
      <c r="G1135">
        <f t="shared" si="52"/>
        <v>16866.529411764706</v>
      </c>
      <c r="H1135">
        <f>G1135 + (0.062*G1135) + (0.0145*G1135) + ('State Tax Brackets'!G$2*G1135)</f>
        <v>19380.499113811766</v>
      </c>
      <c r="I1135">
        <f>IF(H1135 &lt;'Federal Tax Bracket'!C$3, 'Federal Tax Bracket'!A$3*H1135, IF(H1135 &lt;'Federal Tax Bracket'!C$4, 'Federal Tax Bracket'!A$4*H1135, IF(H1135 &lt;'Federal Tax Bracket'!C$5, H1135*'Federal Tax Bracket'!A$5, IF(H1135 &lt;'Federal Tax Bracket'!C$6, H1135*'Federal Tax Bracket'!A$6, IF(H1135 &lt;'Federal Tax Bracket'!C$7, H1135*'Federal Tax Bracket'!A$7, IF(H1135 &lt;'Federal Tax Bracket'!C$8, H1135*'Federal Tax Bracket'!A$8, H1135*'Federal Tax Bracket'!A$9))))))</f>
        <v>2325.6598936574119</v>
      </c>
      <c r="J1135">
        <f t="shared" si="53"/>
        <v>21706.159007469178</v>
      </c>
    </row>
    <row r="1136" spans="1:10" x14ac:dyDescent="0.25">
      <c r="A1136">
        <f>'Data Dump'!A1136</f>
        <v>20109</v>
      </c>
      <c r="B1136" t="str">
        <f>'Data Dump'!C1136</f>
        <v>VA</v>
      </c>
      <c r="C1136">
        <f t="array" ref="C1136">('Data Dump'!CV1136 - (INDEX('Data Dump'!G1136:CV1136,MATCH(FALSE,ISBLANK('Data Dump'!G1136:CV1136),0))))/INDEX('Data Dump'!G1136:CV1136,MATCH(FALSE,ISBLANK('Data Dump'!G1136:CV1136),0))</f>
        <v>0.15492957746478872</v>
      </c>
      <c r="D1136">
        <f>COUNT('Data Dump'!G1136:CV1136)/12</f>
        <v>4.583333333333333</v>
      </c>
      <c r="E1136">
        <f>AVERAGE('Data Dump'!BY1136:CV1136)/2</f>
        <v>726.51041666666663</v>
      </c>
      <c r="F1136">
        <f t="shared" si="51"/>
        <v>776.51041666666663</v>
      </c>
      <c r="G1136">
        <f t="shared" si="52"/>
        <v>27954.375</v>
      </c>
      <c r="H1136">
        <f>G1136 + (0.062*G1136) + (0.0145*G1136) + ('State Tax Brackets'!G$2*G1136)</f>
        <v>32120.996957249998</v>
      </c>
      <c r="I1136">
        <f>IF(H1136 &lt;'Federal Tax Bracket'!C$3, 'Federal Tax Bracket'!A$3*H1136, IF(H1136 &lt;'Federal Tax Bracket'!C$4, 'Federal Tax Bracket'!A$4*H1136, IF(H1136 &lt;'Federal Tax Bracket'!C$5, H1136*'Federal Tax Bracket'!A$5, IF(H1136 &lt;'Federal Tax Bracket'!C$6, H1136*'Federal Tax Bracket'!A$6, IF(H1136 &lt;'Federal Tax Bracket'!C$7, H1136*'Federal Tax Bracket'!A$7, IF(H1136 &lt;'Federal Tax Bracket'!C$8, H1136*'Federal Tax Bracket'!A$8, H1136*'Federal Tax Bracket'!A$9))))))</f>
        <v>3854.5196348699997</v>
      </c>
      <c r="J1136">
        <f t="shared" si="53"/>
        <v>35975.516592119995</v>
      </c>
    </row>
    <row r="1137" spans="1:10" x14ac:dyDescent="0.25">
      <c r="A1137">
        <f>'Data Dump'!A1137</f>
        <v>22031</v>
      </c>
      <c r="B1137" t="str">
        <f>'Data Dump'!C1137</f>
        <v>VA</v>
      </c>
      <c r="C1137">
        <f t="array" ref="C1137">('Data Dump'!CV1137 - (INDEX('Data Dump'!G1137:CV1137,MATCH(FALSE,ISBLANK('Data Dump'!G1137:CV1137),0))))/INDEX('Data Dump'!G1137:CV1137,MATCH(FALSE,ISBLANK('Data Dump'!G1137:CV1137),0))</f>
        <v>-0.15318275154004107</v>
      </c>
      <c r="D1137">
        <f>COUNT('Data Dump'!G1137:CV1137)/12</f>
        <v>4.833333333333333</v>
      </c>
      <c r="E1137">
        <f>AVERAGE('Data Dump'!BY1137:CV1137)/2</f>
        <v>1040.0833333333333</v>
      </c>
      <c r="F1137">
        <f t="shared" si="51"/>
        <v>1090.0833333333333</v>
      </c>
      <c r="G1137">
        <f t="shared" si="52"/>
        <v>39243</v>
      </c>
      <c r="H1137">
        <f>G1137 + (0.062*G1137) + (0.0145*G1137) + ('State Tax Brackets'!G$2*G1137)</f>
        <v>45092.200544400002</v>
      </c>
      <c r="I1137">
        <f>IF(H1137 &lt;'Federal Tax Bracket'!C$3, 'Federal Tax Bracket'!A$3*H1137, IF(H1137 &lt;'Federal Tax Bracket'!C$4, 'Federal Tax Bracket'!A$4*H1137, IF(H1137 &lt;'Federal Tax Bracket'!C$5, H1137*'Federal Tax Bracket'!A$5, IF(H1137 &lt;'Federal Tax Bracket'!C$6, H1137*'Federal Tax Bracket'!A$6, IF(H1137 &lt;'Federal Tax Bracket'!C$7, H1137*'Federal Tax Bracket'!A$7, IF(H1137 &lt;'Federal Tax Bracket'!C$8, H1137*'Federal Tax Bracket'!A$8, H1137*'Federal Tax Bracket'!A$9))))))</f>
        <v>9920.2841197680009</v>
      </c>
      <c r="J1137">
        <f t="shared" si="53"/>
        <v>55012.484664168005</v>
      </c>
    </row>
    <row r="1138" spans="1:10" x14ac:dyDescent="0.25">
      <c r="A1138">
        <f>'Data Dump'!A1138</f>
        <v>3102</v>
      </c>
      <c r="B1138" t="str">
        <f>'Data Dump'!C1138</f>
        <v>NH</v>
      </c>
      <c r="C1138">
        <f t="array" ref="C1138">('Data Dump'!CV1138 - (INDEX('Data Dump'!G1138:CV1138,MATCH(FALSE,ISBLANK('Data Dump'!G1138:CV1138),0))))/INDEX('Data Dump'!G1138:CV1138,MATCH(FALSE,ISBLANK('Data Dump'!G1138:CV1138),0))</f>
        <v>0.23560673162090345</v>
      </c>
      <c r="D1138">
        <f>COUNT('Data Dump'!G1138:CV1138)/12</f>
        <v>5.833333333333333</v>
      </c>
      <c r="E1138">
        <f>AVERAGE('Data Dump'!BY1138:CV1138)/2</f>
        <v>630.72916666666663</v>
      </c>
      <c r="F1138">
        <f t="shared" si="51"/>
        <v>680.72916666666663</v>
      </c>
      <c r="G1138">
        <f t="shared" si="52"/>
        <v>24506.25</v>
      </c>
      <c r="H1138">
        <f>G1138 + (0.062*G1138) + (0.0145*G1138) + ('State Tax Brackets'!G$2*G1138)</f>
        <v>28158.926167500002</v>
      </c>
      <c r="I1138">
        <f>IF(H1138 &lt;'Federal Tax Bracket'!C$3, 'Federal Tax Bracket'!A$3*H1138, IF(H1138 &lt;'Federal Tax Bracket'!C$4, 'Federal Tax Bracket'!A$4*H1138, IF(H1138 &lt;'Federal Tax Bracket'!C$5, H1138*'Federal Tax Bracket'!A$5, IF(H1138 &lt;'Federal Tax Bracket'!C$6, H1138*'Federal Tax Bracket'!A$6, IF(H1138 &lt;'Federal Tax Bracket'!C$7, H1138*'Federal Tax Bracket'!A$7, IF(H1138 &lt;'Federal Tax Bracket'!C$8, H1138*'Federal Tax Bracket'!A$8, H1138*'Federal Tax Bracket'!A$9))))))</f>
        <v>3379.0711400999999</v>
      </c>
      <c r="J1138">
        <f t="shared" si="53"/>
        <v>31537.997307600002</v>
      </c>
    </row>
    <row r="1139" spans="1:10" x14ac:dyDescent="0.25">
      <c r="A1139">
        <f>'Data Dump'!A1139</f>
        <v>59801</v>
      </c>
      <c r="B1139" t="str">
        <f>'Data Dump'!C1139</f>
        <v>MT</v>
      </c>
      <c r="C1139">
        <f t="array" ref="C1139">('Data Dump'!CV1139 - (INDEX('Data Dump'!G1139:CV1139,MATCH(FALSE,ISBLANK('Data Dump'!G1139:CV1139),0))))/INDEX('Data Dump'!G1139:CV1139,MATCH(FALSE,ISBLANK('Data Dump'!G1139:CV1139),0))</f>
        <v>7.5471698113207544E-2</v>
      </c>
      <c r="D1139">
        <f>COUNT('Data Dump'!G1139:CV1139)/12</f>
        <v>1.5</v>
      </c>
      <c r="E1139">
        <f>AVERAGE('Data Dump'!BY1139:CV1139)/2</f>
        <v>428.33333333333331</v>
      </c>
      <c r="F1139">
        <f t="shared" si="51"/>
        <v>478.33333333333331</v>
      </c>
      <c r="G1139">
        <f t="shared" si="52"/>
        <v>17220</v>
      </c>
      <c r="H1139">
        <f>G1139 + (0.062*G1139) + (0.0145*G1139) + ('State Tax Brackets'!G$2*G1139)</f>
        <v>19786.654775999999</v>
      </c>
      <c r="I1139">
        <f>IF(H1139 &lt;'Federal Tax Bracket'!C$3, 'Federal Tax Bracket'!A$3*H1139, IF(H1139 &lt;'Federal Tax Bracket'!C$4, 'Federal Tax Bracket'!A$4*H1139, IF(H1139 &lt;'Federal Tax Bracket'!C$5, H1139*'Federal Tax Bracket'!A$5, IF(H1139 &lt;'Federal Tax Bracket'!C$6, H1139*'Federal Tax Bracket'!A$6, IF(H1139 &lt;'Federal Tax Bracket'!C$7, H1139*'Federal Tax Bracket'!A$7, IF(H1139 &lt;'Federal Tax Bracket'!C$8, H1139*'Federal Tax Bracket'!A$8, H1139*'Federal Tax Bracket'!A$9))))))</f>
        <v>2374.39857312</v>
      </c>
      <c r="J1139">
        <f t="shared" si="53"/>
        <v>22161.05334912</v>
      </c>
    </row>
    <row r="1140" spans="1:10" x14ac:dyDescent="0.25">
      <c r="A1140">
        <f>'Data Dump'!A1140</f>
        <v>60504</v>
      </c>
      <c r="B1140" t="str">
        <f>'Data Dump'!C1140</f>
        <v>IL</v>
      </c>
      <c r="C1140">
        <f t="array" ref="C1140">('Data Dump'!CV1140 - (INDEX('Data Dump'!G1140:CV1140,MATCH(FALSE,ISBLANK('Data Dump'!G1140:CV1140),0))))/INDEX('Data Dump'!G1140:CV1140,MATCH(FALSE,ISBLANK('Data Dump'!G1140:CV1140),0))</f>
        <v>0.17916666666666667</v>
      </c>
      <c r="D1140">
        <f>COUNT('Data Dump'!G1140:CV1140)/12</f>
        <v>6.75</v>
      </c>
      <c r="E1140">
        <f>AVERAGE('Data Dump'!BY1140:CV1140)/2</f>
        <v>703.21875</v>
      </c>
      <c r="F1140">
        <f t="shared" si="51"/>
        <v>753.21875</v>
      </c>
      <c r="G1140">
        <f t="shared" si="52"/>
        <v>27115.875</v>
      </c>
      <c r="H1140">
        <f>G1140 + (0.062*G1140) + (0.0145*G1140) + ('State Tax Brackets'!G$2*G1140)</f>
        <v>31157.517861449996</v>
      </c>
      <c r="I1140">
        <f>IF(H1140 &lt;'Federal Tax Bracket'!C$3, 'Federal Tax Bracket'!A$3*H1140, IF(H1140 &lt;'Federal Tax Bracket'!C$4, 'Federal Tax Bracket'!A$4*H1140, IF(H1140 &lt;'Federal Tax Bracket'!C$5, H1140*'Federal Tax Bracket'!A$5, IF(H1140 &lt;'Federal Tax Bracket'!C$6, H1140*'Federal Tax Bracket'!A$6, IF(H1140 &lt;'Federal Tax Bracket'!C$7, H1140*'Federal Tax Bracket'!A$7, IF(H1140 &lt;'Federal Tax Bracket'!C$8, H1140*'Federal Tax Bracket'!A$8, H1140*'Federal Tax Bracket'!A$9))))))</f>
        <v>3738.9021433739995</v>
      </c>
      <c r="J1140">
        <f t="shared" si="53"/>
        <v>34896.420004823995</v>
      </c>
    </row>
    <row r="1141" spans="1:10" x14ac:dyDescent="0.25">
      <c r="A1141">
        <f>'Data Dump'!A1141</f>
        <v>33060</v>
      </c>
      <c r="B1141" t="str">
        <f>'Data Dump'!C1141</f>
        <v>FL</v>
      </c>
      <c r="C1141">
        <f t="array" ref="C1141">('Data Dump'!CV1141 - (INDEX('Data Dump'!G1141:CV1141,MATCH(FALSE,ISBLANK('Data Dump'!G1141:CV1141),0))))/INDEX('Data Dump'!G1141:CV1141,MATCH(FALSE,ISBLANK('Data Dump'!G1141:CV1141),0))</f>
        <v>9.8039215686274508E-2</v>
      </c>
      <c r="D1141">
        <f>COUNT('Data Dump'!G1141:CV1141)/12</f>
        <v>1.6666666666666667</v>
      </c>
      <c r="E1141">
        <f>AVERAGE('Data Dump'!BY1141:CV1141)/2</f>
        <v>644.75</v>
      </c>
      <c r="F1141">
        <f t="shared" si="51"/>
        <v>694.75</v>
      </c>
      <c r="G1141">
        <f t="shared" si="52"/>
        <v>25011</v>
      </c>
      <c r="H1141">
        <f>G1141 + (0.062*G1141) + (0.0145*G1141) + ('State Tax Brackets'!G$2*G1141)</f>
        <v>28738.909558800002</v>
      </c>
      <c r="I1141">
        <f>IF(H1141 &lt;'Federal Tax Bracket'!C$3, 'Federal Tax Bracket'!A$3*H1141, IF(H1141 &lt;'Federal Tax Bracket'!C$4, 'Federal Tax Bracket'!A$4*H1141, IF(H1141 &lt;'Federal Tax Bracket'!C$5, H1141*'Federal Tax Bracket'!A$5, IF(H1141 &lt;'Federal Tax Bracket'!C$6, H1141*'Federal Tax Bracket'!A$6, IF(H1141 &lt;'Federal Tax Bracket'!C$7, H1141*'Federal Tax Bracket'!A$7, IF(H1141 &lt;'Federal Tax Bracket'!C$8, H1141*'Federal Tax Bracket'!A$8, H1141*'Federal Tax Bracket'!A$9))))))</f>
        <v>3448.6691470559999</v>
      </c>
      <c r="J1141">
        <f t="shared" si="53"/>
        <v>32187.578705856002</v>
      </c>
    </row>
    <row r="1142" spans="1:10" x14ac:dyDescent="0.25">
      <c r="A1142">
        <f>'Data Dump'!A1142</f>
        <v>31904</v>
      </c>
      <c r="B1142" t="str">
        <f>'Data Dump'!C1142</f>
        <v>GA</v>
      </c>
      <c r="C1142">
        <f t="array" ref="C1142">('Data Dump'!CV1142 - (INDEX('Data Dump'!G1142:CV1142,MATCH(FALSE,ISBLANK('Data Dump'!G1142:CV1142),0))))/INDEX('Data Dump'!G1142:CV1142,MATCH(FALSE,ISBLANK('Data Dump'!G1142:CV1142),0))</f>
        <v>-2.3255813953488372E-2</v>
      </c>
      <c r="D1142">
        <f>COUNT('Data Dump'!G1142:CV1142)/12</f>
        <v>4.416666666666667</v>
      </c>
      <c r="E1142">
        <f>AVERAGE('Data Dump'!BY1142:CV1142)/2</f>
        <v>311.44791666666669</v>
      </c>
      <c r="F1142">
        <f t="shared" si="51"/>
        <v>361.44791666666669</v>
      </c>
      <c r="G1142">
        <f t="shared" si="52"/>
        <v>13012.125</v>
      </c>
      <c r="H1142">
        <f>G1142 + (0.062*G1142) + (0.0145*G1142) + ('State Tax Brackets'!G$2*G1142)</f>
        <v>14951.592640949999</v>
      </c>
      <c r="I1142">
        <f>IF(H1142 &lt;'Federal Tax Bracket'!C$3, 'Federal Tax Bracket'!A$3*H1142, IF(H1142 &lt;'Federal Tax Bracket'!C$4, 'Federal Tax Bracket'!A$4*H1142, IF(H1142 &lt;'Federal Tax Bracket'!C$5, H1142*'Federal Tax Bracket'!A$5, IF(H1142 &lt;'Federal Tax Bracket'!C$6, H1142*'Federal Tax Bracket'!A$6, IF(H1142 &lt;'Federal Tax Bracket'!C$7, H1142*'Federal Tax Bracket'!A$7, IF(H1142 &lt;'Federal Tax Bracket'!C$8, H1142*'Federal Tax Bracket'!A$8, H1142*'Federal Tax Bracket'!A$9))))))</f>
        <v>1794.1911169139998</v>
      </c>
      <c r="J1142">
        <f t="shared" si="53"/>
        <v>16745.783757863999</v>
      </c>
    </row>
    <row r="1143" spans="1:10" x14ac:dyDescent="0.25">
      <c r="A1143">
        <f>'Data Dump'!A1143</f>
        <v>23503</v>
      </c>
      <c r="B1143" t="str">
        <f>'Data Dump'!C1143</f>
        <v>VA</v>
      </c>
      <c r="C1143">
        <f t="array" ref="C1143">('Data Dump'!CV1143 - (INDEX('Data Dump'!G1143:CV1143,MATCH(FALSE,ISBLANK('Data Dump'!G1143:CV1143),0))))/INDEX('Data Dump'!G1143:CV1143,MATCH(FALSE,ISBLANK('Data Dump'!G1143:CV1143),0))</f>
        <v>-4.6997389033942558E-2</v>
      </c>
      <c r="D1143">
        <f>COUNT('Data Dump'!G1143:CV1143)/12</f>
        <v>7.5</v>
      </c>
      <c r="E1143">
        <f>AVERAGE('Data Dump'!BY1143:CV1143)/2</f>
        <v>441.79166666666669</v>
      </c>
      <c r="F1143">
        <f t="shared" si="51"/>
        <v>491.79166666666669</v>
      </c>
      <c r="G1143">
        <f t="shared" si="52"/>
        <v>17704.5</v>
      </c>
      <c r="H1143">
        <f>G1143 + (0.062*G1143) + (0.0145*G1143) + ('State Tax Brackets'!G$2*G1143)</f>
        <v>20343.369888600002</v>
      </c>
      <c r="I1143">
        <f>IF(H1143 &lt;'Federal Tax Bracket'!C$3, 'Federal Tax Bracket'!A$3*H1143, IF(H1143 &lt;'Federal Tax Bracket'!C$4, 'Federal Tax Bracket'!A$4*H1143, IF(H1143 &lt;'Federal Tax Bracket'!C$5, H1143*'Federal Tax Bracket'!A$5, IF(H1143 &lt;'Federal Tax Bracket'!C$6, H1143*'Federal Tax Bracket'!A$6, IF(H1143 &lt;'Federal Tax Bracket'!C$7, H1143*'Federal Tax Bracket'!A$7, IF(H1143 &lt;'Federal Tax Bracket'!C$8, H1143*'Federal Tax Bracket'!A$8, H1143*'Federal Tax Bracket'!A$9))))))</f>
        <v>2441.204386632</v>
      </c>
      <c r="J1143">
        <f t="shared" si="53"/>
        <v>22784.574275232</v>
      </c>
    </row>
    <row r="1144" spans="1:10" x14ac:dyDescent="0.25">
      <c r="A1144">
        <f>'Data Dump'!A1144</f>
        <v>94560</v>
      </c>
      <c r="B1144" t="str">
        <f>'Data Dump'!C1144</f>
        <v>CA</v>
      </c>
      <c r="C1144">
        <f t="array" ref="C1144">('Data Dump'!CV1144 - (INDEX('Data Dump'!G1144:CV1144,MATCH(FALSE,ISBLANK('Data Dump'!G1144:CV1144),0))))/INDEX('Data Dump'!G1144:CV1144,MATCH(FALSE,ISBLANK('Data Dump'!G1144:CV1144),0))</f>
        <v>1.1161558834657586E-2</v>
      </c>
      <c r="D1144">
        <f>COUNT('Data Dump'!G1144:CV1144)/12</f>
        <v>1.5</v>
      </c>
      <c r="E1144">
        <f>AVERAGE('Data Dump'!BY1144:CV1144)/2</f>
        <v>1322.3611111111111</v>
      </c>
      <c r="F1144">
        <f t="shared" si="51"/>
        <v>1372.3611111111111</v>
      </c>
      <c r="G1144">
        <f t="shared" si="52"/>
        <v>49405</v>
      </c>
      <c r="H1144">
        <f>G1144 + (0.062*G1144) + (0.0145*G1144) + ('State Tax Brackets'!G$2*G1144)</f>
        <v>56768.854773999999</v>
      </c>
      <c r="I1144">
        <f>IF(H1144 &lt;'Federal Tax Bracket'!C$3, 'Federal Tax Bracket'!A$3*H1144, IF(H1144 &lt;'Federal Tax Bracket'!C$4, 'Federal Tax Bracket'!A$4*H1144, IF(H1144 &lt;'Federal Tax Bracket'!C$5, H1144*'Federal Tax Bracket'!A$5, IF(H1144 &lt;'Federal Tax Bracket'!C$6, H1144*'Federal Tax Bracket'!A$6, IF(H1144 &lt;'Federal Tax Bracket'!C$7, H1144*'Federal Tax Bracket'!A$7, IF(H1144 &lt;'Federal Tax Bracket'!C$8, H1144*'Federal Tax Bracket'!A$8, H1144*'Federal Tax Bracket'!A$9))))))</f>
        <v>12489.14805028</v>
      </c>
      <c r="J1144">
        <f t="shared" si="53"/>
        <v>69258.002824280004</v>
      </c>
    </row>
    <row r="1145" spans="1:10" x14ac:dyDescent="0.25">
      <c r="A1145">
        <f>'Data Dump'!A1145</f>
        <v>98059</v>
      </c>
      <c r="B1145" t="str">
        <f>'Data Dump'!C1145</f>
        <v>WA</v>
      </c>
      <c r="C1145">
        <f t="array" ref="C1145">('Data Dump'!CV1145 - (INDEX('Data Dump'!G1145:CV1145,MATCH(FALSE,ISBLANK('Data Dump'!G1145:CV1145),0))))/INDEX('Data Dump'!G1145:CV1145,MATCH(FALSE,ISBLANK('Data Dump'!G1145:CV1145),0))</f>
        <v>-4.6907216494845361E-2</v>
      </c>
      <c r="D1145">
        <f>COUNT('Data Dump'!G1145:CV1145)/12</f>
        <v>1.1666666666666667</v>
      </c>
      <c r="E1145">
        <f>AVERAGE('Data Dump'!BY1145:CV1145)/2</f>
        <v>907.82142857142856</v>
      </c>
      <c r="F1145">
        <f t="shared" si="51"/>
        <v>957.82142857142856</v>
      </c>
      <c r="G1145">
        <f t="shared" si="52"/>
        <v>34481.571428571428</v>
      </c>
      <c r="H1145">
        <f>G1145 + (0.062*G1145) + (0.0145*G1145) + ('State Tax Brackets'!G$2*G1145)</f>
        <v>39621.077235257144</v>
      </c>
      <c r="I1145">
        <f>IF(H1145 &lt;'Federal Tax Bracket'!C$3, 'Federal Tax Bracket'!A$3*H1145, IF(H1145 &lt;'Federal Tax Bracket'!C$4, 'Federal Tax Bracket'!A$4*H1145, IF(H1145 &lt;'Federal Tax Bracket'!C$5, H1145*'Federal Tax Bracket'!A$5, IF(H1145 &lt;'Federal Tax Bracket'!C$6, H1145*'Federal Tax Bracket'!A$6, IF(H1145 &lt;'Federal Tax Bracket'!C$7, H1145*'Federal Tax Bracket'!A$7, IF(H1145 &lt;'Federal Tax Bracket'!C$8, H1145*'Federal Tax Bracket'!A$8, H1145*'Federal Tax Bracket'!A$9))))))</f>
        <v>8716.6369917565717</v>
      </c>
      <c r="J1145">
        <f t="shared" si="53"/>
        <v>48337.714227013712</v>
      </c>
    </row>
    <row r="1146" spans="1:10" x14ac:dyDescent="0.25">
      <c r="A1146">
        <f>'Data Dump'!A1146</f>
        <v>17111</v>
      </c>
      <c r="B1146" t="str">
        <f>'Data Dump'!C1146</f>
        <v>PA</v>
      </c>
      <c r="C1146">
        <f t="array" ref="C1146">('Data Dump'!CV1146 - (INDEX('Data Dump'!G1146:CV1146,MATCH(FALSE,ISBLANK('Data Dump'!G1146:CV1146),0))))/INDEX('Data Dump'!G1146:CV1146,MATCH(FALSE,ISBLANK('Data Dump'!G1146:CV1146),0))</f>
        <v>-3.3613445378151259E-2</v>
      </c>
      <c r="D1146">
        <f>COUNT('Data Dump'!G1146:CV1146)/12</f>
        <v>1.4166666666666667</v>
      </c>
      <c r="E1146">
        <f>AVERAGE('Data Dump'!BY1146:CV1146)/2</f>
        <v>572.25</v>
      </c>
      <c r="F1146">
        <f t="shared" si="51"/>
        <v>622.25</v>
      </c>
      <c r="G1146">
        <f t="shared" si="52"/>
        <v>22401</v>
      </c>
      <c r="H1146">
        <f>G1146 + (0.062*G1146) + (0.0145*G1146) + ('State Tax Brackets'!G$2*G1146)</f>
        <v>25739.886970800002</v>
      </c>
      <c r="I1146">
        <f>IF(H1146 &lt;'Federal Tax Bracket'!C$3, 'Federal Tax Bracket'!A$3*H1146, IF(H1146 &lt;'Federal Tax Bracket'!C$4, 'Federal Tax Bracket'!A$4*H1146, IF(H1146 &lt;'Federal Tax Bracket'!C$5, H1146*'Federal Tax Bracket'!A$5, IF(H1146 &lt;'Federal Tax Bracket'!C$6, H1146*'Federal Tax Bracket'!A$6, IF(H1146 &lt;'Federal Tax Bracket'!C$7, H1146*'Federal Tax Bracket'!A$7, IF(H1146 &lt;'Federal Tax Bracket'!C$8, H1146*'Federal Tax Bracket'!A$8, H1146*'Federal Tax Bracket'!A$9))))))</f>
        <v>3088.7864364960001</v>
      </c>
      <c r="J1146">
        <f t="shared" si="53"/>
        <v>28828.673407296003</v>
      </c>
    </row>
    <row r="1147" spans="1:10" x14ac:dyDescent="0.25">
      <c r="A1147">
        <f>'Data Dump'!A1147</f>
        <v>80031</v>
      </c>
      <c r="B1147" t="str">
        <f>'Data Dump'!C1147</f>
        <v>CO</v>
      </c>
      <c r="C1147">
        <f t="array" ref="C1147">('Data Dump'!CV1147 - (INDEX('Data Dump'!G1147:CV1147,MATCH(FALSE,ISBLANK('Data Dump'!G1147:CV1147),0))))/INDEX('Data Dump'!G1147:CV1147,MATCH(FALSE,ISBLANK('Data Dump'!G1147:CV1147),0))</f>
        <v>8.7109237794169306E-2</v>
      </c>
      <c r="D1147">
        <f>COUNT('Data Dump'!G1147:CV1147)/12</f>
        <v>1.4166666666666667</v>
      </c>
      <c r="E1147">
        <f>AVERAGE('Data Dump'!BY1147:CV1147)/2</f>
        <v>741.69117647058829</v>
      </c>
      <c r="F1147">
        <f t="shared" si="51"/>
        <v>791.69117647058829</v>
      </c>
      <c r="G1147">
        <f t="shared" si="52"/>
        <v>28500.882352941178</v>
      </c>
      <c r="H1147">
        <f>G1147 + (0.062*G1147) + (0.0145*G1147) + ('State Tax Brackets'!G$2*G1147)</f>
        <v>32748.961668352946</v>
      </c>
      <c r="I1147">
        <f>IF(H1147 &lt;'Federal Tax Bracket'!C$3, 'Federal Tax Bracket'!A$3*H1147, IF(H1147 &lt;'Federal Tax Bracket'!C$4, 'Federal Tax Bracket'!A$4*H1147, IF(H1147 &lt;'Federal Tax Bracket'!C$5, H1147*'Federal Tax Bracket'!A$5, IF(H1147 &lt;'Federal Tax Bracket'!C$6, H1147*'Federal Tax Bracket'!A$6, IF(H1147 &lt;'Federal Tax Bracket'!C$7, H1147*'Federal Tax Bracket'!A$7, IF(H1147 &lt;'Federal Tax Bracket'!C$8, H1147*'Federal Tax Bracket'!A$8, H1147*'Federal Tax Bracket'!A$9))))))</f>
        <v>3929.8754002023534</v>
      </c>
      <c r="J1147">
        <f t="shared" si="53"/>
        <v>36678.837068555302</v>
      </c>
    </row>
    <row r="1148" spans="1:10" x14ac:dyDescent="0.25">
      <c r="A1148">
        <f>'Data Dump'!A1148</f>
        <v>78541</v>
      </c>
      <c r="B1148" t="str">
        <f>'Data Dump'!C1148</f>
        <v>TX</v>
      </c>
      <c r="C1148">
        <f t="array" ref="C1148">('Data Dump'!CV1148 - (INDEX('Data Dump'!G1148:CV1148,MATCH(FALSE,ISBLANK('Data Dump'!G1148:CV1148),0))))/INDEX('Data Dump'!G1148:CV1148,MATCH(FALSE,ISBLANK('Data Dump'!G1148:CV1148),0))</f>
        <v>0.14615384615384616</v>
      </c>
      <c r="D1148">
        <f>COUNT('Data Dump'!G1148:CV1148)/12</f>
        <v>1.25</v>
      </c>
      <c r="E1148">
        <f>AVERAGE('Data Dump'!BY1148:CV1148)/2</f>
        <v>342.75</v>
      </c>
      <c r="F1148">
        <f t="shared" si="51"/>
        <v>392.75</v>
      </c>
      <c r="G1148">
        <f t="shared" si="52"/>
        <v>14139</v>
      </c>
      <c r="H1148">
        <f>G1148 + (0.062*G1148) + (0.0145*G1148) + ('State Tax Brackets'!G$2*G1148)</f>
        <v>16246.429261199999</v>
      </c>
      <c r="I1148">
        <f>IF(H1148 &lt;'Federal Tax Bracket'!C$3, 'Federal Tax Bracket'!A$3*H1148, IF(H1148 &lt;'Federal Tax Bracket'!C$4, 'Federal Tax Bracket'!A$4*H1148, IF(H1148 &lt;'Federal Tax Bracket'!C$5, H1148*'Federal Tax Bracket'!A$5, IF(H1148 &lt;'Federal Tax Bracket'!C$6, H1148*'Federal Tax Bracket'!A$6, IF(H1148 &lt;'Federal Tax Bracket'!C$7, H1148*'Federal Tax Bracket'!A$7, IF(H1148 &lt;'Federal Tax Bracket'!C$8, H1148*'Federal Tax Bracket'!A$8, H1148*'Federal Tax Bracket'!A$9))))))</f>
        <v>1949.5715113439999</v>
      </c>
      <c r="J1148">
        <f t="shared" si="53"/>
        <v>18196.000772543997</v>
      </c>
    </row>
    <row r="1149" spans="1:10" x14ac:dyDescent="0.25">
      <c r="A1149">
        <f>'Data Dump'!A1149</f>
        <v>75038</v>
      </c>
      <c r="B1149" t="str">
        <f>'Data Dump'!C1149</f>
        <v>TX</v>
      </c>
      <c r="C1149">
        <f t="array" ref="C1149">('Data Dump'!CV1149 - (INDEX('Data Dump'!G1149:CV1149,MATCH(FALSE,ISBLANK('Data Dump'!G1149:CV1149),0))))/INDEX('Data Dump'!G1149:CV1149,MATCH(FALSE,ISBLANK('Data Dump'!G1149:CV1149),0))</f>
        <v>0.18444055944055945</v>
      </c>
      <c r="D1149">
        <f>COUNT('Data Dump'!G1149:CV1149)/12</f>
        <v>1.5833333333333333</v>
      </c>
      <c r="E1149">
        <f>AVERAGE('Data Dump'!BY1149:CV1149)/2</f>
        <v>666.48684210526312</v>
      </c>
      <c r="F1149">
        <f t="shared" si="51"/>
        <v>716.48684210526312</v>
      </c>
      <c r="G1149">
        <f t="shared" si="52"/>
        <v>25793.52631578947</v>
      </c>
      <c r="H1149">
        <f>G1149 + (0.062*G1149) + (0.0145*G1149) + ('State Tax Brackets'!G$2*G1149)</f>
        <v>29638.072047978942</v>
      </c>
      <c r="I1149">
        <f>IF(H1149 &lt;'Federal Tax Bracket'!C$3, 'Federal Tax Bracket'!A$3*H1149, IF(H1149 &lt;'Federal Tax Bracket'!C$4, 'Federal Tax Bracket'!A$4*H1149, IF(H1149 &lt;'Federal Tax Bracket'!C$5, H1149*'Federal Tax Bracket'!A$5, IF(H1149 &lt;'Federal Tax Bracket'!C$6, H1149*'Federal Tax Bracket'!A$6, IF(H1149 &lt;'Federal Tax Bracket'!C$7, H1149*'Federal Tax Bracket'!A$7, IF(H1149 &lt;'Federal Tax Bracket'!C$8, H1149*'Federal Tax Bracket'!A$8, H1149*'Federal Tax Bracket'!A$9))))))</f>
        <v>3556.568645757473</v>
      </c>
      <c r="J1149">
        <f t="shared" si="53"/>
        <v>33194.640693736415</v>
      </c>
    </row>
    <row r="1150" spans="1:10" x14ac:dyDescent="0.25">
      <c r="A1150">
        <f>'Data Dump'!A1150</f>
        <v>95128</v>
      </c>
      <c r="B1150" t="str">
        <f>'Data Dump'!C1150</f>
        <v>CA</v>
      </c>
      <c r="C1150">
        <f t="array" ref="C1150">('Data Dump'!CV1150 - (INDEX('Data Dump'!G1150:CV1150,MATCH(FALSE,ISBLANK('Data Dump'!G1150:CV1150),0))))/INDEX('Data Dump'!G1150:CV1150,MATCH(FALSE,ISBLANK('Data Dump'!G1150:CV1150),0))</f>
        <v>0.33703703703703702</v>
      </c>
      <c r="D1150">
        <f>COUNT('Data Dump'!G1150:CV1150)/12</f>
        <v>1.4166666666666667</v>
      </c>
      <c r="E1150">
        <f>AVERAGE('Data Dump'!BY1150:CV1150)/2</f>
        <v>1327.4411764705883</v>
      </c>
      <c r="F1150">
        <f t="shared" si="51"/>
        <v>1377.4411764705883</v>
      </c>
      <c r="G1150">
        <f t="shared" si="52"/>
        <v>49587.882352941175</v>
      </c>
      <c r="H1150">
        <f>G1150 + (0.062*G1150) + (0.0145*G1150) + ('State Tax Brackets'!G$2*G1150)</f>
        <v>56978.995887952937</v>
      </c>
      <c r="I1150">
        <f>IF(H1150 &lt;'Federal Tax Bracket'!C$3, 'Federal Tax Bracket'!A$3*H1150, IF(H1150 &lt;'Federal Tax Bracket'!C$4, 'Federal Tax Bracket'!A$4*H1150, IF(H1150 &lt;'Federal Tax Bracket'!C$5, H1150*'Federal Tax Bracket'!A$5, IF(H1150 &lt;'Federal Tax Bracket'!C$6, H1150*'Federal Tax Bracket'!A$6, IF(H1150 &lt;'Federal Tax Bracket'!C$7, H1150*'Federal Tax Bracket'!A$7, IF(H1150 &lt;'Federal Tax Bracket'!C$8, H1150*'Federal Tax Bracket'!A$8, H1150*'Federal Tax Bracket'!A$9))))))</f>
        <v>12535.379095349646</v>
      </c>
      <c r="J1150">
        <f t="shared" si="53"/>
        <v>69514.374983302579</v>
      </c>
    </row>
    <row r="1151" spans="1:10" x14ac:dyDescent="0.25">
      <c r="A1151">
        <f>'Data Dump'!A1151</f>
        <v>21217</v>
      </c>
      <c r="B1151" t="str">
        <f>'Data Dump'!C1151</f>
        <v>MD</v>
      </c>
      <c r="C1151">
        <f t="array" ref="C1151">('Data Dump'!CV1151 - (INDEX('Data Dump'!G1151:CV1151,MATCH(FALSE,ISBLANK('Data Dump'!G1151:CV1151),0))))/INDEX('Data Dump'!G1151:CV1151,MATCH(FALSE,ISBLANK('Data Dump'!G1151:CV1151),0))</f>
        <v>9.0909090909090912E-2</v>
      </c>
      <c r="D1151">
        <f>COUNT('Data Dump'!G1151:CV1151)/12</f>
        <v>1.5</v>
      </c>
      <c r="E1151">
        <f>AVERAGE('Data Dump'!BY1151:CV1151)/2</f>
        <v>573.65277777777783</v>
      </c>
      <c r="F1151">
        <f t="shared" si="51"/>
        <v>623.65277777777783</v>
      </c>
      <c r="G1151">
        <f t="shared" si="52"/>
        <v>22451.5</v>
      </c>
      <c r="H1151">
        <f>G1151 + (0.062*G1151) + (0.0145*G1151) + ('State Tax Brackets'!G$2*G1151)</f>
        <v>25797.9140362</v>
      </c>
      <c r="I1151">
        <f>IF(H1151 &lt;'Federal Tax Bracket'!C$3, 'Federal Tax Bracket'!A$3*H1151, IF(H1151 &lt;'Federal Tax Bracket'!C$4, 'Federal Tax Bracket'!A$4*H1151, IF(H1151 &lt;'Federal Tax Bracket'!C$5, H1151*'Federal Tax Bracket'!A$5, IF(H1151 &lt;'Federal Tax Bracket'!C$6, H1151*'Federal Tax Bracket'!A$6, IF(H1151 &lt;'Federal Tax Bracket'!C$7, H1151*'Federal Tax Bracket'!A$7, IF(H1151 &lt;'Federal Tax Bracket'!C$8, H1151*'Federal Tax Bracket'!A$8, H1151*'Federal Tax Bracket'!A$9))))))</f>
        <v>3095.7496843439999</v>
      </c>
      <c r="J1151">
        <f t="shared" si="53"/>
        <v>28893.663720543998</v>
      </c>
    </row>
    <row r="1152" spans="1:10" x14ac:dyDescent="0.25">
      <c r="A1152">
        <f>'Data Dump'!A1152</f>
        <v>77006</v>
      </c>
      <c r="B1152" t="str">
        <f>'Data Dump'!C1152</f>
        <v>TX</v>
      </c>
      <c r="C1152">
        <f t="array" ref="C1152">('Data Dump'!CV1152 - (INDEX('Data Dump'!G1152:CV1152,MATCH(FALSE,ISBLANK('Data Dump'!G1152:CV1152),0))))/INDEX('Data Dump'!G1152:CV1152,MATCH(FALSE,ISBLANK('Data Dump'!G1152:CV1152),0))</f>
        <v>0.22961774926490244</v>
      </c>
      <c r="D1152">
        <f>COUNT('Data Dump'!G1152:CV1152)/12</f>
        <v>5.5</v>
      </c>
      <c r="E1152">
        <f>AVERAGE('Data Dump'!BY1152:CV1152)/2</f>
        <v>989.15625</v>
      </c>
      <c r="F1152">
        <f t="shared" si="51"/>
        <v>1039.15625</v>
      </c>
      <c r="G1152">
        <f t="shared" si="52"/>
        <v>37409.625</v>
      </c>
      <c r="H1152">
        <f>G1152 + (0.062*G1152) + (0.0145*G1152) + ('State Tax Brackets'!G$2*G1152)</f>
        <v>42985.55953395</v>
      </c>
      <c r="I1152">
        <f>IF(H1152 &lt;'Federal Tax Bracket'!C$3, 'Federal Tax Bracket'!A$3*H1152, IF(H1152 &lt;'Federal Tax Bracket'!C$4, 'Federal Tax Bracket'!A$4*H1152, IF(H1152 &lt;'Federal Tax Bracket'!C$5, H1152*'Federal Tax Bracket'!A$5, IF(H1152 &lt;'Federal Tax Bracket'!C$6, H1152*'Federal Tax Bracket'!A$6, IF(H1152 &lt;'Federal Tax Bracket'!C$7, H1152*'Federal Tax Bracket'!A$7, IF(H1152 &lt;'Federal Tax Bracket'!C$8, H1152*'Federal Tax Bracket'!A$8, H1152*'Federal Tax Bracket'!A$9))))))</f>
        <v>9456.8230974689995</v>
      </c>
      <c r="J1152">
        <f t="shared" si="53"/>
        <v>52442.382631419001</v>
      </c>
    </row>
    <row r="1153" spans="1:10" x14ac:dyDescent="0.25">
      <c r="A1153">
        <f>'Data Dump'!A1153</f>
        <v>90035</v>
      </c>
      <c r="B1153" t="str">
        <f>'Data Dump'!C1153</f>
        <v>CA</v>
      </c>
      <c r="C1153">
        <f t="array" ref="C1153">('Data Dump'!CV1153 - (INDEX('Data Dump'!G1153:CV1153,MATCH(FALSE,ISBLANK('Data Dump'!G1153:CV1153),0))))/INDEX('Data Dump'!G1153:CV1153,MATCH(FALSE,ISBLANK('Data Dump'!G1153:CV1153),0))</f>
        <v>0.31111111111111112</v>
      </c>
      <c r="D1153">
        <f>COUNT('Data Dump'!G1153:CV1153)/12</f>
        <v>6.416666666666667</v>
      </c>
      <c r="E1153">
        <f>AVERAGE('Data Dump'!BY1153:CV1153)/2</f>
        <v>1422.2916666666667</v>
      </c>
      <c r="F1153">
        <f t="shared" si="51"/>
        <v>1472.2916666666667</v>
      </c>
      <c r="G1153">
        <f t="shared" si="52"/>
        <v>53002.5</v>
      </c>
      <c r="H1153">
        <f>G1153 + (0.062*G1153) + (0.0145*G1153) + ('State Tax Brackets'!G$2*G1153)</f>
        <v>60902.565026999997</v>
      </c>
      <c r="I1153">
        <f>IF(H1153 &lt;'Federal Tax Bracket'!C$3, 'Federal Tax Bracket'!A$3*H1153, IF(H1153 &lt;'Federal Tax Bracket'!C$4, 'Federal Tax Bracket'!A$4*H1153, IF(H1153 &lt;'Federal Tax Bracket'!C$5, H1153*'Federal Tax Bracket'!A$5, IF(H1153 &lt;'Federal Tax Bracket'!C$6, H1153*'Federal Tax Bracket'!A$6, IF(H1153 &lt;'Federal Tax Bracket'!C$7, H1153*'Federal Tax Bracket'!A$7, IF(H1153 &lt;'Federal Tax Bracket'!C$8, H1153*'Federal Tax Bracket'!A$8, H1153*'Federal Tax Bracket'!A$9))))))</f>
        <v>13398.564305939999</v>
      </c>
      <c r="J1153">
        <f t="shared" si="53"/>
        <v>74301.129332939992</v>
      </c>
    </row>
    <row r="1154" spans="1:10" x14ac:dyDescent="0.25">
      <c r="A1154">
        <f>'Data Dump'!A1154</f>
        <v>92591</v>
      </c>
      <c r="B1154" t="str">
        <f>'Data Dump'!C1154</f>
        <v>CA</v>
      </c>
      <c r="C1154">
        <f t="array" ref="C1154">('Data Dump'!CV1154 - (INDEX('Data Dump'!G1154:CV1154,MATCH(FALSE,ISBLANK('Data Dump'!G1154:CV1154),0))))/INDEX('Data Dump'!G1154:CV1154,MATCH(FALSE,ISBLANK('Data Dump'!G1154:CV1154),0))</f>
        <v>0.12307692307692308</v>
      </c>
      <c r="D1154">
        <f>COUNT('Data Dump'!G1154:CV1154)/12</f>
        <v>1.5</v>
      </c>
      <c r="E1154">
        <f>AVERAGE('Data Dump'!BY1154:CV1154)/2</f>
        <v>860.91666666666663</v>
      </c>
      <c r="F1154">
        <f t="shared" si="51"/>
        <v>910.91666666666663</v>
      </c>
      <c r="G1154">
        <f t="shared" si="52"/>
        <v>32793</v>
      </c>
      <c r="H1154">
        <f>G1154 + (0.062*G1154) + (0.0145*G1154) + ('State Tax Brackets'!G$2*G1154)</f>
        <v>37680.822884399997</v>
      </c>
      <c r="I1154">
        <f>IF(H1154 &lt;'Federal Tax Bracket'!C$3, 'Federal Tax Bracket'!A$3*H1154, IF(H1154 &lt;'Federal Tax Bracket'!C$4, 'Federal Tax Bracket'!A$4*H1154, IF(H1154 &lt;'Federal Tax Bracket'!C$5, H1154*'Federal Tax Bracket'!A$5, IF(H1154 &lt;'Federal Tax Bracket'!C$6, H1154*'Federal Tax Bracket'!A$6, IF(H1154 &lt;'Federal Tax Bracket'!C$7, H1154*'Federal Tax Bracket'!A$7, IF(H1154 &lt;'Federal Tax Bracket'!C$8, H1154*'Federal Tax Bracket'!A$8, H1154*'Federal Tax Bracket'!A$9))))))</f>
        <v>4521.6987461279996</v>
      </c>
      <c r="J1154">
        <f t="shared" si="53"/>
        <v>42202.521630527997</v>
      </c>
    </row>
    <row r="1155" spans="1:10" x14ac:dyDescent="0.25">
      <c r="A1155">
        <f>'Data Dump'!A1155</f>
        <v>33140</v>
      </c>
      <c r="B1155" t="str">
        <f>'Data Dump'!C1155</f>
        <v>FL</v>
      </c>
      <c r="C1155">
        <f t="array" ref="C1155">('Data Dump'!CV1155 - (INDEX('Data Dump'!G1155:CV1155,MATCH(FALSE,ISBLANK('Data Dump'!G1155:CV1155),0))))/INDEX('Data Dump'!G1155:CV1155,MATCH(FALSE,ISBLANK('Data Dump'!G1155:CV1155),0))</f>
        <v>0.17627450980392156</v>
      </c>
      <c r="D1155">
        <f>COUNT('Data Dump'!G1155:CV1155)/12</f>
        <v>1.5833333333333333</v>
      </c>
      <c r="E1155">
        <f>AVERAGE('Data Dump'!BY1155:CV1155)/2</f>
        <v>1445.8815789473683</v>
      </c>
      <c r="F1155">
        <f t="shared" ref="F1155:F1218" si="54">E1155+50</f>
        <v>1495.8815789473683</v>
      </c>
      <c r="G1155">
        <f t="shared" ref="G1155:G1218" si="55">F1155*3*12</f>
        <v>53851.73684210526</v>
      </c>
      <c r="H1155">
        <f>G1155 + (0.062*G1155) + (0.0145*G1155) + ('State Tax Brackets'!G$2*G1155)</f>
        <v>61878.381299810528</v>
      </c>
      <c r="I1155">
        <f>IF(H1155 &lt;'Federal Tax Bracket'!C$3, 'Federal Tax Bracket'!A$3*H1155, IF(H1155 &lt;'Federal Tax Bracket'!C$4, 'Federal Tax Bracket'!A$4*H1155, IF(H1155 &lt;'Federal Tax Bracket'!C$5, H1155*'Federal Tax Bracket'!A$5, IF(H1155 &lt;'Federal Tax Bracket'!C$6, H1155*'Federal Tax Bracket'!A$6, IF(H1155 &lt;'Federal Tax Bracket'!C$7, H1155*'Federal Tax Bracket'!A$7, IF(H1155 &lt;'Federal Tax Bracket'!C$8, H1155*'Federal Tax Bracket'!A$8, H1155*'Federal Tax Bracket'!A$9))))))</f>
        <v>13613.243885958316</v>
      </c>
      <c r="J1155">
        <f t="shared" ref="J1155:J1218" si="56">H1155+I1155</f>
        <v>75491.625185768848</v>
      </c>
    </row>
    <row r="1156" spans="1:10" x14ac:dyDescent="0.25">
      <c r="A1156">
        <f>'Data Dump'!A1156</f>
        <v>92543</v>
      </c>
      <c r="B1156" t="str">
        <f>'Data Dump'!C1156</f>
        <v>CA</v>
      </c>
      <c r="C1156">
        <f t="array" ref="C1156">('Data Dump'!CV1156 - (INDEX('Data Dump'!G1156:CV1156,MATCH(FALSE,ISBLANK('Data Dump'!G1156:CV1156),0))))/INDEX('Data Dump'!G1156:CV1156,MATCH(FALSE,ISBLANK('Data Dump'!G1156:CV1156),0))</f>
        <v>-5.6603773584905662E-2</v>
      </c>
      <c r="D1156">
        <f>COUNT('Data Dump'!G1156:CV1156)/12</f>
        <v>1.5</v>
      </c>
      <c r="E1156">
        <f>AVERAGE('Data Dump'!BY1156:CV1156)/2</f>
        <v>518.125</v>
      </c>
      <c r="F1156">
        <f t="shared" si="54"/>
        <v>568.125</v>
      </c>
      <c r="G1156">
        <f t="shared" si="55"/>
        <v>20452.5</v>
      </c>
      <c r="H1156">
        <f>G1156 + (0.062*G1156) + (0.0145*G1156) + ('State Tax Brackets'!G$2*G1156)</f>
        <v>23500.961487</v>
      </c>
      <c r="I1156">
        <f>IF(H1156 &lt;'Federal Tax Bracket'!C$3, 'Federal Tax Bracket'!A$3*H1156, IF(H1156 &lt;'Federal Tax Bracket'!C$4, 'Federal Tax Bracket'!A$4*H1156, IF(H1156 &lt;'Federal Tax Bracket'!C$5, H1156*'Federal Tax Bracket'!A$5, IF(H1156 &lt;'Federal Tax Bracket'!C$6, H1156*'Federal Tax Bracket'!A$6, IF(H1156 &lt;'Federal Tax Bracket'!C$7, H1156*'Federal Tax Bracket'!A$7, IF(H1156 &lt;'Federal Tax Bracket'!C$8, H1156*'Federal Tax Bracket'!A$8, H1156*'Federal Tax Bracket'!A$9))))))</f>
        <v>2820.1153784399999</v>
      </c>
      <c r="J1156">
        <f t="shared" si="56"/>
        <v>26321.076865440002</v>
      </c>
    </row>
    <row r="1157" spans="1:10" x14ac:dyDescent="0.25">
      <c r="A1157">
        <f>'Data Dump'!A1157</f>
        <v>57103</v>
      </c>
      <c r="B1157" t="str">
        <f>'Data Dump'!C1157</f>
        <v>SD</v>
      </c>
      <c r="C1157">
        <f t="array" ref="C1157">('Data Dump'!CV1157 - (INDEX('Data Dump'!G1157:CV1157,MATCH(FALSE,ISBLANK('Data Dump'!G1157:CV1157),0))))/INDEX('Data Dump'!G1157:CV1157,MATCH(FALSE,ISBLANK('Data Dump'!G1157:CV1157),0))</f>
        <v>-3.3222591362126247E-3</v>
      </c>
      <c r="D1157">
        <f>COUNT('Data Dump'!G1157:CV1157)/12</f>
        <v>1.5</v>
      </c>
      <c r="E1157">
        <f>AVERAGE('Data Dump'!BY1157:CV1157)/2</f>
        <v>376.18055555555554</v>
      </c>
      <c r="F1157">
        <f t="shared" si="54"/>
        <v>426.18055555555554</v>
      </c>
      <c r="G1157">
        <f t="shared" si="55"/>
        <v>15342.499999999998</v>
      </c>
      <c r="H1157">
        <f>G1157 + (0.062*G1157) + (0.0145*G1157) + ('State Tax Brackets'!G$2*G1157)</f>
        <v>17629.311898999997</v>
      </c>
      <c r="I1157">
        <f>IF(H1157 &lt;'Federal Tax Bracket'!C$3, 'Federal Tax Bracket'!A$3*H1157, IF(H1157 &lt;'Federal Tax Bracket'!C$4, 'Federal Tax Bracket'!A$4*H1157, IF(H1157 &lt;'Federal Tax Bracket'!C$5, H1157*'Federal Tax Bracket'!A$5, IF(H1157 &lt;'Federal Tax Bracket'!C$6, H1157*'Federal Tax Bracket'!A$6, IF(H1157 &lt;'Federal Tax Bracket'!C$7, H1157*'Federal Tax Bracket'!A$7, IF(H1157 &lt;'Federal Tax Bracket'!C$8, H1157*'Federal Tax Bracket'!A$8, H1157*'Federal Tax Bracket'!A$9))))))</f>
        <v>2115.5174278799996</v>
      </c>
      <c r="J1157">
        <f t="shared" si="56"/>
        <v>19744.829326879997</v>
      </c>
    </row>
    <row r="1158" spans="1:10" x14ac:dyDescent="0.25">
      <c r="A1158">
        <f>'Data Dump'!A1158</f>
        <v>68521</v>
      </c>
      <c r="B1158" t="str">
        <f>'Data Dump'!C1158</f>
        <v>NE</v>
      </c>
      <c r="C1158">
        <f t="array" ref="C1158">('Data Dump'!CV1158 - (INDEX('Data Dump'!G1158:CV1158,MATCH(FALSE,ISBLANK('Data Dump'!G1158:CV1158),0))))/INDEX('Data Dump'!G1158:CV1158,MATCH(FALSE,ISBLANK('Data Dump'!G1158:CV1158),0))</f>
        <v>0.17918719211822659</v>
      </c>
      <c r="D1158">
        <f>COUNT('Data Dump'!G1158:CV1158)/12</f>
        <v>1.5</v>
      </c>
      <c r="E1158">
        <f>AVERAGE('Data Dump'!BY1158:CV1158)/2</f>
        <v>449.54166666666669</v>
      </c>
      <c r="F1158">
        <f t="shared" si="54"/>
        <v>499.54166666666669</v>
      </c>
      <c r="G1158">
        <f t="shared" si="55"/>
        <v>17983.5</v>
      </c>
      <c r="H1158">
        <f>G1158 + (0.062*G1158) + (0.0145*G1158) + ('State Tax Brackets'!G$2*G1158)</f>
        <v>20663.955061799999</v>
      </c>
      <c r="I1158">
        <f>IF(H1158 &lt;'Federal Tax Bracket'!C$3, 'Federal Tax Bracket'!A$3*H1158, IF(H1158 &lt;'Federal Tax Bracket'!C$4, 'Federal Tax Bracket'!A$4*H1158, IF(H1158 &lt;'Federal Tax Bracket'!C$5, H1158*'Federal Tax Bracket'!A$5, IF(H1158 &lt;'Federal Tax Bracket'!C$6, H1158*'Federal Tax Bracket'!A$6, IF(H1158 &lt;'Federal Tax Bracket'!C$7, H1158*'Federal Tax Bracket'!A$7, IF(H1158 &lt;'Federal Tax Bracket'!C$8, H1158*'Federal Tax Bracket'!A$8, H1158*'Federal Tax Bracket'!A$9))))))</f>
        <v>2479.6746074159996</v>
      </c>
      <c r="J1158">
        <f t="shared" si="56"/>
        <v>23143.629669215999</v>
      </c>
    </row>
    <row r="1159" spans="1:10" x14ac:dyDescent="0.25">
      <c r="A1159">
        <f>'Data Dump'!A1159</f>
        <v>6513</v>
      </c>
      <c r="B1159" t="str">
        <f>'Data Dump'!C1159</f>
        <v>CT</v>
      </c>
      <c r="C1159">
        <f t="array" ref="C1159">('Data Dump'!CV1159 - (INDEX('Data Dump'!G1159:CV1159,MATCH(FALSE,ISBLANK('Data Dump'!G1159:CV1159),0))))/INDEX('Data Dump'!G1159:CV1159,MATCH(FALSE,ISBLANK('Data Dump'!G1159:CV1159),0))</f>
        <v>4.1666666666666664E-2</v>
      </c>
      <c r="D1159">
        <f>COUNT('Data Dump'!G1159:CV1159)/12</f>
        <v>1.5</v>
      </c>
      <c r="E1159">
        <f>AVERAGE('Data Dump'!BY1159:CV1159)/2</f>
        <v>612.15277777777783</v>
      </c>
      <c r="F1159">
        <f t="shared" si="54"/>
        <v>662.15277777777783</v>
      </c>
      <c r="G1159">
        <f t="shared" si="55"/>
        <v>23837.5</v>
      </c>
      <c r="H1159">
        <f>G1159 + (0.062*G1159) + (0.0145*G1159) + ('State Tax Brackets'!G$2*G1159)</f>
        <v>27390.498444999997</v>
      </c>
      <c r="I1159">
        <f>IF(H1159 &lt;'Federal Tax Bracket'!C$3, 'Federal Tax Bracket'!A$3*H1159, IF(H1159 &lt;'Federal Tax Bracket'!C$4, 'Federal Tax Bracket'!A$4*H1159, IF(H1159 &lt;'Federal Tax Bracket'!C$5, H1159*'Federal Tax Bracket'!A$5, IF(H1159 &lt;'Federal Tax Bracket'!C$6, H1159*'Federal Tax Bracket'!A$6, IF(H1159 &lt;'Federal Tax Bracket'!C$7, H1159*'Federal Tax Bracket'!A$7, IF(H1159 &lt;'Federal Tax Bracket'!C$8, H1159*'Federal Tax Bracket'!A$8, H1159*'Federal Tax Bracket'!A$9))))))</f>
        <v>3286.8598133999994</v>
      </c>
      <c r="J1159">
        <f t="shared" si="56"/>
        <v>30677.358258399996</v>
      </c>
    </row>
    <row r="1160" spans="1:10" x14ac:dyDescent="0.25">
      <c r="A1160">
        <f>'Data Dump'!A1160</f>
        <v>35244</v>
      </c>
      <c r="B1160" t="str">
        <f>'Data Dump'!C1160</f>
        <v>AL</v>
      </c>
      <c r="C1160">
        <f t="array" ref="C1160">('Data Dump'!CV1160 - (INDEX('Data Dump'!G1160:CV1160,MATCH(FALSE,ISBLANK('Data Dump'!G1160:CV1160),0))))/INDEX('Data Dump'!G1160:CV1160,MATCH(FALSE,ISBLANK('Data Dump'!G1160:CV1160),0))</f>
        <v>2.4870466321243522E-2</v>
      </c>
      <c r="D1160">
        <f>COUNT('Data Dump'!G1160:CV1160)/12</f>
        <v>1.4166666666666667</v>
      </c>
      <c r="E1160">
        <f>AVERAGE('Data Dump'!BY1160:CV1160)/2</f>
        <v>478.41176470588238</v>
      </c>
      <c r="F1160">
        <f t="shared" si="54"/>
        <v>528.41176470588243</v>
      </c>
      <c r="G1160">
        <f t="shared" si="55"/>
        <v>19022.823529411769</v>
      </c>
      <c r="H1160">
        <f>G1160 + (0.062*G1160) + (0.0145*G1160) + ('State Tax Brackets'!G$2*G1160)</f>
        <v>21858.190594729414</v>
      </c>
      <c r="I1160">
        <f>IF(H1160 &lt;'Federal Tax Bracket'!C$3, 'Federal Tax Bracket'!A$3*H1160, IF(H1160 &lt;'Federal Tax Bracket'!C$4, 'Federal Tax Bracket'!A$4*H1160, IF(H1160 &lt;'Federal Tax Bracket'!C$5, H1160*'Federal Tax Bracket'!A$5, IF(H1160 &lt;'Federal Tax Bracket'!C$6, H1160*'Federal Tax Bracket'!A$6, IF(H1160 &lt;'Federal Tax Bracket'!C$7, H1160*'Federal Tax Bracket'!A$7, IF(H1160 &lt;'Federal Tax Bracket'!C$8, H1160*'Federal Tax Bracket'!A$8, H1160*'Federal Tax Bracket'!A$9))))))</f>
        <v>2622.9828713675297</v>
      </c>
      <c r="J1160">
        <f t="shared" si="56"/>
        <v>24481.173466096945</v>
      </c>
    </row>
    <row r="1161" spans="1:10" x14ac:dyDescent="0.25">
      <c r="A1161">
        <f>'Data Dump'!A1161</f>
        <v>34243</v>
      </c>
      <c r="B1161" t="str">
        <f>'Data Dump'!C1161</f>
        <v>FL</v>
      </c>
      <c r="C1161">
        <f t="array" ref="C1161">('Data Dump'!CV1161 - (INDEX('Data Dump'!G1161:CV1161,MATCH(FALSE,ISBLANK('Data Dump'!G1161:CV1161),0))))/INDEX('Data Dump'!G1161:CV1161,MATCH(FALSE,ISBLANK('Data Dump'!G1161:CV1161),0))</f>
        <v>0</v>
      </c>
      <c r="D1161">
        <f>COUNT('Data Dump'!G1161:CV1161)/12</f>
        <v>1.5</v>
      </c>
      <c r="E1161">
        <f>AVERAGE('Data Dump'!BY1161:CV1161)/2</f>
        <v>756.11111111111109</v>
      </c>
      <c r="F1161">
        <f t="shared" si="54"/>
        <v>806.11111111111109</v>
      </c>
      <c r="G1161">
        <f t="shared" si="55"/>
        <v>29019.999999999996</v>
      </c>
      <c r="H1161">
        <f>G1161 + (0.062*G1161) + (0.0145*G1161) + ('State Tax Brackets'!G$2*G1161)</f>
        <v>33345.454215999998</v>
      </c>
      <c r="I1161">
        <f>IF(H1161 &lt;'Federal Tax Bracket'!C$3, 'Federal Tax Bracket'!A$3*H1161, IF(H1161 &lt;'Federal Tax Bracket'!C$4, 'Federal Tax Bracket'!A$4*H1161, IF(H1161 &lt;'Federal Tax Bracket'!C$5, H1161*'Federal Tax Bracket'!A$5, IF(H1161 &lt;'Federal Tax Bracket'!C$6, H1161*'Federal Tax Bracket'!A$6, IF(H1161 &lt;'Federal Tax Bracket'!C$7, H1161*'Federal Tax Bracket'!A$7, IF(H1161 &lt;'Federal Tax Bracket'!C$8, H1161*'Federal Tax Bracket'!A$8, H1161*'Federal Tax Bracket'!A$9))))))</f>
        <v>4001.4545059199995</v>
      </c>
      <c r="J1161">
        <f t="shared" si="56"/>
        <v>37346.908721920001</v>
      </c>
    </row>
    <row r="1162" spans="1:10" x14ac:dyDescent="0.25">
      <c r="A1162">
        <f>'Data Dump'!A1162</f>
        <v>42071</v>
      </c>
      <c r="B1162" t="str">
        <f>'Data Dump'!C1162</f>
        <v>KY</v>
      </c>
      <c r="C1162">
        <f t="array" ref="C1162">('Data Dump'!CV1162 - (INDEX('Data Dump'!G1162:CV1162,MATCH(FALSE,ISBLANK('Data Dump'!G1162:CV1162),0))))/INDEX('Data Dump'!G1162:CV1162,MATCH(FALSE,ISBLANK('Data Dump'!G1162:CV1162),0))</f>
        <v>0.15789473684210525</v>
      </c>
      <c r="D1162">
        <f>COUNT('Data Dump'!G1162:CV1162)/12</f>
        <v>1.4166666666666667</v>
      </c>
      <c r="E1162">
        <f>AVERAGE('Data Dump'!BY1162:CV1162)/2</f>
        <v>384.11764705882354</v>
      </c>
      <c r="F1162">
        <f t="shared" si="54"/>
        <v>434.11764705882354</v>
      </c>
      <c r="G1162">
        <f t="shared" si="55"/>
        <v>15628.235294117649</v>
      </c>
      <c r="H1162">
        <f>G1162 + (0.062*G1162) + (0.0145*G1162) + ('State Tax Brackets'!G$2*G1162)</f>
        <v>17957.636267294118</v>
      </c>
      <c r="I1162">
        <f>IF(H1162 &lt;'Federal Tax Bracket'!C$3, 'Federal Tax Bracket'!A$3*H1162, IF(H1162 &lt;'Federal Tax Bracket'!C$4, 'Federal Tax Bracket'!A$4*H1162, IF(H1162 &lt;'Federal Tax Bracket'!C$5, H1162*'Federal Tax Bracket'!A$5, IF(H1162 &lt;'Federal Tax Bracket'!C$6, H1162*'Federal Tax Bracket'!A$6, IF(H1162 &lt;'Federal Tax Bracket'!C$7, H1162*'Federal Tax Bracket'!A$7, IF(H1162 &lt;'Federal Tax Bracket'!C$8, H1162*'Federal Tax Bracket'!A$8, H1162*'Federal Tax Bracket'!A$9))))))</f>
        <v>2154.9163520752941</v>
      </c>
      <c r="J1162">
        <f t="shared" si="56"/>
        <v>20112.552619369413</v>
      </c>
    </row>
    <row r="1163" spans="1:10" x14ac:dyDescent="0.25">
      <c r="A1163">
        <f>'Data Dump'!A1163</f>
        <v>59601</v>
      </c>
      <c r="B1163" t="str">
        <f>'Data Dump'!C1163</f>
        <v>MT</v>
      </c>
      <c r="C1163">
        <f t="array" ref="C1163">('Data Dump'!CV1163 - (INDEX('Data Dump'!G1163:CV1163,MATCH(FALSE,ISBLANK('Data Dump'!G1163:CV1163),0))))/INDEX('Data Dump'!G1163:CV1163,MATCH(FALSE,ISBLANK('Data Dump'!G1163:CV1163),0))</f>
        <v>0.06</v>
      </c>
      <c r="D1163">
        <f>COUNT('Data Dump'!G1163:CV1163)/12</f>
        <v>1.5</v>
      </c>
      <c r="E1163">
        <f>AVERAGE('Data Dump'!BY1163:CV1163)/2</f>
        <v>393.04166666666669</v>
      </c>
      <c r="F1163">
        <f t="shared" si="54"/>
        <v>443.04166666666669</v>
      </c>
      <c r="G1163">
        <f t="shared" si="55"/>
        <v>15949.5</v>
      </c>
      <c r="H1163">
        <f>G1163 + (0.062*G1163) + (0.0145*G1163) + ('State Tax Brackets'!G$2*G1163)</f>
        <v>18326.785734599998</v>
      </c>
      <c r="I1163">
        <f>IF(H1163 &lt;'Federal Tax Bracket'!C$3, 'Federal Tax Bracket'!A$3*H1163, IF(H1163 &lt;'Federal Tax Bracket'!C$4, 'Federal Tax Bracket'!A$4*H1163, IF(H1163 &lt;'Federal Tax Bracket'!C$5, H1163*'Federal Tax Bracket'!A$5, IF(H1163 &lt;'Federal Tax Bracket'!C$6, H1163*'Federal Tax Bracket'!A$6, IF(H1163 &lt;'Federal Tax Bracket'!C$7, H1163*'Federal Tax Bracket'!A$7, IF(H1163 &lt;'Federal Tax Bracket'!C$8, H1163*'Federal Tax Bracket'!A$8, H1163*'Federal Tax Bracket'!A$9))))))</f>
        <v>2199.2142881519999</v>
      </c>
      <c r="J1163">
        <f t="shared" si="56"/>
        <v>20526.000022751999</v>
      </c>
    </row>
    <row r="1164" spans="1:10" x14ac:dyDescent="0.25">
      <c r="A1164">
        <f>'Data Dump'!A1164</f>
        <v>91607</v>
      </c>
      <c r="B1164" t="str">
        <f>'Data Dump'!C1164</f>
        <v>CA</v>
      </c>
      <c r="C1164">
        <f t="array" ref="C1164">('Data Dump'!CV1164 - (INDEX('Data Dump'!G1164:CV1164,MATCH(FALSE,ISBLANK('Data Dump'!G1164:CV1164),0))))/INDEX('Data Dump'!G1164:CV1164,MATCH(FALSE,ISBLANK('Data Dump'!G1164:CV1164),0))</f>
        <v>2.5896414342629483E-2</v>
      </c>
      <c r="D1164">
        <f>COUNT('Data Dump'!G1164:CV1164)/12</f>
        <v>1.25</v>
      </c>
      <c r="E1164">
        <f>AVERAGE('Data Dump'!BY1164:CV1164)/2</f>
        <v>1272.05</v>
      </c>
      <c r="F1164">
        <f t="shared" si="54"/>
        <v>1322.05</v>
      </c>
      <c r="G1164">
        <f t="shared" si="55"/>
        <v>47593.799999999996</v>
      </c>
      <c r="H1164">
        <f>G1164 + (0.062*G1164) + (0.0145*G1164) + ('State Tax Brackets'!G$2*G1164)</f>
        <v>54687.693965039995</v>
      </c>
      <c r="I1164">
        <f>IF(H1164 &lt;'Federal Tax Bracket'!C$3, 'Federal Tax Bracket'!A$3*H1164, IF(H1164 &lt;'Federal Tax Bracket'!C$4, 'Federal Tax Bracket'!A$4*H1164, IF(H1164 &lt;'Federal Tax Bracket'!C$5, H1164*'Federal Tax Bracket'!A$5, IF(H1164 &lt;'Federal Tax Bracket'!C$6, H1164*'Federal Tax Bracket'!A$6, IF(H1164 &lt;'Federal Tax Bracket'!C$7, H1164*'Federal Tax Bracket'!A$7, IF(H1164 &lt;'Federal Tax Bracket'!C$8, H1164*'Federal Tax Bracket'!A$8, H1164*'Federal Tax Bracket'!A$9))))))</f>
        <v>12031.292672308799</v>
      </c>
      <c r="J1164">
        <f t="shared" si="56"/>
        <v>66718.986637348789</v>
      </c>
    </row>
    <row r="1165" spans="1:10" x14ac:dyDescent="0.25">
      <c r="A1165">
        <f>'Data Dump'!A1165</f>
        <v>77056</v>
      </c>
      <c r="B1165" t="str">
        <f>'Data Dump'!C1165</f>
        <v>TX</v>
      </c>
      <c r="C1165">
        <f t="array" ref="C1165">('Data Dump'!CV1165 - (INDEX('Data Dump'!G1165:CV1165,MATCH(FALSE,ISBLANK('Data Dump'!G1165:CV1165),0))))/INDEX('Data Dump'!G1165:CV1165,MATCH(FALSE,ISBLANK('Data Dump'!G1165:CV1165),0))</f>
        <v>5.9730250481695571E-2</v>
      </c>
      <c r="D1165">
        <f>COUNT('Data Dump'!G1165:CV1165)/12</f>
        <v>6</v>
      </c>
      <c r="E1165">
        <f>AVERAGE('Data Dump'!BY1165:CV1165)/2</f>
        <v>1021.8645833333334</v>
      </c>
      <c r="F1165">
        <f t="shared" si="54"/>
        <v>1071.8645833333335</v>
      </c>
      <c r="G1165">
        <f t="shared" si="55"/>
        <v>38587.125000000007</v>
      </c>
      <c r="H1165">
        <f>G1165 + (0.062*G1165) + (0.0145*G1165) + ('State Tax Brackets'!G$2*G1165)</f>
        <v>44338.566850950003</v>
      </c>
      <c r="I1165">
        <f>IF(H1165 &lt;'Federal Tax Bracket'!C$3, 'Federal Tax Bracket'!A$3*H1165, IF(H1165 &lt;'Federal Tax Bracket'!C$4, 'Federal Tax Bracket'!A$4*H1165, IF(H1165 &lt;'Federal Tax Bracket'!C$5, H1165*'Federal Tax Bracket'!A$5, IF(H1165 &lt;'Federal Tax Bracket'!C$6, H1165*'Federal Tax Bracket'!A$6, IF(H1165 &lt;'Federal Tax Bracket'!C$7, H1165*'Federal Tax Bracket'!A$7, IF(H1165 &lt;'Federal Tax Bracket'!C$8, H1165*'Federal Tax Bracket'!A$8, H1165*'Federal Tax Bracket'!A$9))))))</f>
        <v>9754.4847072090015</v>
      </c>
      <c r="J1165">
        <f t="shared" si="56"/>
        <v>54093.051558159001</v>
      </c>
    </row>
    <row r="1166" spans="1:10" x14ac:dyDescent="0.25">
      <c r="A1166">
        <f>'Data Dump'!A1166</f>
        <v>37217</v>
      </c>
      <c r="B1166" t="str">
        <f>'Data Dump'!C1166</f>
        <v>TN</v>
      </c>
      <c r="C1166">
        <f t="array" ref="C1166">('Data Dump'!CV1166 - (INDEX('Data Dump'!G1166:CV1166,MATCH(FALSE,ISBLANK('Data Dump'!G1166:CV1166),0))))/INDEX('Data Dump'!G1166:CV1166,MATCH(FALSE,ISBLANK('Data Dump'!G1166:CV1166),0))</f>
        <v>-3.0638297872340424E-2</v>
      </c>
      <c r="D1166">
        <f>COUNT('Data Dump'!G1166:CV1166)/12</f>
        <v>1</v>
      </c>
      <c r="E1166">
        <f>AVERAGE('Data Dump'!BY1166:CV1166)/2</f>
        <v>555.41666666666663</v>
      </c>
      <c r="F1166">
        <f t="shared" si="54"/>
        <v>605.41666666666663</v>
      </c>
      <c r="G1166">
        <f t="shared" si="55"/>
        <v>21795</v>
      </c>
      <c r="H1166">
        <f>G1166 + (0.062*G1166) + (0.0145*G1166) + ('State Tax Brackets'!G$2*G1166)</f>
        <v>25043.562186000003</v>
      </c>
      <c r="I1166">
        <f>IF(H1166 &lt;'Federal Tax Bracket'!C$3, 'Federal Tax Bracket'!A$3*H1166, IF(H1166 &lt;'Federal Tax Bracket'!C$4, 'Federal Tax Bracket'!A$4*H1166, IF(H1166 &lt;'Federal Tax Bracket'!C$5, H1166*'Federal Tax Bracket'!A$5, IF(H1166 &lt;'Federal Tax Bracket'!C$6, H1166*'Federal Tax Bracket'!A$6, IF(H1166 &lt;'Federal Tax Bracket'!C$7, H1166*'Federal Tax Bracket'!A$7, IF(H1166 &lt;'Federal Tax Bracket'!C$8, H1166*'Federal Tax Bracket'!A$8, H1166*'Federal Tax Bracket'!A$9))))))</f>
        <v>3005.2274623200001</v>
      </c>
      <c r="J1166">
        <f t="shared" si="56"/>
        <v>28048.789648320002</v>
      </c>
    </row>
    <row r="1167" spans="1:10" x14ac:dyDescent="0.25">
      <c r="A1167">
        <f>'Data Dump'!A1167</f>
        <v>32082</v>
      </c>
      <c r="B1167" t="str">
        <f>'Data Dump'!C1167</f>
        <v>FL</v>
      </c>
      <c r="C1167">
        <f t="array" ref="C1167">('Data Dump'!CV1167 - (INDEX('Data Dump'!G1167:CV1167,MATCH(FALSE,ISBLANK('Data Dump'!G1167:CV1167),0))))/INDEX('Data Dump'!G1167:CV1167,MATCH(FALSE,ISBLANK('Data Dump'!G1167:CV1167),0))</f>
        <v>0.20791245791245791</v>
      </c>
      <c r="D1167">
        <f>COUNT('Data Dump'!G1167:CV1167)/12</f>
        <v>1.3333333333333333</v>
      </c>
      <c r="E1167">
        <f>AVERAGE('Data Dump'!BY1167:CV1167)/2</f>
        <v>685.34375</v>
      </c>
      <c r="F1167">
        <f t="shared" si="54"/>
        <v>735.34375</v>
      </c>
      <c r="G1167">
        <f t="shared" si="55"/>
        <v>26472.375</v>
      </c>
      <c r="H1167">
        <f>G1167 + (0.062*G1167) + (0.0145*G1167) + ('State Tax Brackets'!G$2*G1167)</f>
        <v>30418.103671650002</v>
      </c>
      <c r="I1167">
        <f>IF(H1167 &lt;'Federal Tax Bracket'!C$3, 'Federal Tax Bracket'!A$3*H1167, IF(H1167 &lt;'Federal Tax Bracket'!C$4, 'Federal Tax Bracket'!A$4*H1167, IF(H1167 &lt;'Federal Tax Bracket'!C$5, H1167*'Federal Tax Bracket'!A$5, IF(H1167 &lt;'Federal Tax Bracket'!C$6, H1167*'Federal Tax Bracket'!A$6, IF(H1167 &lt;'Federal Tax Bracket'!C$7, H1167*'Federal Tax Bracket'!A$7, IF(H1167 &lt;'Federal Tax Bracket'!C$8, H1167*'Federal Tax Bracket'!A$8, H1167*'Federal Tax Bracket'!A$9))))))</f>
        <v>3650.1724405980003</v>
      </c>
      <c r="J1167">
        <f t="shared" si="56"/>
        <v>34068.276112248001</v>
      </c>
    </row>
    <row r="1168" spans="1:10" x14ac:dyDescent="0.25">
      <c r="A1168">
        <f>'Data Dump'!A1168</f>
        <v>98312</v>
      </c>
      <c r="B1168" t="str">
        <f>'Data Dump'!C1168</f>
        <v>WA</v>
      </c>
      <c r="C1168">
        <f t="array" ref="C1168">('Data Dump'!CV1168 - (INDEX('Data Dump'!G1168:CV1168,MATCH(FALSE,ISBLANK('Data Dump'!G1168:CV1168),0))))/INDEX('Data Dump'!G1168:CV1168,MATCH(FALSE,ISBLANK('Data Dump'!G1168:CV1168),0))</f>
        <v>0</v>
      </c>
      <c r="D1168">
        <f>COUNT('Data Dump'!G1168:CV1168)/12</f>
        <v>1.1666666666666667</v>
      </c>
      <c r="E1168">
        <f>AVERAGE('Data Dump'!BY1168:CV1168)/2</f>
        <v>627.67857142857144</v>
      </c>
      <c r="F1168">
        <f t="shared" si="54"/>
        <v>677.67857142857144</v>
      </c>
      <c r="G1168">
        <f t="shared" si="55"/>
        <v>24396.428571428572</v>
      </c>
      <c r="H1168">
        <f>G1168 + (0.062*G1168) + (0.0145*G1168) + ('State Tax Brackets'!G$2*G1168)</f>
        <v>28032.735767142858</v>
      </c>
      <c r="I1168">
        <f>IF(H1168 &lt;'Federal Tax Bracket'!C$3, 'Federal Tax Bracket'!A$3*H1168, IF(H1168 &lt;'Federal Tax Bracket'!C$4, 'Federal Tax Bracket'!A$4*H1168, IF(H1168 &lt;'Federal Tax Bracket'!C$5, H1168*'Federal Tax Bracket'!A$5, IF(H1168 &lt;'Federal Tax Bracket'!C$6, H1168*'Federal Tax Bracket'!A$6, IF(H1168 &lt;'Federal Tax Bracket'!C$7, H1168*'Federal Tax Bracket'!A$7, IF(H1168 &lt;'Federal Tax Bracket'!C$8, H1168*'Federal Tax Bracket'!A$8, H1168*'Federal Tax Bracket'!A$9))))))</f>
        <v>3363.9282920571427</v>
      </c>
      <c r="J1168">
        <f t="shared" si="56"/>
        <v>31396.6640592</v>
      </c>
    </row>
    <row r="1169" spans="1:10" x14ac:dyDescent="0.25">
      <c r="A1169">
        <f>'Data Dump'!A1169</f>
        <v>80209</v>
      </c>
      <c r="B1169" t="str">
        <f>'Data Dump'!C1169</f>
        <v>CO</v>
      </c>
      <c r="C1169">
        <f t="array" ref="C1169">('Data Dump'!CV1169 - (INDEX('Data Dump'!G1169:CV1169,MATCH(FALSE,ISBLANK('Data Dump'!G1169:CV1169),0))))/INDEX('Data Dump'!G1169:CV1169,MATCH(FALSE,ISBLANK('Data Dump'!G1169:CV1169),0))</f>
        <v>-7.2954453849254336E-2</v>
      </c>
      <c r="D1169">
        <f>COUNT('Data Dump'!G1169:CV1169)/12</f>
        <v>1.1666666666666667</v>
      </c>
      <c r="E1169">
        <f>AVERAGE('Data Dump'!BY1169:CV1169)/2</f>
        <v>1239.3035714285713</v>
      </c>
      <c r="F1169">
        <f t="shared" si="54"/>
        <v>1289.3035714285713</v>
      </c>
      <c r="G1169">
        <f t="shared" si="55"/>
        <v>46414.928571428565</v>
      </c>
      <c r="H1169">
        <f>G1169 + (0.062*G1169) + (0.0145*G1169) + ('State Tax Brackets'!G$2*G1169)</f>
        <v>53333.110806942845</v>
      </c>
      <c r="I1169">
        <f>IF(H1169 &lt;'Federal Tax Bracket'!C$3, 'Federal Tax Bracket'!A$3*H1169, IF(H1169 &lt;'Federal Tax Bracket'!C$4, 'Federal Tax Bracket'!A$4*H1169, IF(H1169 &lt;'Federal Tax Bracket'!C$5, H1169*'Federal Tax Bracket'!A$5, IF(H1169 &lt;'Federal Tax Bracket'!C$6, H1169*'Federal Tax Bracket'!A$6, IF(H1169 &lt;'Federal Tax Bracket'!C$7, H1169*'Federal Tax Bracket'!A$7, IF(H1169 &lt;'Federal Tax Bracket'!C$8, H1169*'Federal Tax Bracket'!A$8, H1169*'Federal Tax Bracket'!A$9))))))</f>
        <v>11733.284377527425</v>
      </c>
      <c r="J1169">
        <f t="shared" si="56"/>
        <v>65066.395184470268</v>
      </c>
    </row>
    <row r="1170" spans="1:10" x14ac:dyDescent="0.25">
      <c r="A1170">
        <f>'Data Dump'!A1170</f>
        <v>19114</v>
      </c>
      <c r="B1170" t="str">
        <f>'Data Dump'!C1170</f>
        <v>PA</v>
      </c>
      <c r="C1170">
        <f t="array" ref="C1170">('Data Dump'!CV1170 - (INDEX('Data Dump'!G1170:CV1170,MATCH(FALSE,ISBLANK('Data Dump'!G1170:CV1170),0))))/INDEX('Data Dump'!G1170:CV1170,MATCH(FALSE,ISBLANK('Data Dump'!G1170:CV1170),0))</f>
        <v>2.3706896551724137E-2</v>
      </c>
      <c r="D1170">
        <f>COUNT('Data Dump'!G1170:CV1170)/12</f>
        <v>1.5</v>
      </c>
      <c r="E1170">
        <f>AVERAGE('Data Dump'!BY1170:CV1170)/2</f>
        <v>593.95833333333337</v>
      </c>
      <c r="F1170">
        <f t="shared" si="54"/>
        <v>643.95833333333337</v>
      </c>
      <c r="G1170">
        <f t="shared" si="55"/>
        <v>23182.5</v>
      </c>
      <c r="H1170">
        <f>G1170 + (0.062*G1170) + (0.0145*G1170) + ('State Tax Brackets'!G$2*G1170)</f>
        <v>26637.870170999999</v>
      </c>
      <c r="I1170">
        <f>IF(H1170 &lt;'Federal Tax Bracket'!C$3, 'Federal Tax Bracket'!A$3*H1170, IF(H1170 &lt;'Federal Tax Bracket'!C$4, 'Federal Tax Bracket'!A$4*H1170, IF(H1170 &lt;'Federal Tax Bracket'!C$5, H1170*'Federal Tax Bracket'!A$5, IF(H1170 &lt;'Federal Tax Bracket'!C$6, H1170*'Federal Tax Bracket'!A$6, IF(H1170 &lt;'Federal Tax Bracket'!C$7, H1170*'Federal Tax Bracket'!A$7, IF(H1170 &lt;'Federal Tax Bracket'!C$8, H1170*'Federal Tax Bracket'!A$8, H1170*'Federal Tax Bracket'!A$9))))))</f>
        <v>3196.5444205199997</v>
      </c>
      <c r="J1170">
        <f t="shared" si="56"/>
        <v>29834.414591519999</v>
      </c>
    </row>
    <row r="1171" spans="1:10" x14ac:dyDescent="0.25">
      <c r="A1171">
        <f>'Data Dump'!A1171</f>
        <v>10012</v>
      </c>
      <c r="B1171" t="str">
        <f>'Data Dump'!C1171</f>
        <v>NY</v>
      </c>
      <c r="C1171">
        <f t="array" ref="C1171">('Data Dump'!CV1171 - (INDEX('Data Dump'!G1171:CV1171,MATCH(FALSE,ISBLANK('Data Dump'!G1171:CV1171),0))))/INDEX('Data Dump'!G1171:CV1171,MATCH(FALSE,ISBLANK('Data Dump'!G1171:CV1171),0))</f>
        <v>0.21336370539104024</v>
      </c>
      <c r="D1171">
        <f>COUNT('Data Dump'!G1171:CV1171)/12</f>
        <v>6.916666666666667</v>
      </c>
      <c r="E1171">
        <f>AVERAGE('Data Dump'!BY1171:CV1171)/2</f>
        <v>1958.1770833333333</v>
      </c>
      <c r="F1171">
        <f t="shared" si="54"/>
        <v>2008.1770833333333</v>
      </c>
      <c r="G1171">
        <f t="shared" si="55"/>
        <v>72294.375</v>
      </c>
      <c r="H1171">
        <f>G1171 + (0.062*G1171) + (0.0145*G1171) + ('State Tax Brackets'!G$2*G1171)</f>
        <v>83069.909429249994</v>
      </c>
      <c r="I1171">
        <f>IF(H1171 &lt;'Federal Tax Bracket'!C$3, 'Federal Tax Bracket'!A$3*H1171, IF(H1171 &lt;'Federal Tax Bracket'!C$4, 'Federal Tax Bracket'!A$4*H1171, IF(H1171 &lt;'Federal Tax Bracket'!C$5, H1171*'Federal Tax Bracket'!A$5, IF(H1171 &lt;'Federal Tax Bracket'!C$6, H1171*'Federal Tax Bracket'!A$6, IF(H1171 &lt;'Federal Tax Bracket'!C$7, H1171*'Federal Tax Bracket'!A$7, IF(H1171 &lt;'Federal Tax Bracket'!C$8, H1171*'Federal Tax Bracket'!A$8, H1171*'Federal Tax Bracket'!A$9))))))</f>
        <v>19936.778263019998</v>
      </c>
      <c r="J1171">
        <f t="shared" si="56"/>
        <v>103006.68769226999</v>
      </c>
    </row>
    <row r="1172" spans="1:10" x14ac:dyDescent="0.25">
      <c r="A1172">
        <f>'Data Dump'!A1172</f>
        <v>80206</v>
      </c>
      <c r="B1172" t="str">
        <f>'Data Dump'!C1172</f>
        <v>CO</v>
      </c>
      <c r="C1172">
        <f t="array" ref="C1172">('Data Dump'!CV1172 - (INDEX('Data Dump'!G1172:CV1172,MATCH(FALSE,ISBLANK('Data Dump'!G1172:CV1172),0))))/INDEX('Data Dump'!G1172:CV1172,MATCH(FALSE,ISBLANK('Data Dump'!G1172:CV1172),0))</f>
        <v>0.12863636363636363</v>
      </c>
      <c r="D1172">
        <f>COUNT('Data Dump'!G1172:CV1172)/12</f>
        <v>1.4166666666666667</v>
      </c>
      <c r="E1172">
        <f>AVERAGE('Data Dump'!BY1172:CV1172)/2</f>
        <v>1213.0147058823529</v>
      </c>
      <c r="F1172">
        <f t="shared" si="54"/>
        <v>1263.0147058823529</v>
      </c>
      <c r="G1172">
        <f t="shared" si="55"/>
        <v>45468.529411764699</v>
      </c>
      <c r="H1172">
        <f>G1172 + (0.062*G1172) + (0.0145*G1172) + ('State Tax Brackets'!G$2*G1172)</f>
        <v>52245.650095411758</v>
      </c>
      <c r="I1172">
        <f>IF(H1172 &lt;'Federal Tax Bracket'!C$3, 'Federal Tax Bracket'!A$3*H1172, IF(H1172 &lt;'Federal Tax Bracket'!C$4, 'Federal Tax Bracket'!A$4*H1172, IF(H1172 &lt;'Federal Tax Bracket'!C$5, H1172*'Federal Tax Bracket'!A$5, IF(H1172 &lt;'Federal Tax Bracket'!C$6, H1172*'Federal Tax Bracket'!A$6, IF(H1172 &lt;'Federal Tax Bracket'!C$7, H1172*'Federal Tax Bracket'!A$7, IF(H1172 &lt;'Federal Tax Bracket'!C$8, H1172*'Federal Tax Bracket'!A$8, H1172*'Federal Tax Bracket'!A$9))))))</f>
        <v>11494.043020990586</v>
      </c>
      <c r="J1172">
        <f t="shared" si="56"/>
        <v>63739.693116402341</v>
      </c>
    </row>
    <row r="1173" spans="1:10" x14ac:dyDescent="0.25">
      <c r="A1173">
        <f>'Data Dump'!A1173</f>
        <v>92374</v>
      </c>
      <c r="B1173" t="str">
        <f>'Data Dump'!C1173</f>
        <v>CA</v>
      </c>
      <c r="C1173">
        <f t="array" ref="C1173">('Data Dump'!CV1173 - (INDEX('Data Dump'!G1173:CV1173,MATCH(FALSE,ISBLANK('Data Dump'!G1173:CV1173),0))))/INDEX('Data Dump'!G1173:CV1173,MATCH(FALSE,ISBLANK('Data Dump'!G1173:CV1173),0))</f>
        <v>4.0564373897707229E-2</v>
      </c>
      <c r="D1173">
        <f>COUNT('Data Dump'!G1173:CV1173)/12</f>
        <v>1</v>
      </c>
      <c r="E1173">
        <f>AVERAGE('Data Dump'!BY1173:CV1173)/2</f>
        <v>733.64583333333337</v>
      </c>
      <c r="F1173">
        <f t="shared" si="54"/>
        <v>783.64583333333337</v>
      </c>
      <c r="G1173">
        <f t="shared" si="55"/>
        <v>28211.25</v>
      </c>
      <c r="H1173">
        <f>G1173 + (0.062*G1173) + (0.0145*G1173) + ('State Tax Brackets'!G$2*G1173)</f>
        <v>32416.159381500001</v>
      </c>
      <c r="I1173">
        <f>IF(H1173 &lt;'Federal Tax Bracket'!C$3, 'Federal Tax Bracket'!A$3*H1173, IF(H1173 &lt;'Federal Tax Bracket'!C$4, 'Federal Tax Bracket'!A$4*H1173, IF(H1173 &lt;'Federal Tax Bracket'!C$5, H1173*'Federal Tax Bracket'!A$5, IF(H1173 &lt;'Federal Tax Bracket'!C$6, H1173*'Federal Tax Bracket'!A$6, IF(H1173 &lt;'Federal Tax Bracket'!C$7, H1173*'Federal Tax Bracket'!A$7, IF(H1173 &lt;'Federal Tax Bracket'!C$8, H1173*'Federal Tax Bracket'!A$8, H1173*'Federal Tax Bracket'!A$9))))))</f>
        <v>3889.9391257799998</v>
      </c>
      <c r="J1173">
        <f t="shared" si="56"/>
        <v>36306.098507280003</v>
      </c>
    </row>
    <row r="1174" spans="1:10" x14ac:dyDescent="0.25">
      <c r="A1174">
        <f>'Data Dump'!A1174</f>
        <v>78729</v>
      </c>
      <c r="B1174" t="str">
        <f>'Data Dump'!C1174</f>
        <v>TX</v>
      </c>
      <c r="C1174">
        <f t="array" ref="C1174">('Data Dump'!CV1174 - (INDEX('Data Dump'!G1174:CV1174,MATCH(FALSE,ISBLANK('Data Dump'!G1174:CV1174),0))))/INDEX('Data Dump'!G1174:CV1174,MATCH(FALSE,ISBLANK('Data Dump'!G1174:CV1174),0))</f>
        <v>0.4913294797687861</v>
      </c>
      <c r="D1174">
        <f>COUNT('Data Dump'!G1174:CV1174)/12</f>
        <v>6.833333333333333</v>
      </c>
      <c r="E1174">
        <f>AVERAGE('Data Dump'!BY1174:CV1174)/2</f>
        <v>595.33333333333337</v>
      </c>
      <c r="F1174">
        <f t="shared" si="54"/>
        <v>645.33333333333337</v>
      </c>
      <c r="G1174">
        <f t="shared" si="55"/>
        <v>23232</v>
      </c>
      <c r="H1174">
        <f>G1174 + (0.062*G1174) + (0.0145*G1174) + ('State Tax Brackets'!G$2*G1174)</f>
        <v>26694.748185600001</v>
      </c>
      <c r="I1174">
        <f>IF(H1174 &lt;'Federal Tax Bracket'!C$3, 'Federal Tax Bracket'!A$3*H1174, IF(H1174 &lt;'Federal Tax Bracket'!C$4, 'Federal Tax Bracket'!A$4*H1174, IF(H1174 &lt;'Federal Tax Bracket'!C$5, H1174*'Federal Tax Bracket'!A$5, IF(H1174 &lt;'Federal Tax Bracket'!C$6, H1174*'Federal Tax Bracket'!A$6, IF(H1174 &lt;'Federal Tax Bracket'!C$7, H1174*'Federal Tax Bracket'!A$7, IF(H1174 &lt;'Federal Tax Bracket'!C$8, H1174*'Federal Tax Bracket'!A$8, H1174*'Federal Tax Bracket'!A$9))))))</f>
        <v>3203.3697822720001</v>
      </c>
      <c r="J1174">
        <f t="shared" si="56"/>
        <v>29898.117967872</v>
      </c>
    </row>
    <row r="1175" spans="1:10" x14ac:dyDescent="0.25">
      <c r="A1175">
        <f>'Data Dump'!A1175</f>
        <v>94061</v>
      </c>
      <c r="B1175" t="str">
        <f>'Data Dump'!C1175</f>
        <v>CA</v>
      </c>
      <c r="C1175">
        <f t="array" ref="C1175">('Data Dump'!CV1175 - (INDEX('Data Dump'!G1175:CV1175,MATCH(FALSE,ISBLANK('Data Dump'!G1175:CV1175),0))))/INDEX('Data Dump'!G1175:CV1175,MATCH(FALSE,ISBLANK('Data Dump'!G1175:CV1175),0))</f>
        <v>8.1967213114754103E-3</v>
      </c>
      <c r="D1175">
        <f>COUNT('Data Dump'!G1175:CV1175)/12</f>
        <v>1.25</v>
      </c>
      <c r="E1175">
        <f>AVERAGE('Data Dump'!BY1175:CV1175)/2</f>
        <v>1519.5833333333333</v>
      </c>
      <c r="F1175">
        <f t="shared" si="54"/>
        <v>1569.5833333333333</v>
      </c>
      <c r="G1175">
        <f t="shared" si="55"/>
        <v>56505</v>
      </c>
      <c r="H1175">
        <f>G1175 + (0.062*G1175) + (0.0145*G1175) + ('State Tax Brackets'!G$2*G1175)</f>
        <v>64927.115453999999</v>
      </c>
      <c r="I1175">
        <f>IF(H1175 &lt;'Federal Tax Bracket'!C$3, 'Federal Tax Bracket'!A$3*H1175, IF(H1175 &lt;'Federal Tax Bracket'!C$4, 'Federal Tax Bracket'!A$4*H1175, IF(H1175 &lt;'Federal Tax Bracket'!C$5, H1175*'Federal Tax Bracket'!A$5, IF(H1175 &lt;'Federal Tax Bracket'!C$6, H1175*'Federal Tax Bracket'!A$6, IF(H1175 &lt;'Federal Tax Bracket'!C$7, H1175*'Federal Tax Bracket'!A$7, IF(H1175 &lt;'Federal Tax Bracket'!C$8, H1175*'Federal Tax Bracket'!A$8, H1175*'Federal Tax Bracket'!A$9))))))</f>
        <v>14283.96539988</v>
      </c>
      <c r="J1175">
        <f t="shared" si="56"/>
        <v>79211.080853880005</v>
      </c>
    </row>
    <row r="1176" spans="1:10" x14ac:dyDescent="0.25">
      <c r="A1176">
        <f>'Data Dump'!A1176</f>
        <v>19901</v>
      </c>
      <c r="B1176" t="str">
        <f>'Data Dump'!C1176</f>
        <v>DE</v>
      </c>
      <c r="C1176">
        <f t="array" ref="C1176">('Data Dump'!CV1176 - (INDEX('Data Dump'!G1176:CV1176,MATCH(FALSE,ISBLANK('Data Dump'!G1176:CV1176),0))))/INDEX('Data Dump'!G1176:CV1176,MATCH(FALSE,ISBLANK('Data Dump'!G1176:CV1176),0))</f>
        <v>2.34192037470726E-3</v>
      </c>
      <c r="D1176">
        <f>COUNT('Data Dump'!G1176:CV1176)/12</f>
        <v>1.1666666666666667</v>
      </c>
      <c r="E1176">
        <f>AVERAGE('Data Dump'!BY1176:CV1176)/2</f>
        <v>519.375</v>
      </c>
      <c r="F1176">
        <f t="shared" si="54"/>
        <v>569.375</v>
      </c>
      <c r="G1176">
        <f t="shared" si="55"/>
        <v>20497.5</v>
      </c>
      <c r="H1176">
        <f>G1176 + (0.062*G1176) + (0.0145*G1176) + ('State Tax Brackets'!G$2*G1176)</f>
        <v>23552.668773000001</v>
      </c>
      <c r="I1176">
        <f>IF(H1176 &lt;'Federal Tax Bracket'!C$3, 'Federal Tax Bracket'!A$3*H1176, IF(H1176 &lt;'Federal Tax Bracket'!C$4, 'Federal Tax Bracket'!A$4*H1176, IF(H1176 &lt;'Federal Tax Bracket'!C$5, H1176*'Federal Tax Bracket'!A$5, IF(H1176 &lt;'Federal Tax Bracket'!C$6, H1176*'Federal Tax Bracket'!A$6, IF(H1176 &lt;'Federal Tax Bracket'!C$7, H1176*'Federal Tax Bracket'!A$7, IF(H1176 &lt;'Federal Tax Bracket'!C$8, H1176*'Federal Tax Bracket'!A$8, H1176*'Federal Tax Bracket'!A$9))))))</f>
        <v>2826.3202527600001</v>
      </c>
      <c r="J1176">
        <f t="shared" si="56"/>
        <v>26378.989025760002</v>
      </c>
    </row>
    <row r="1177" spans="1:10" x14ac:dyDescent="0.25">
      <c r="A1177">
        <f>'Data Dump'!A1177</f>
        <v>80112</v>
      </c>
      <c r="B1177" t="str">
        <f>'Data Dump'!C1177</f>
        <v>CO</v>
      </c>
      <c r="C1177">
        <f t="array" ref="C1177">('Data Dump'!CV1177 - (INDEX('Data Dump'!G1177:CV1177,MATCH(FALSE,ISBLANK('Data Dump'!G1177:CV1177),0))))/INDEX('Data Dump'!G1177:CV1177,MATCH(FALSE,ISBLANK('Data Dump'!G1177:CV1177),0))</f>
        <v>0.39227288548555517</v>
      </c>
      <c r="D1177">
        <f>COUNT('Data Dump'!G1177:CV1177)/12</f>
        <v>4.5</v>
      </c>
      <c r="E1177">
        <f>AVERAGE('Data Dump'!BY1177:CV1177)/2</f>
        <v>863.92708333333337</v>
      </c>
      <c r="F1177">
        <f t="shared" si="54"/>
        <v>913.92708333333337</v>
      </c>
      <c r="G1177">
        <f t="shared" si="55"/>
        <v>32901.375</v>
      </c>
      <c r="H1177">
        <f>G1177 + (0.062*G1177) + (0.0145*G1177) + ('State Tax Brackets'!G$2*G1177)</f>
        <v>37805.351264849996</v>
      </c>
      <c r="I1177">
        <f>IF(H1177 &lt;'Federal Tax Bracket'!C$3, 'Federal Tax Bracket'!A$3*H1177, IF(H1177 &lt;'Federal Tax Bracket'!C$4, 'Federal Tax Bracket'!A$4*H1177, IF(H1177 &lt;'Federal Tax Bracket'!C$5, H1177*'Federal Tax Bracket'!A$5, IF(H1177 &lt;'Federal Tax Bracket'!C$6, H1177*'Federal Tax Bracket'!A$6, IF(H1177 &lt;'Federal Tax Bracket'!C$7, H1177*'Federal Tax Bracket'!A$7, IF(H1177 &lt;'Federal Tax Bracket'!C$8, H1177*'Federal Tax Bracket'!A$8, H1177*'Federal Tax Bracket'!A$9))))))</f>
        <v>4536.642151781999</v>
      </c>
      <c r="J1177">
        <f t="shared" si="56"/>
        <v>42341.993416631994</v>
      </c>
    </row>
    <row r="1178" spans="1:10" x14ac:dyDescent="0.25">
      <c r="A1178">
        <f>'Data Dump'!A1178</f>
        <v>32205</v>
      </c>
      <c r="B1178" t="str">
        <f>'Data Dump'!C1178</f>
        <v>FL</v>
      </c>
      <c r="C1178">
        <f t="array" ref="C1178">('Data Dump'!CV1178 - (INDEX('Data Dump'!G1178:CV1178,MATCH(FALSE,ISBLANK('Data Dump'!G1178:CV1178),0))))/INDEX('Data Dump'!G1178:CV1178,MATCH(FALSE,ISBLANK('Data Dump'!G1178:CV1178),0))</f>
        <v>0.11006289308176101</v>
      </c>
      <c r="D1178">
        <f>COUNT('Data Dump'!G1178:CV1178)/12</f>
        <v>7.166666666666667</v>
      </c>
      <c r="E1178">
        <f>AVERAGE('Data Dump'!BY1178:CV1178)/2</f>
        <v>451.72916666666669</v>
      </c>
      <c r="F1178">
        <f t="shared" si="54"/>
        <v>501.72916666666669</v>
      </c>
      <c r="G1178">
        <f t="shared" si="55"/>
        <v>18062.25</v>
      </c>
      <c r="H1178">
        <f>G1178 + (0.062*G1178) + (0.0145*G1178) + ('State Tax Brackets'!G$2*G1178)</f>
        <v>20754.442812299996</v>
      </c>
      <c r="I1178">
        <f>IF(H1178 &lt;'Federal Tax Bracket'!C$3, 'Federal Tax Bracket'!A$3*H1178, IF(H1178 &lt;'Federal Tax Bracket'!C$4, 'Federal Tax Bracket'!A$4*H1178, IF(H1178 &lt;'Federal Tax Bracket'!C$5, H1178*'Federal Tax Bracket'!A$5, IF(H1178 &lt;'Federal Tax Bracket'!C$6, H1178*'Federal Tax Bracket'!A$6, IF(H1178 &lt;'Federal Tax Bracket'!C$7, H1178*'Federal Tax Bracket'!A$7, IF(H1178 &lt;'Federal Tax Bracket'!C$8, H1178*'Federal Tax Bracket'!A$8, H1178*'Federal Tax Bracket'!A$9))))))</f>
        <v>2490.5331374759994</v>
      </c>
      <c r="J1178">
        <f t="shared" si="56"/>
        <v>23244.975949775995</v>
      </c>
    </row>
    <row r="1179" spans="1:10" x14ac:dyDescent="0.25">
      <c r="A1179">
        <f>'Data Dump'!A1179</f>
        <v>10801</v>
      </c>
      <c r="B1179" t="str">
        <f>'Data Dump'!C1179</f>
        <v>NY</v>
      </c>
      <c r="C1179">
        <f t="array" ref="C1179">('Data Dump'!CV1179 - (INDEX('Data Dump'!G1179:CV1179,MATCH(FALSE,ISBLANK('Data Dump'!G1179:CV1179),0))))/INDEX('Data Dump'!G1179:CV1179,MATCH(FALSE,ISBLANK('Data Dump'!G1179:CV1179),0))</f>
        <v>4.9292929292929291E-2</v>
      </c>
      <c r="D1179">
        <f>COUNT('Data Dump'!G1179:CV1179)/12</f>
        <v>1.5833333333333333</v>
      </c>
      <c r="E1179">
        <f>AVERAGE('Data Dump'!BY1179:CV1179)/2</f>
        <v>1285.6184210526317</v>
      </c>
      <c r="F1179">
        <f t="shared" si="54"/>
        <v>1335.6184210526317</v>
      </c>
      <c r="G1179">
        <f t="shared" si="55"/>
        <v>48082.26315789474</v>
      </c>
      <c r="H1179">
        <f>G1179 + (0.062*G1179) + (0.0145*G1179) + ('State Tax Brackets'!G$2*G1179)</f>
        <v>55248.962947389475</v>
      </c>
      <c r="I1179">
        <f>IF(H1179 &lt;'Federal Tax Bracket'!C$3, 'Federal Tax Bracket'!A$3*H1179, IF(H1179 &lt;'Federal Tax Bracket'!C$4, 'Federal Tax Bracket'!A$4*H1179, IF(H1179 &lt;'Federal Tax Bracket'!C$5, H1179*'Federal Tax Bracket'!A$5, IF(H1179 &lt;'Federal Tax Bracket'!C$6, H1179*'Federal Tax Bracket'!A$6, IF(H1179 &lt;'Federal Tax Bracket'!C$7, H1179*'Federal Tax Bracket'!A$7, IF(H1179 &lt;'Federal Tax Bracket'!C$8, H1179*'Federal Tax Bracket'!A$8, H1179*'Federal Tax Bracket'!A$9))))))</f>
        <v>12154.771848425684</v>
      </c>
      <c r="J1179">
        <f t="shared" si="56"/>
        <v>67403.734795815166</v>
      </c>
    </row>
    <row r="1180" spans="1:10" x14ac:dyDescent="0.25">
      <c r="A1180">
        <f>'Data Dump'!A1180</f>
        <v>53719</v>
      </c>
      <c r="B1180" t="str">
        <f>'Data Dump'!C1180</f>
        <v>WI</v>
      </c>
      <c r="C1180">
        <f t="array" ref="C1180">('Data Dump'!CV1180 - (INDEX('Data Dump'!G1180:CV1180,MATCH(FALSE,ISBLANK('Data Dump'!G1180:CV1180),0))))/INDEX('Data Dump'!G1180:CV1180,MATCH(FALSE,ISBLANK('Data Dump'!G1180:CV1180),0))</f>
        <v>0.11235955056179775</v>
      </c>
      <c r="D1180">
        <f>COUNT('Data Dump'!G1180:CV1180)/12</f>
        <v>1.5</v>
      </c>
      <c r="E1180">
        <f>AVERAGE('Data Dump'!BY1180:CV1180)/2</f>
        <v>606.80555555555554</v>
      </c>
      <c r="F1180">
        <f t="shared" si="54"/>
        <v>656.80555555555554</v>
      </c>
      <c r="G1180">
        <f t="shared" si="55"/>
        <v>23645</v>
      </c>
      <c r="H1180">
        <f>G1180 + (0.062*G1180) + (0.0145*G1180) + ('State Tax Brackets'!G$2*G1180)</f>
        <v>27169.306166000002</v>
      </c>
      <c r="I1180">
        <f>IF(H1180 &lt;'Federal Tax Bracket'!C$3, 'Federal Tax Bracket'!A$3*H1180, IF(H1180 &lt;'Federal Tax Bracket'!C$4, 'Federal Tax Bracket'!A$4*H1180, IF(H1180 &lt;'Federal Tax Bracket'!C$5, H1180*'Federal Tax Bracket'!A$5, IF(H1180 &lt;'Federal Tax Bracket'!C$6, H1180*'Federal Tax Bracket'!A$6, IF(H1180 &lt;'Federal Tax Bracket'!C$7, H1180*'Federal Tax Bracket'!A$7, IF(H1180 &lt;'Federal Tax Bracket'!C$8, H1180*'Federal Tax Bracket'!A$8, H1180*'Federal Tax Bracket'!A$9))))))</f>
        <v>3260.3167399200001</v>
      </c>
      <c r="J1180">
        <f t="shared" si="56"/>
        <v>30429.622905920001</v>
      </c>
    </row>
    <row r="1181" spans="1:10" x14ac:dyDescent="0.25">
      <c r="A1181">
        <f>'Data Dump'!A1181</f>
        <v>60612</v>
      </c>
      <c r="B1181" t="str">
        <f>'Data Dump'!C1181</f>
        <v>IL</v>
      </c>
      <c r="C1181">
        <f t="array" ref="C1181">('Data Dump'!CV1181 - (INDEX('Data Dump'!G1181:CV1181,MATCH(FALSE,ISBLANK('Data Dump'!G1181:CV1181),0))))/INDEX('Data Dump'!G1181:CV1181,MATCH(FALSE,ISBLANK('Data Dump'!G1181:CV1181),0))</f>
        <v>0.38076923076923075</v>
      </c>
      <c r="D1181">
        <f>COUNT('Data Dump'!G1181:CV1181)/12</f>
        <v>7</v>
      </c>
      <c r="E1181">
        <f>AVERAGE('Data Dump'!BY1181:CV1181)/2</f>
        <v>802.65625</v>
      </c>
      <c r="F1181">
        <f t="shared" si="54"/>
        <v>852.65625</v>
      </c>
      <c r="G1181">
        <f t="shared" si="55"/>
        <v>30695.625</v>
      </c>
      <c r="H1181">
        <f>G1181 + (0.062*G1181) + (0.0145*G1181) + ('State Tax Brackets'!G$2*G1181)</f>
        <v>35270.832462749997</v>
      </c>
      <c r="I1181">
        <f>IF(H1181 &lt;'Federal Tax Bracket'!C$3, 'Federal Tax Bracket'!A$3*H1181, IF(H1181 &lt;'Federal Tax Bracket'!C$4, 'Federal Tax Bracket'!A$4*H1181, IF(H1181 &lt;'Federal Tax Bracket'!C$5, H1181*'Federal Tax Bracket'!A$5, IF(H1181 &lt;'Federal Tax Bracket'!C$6, H1181*'Federal Tax Bracket'!A$6, IF(H1181 &lt;'Federal Tax Bracket'!C$7, H1181*'Federal Tax Bracket'!A$7, IF(H1181 &lt;'Federal Tax Bracket'!C$8, H1181*'Federal Tax Bracket'!A$8, H1181*'Federal Tax Bracket'!A$9))))))</f>
        <v>4232.4998955299998</v>
      </c>
      <c r="J1181">
        <f t="shared" si="56"/>
        <v>39503.332358279993</v>
      </c>
    </row>
    <row r="1182" spans="1:10" x14ac:dyDescent="0.25">
      <c r="A1182">
        <f>'Data Dump'!A1182</f>
        <v>30329</v>
      </c>
      <c r="B1182" t="str">
        <f>'Data Dump'!C1182</f>
        <v>GA</v>
      </c>
      <c r="C1182">
        <f t="array" ref="C1182">('Data Dump'!CV1182 - (INDEX('Data Dump'!G1182:CV1182,MATCH(FALSE,ISBLANK('Data Dump'!G1182:CV1182),0))))/INDEX('Data Dump'!G1182:CV1182,MATCH(FALSE,ISBLANK('Data Dump'!G1182:CV1182),0))</f>
        <v>0.05</v>
      </c>
      <c r="D1182">
        <f>COUNT('Data Dump'!G1182:CV1182)/12</f>
        <v>1.0833333333333333</v>
      </c>
      <c r="E1182">
        <f>AVERAGE('Data Dump'!BY1182:CV1182)/2</f>
        <v>744</v>
      </c>
      <c r="F1182">
        <f t="shared" si="54"/>
        <v>794</v>
      </c>
      <c r="G1182">
        <f t="shared" si="55"/>
        <v>28584</v>
      </c>
      <c r="H1182">
        <f>G1182 + (0.062*G1182) + (0.0145*G1182) + ('State Tax Brackets'!G$2*G1182)</f>
        <v>32844.468067199996</v>
      </c>
      <c r="I1182">
        <f>IF(H1182 &lt;'Federal Tax Bracket'!C$3, 'Federal Tax Bracket'!A$3*H1182, IF(H1182 &lt;'Federal Tax Bracket'!C$4, 'Federal Tax Bracket'!A$4*H1182, IF(H1182 &lt;'Federal Tax Bracket'!C$5, H1182*'Federal Tax Bracket'!A$5, IF(H1182 &lt;'Federal Tax Bracket'!C$6, H1182*'Federal Tax Bracket'!A$6, IF(H1182 &lt;'Federal Tax Bracket'!C$7, H1182*'Federal Tax Bracket'!A$7, IF(H1182 &lt;'Federal Tax Bracket'!C$8, H1182*'Federal Tax Bracket'!A$8, H1182*'Federal Tax Bracket'!A$9))))))</f>
        <v>3941.3361680639991</v>
      </c>
      <c r="J1182">
        <f t="shared" si="56"/>
        <v>36785.804235263997</v>
      </c>
    </row>
    <row r="1183" spans="1:10" x14ac:dyDescent="0.25">
      <c r="A1183">
        <f>'Data Dump'!A1183</f>
        <v>54880</v>
      </c>
      <c r="B1183" t="str">
        <f>'Data Dump'!C1183</f>
        <v>WI</v>
      </c>
      <c r="C1183">
        <f t="array" ref="C1183">('Data Dump'!CV1183 - (INDEX('Data Dump'!G1183:CV1183,MATCH(FALSE,ISBLANK('Data Dump'!G1183:CV1183),0))))/INDEX('Data Dump'!G1183:CV1183,MATCH(FALSE,ISBLANK('Data Dump'!G1183:CV1183),0))</f>
        <v>6.0317460317460318E-2</v>
      </c>
      <c r="D1183">
        <f>COUNT('Data Dump'!G1183:CV1183)/12</f>
        <v>1.3333333333333333</v>
      </c>
      <c r="E1183">
        <f>AVERAGE('Data Dump'!BY1183:CV1183)/2</f>
        <v>405.234375</v>
      </c>
      <c r="F1183">
        <f t="shared" si="54"/>
        <v>455.234375</v>
      </c>
      <c r="G1183">
        <f t="shared" si="55"/>
        <v>16388.4375</v>
      </c>
      <c r="H1183">
        <f>G1183 + (0.062*G1183) + (0.0145*G1183) + ('State Tax Brackets'!G$2*G1183)</f>
        <v>18831.147220125</v>
      </c>
      <c r="I1183">
        <f>IF(H1183 &lt;'Federal Tax Bracket'!C$3, 'Federal Tax Bracket'!A$3*H1183, IF(H1183 &lt;'Federal Tax Bracket'!C$4, 'Federal Tax Bracket'!A$4*H1183, IF(H1183 &lt;'Federal Tax Bracket'!C$5, H1183*'Federal Tax Bracket'!A$5, IF(H1183 &lt;'Federal Tax Bracket'!C$6, H1183*'Federal Tax Bracket'!A$6, IF(H1183 &lt;'Federal Tax Bracket'!C$7, H1183*'Federal Tax Bracket'!A$7, IF(H1183 &lt;'Federal Tax Bracket'!C$8, H1183*'Federal Tax Bracket'!A$8, H1183*'Federal Tax Bracket'!A$9))))))</f>
        <v>2259.7376664149997</v>
      </c>
      <c r="J1183">
        <f t="shared" si="56"/>
        <v>21090.88488654</v>
      </c>
    </row>
    <row r="1184" spans="1:10" x14ac:dyDescent="0.25">
      <c r="A1184">
        <f>'Data Dump'!A1184</f>
        <v>67203</v>
      </c>
      <c r="B1184" t="str">
        <f>'Data Dump'!C1184</f>
        <v>KS</v>
      </c>
      <c r="C1184">
        <f t="array" ref="C1184">('Data Dump'!CV1184 - (INDEX('Data Dump'!G1184:CV1184,MATCH(FALSE,ISBLANK('Data Dump'!G1184:CV1184),0))))/INDEX('Data Dump'!G1184:CV1184,MATCH(FALSE,ISBLANK('Data Dump'!G1184:CV1184),0))</f>
        <v>3.3333333333333333E-2</v>
      </c>
      <c r="D1184">
        <f>COUNT('Data Dump'!G1184:CV1184)/12</f>
        <v>1.4166666666666667</v>
      </c>
      <c r="E1184">
        <f>AVERAGE('Data Dump'!BY1184:CV1184)/2</f>
        <v>369.04411764705884</v>
      </c>
      <c r="F1184">
        <f t="shared" si="54"/>
        <v>419.04411764705884</v>
      </c>
      <c r="G1184">
        <f t="shared" si="55"/>
        <v>15085.588235294119</v>
      </c>
      <c r="H1184">
        <f>G1184 + (0.062*G1184) + (0.0145*G1184) + ('State Tax Brackets'!G$2*G1184)</f>
        <v>17334.107230235295</v>
      </c>
      <c r="I1184">
        <f>IF(H1184 &lt;'Federal Tax Bracket'!C$3, 'Federal Tax Bracket'!A$3*H1184, IF(H1184 &lt;'Federal Tax Bracket'!C$4, 'Federal Tax Bracket'!A$4*H1184, IF(H1184 &lt;'Federal Tax Bracket'!C$5, H1184*'Federal Tax Bracket'!A$5, IF(H1184 &lt;'Federal Tax Bracket'!C$6, H1184*'Federal Tax Bracket'!A$6, IF(H1184 &lt;'Federal Tax Bracket'!C$7, H1184*'Federal Tax Bracket'!A$7, IF(H1184 &lt;'Federal Tax Bracket'!C$8, H1184*'Federal Tax Bracket'!A$8, H1184*'Federal Tax Bracket'!A$9))))))</f>
        <v>2080.0928676282351</v>
      </c>
      <c r="J1184">
        <f t="shared" si="56"/>
        <v>19414.20009786353</v>
      </c>
    </row>
    <row r="1185" spans="1:10" x14ac:dyDescent="0.25">
      <c r="A1185">
        <f>'Data Dump'!A1185</f>
        <v>28052</v>
      </c>
      <c r="B1185" t="str">
        <f>'Data Dump'!C1185</f>
        <v>NC</v>
      </c>
      <c r="C1185">
        <f t="array" ref="C1185">('Data Dump'!CV1185 - (INDEX('Data Dump'!G1185:CV1185,MATCH(FALSE,ISBLANK('Data Dump'!G1185:CV1185),0))))/INDEX('Data Dump'!G1185:CV1185,MATCH(FALSE,ISBLANK('Data Dump'!G1185:CV1185),0))</f>
        <v>7.5268817204301078E-2</v>
      </c>
      <c r="D1185">
        <f>COUNT('Data Dump'!G1185:CV1185)/12</f>
        <v>1.4166666666666667</v>
      </c>
      <c r="E1185">
        <f>AVERAGE('Data Dump'!BY1185:CV1185)/2</f>
        <v>371.08823529411762</v>
      </c>
      <c r="F1185">
        <f t="shared" si="54"/>
        <v>421.08823529411762</v>
      </c>
      <c r="G1185">
        <f t="shared" si="55"/>
        <v>15159.176470588234</v>
      </c>
      <c r="H1185">
        <f>G1185 + (0.062*G1185) + (0.0145*G1185) + ('State Tax Brackets'!G$2*G1185)</f>
        <v>17418.663850870587</v>
      </c>
      <c r="I1185">
        <f>IF(H1185 &lt;'Federal Tax Bracket'!C$3, 'Federal Tax Bracket'!A$3*H1185, IF(H1185 &lt;'Federal Tax Bracket'!C$4, 'Federal Tax Bracket'!A$4*H1185, IF(H1185 &lt;'Federal Tax Bracket'!C$5, H1185*'Federal Tax Bracket'!A$5, IF(H1185 &lt;'Federal Tax Bracket'!C$6, H1185*'Federal Tax Bracket'!A$6, IF(H1185 &lt;'Federal Tax Bracket'!C$7, H1185*'Federal Tax Bracket'!A$7, IF(H1185 &lt;'Federal Tax Bracket'!C$8, H1185*'Federal Tax Bracket'!A$8, H1185*'Federal Tax Bracket'!A$9))))))</f>
        <v>2090.2396621044704</v>
      </c>
      <c r="J1185">
        <f t="shared" si="56"/>
        <v>19508.903512975059</v>
      </c>
    </row>
    <row r="1186" spans="1:10" x14ac:dyDescent="0.25">
      <c r="A1186">
        <f>'Data Dump'!A1186</f>
        <v>1604</v>
      </c>
      <c r="B1186" t="str">
        <f>'Data Dump'!C1186</f>
        <v>MA</v>
      </c>
      <c r="C1186">
        <f t="array" ref="C1186">('Data Dump'!CV1186 - (INDEX('Data Dump'!G1186:CV1186,MATCH(FALSE,ISBLANK('Data Dump'!G1186:CV1186),0))))/INDEX('Data Dump'!G1186:CV1186,MATCH(FALSE,ISBLANK('Data Dump'!G1186:CV1186),0))</f>
        <v>0.3902439024390244</v>
      </c>
      <c r="D1186">
        <f>COUNT('Data Dump'!G1186:CV1186)/12</f>
        <v>6.25</v>
      </c>
      <c r="E1186">
        <f>AVERAGE('Data Dump'!BY1186:CV1186)/2</f>
        <v>641.13541666666663</v>
      </c>
      <c r="F1186">
        <f t="shared" si="54"/>
        <v>691.13541666666663</v>
      </c>
      <c r="G1186">
        <f t="shared" si="55"/>
        <v>24880.875</v>
      </c>
      <c r="H1186">
        <f>G1186 + (0.062*G1186) + (0.0145*G1186) + ('State Tax Brackets'!G$2*G1186)</f>
        <v>28589.389323449999</v>
      </c>
      <c r="I1186">
        <f>IF(H1186 &lt;'Federal Tax Bracket'!C$3, 'Federal Tax Bracket'!A$3*H1186, IF(H1186 &lt;'Federal Tax Bracket'!C$4, 'Federal Tax Bracket'!A$4*H1186, IF(H1186 &lt;'Federal Tax Bracket'!C$5, H1186*'Federal Tax Bracket'!A$5, IF(H1186 &lt;'Federal Tax Bracket'!C$6, H1186*'Federal Tax Bracket'!A$6, IF(H1186 &lt;'Federal Tax Bracket'!C$7, H1186*'Federal Tax Bracket'!A$7, IF(H1186 &lt;'Federal Tax Bracket'!C$8, H1186*'Federal Tax Bracket'!A$8, H1186*'Federal Tax Bracket'!A$9))))))</f>
        <v>3430.7267188139999</v>
      </c>
      <c r="J1186">
        <f t="shared" si="56"/>
        <v>32020.116042263999</v>
      </c>
    </row>
    <row r="1187" spans="1:10" x14ac:dyDescent="0.25">
      <c r="A1187">
        <f>'Data Dump'!A1187</f>
        <v>92879</v>
      </c>
      <c r="B1187" t="str">
        <f>'Data Dump'!C1187</f>
        <v>CA</v>
      </c>
      <c r="C1187">
        <f t="array" ref="C1187">('Data Dump'!CV1187 - (INDEX('Data Dump'!G1187:CV1187,MATCH(FALSE,ISBLANK('Data Dump'!G1187:CV1187),0))))/INDEX('Data Dump'!G1187:CV1187,MATCH(FALSE,ISBLANK('Data Dump'!G1187:CV1187),0))</f>
        <v>0.10658307210031348</v>
      </c>
      <c r="D1187">
        <f>COUNT('Data Dump'!G1187:CV1187)/12</f>
        <v>1.5</v>
      </c>
      <c r="E1187">
        <f>AVERAGE('Data Dump'!BY1187:CV1187)/2</f>
        <v>823.51388888888891</v>
      </c>
      <c r="F1187">
        <f t="shared" si="54"/>
        <v>873.51388888888891</v>
      </c>
      <c r="G1187">
        <f t="shared" si="55"/>
        <v>31446.500000000004</v>
      </c>
      <c r="H1187">
        <f>G1187 + (0.062*G1187) + (0.0145*G1187) + ('State Tax Brackets'!G$2*G1187)</f>
        <v>36133.625982200007</v>
      </c>
      <c r="I1187">
        <f>IF(H1187 &lt;'Federal Tax Bracket'!C$3, 'Federal Tax Bracket'!A$3*H1187, IF(H1187 &lt;'Federal Tax Bracket'!C$4, 'Federal Tax Bracket'!A$4*H1187, IF(H1187 &lt;'Federal Tax Bracket'!C$5, H1187*'Federal Tax Bracket'!A$5, IF(H1187 &lt;'Federal Tax Bracket'!C$6, H1187*'Federal Tax Bracket'!A$6, IF(H1187 &lt;'Federal Tax Bracket'!C$7, H1187*'Federal Tax Bracket'!A$7, IF(H1187 &lt;'Federal Tax Bracket'!C$8, H1187*'Federal Tax Bracket'!A$8, H1187*'Federal Tax Bracket'!A$9))))))</f>
        <v>4336.0351178640003</v>
      </c>
      <c r="J1187">
        <f t="shared" si="56"/>
        <v>40469.661100064004</v>
      </c>
    </row>
    <row r="1188" spans="1:10" x14ac:dyDescent="0.25">
      <c r="A1188">
        <f>'Data Dump'!A1188</f>
        <v>34957</v>
      </c>
      <c r="B1188" t="str">
        <f>'Data Dump'!C1188</f>
        <v>FL</v>
      </c>
      <c r="C1188">
        <f t="array" ref="C1188">('Data Dump'!CV1188 - (INDEX('Data Dump'!G1188:CV1188,MATCH(FALSE,ISBLANK('Data Dump'!G1188:CV1188),0))))/INDEX('Data Dump'!G1188:CV1188,MATCH(FALSE,ISBLANK('Data Dump'!G1188:CV1188),0))</f>
        <v>-6.4705882352941183E-2</v>
      </c>
      <c r="D1188">
        <f>COUNT('Data Dump'!G1188:CV1188)/12</f>
        <v>1.5</v>
      </c>
      <c r="E1188">
        <f>AVERAGE('Data Dump'!BY1188:CV1188)/2</f>
        <v>873.58333333333337</v>
      </c>
      <c r="F1188">
        <f t="shared" si="54"/>
        <v>923.58333333333337</v>
      </c>
      <c r="G1188">
        <f t="shared" si="55"/>
        <v>33249</v>
      </c>
      <c r="H1188">
        <f>G1188 + (0.062*G1188) + (0.0145*G1188) + ('State Tax Brackets'!G$2*G1188)</f>
        <v>38204.790049200004</v>
      </c>
      <c r="I1188">
        <f>IF(H1188 &lt;'Federal Tax Bracket'!C$3, 'Federal Tax Bracket'!A$3*H1188, IF(H1188 &lt;'Federal Tax Bracket'!C$4, 'Federal Tax Bracket'!A$4*H1188, IF(H1188 &lt;'Federal Tax Bracket'!C$5, H1188*'Federal Tax Bracket'!A$5, IF(H1188 &lt;'Federal Tax Bracket'!C$6, H1188*'Federal Tax Bracket'!A$6, IF(H1188 &lt;'Federal Tax Bracket'!C$7, H1188*'Federal Tax Bracket'!A$7, IF(H1188 &lt;'Federal Tax Bracket'!C$8, H1188*'Federal Tax Bracket'!A$8, H1188*'Federal Tax Bracket'!A$9))))))</f>
        <v>4584.5748059040006</v>
      </c>
      <c r="J1188">
        <f t="shared" si="56"/>
        <v>42789.364855104002</v>
      </c>
    </row>
    <row r="1189" spans="1:10" x14ac:dyDescent="0.25">
      <c r="A1189">
        <f>'Data Dump'!A1189</f>
        <v>95134</v>
      </c>
      <c r="B1189" t="str">
        <f>'Data Dump'!C1189</f>
        <v>CA</v>
      </c>
      <c r="C1189">
        <f t="array" ref="C1189">('Data Dump'!CV1189 - (INDEX('Data Dump'!G1189:CV1189,MATCH(FALSE,ISBLANK('Data Dump'!G1189:CV1189),0))))/INDEX('Data Dump'!G1189:CV1189,MATCH(FALSE,ISBLANK('Data Dump'!G1189:CV1189),0))</f>
        <v>0.33008763388510226</v>
      </c>
      <c r="D1189">
        <f>COUNT('Data Dump'!G1189:CV1189)/12</f>
        <v>4.666666666666667</v>
      </c>
      <c r="E1189">
        <f>AVERAGE('Data Dump'!BY1189:CV1189)/2</f>
        <v>1543.4791666666667</v>
      </c>
      <c r="F1189">
        <f t="shared" si="54"/>
        <v>1593.4791666666667</v>
      </c>
      <c r="G1189">
        <f t="shared" si="55"/>
        <v>57365.25</v>
      </c>
      <c r="H1189">
        <f>G1189 + (0.062*G1189) + (0.0145*G1189) + ('State Tax Brackets'!G$2*G1189)</f>
        <v>65915.586404700007</v>
      </c>
      <c r="I1189">
        <f>IF(H1189 &lt;'Federal Tax Bracket'!C$3, 'Federal Tax Bracket'!A$3*H1189, IF(H1189 &lt;'Federal Tax Bracket'!C$4, 'Federal Tax Bracket'!A$4*H1189, IF(H1189 &lt;'Federal Tax Bracket'!C$5, H1189*'Federal Tax Bracket'!A$5, IF(H1189 &lt;'Federal Tax Bracket'!C$6, H1189*'Federal Tax Bracket'!A$6, IF(H1189 &lt;'Federal Tax Bracket'!C$7, H1189*'Federal Tax Bracket'!A$7, IF(H1189 &lt;'Federal Tax Bracket'!C$8, H1189*'Federal Tax Bracket'!A$8, H1189*'Federal Tax Bracket'!A$9))))))</f>
        <v>14501.429009034002</v>
      </c>
      <c r="J1189">
        <f t="shared" si="56"/>
        <v>80417.015413734014</v>
      </c>
    </row>
    <row r="1190" spans="1:10" x14ac:dyDescent="0.25">
      <c r="A1190">
        <f>'Data Dump'!A1190</f>
        <v>6340</v>
      </c>
      <c r="B1190" t="str">
        <f>'Data Dump'!C1190</f>
        <v>CT</v>
      </c>
      <c r="C1190">
        <f t="array" ref="C1190">('Data Dump'!CV1190 - (INDEX('Data Dump'!G1190:CV1190,MATCH(FALSE,ISBLANK('Data Dump'!G1190:CV1190),0))))/INDEX('Data Dump'!G1190:CV1190,MATCH(FALSE,ISBLANK('Data Dump'!G1190:CV1190),0))</f>
        <v>0.04</v>
      </c>
      <c r="D1190">
        <f>COUNT('Data Dump'!G1190:CV1190)/12</f>
        <v>1.1666666666666667</v>
      </c>
      <c r="E1190">
        <f>AVERAGE('Data Dump'!BY1190:CV1190)/2</f>
        <v>636.98214285714289</v>
      </c>
      <c r="F1190">
        <f t="shared" si="54"/>
        <v>686.98214285714289</v>
      </c>
      <c r="G1190">
        <f t="shared" si="55"/>
        <v>24731.357142857141</v>
      </c>
      <c r="H1190">
        <f>G1190 + (0.062*G1190) + (0.0145*G1190) + ('State Tax Brackets'!G$2*G1190)</f>
        <v>28417.58571008571</v>
      </c>
      <c r="I1190">
        <f>IF(H1190 &lt;'Federal Tax Bracket'!C$3, 'Federal Tax Bracket'!A$3*H1190, IF(H1190 &lt;'Federal Tax Bracket'!C$4, 'Federal Tax Bracket'!A$4*H1190, IF(H1190 &lt;'Federal Tax Bracket'!C$5, H1190*'Federal Tax Bracket'!A$5, IF(H1190 &lt;'Federal Tax Bracket'!C$6, H1190*'Federal Tax Bracket'!A$6, IF(H1190 &lt;'Federal Tax Bracket'!C$7, H1190*'Federal Tax Bracket'!A$7, IF(H1190 &lt;'Federal Tax Bracket'!C$8, H1190*'Federal Tax Bracket'!A$8, H1190*'Federal Tax Bracket'!A$9))))))</f>
        <v>3410.1102852102849</v>
      </c>
      <c r="J1190">
        <f t="shared" si="56"/>
        <v>31827.695995295995</v>
      </c>
    </row>
    <row r="1191" spans="1:10" x14ac:dyDescent="0.25">
      <c r="A1191">
        <f>'Data Dump'!A1191</f>
        <v>90048</v>
      </c>
      <c r="B1191" t="str">
        <f>'Data Dump'!C1191</f>
        <v>CA</v>
      </c>
      <c r="C1191">
        <f t="array" ref="C1191">('Data Dump'!CV1191 - (INDEX('Data Dump'!G1191:CV1191,MATCH(FALSE,ISBLANK('Data Dump'!G1191:CV1191),0))))/INDEX('Data Dump'!G1191:CV1191,MATCH(FALSE,ISBLANK('Data Dump'!G1191:CV1191),0))</f>
        <v>0.4490909090909091</v>
      </c>
      <c r="D1191">
        <f>COUNT('Data Dump'!G1191:CV1191)/12</f>
        <v>4.583333333333333</v>
      </c>
      <c r="E1191">
        <f>AVERAGE('Data Dump'!BY1191:CV1191)/2</f>
        <v>1858.8541666666667</v>
      </c>
      <c r="F1191">
        <f t="shared" si="54"/>
        <v>1908.8541666666667</v>
      </c>
      <c r="G1191">
        <f t="shared" si="55"/>
        <v>68718.75</v>
      </c>
      <c r="H1191">
        <f>G1191 + (0.062*G1191) + (0.0145*G1191) + ('State Tax Brackets'!G$2*G1191)</f>
        <v>78961.334662499998</v>
      </c>
      <c r="I1191">
        <f>IF(H1191 &lt;'Federal Tax Bracket'!C$3, 'Federal Tax Bracket'!A$3*H1191, IF(H1191 &lt;'Federal Tax Bracket'!C$4, 'Federal Tax Bracket'!A$4*H1191, IF(H1191 &lt;'Federal Tax Bracket'!C$5, H1191*'Federal Tax Bracket'!A$5, IF(H1191 &lt;'Federal Tax Bracket'!C$6, H1191*'Federal Tax Bracket'!A$6, IF(H1191 &lt;'Federal Tax Bracket'!C$7, H1191*'Federal Tax Bracket'!A$7, IF(H1191 &lt;'Federal Tax Bracket'!C$8, H1191*'Federal Tax Bracket'!A$8, H1191*'Federal Tax Bracket'!A$9))))))</f>
        <v>17371.493625750001</v>
      </c>
      <c r="J1191">
        <f t="shared" si="56"/>
        <v>96332.828288249992</v>
      </c>
    </row>
    <row r="1192" spans="1:10" x14ac:dyDescent="0.25">
      <c r="A1192">
        <f>'Data Dump'!A1192</f>
        <v>97213</v>
      </c>
      <c r="B1192" t="str">
        <f>'Data Dump'!C1192</f>
        <v>OR</v>
      </c>
      <c r="C1192">
        <f t="array" ref="C1192">('Data Dump'!CV1192 - (INDEX('Data Dump'!G1192:CV1192,MATCH(FALSE,ISBLANK('Data Dump'!G1192:CV1192),0))))/INDEX('Data Dump'!G1192:CV1192,MATCH(FALSE,ISBLANK('Data Dump'!G1192:CV1192),0))</f>
        <v>6.2695924764890276E-2</v>
      </c>
      <c r="D1192">
        <f>COUNT('Data Dump'!G1192:CV1192)/12</f>
        <v>1.5</v>
      </c>
      <c r="E1192">
        <f>AVERAGE('Data Dump'!BY1192:CV1192)/2</f>
        <v>825.66666666666663</v>
      </c>
      <c r="F1192">
        <f t="shared" si="54"/>
        <v>875.66666666666663</v>
      </c>
      <c r="G1192">
        <f t="shared" si="55"/>
        <v>31524</v>
      </c>
      <c r="H1192">
        <f>G1192 + (0.062*G1192) + (0.0145*G1192) + ('State Tax Brackets'!G$2*G1192)</f>
        <v>36222.677419199994</v>
      </c>
      <c r="I1192">
        <f>IF(H1192 &lt;'Federal Tax Bracket'!C$3, 'Federal Tax Bracket'!A$3*H1192, IF(H1192 &lt;'Federal Tax Bracket'!C$4, 'Federal Tax Bracket'!A$4*H1192, IF(H1192 &lt;'Federal Tax Bracket'!C$5, H1192*'Federal Tax Bracket'!A$5, IF(H1192 &lt;'Federal Tax Bracket'!C$6, H1192*'Federal Tax Bracket'!A$6, IF(H1192 &lt;'Federal Tax Bracket'!C$7, H1192*'Federal Tax Bracket'!A$7, IF(H1192 &lt;'Federal Tax Bracket'!C$8, H1192*'Federal Tax Bracket'!A$8, H1192*'Federal Tax Bracket'!A$9))))))</f>
        <v>4346.721290303999</v>
      </c>
      <c r="J1192">
        <f t="shared" si="56"/>
        <v>40569.398709503992</v>
      </c>
    </row>
    <row r="1193" spans="1:10" x14ac:dyDescent="0.25">
      <c r="A1193">
        <f>'Data Dump'!A1193</f>
        <v>33404</v>
      </c>
      <c r="B1193" t="str">
        <f>'Data Dump'!C1193</f>
        <v>FL</v>
      </c>
      <c r="C1193">
        <f t="array" ref="C1193">('Data Dump'!CV1193 - (INDEX('Data Dump'!G1193:CV1193,MATCH(FALSE,ISBLANK('Data Dump'!G1193:CV1193),0))))/INDEX('Data Dump'!G1193:CV1193,MATCH(FALSE,ISBLANK('Data Dump'!G1193:CV1193),0))</f>
        <v>-9.7087378640776691E-3</v>
      </c>
      <c r="D1193">
        <f>COUNT('Data Dump'!G1193:CV1193)/12</f>
        <v>1.9166666666666667</v>
      </c>
      <c r="E1193">
        <f>AVERAGE('Data Dump'!BY1193:CV1193)/2</f>
        <v>1365</v>
      </c>
      <c r="F1193">
        <f t="shared" si="54"/>
        <v>1415</v>
      </c>
      <c r="G1193">
        <f t="shared" si="55"/>
        <v>50940</v>
      </c>
      <c r="H1193">
        <f>G1193 + (0.062*G1193) + (0.0145*G1193) + ('State Tax Brackets'!G$2*G1193)</f>
        <v>58532.647751999997</v>
      </c>
      <c r="I1193">
        <f>IF(H1193 &lt;'Federal Tax Bracket'!C$3, 'Federal Tax Bracket'!A$3*H1193, IF(H1193 &lt;'Federal Tax Bracket'!C$4, 'Federal Tax Bracket'!A$4*H1193, IF(H1193 &lt;'Federal Tax Bracket'!C$5, H1193*'Federal Tax Bracket'!A$5, IF(H1193 &lt;'Federal Tax Bracket'!C$6, H1193*'Federal Tax Bracket'!A$6, IF(H1193 &lt;'Federal Tax Bracket'!C$7, H1193*'Federal Tax Bracket'!A$7, IF(H1193 &lt;'Federal Tax Bracket'!C$8, H1193*'Federal Tax Bracket'!A$8, H1193*'Federal Tax Bracket'!A$9))))))</f>
        <v>12877.18250544</v>
      </c>
      <c r="J1193">
        <f t="shared" si="56"/>
        <v>71409.83025744</v>
      </c>
    </row>
    <row r="1194" spans="1:10" x14ac:dyDescent="0.25">
      <c r="A1194">
        <f>'Data Dump'!A1194</f>
        <v>97233</v>
      </c>
      <c r="B1194" t="str">
        <f>'Data Dump'!C1194</f>
        <v>OR</v>
      </c>
      <c r="C1194">
        <f t="array" ref="C1194">('Data Dump'!CV1194 - (INDEX('Data Dump'!G1194:CV1194,MATCH(FALSE,ISBLANK('Data Dump'!G1194:CV1194),0))))/INDEX('Data Dump'!G1194:CV1194,MATCH(FALSE,ISBLANK('Data Dump'!G1194:CV1194),0))</f>
        <v>8.6363636363636365E-2</v>
      </c>
      <c r="D1194">
        <f>COUNT('Data Dump'!G1194:CV1194)/12</f>
        <v>1.4166666666666667</v>
      </c>
      <c r="E1194">
        <f>AVERAGE('Data Dump'!BY1194:CV1194)/2</f>
        <v>562.75</v>
      </c>
      <c r="F1194">
        <f t="shared" si="54"/>
        <v>612.75</v>
      </c>
      <c r="G1194">
        <f t="shared" si="55"/>
        <v>22059</v>
      </c>
      <c r="H1194">
        <f>G1194 + (0.062*G1194) + (0.0145*G1194) + ('State Tax Brackets'!G$2*G1194)</f>
        <v>25346.9115972</v>
      </c>
      <c r="I1194">
        <f>IF(H1194 &lt;'Federal Tax Bracket'!C$3, 'Federal Tax Bracket'!A$3*H1194, IF(H1194 &lt;'Federal Tax Bracket'!C$4, 'Federal Tax Bracket'!A$4*H1194, IF(H1194 &lt;'Federal Tax Bracket'!C$5, H1194*'Federal Tax Bracket'!A$5, IF(H1194 &lt;'Federal Tax Bracket'!C$6, H1194*'Federal Tax Bracket'!A$6, IF(H1194 &lt;'Federal Tax Bracket'!C$7, H1194*'Federal Tax Bracket'!A$7, IF(H1194 &lt;'Federal Tax Bracket'!C$8, H1194*'Federal Tax Bracket'!A$8, H1194*'Federal Tax Bracket'!A$9))))))</f>
        <v>3041.6293916639997</v>
      </c>
      <c r="J1194">
        <f t="shared" si="56"/>
        <v>28388.540988863999</v>
      </c>
    </row>
    <row r="1195" spans="1:10" x14ac:dyDescent="0.25">
      <c r="A1195">
        <f>'Data Dump'!A1195</f>
        <v>60607</v>
      </c>
      <c r="B1195" t="str">
        <f>'Data Dump'!C1195</f>
        <v>IL</v>
      </c>
      <c r="C1195">
        <f t="array" ref="C1195">('Data Dump'!CV1195 - (INDEX('Data Dump'!G1195:CV1195,MATCH(FALSE,ISBLANK('Data Dump'!G1195:CV1195),0))))/INDEX('Data Dump'!G1195:CV1195,MATCH(FALSE,ISBLANK('Data Dump'!G1195:CV1195),0))</f>
        <v>0.35666666666666669</v>
      </c>
      <c r="D1195">
        <f>COUNT('Data Dump'!G1195:CV1195)/12</f>
        <v>7</v>
      </c>
      <c r="E1195">
        <f>AVERAGE('Data Dump'!BY1195:CV1195)/2</f>
        <v>1355.4375</v>
      </c>
      <c r="F1195">
        <f t="shared" si="54"/>
        <v>1405.4375</v>
      </c>
      <c r="G1195">
        <f t="shared" si="55"/>
        <v>50595.75</v>
      </c>
      <c r="H1195">
        <f>G1195 + (0.062*G1195) + (0.0145*G1195) + ('State Tax Brackets'!G$2*G1195)</f>
        <v>58137.087014099998</v>
      </c>
      <c r="I1195">
        <f>IF(H1195 &lt;'Federal Tax Bracket'!C$3, 'Federal Tax Bracket'!A$3*H1195, IF(H1195 &lt;'Federal Tax Bracket'!C$4, 'Federal Tax Bracket'!A$4*H1195, IF(H1195 &lt;'Federal Tax Bracket'!C$5, H1195*'Federal Tax Bracket'!A$5, IF(H1195 &lt;'Federal Tax Bracket'!C$6, H1195*'Federal Tax Bracket'!A$6, IF(H1195 &lt;'Federal Tax Bracket'!C$7, H1195*'Federal Tax Bracket'!A$7, IF(H1195 &lt;'Federal Tax Bracket'!C$8, H1195*'Federal Tax Bracket'!A$8, H1195*'Federal Tax Bracket'!A$9))))))</f>
        <v>12790.159143101999</v>
      </c>
      <c r="J1195">
        <f t="shared" si="56"/>
        <v>70927.246157201997</v>
      </c>
    </row>
    <row r="1196" spans="1:10" x14ac:dyDescent="0.25">
      <c r="A1196">
        <f>'Data Dump'!A1196</f>
        <v>6405</v>
      </c>
      <c r="B1196" t="str">
        <f>'Data Dump'!C1196</f>
        <v>CT</v>
      </c>
      <c r="C1196">
        <f t="array" ref="C1196">('Data Dump'!CV1196 - (INDEX('Data Dump'!G1196:CV1196,MATCH(FALSE,ISBLANK('Data Dump'!G1196:CV1196),0))))/INDEX('Data Dump'!G1196:CV1196,MATCH(FALSE,ISBLANK('Data Dump'!G1196:CV1196),0))</f>
        <v>-8.2840236686390539E-2</v>
      </c>
      <c r="D1196">
        <f>COUNT('Data Dump'!G1196:CV1196)/12</f>
        <v>7.166666666666667</v>
      </c>
      <c r="E1196">
        <f>AVERAGE('Data Dump'!BY1196:CV1196)/2</f>
        <v>734.89583333333337</v>
      </c>
      <c r="F1196">
        <f t="shared" si="54"/>
        <v>784.89583333333337</v>
      </c>
      <c r="G1196">
        <f t="shared" si="55"/>
        <v>28256.25</v>
      </c>
      <c r="H1196">
        <f>G1196 + (0.062*G1196) + (0.0145*G1196) + ('State Tax Brackets'!G$2*G1196)</f>
        <v>32467.866667500002</v>
      </c>
      <c r="I1196">
        <f>IF(H1196 &lt;'Federal Tax Bracket'!C$3, 'Federal Tax Bracket'!A$3*H1196, IF(H1196 &lt;'Federal Tax Bracket'!C$4, 'Federal Tax Bracket'!A$4*H1196, IF(H1196 &lt;'Federal Tax Bracket'!C$5, H1196*'Federal Tax Bracket'!A$5, IF(H1196 &lt;'Federal Tax Bracket'!C$6, H1196*'Federal Tax Bracket'!A$6, IF(H1196 &lt;'Federal Tax Bracket'!C$7, H1196*'Federal Tax Bracket'!A$7, IF(H1196 &lt;'Federal Tax Bracket'!C$8, H1196*'Federal Tax Bracket'!A$8, H1196*'Federal Tax Bracket'!A$9))))))</f>
        <v>3896.1440001000001</v>
      </c>
      <c r="J1196">
        <f t="shared" si="56"/>
        <v>36364.0106676</v>
      </c>
    </row>
    <row r="1197" spans="1:10" x14ac:dyDescent="0.25">
      <c r="A1197">
        <f>'Data Dump'!A1197</f>
        <v>98203</v>
      </c>
      <c r="B1197" t="str">
        <f>'Data Dump'!C1197</f>
        <v>WA</v>
      </c>
      <c r="C1197">
        <f t="array" ref="C1197">('Data Dump'!CV1197 - (INDEX('Data Dump'!G1197:CV1197,MATCH(FALSE,ISBLANK('Data Dump'!G1197:CV1197),0))))/INDEX('Data Dump'!G1197:CV1197,MATCH(FALSE,ISBLANK('Data Dump'!G1197:CV1197),0))</f>
        <v>2.9411764705882353E-2</v>
      </c>
      <c r="D1197">
        <f>COUNT('Data Dump'!G1197:CV1197)/12</f>
        <v>1.0833333333333333</v>
      </c>
      <c r="E1197">
        <f>AVERAGE('Data Dump'!BY1197:CV1197)/2</f>
        <v>708.65384615384619</v>
      </c>
      <c r="F1197">
        <f t="shared" si="54"/>
        <v>758.65384615384619</v>
      </c>
      <c r="G1197">
        <f t="shared" si="55"/>
        <v>27311.538461538461</v>
      </c>
      <c r="H1197">
        <f>G1197 + (0.062*G1197) + (0.0145*G1197) + ('State Tax Brackets'!G$2*G1197)</f>
        <v>31382.345118461537</v>
      </c>
      <c r="I1197">
        <f>IF(H1197 &lt;'Federal Tax Bracket'!C$3, 'Federal Tax Bracket'!A$3*H1197, IF(H1197 &lt;'Federal Tax Bracket'!C$4, 'Federal Tax Bracket'!A$4*H1197, IF(H1197 &lt;'Federal Tax Bracket'!C$5, H1197*'Federal Tax Bracket'!A$5, IF(H1197 &lt;'Federal Tax Bracket'!C$6, H1197*'Federal Tax Bracket'!A$6, IF(H1197 &lt;'Federal Tax Bracket'!C$7, H1197*'Federal Tax Bracket'!A$7, IF(H1197 &lt;'Federal Tax Bracket'!C$8, H1197*'Federal Tax Bracket'!A$8, H1197*'Federal Tax Bracket'!A$9))))))</f>
        <v>3765.8814142153842</v>
      </c>
      <c r="J1197">
        <f t="shared" si="56"/>
        <v>35148.226532676919</v>
      </c>
    </row>
    <row r="1198" spans="1:10" x14ac:dyDescent="0.25">
      <c r="A1198">
        <f>'Data Dump'!A1198</f>
        <v>21703</v>
      </c>
      <c r="B1198" t="str">
        <f>'Data Dump'!C1198</f>
        <v>MD</v>
      </c>
      <c r="C1198">
        <f t="array" ref="C1198">('Data Dump'!CV1198 - (INDEX('Data Dump'!G1198:CV1198,MATCH(FALSE,ISBLANK('Data Dump'!G1198:CV1198),0))))/INDEX('Data Dump'!G1198:CV1198,MATCH(FALSE,ISBLANK('Data Dump'!G1198:CV1198),0))</f>
        <v>0.12627450980392158</v>
      </c>
      <c r="D1198">
        <f>COUNT('Data Dump'!G1198:CV1198)/12</f>
        <v>1.4166666666666667</v>
      </c>
      <c r="E1198">
        <f>AVERAGE('Data Dump'!BY1198:CV1198)/2</f>
        <v>694.36764705882354</v>
      </c>
      <c r="F1198">
        <f t="shared" si="54"/>
        <v>744.36764705882354</v>
      </c>
      <c r="G1198">
        <f t="shared" si="55"/>
        <v>26797.23529411765</v>
      </c>
      <c r="H1198">
        <f>G1198 + (0.062*G1198) + (0.0145*G1198) + ('State Tax Brackets'!G$2*G1198)</f>
        <v>30791.384652494122</v>
      </c>
      <c r="I1198">
        <f>IF(H1198 &lt;'Federal Tax Bracket'!C$3, 'Federal Tax Bracket'!A$3*H1198, IF(H1198 &lt;'Federal Tax Bracket'!C$4, 'Federal Tax Bracket'!A$4*H1198, IF(H1198 &lt;'Federal Tax Bracket'!C$5, H1198*'Federal Tax Bracket'!A$5, IF(H1198 &lt;'Federal Tax Bracket'!C$6, H1198*'Federal Tax Bracket'!A$6, IF(H1198 &lt;'Federal Tax Bracket'!C$7, H1198*'Federal Tax Bracket'!A$7, IF(H1198 &lt;'Federal Tax Bracket'!C$8, H1198*'Federal Tax Bracket'!A$8, H1198*'Federal Tax Bracket'!A$9))))))</f>
        <v>3694.9661582992944</v>
      </c>
      <c r="J1198">
        <f t="shared" si="56"/>
        <v>34486.350810793418</v>
      </c>
    </row>
    <row r="1199" spans="1:10" x14ac:dyDescent="0.25">
      <c r="A1199">
        <f>'Data Dump'!A1199</f>
        <v>80017</v>
      </c>
      <c r="B1199" t="str">
        <f>'Data Dump'!C1199</f>
        <v>CO</v>
      </c>
      <c r="C1199">
        <f t="array" ref="C1199">('Data Dump'!CV1199 - (INDEX('Data Dump'!G1199:CV1199,MATCH(FALSE,ISBLANK('Data Dump'!G1199:CV1199),0))))/INDEX('Data Dump'!G1199:CV1199,MATCH(FALSE,ISBLANK('Data Dump'!G1199:CV1199),0))</f>
        <v>6.9026548672566371E-2</v>
      </c>
      <c r="D1199">
        <f>COUNT('Data Dump'!G1199:CV1199)/12</f>
        <v>3.0833333333333335</v>
      </c>
      <c r="E1199">
        <f>AVERAGE('Data Dump'!BY1199:CV1199)/2</f>
        <v>663.47916666666663</v>
      </c>
      <c r="F1199">
        <f t="shared" si="54"/>
        <v>713.47916666666663</v>
      </c>
      <c r="G1199">
        <f t="shared" si="55"/>
        <v>25685.25</v>
      </c>
      <c r="H1199">
        <f>G1199 + (0.062*G1199) + (0.0145*G1199) + ('State Tax Brackets'!G$2*G1199)</f>
        <v>29513.657060699999</v>
      </c>
      <c r="I1199">
        <f>IF(H1199 &lt;'Federal Tax Bracket'!C$3, 'Federal Tax Bracket'!A$3*H1199, IF(H1199 &lt;'Federal Tax Bracket'!C$4, 'Federal Tax Bracket'!A$4*H1199, IF(H1199 &lt;'Federal Tax Bracket'!C$5, H1199*'Federal Tax Bracket'!A$5, IF(H1199 &lt;'Federal Tax Bracket'!C$6, H1199*'Federal Tax Bracket'!A$6, IF(H1199 &lt;'Federal Tax Bracket'!C$7, H1199*'Federal Tax Bracket'!A$7, IF(H1199 &lt;'Federal Tax Bracket'!C$8, H1199*'Federal Tax Bracket'!A$8, H1199*'Federal Tax Bracket'!A$9))))))</f>
        <v>3541.6388472839999</v>
      </c>
      <c r="J1199">
        <f t="shared" si="56"/>
        <v>33055.295907984</v>
      </c>
    </row>
    <row r="1200" spans="1:10" x14ac:dyDescent="0.25">
      <c r="A1200">
        <f>'Data Dump'!A1200</f>
        <v>98002</v>
      </c>
      <c r="B1200" t="str">
        <f>'Data Dump'!C1200</f>
        <v>WA</v>
      </c>
      <c r="C1200">
        <f t="array" ref="C1200">('Data Dump'!CV1200 - (INDEX('Data Dump'!G1200:CV1200,MATCH(FALSE,ISBLANK('Data Dump'!G1200:CV1200),0))))/INDEX('Data Dump'!G1200:CV1200,MATCH(FALSE,ISBLANK('Data Dump'!G1200:CV1200),0))</f>
        <v>4.6037735849056606E-2</v>
      </c>
      <c r="D1200">
        <f>COUNT('Data Dump'!G1200:CV1200)/12</f>
        <v>1.25</v>
      </c>
      <c r="E1200">
        <f>AVERAGE('Data Dump'!BY1200:CV1200)/2</f>
        <v>676.6</v>
      </c>
      <c r="F1200">
        <f t="shared" si="54"/>
        <v>726.6</v>
      </c>
      <c r="G1200">
        <f t="shared" si="55"/>
        <v>26157.600000000002</v>
      </c>
      <c r="H1200">
        <f>G1200 + (0.062*G1200) + (0.0145*G1200) + ('State Tax Brackets'!G$2*G1200)</f>
        <v>30056.41120608</v>
      </c>
      <c r="I1200">
        <f>IF(H1200 &lt;'Federal Tax Bracket'!C$3, 'Federal Tax Bracket'!A$3*H1200, IF(H1200 &lt;'Federal Tax Bracket'!C$4, 'Federal Tax Bracket'!A$4*H1200, IF(H1200 &lt;'Federal Tax Bracket'!C$5, H1200*'Federal Tax Bracket'!A$5, IF(H1200 &lt;'Federal Tax Bracket'!C$6, H1200*'Federal Tax Bracket'!A$6, IF(H1200 &lt;'Federal Tax Bracket'!C$7, H1200*'Federal Tax Bracket'!A$7, IF(H1200 &lt;'Federal Tax Bracket'!C$8, H1200*'Federal Tax Bracket'!A$8, H1200*'Federal Tax Bracket'!A$9))))))</f>
        <v>3606.7693447295997</v>
      </c>
      <c r="J1200">
        <f t="shared" si="56"/>
        <v>33663.1805508096</v>
      </c>
    </row>
    <row r="1201" spans="1:10" x14ac:dyDescent="0.25">
      <c r="A1201">
        <f>'Data Dump'!A1201</f>
        <v>94401</v>
      </c>
      <c r="B1201" t="str">
        <f>'Data Dump'!C1201</f>
        <v>CA</v>
      </c>
      <c r="C1201">
        <f t="array" ref="C1201">('Data Dump'!CV1201 - (INDEX('Data Dump'!G1201:CV1201,MATCH(FALSE,ISBLANK('Data Dump'!G1201:CV1201),0))))/INDEX('Data Dump'!G1201:CV1201,MATCH(FALSE,ISBLANK('Data Dump'!G1201:CV1201),0))</f>
        <v>0.11236306729264475</v>
      </c>
      <c r="D1201">
        <f>COUNT('Data Dump'!G1201:CV1201)/12</f>
        <v>1.4166666666666667</v>
      </c>
      <c r="E1201">
        <f>AVERAGE('Data Dump'!BY1201:CV1201)/2</f>
        <v>1648.9264705882354</v>
      </c>
      <c r="F1201">
        <f t="shared" si="54"/>
        <v>1698.9264705882354</v>
      </c>
      <c r="G1201">
        <f t="shared" si="55"/>
        <v>61161.352941176476</v>
      </c>
      <c r="H1201">
        <f>G1201 + (0.062*G1201) + (0.0145*G1201) + ('State Tax Brackets'!G$2*G1201)</f>
        <v>70277.50152614119</v>
      </c>
      <c r="I1201">
        <f>IF(H1201 &lt;'Federal Tax Bracket'!C$3, 'Federal Tax Bracket'!A$3*H1201, IF(H1201 &lt;'Federal Tax Bracket'!C$4, 'Federal Tax Bracket'!A$4*H1201, IF(H1201 &lt;'Federal Tax Bracket'!C$5, H1201*'Federal Tax Bracket'!A$5, IF(H1201 &lt;'Federal Tax Bracket'!C$6, H1201*'Federal Tax Bracket'!A$6, IF(H1201 &lt;'Federal Tax Bracket'!C$7, H1201*'Federal Tax Bracket'!A$7, IF(H1201 &lt;'Federal Tax Bracket'!C$8, H1201*'Federal Tax Bracket'!A$8, H1201*'Federal Tax Bracket'!A$9))))))</f>
        <v>15461.050335751062</v>
      </c>
      <c r="J1201">
        <f t="shared" si="56"/>
        <v>85738.551861892251</v>
      </c>
    </row>
    <row r="1202" spans="1:10" x14ac:dyDescent="0.25">
      <c r="A1202">
        <f>'Data Dump'!A1202</f>
        <v>92707</v>
      </c>
      <c r="B1202" t="str">
        <f>'Data Dump'!C1202</f>
        <v>CA</v>
      </c>
      <c r="C1202">
        <f t="array" ref="C1202">('Data Dump'!CV1202 - (INDEX('Data Dump'!G1202:CV1202,MATCH(FALSE,ISBLANK('Data Dump'!G1202:CV1202),0))))/INDEX('Data Dump'!G1202:CV1202,MATCH(FALSE,ISBLANK('Data Dump'!G1202:CV1202),0))</f>
        <v>2.0912975039352372E-2</v>
      </c>
      <c r="D1202">
        <f>COUNT('Data Dump'!G1202:CV1202)/12</f>
        <v>1.5</v>
      </c>
      <c r="E1202">
        <f>AVERAGE('Data Dump'!BY1202:CV1202)/2</f>
        <v>1107.0138888888889</v>
      </c>
      <c r="F1202">
        <f t="shared" si="54"/>
        <v>1157.0138888888889</v>
      </c>
      <c r="G1202">
        <f t="shared" si="55"/>
        <v>41652.5</v>
      </c>
      <c r="H1202">
        <f>G1202 + (0.062*G1202) + (0.0145*G1202) + ('State Tax Brackets'!G$2*G1202)</f>
        <v>47860.838447000002</v>
      </c>
      <c r="I1202">
        <f>IF(H1202 &lt;'Federal Tax Bracket'!C$3, 'Federal Tax Bracket'!A$3*H1202, IF(H1202 &lt;'Federal Tax Bracket'!C$4, 'Federal Tax Bracket'!A$4*H1202, IF(H1202 &lt;'Federal Tax Bracket'!C$5, H1202*'Federal Tax Bracket'!A$5, IF(H1202 &lt;'Federal Tax Bracket'!C$6, H1202*'Federal Tax Bracket'!A$6, IF(H1202 &lt;'Federal Tax Bracket'!C$7, H1202*'Federal Tax Bracket'!A$7, IF(H1202 &lt;'Federal Tax Bracket'!C$8, H1202*'Federal Tax Bracket'!A$8, H1202*'Federal Tax Bracket'!A$9))))))</f>
        <v>10529.38445834</v>
      </c>
      <c r="J1202">
        <f t="shared" si="56"/>
        <v>58390.222905340001</v>
      </c>
    </row>
    <row r="1203" spans="1:10" x14ac:dyDescent="0.25">
      <c r="A1203">
        <f>'Data Dump'!A1203</f>
        <v>76006</v>
      </c>
      <c r="B1203" t="str">
        <f>'Data Dump'!C1203</f>
        <v>TX</v>
      </c>
      <c r="C1203">
        <f t="array" ref="C1203">('Data Dump'!CV1203 - (INDEX('Data Dump'!G1203:CV1203,MATCH(FALSE,ISBLANK('Data Dump'!G1203:CV1203),0))))/INDEX('Data Dump'!G1203:CV1203,MATCH(FALSE,ISBLANK('Data Dump'!G1203:CV1203),0))</f>
        <v>0.11812144212523719</v>
      </c>
      <c r="D1203">
        <f>COUNT('Data Dump'!G1203:CV1203)/12</f>
        <v>1.5833333333333333</v>
      </c>
      <c r="E1203">
        <f>AVERAGE('Data Dump'!BY1203:CV1203)/2</f>
        <v>569.27631578947364</v>
      </c>
      <c r="F1203">
        <f t="shared" si="54"/>
        <v>619.27631578947364</v>
      </c>
      <c r="G1203">
        <f t="shared" si="55"/>
        <v>22293.94736842105</v>
      </c>
      <c r="H1203">
        <f>G1203 + (0.062*G1203) + (0.0145*G1203) + ('State Tax Brackets'!G$2*G1203)</f>
        <v>25616.8780588421</v>
      </c>
      <c r="I1203">
        <f>IF(H1203 &lt;'Federal Tax Bracket'!C$3, 'Federal Tax Bracket'!A$3*H1203, IF(H1203 &lt;'Federal Tax Bracket'!C$4, 'Federal Tax Bracket'!A$4*H1203, IF(H1203 &lt;'Federal Tax Bracket'!C$5, H1203*'Federal Tax Bracket'!A$5, IF(H1203 &lt;'Federal Tax Bracket'!C$6, H1203*'Federal Tax Bracket'!A$6, IF(H1203 &lt;'Federal Tax Bracket'!C$7, H1203*'Federal Tax Bracket'!A$7, IF(H1203 &lt;'Federal Tax Bracket'!C$8, H1203*'Federal Tax Bracket'!A$8, H1203*'Federal Tax Bracket'!A$9))))))</f>
        <v>3074.0253670610518</v>
      </c>
      <c r="J1203">
        <f t="shared" si="56"/>
        <v>28690.90342590315</v>
      </c>
    </row>
    <row r="1204" spans="1:10" x14ac:dyDescent="0.25">
      <c r="A1204">
        <f>'Data Dump'!A1204</f>
        <v>50310</v>
      </c>
      <c r="B1204" t="str">
        <f>'Data Dump'!C1204</f>
        <v>IA</v>
      </c>
      <c r="C1204">
        <f t="array" ref="C1204">('Data Dump'!CV1204 - (INDEX('Data Dump'!G1204:CV1204,MATCH(FALSE,ISBLANK('Data Dump'!G1204:CV1204),0))))/INDEX('Data Dump'!G1204:CV1204,MATCH(FALSE,ISBLANK('Data Dump'!G1204:CV1204),0))</f>
        <v>2.7692307692307693E-2</v>
      </c>
      <c r="D1204">
        <f>COUNT('Data Dump'!G1204:CV1204)/12</f>
        <v>1.5</v>
      </c>
      <c r="E1204">
        <f>AVERAGE('Data Dump'!BY1204:CV1204)/2</f>
        <v>389.09722222222223</v>
      </c>
      <c r="F1204">
        <f t="shared" si="54"/>
        <v>439.09722222222223</v>
      </c>
      <c r="G1204">
        <f t="shared" si="55"/>
        <v>15807.5</v>
      </c>
      <c r="H1204">
        <f>G1204 + (0.062*G1204) + (0.0145*G1204) + ('State Tax Brackets'!G$2*G1204)</f>
        <v>18163.620521000001</v>
      </c>
      <c r="I1204">
        <f>IF(H1204 &lt;'Federal Tax Bracket'!C$3, 'Federal Tax Bracket'!A$3*H1204, IF(H1204 &lt;'Federal Tax Bracket'!C$4, 'Federal Tax Bracket'!A$4*H1204, IF(H1204 &lt;'Federal Tax Bracket'!C$5, H1204*'Federal Tax Bracket'!A$5, IF(H1204 &lt;'Federal Tax Bracket'!C$6, H1204*'Federal Tax Bracket'!A$6, IF(H1204 &lt;'Federal Tax Bracket'!C$7, H1204*'Federal Tax Bracket'!A$7, IF(H1204 &lt;'Federal Tax Bracket'!C$8, H1204*'Federal Tax Bracket'!A$8, H1204*'Federal Tax Bracket'!A$9))))))</f>
        <v>2179.6344625199999</v>
      </c>
      <c r="J1204">
        <f t="shared" si="56"/>
        <v>20343.254983520001</v>
      </c>
    </row>
    <row r="1205" spans="1:10" x14ac:dyDescent="0.25">
      <c r="A1205">
        <f>'Data Dump'!A1205</f>
        <v>30341</v>
      </c>
      <c r="B1205" t="str">
        <f>'Data Dump'!C1205</f>
        <v>GA</v>
      </c>
      <c r="C1205">
        <f t="array" ref="C1205">('Data Dump'!CV1205 - (INDEX('Data Dump'!G1205:CV1205,MATCH(FALSE,ISBLANK('Data Dump'!G1205:CV1205),0))))/INDEX('Data Dump'!G1205:CV1205,MATCH(FALSE,ISBLANK('Data Dump'!G1205:CV1205),0))</f>
        <v>-0.10015037593984963</v>
      </c>
      <c r="D1205">
        <f>COUNT('Data Dump'!G1205:CV1205)/12</f>
        <v>1</v>
      </c>
      <c r="E1205">
        <f>AVERAGE('Data Dump'!BY1205:CV1205)/2</f>
        <v>798.375</v>
      </c>
      <c r="F1205">
        <f t="shared" si="54"/>
        <v>848.375</v>
      </c>
      <c r="G1205">
        <f t="shared" si="55"/>
        <v>30541.5</v>
      </c>
      <c r="H1205">
        <f>G1205 + (0.062*G1205) + (0.0145*G1205) + ('State Tax Brackets'!G$2*G1205)</f>
        <v>35093.735008199998</v>
      </c>
      <c r="I1205">
        <f>IF(H1205 &lt;'Federal Tax Bracket'!C$3, 'Federal Tax Bracket'!A$3*H1205, IF(H1205 &lt;'Federal Tax Bracket'!C$4, 'Federal Tax Bracket'!A$4*H1205, IF(H1205 &lt;'Federal Tax Bracket'!C$5, H1205*'Federal Tax Bracket'!A$5, IF(H1205 &lt;'Federal Tax Bracket'!C$6, H1205*'Federal Tax Bracket'!A$6, IF(H1205 &lt;'Federal Tax Bracket'!C$7, H1205*'Federal Tax Bracket'!A$7, IF(H1205 &lt;'Federal Tax Bracket'!C$8, H1205*'Federal Tax Bracket'!A$8, H1205*'Federal Tax Bracket'!A$9))))))</f>
        <v>4211.2482009839996</v>
      </c>
      <c r="J1205">
        <f t="shared" si="56"/>
        <v>39304.983209184</v>
      </c>
    </row>
    <row r="1206" spans="1:10" x14ac:dyDescent="0.25">
      <c r="A1206">
        <f>'Data Dump'!A1206</f>
        <v>33169</v>
      </c>
      <c r="B1206" t="str">
        <f>'Data Dump'!C1206</f>
        <v>FL</v>
      </c>
      <c r="C1206">
        <f t="array" ref="C1206">('Data Dump'!CV1206 - (INDEX('Data Dump'!G1206:CV1206,MATCH(FALSE,ISBLANK('Data Dump'!G1206:CV1206),0))))/INDEX('Data Dump'!G1206:CV1206,MATCH(FALSE,ISBLANK('Data Dump'!G1206:CV1206),0))</f>
        <v>7.6923076923076927E-2</v>
      </c>
      <c r="D1206">
        <f>COUNT('Data Dump'!G1206:CV1206)/12</f>
        <v>1.4166666666666667</v>
      </c>
      <c r="E1206">
        <f>AVERAGE('Data Dump'!BY1206:CV1206)/2</f>
        <v>680.88235294117646</v>
      </c>
      <c r="F1206">
        <f t="shared" si="54"/>
        <v>730.88235294117646</v>
      </c>
      <c r="G1206">
        <f t="shared" si="55"/>
        <v>26311.76470588235</v>
      </c>
      <c r="H1206">
        <f>G1206 + (0.062*G1206) + (0.0145*G1206) + ('State Tax Brackets'!G$2*G1206)</f>
        <v>30233.554284705879</v>
      </c>
      <c r="I1206">
        <f>IF(H1206 &lt;'Federal Tax Bracket'!C$3, 'Federal Tax Bracket'!A$3*H1206, IF(H1206 &lt;'Federal Tax Bracket'!C$4, 'Federal Tax Bracket'!A$4*H1206, IF(H1206 &lt;'Federal Tax Bracket'!C$5, H1206*'Federal Tax Bracket'!A$5, IF(H1206 &lt;'Federal Tax Bracket'!C$6, H1206*'Federal Tax Bracket'!A$6, IF(H1206 &lt;'Federal Tax Bracket'!C$7, H1206*'Federal Tax Bracket'!A$7, IF(H1206 &lt;'Federal Tax Bracket'!C$8, H1206*'Federal Tax Bracket'!A$8, H1206*'Federal Tax Bracket'!A$9))))))</f>
        <v>3628.0265141647055</v>
      </c>
      <c r="J1206">
        <f t="shared" si="56"/>
        <v>33861.580798870586</v>
      </c>
    </row>
    <row r="1207" spans="1:10" x14ac:dyDescent="0.25">
      <c r="A1207">
        <f>'Data Dump'!A1207</f>
        <v>28031</v>
      </c>
      <c r="B1207" t="str">
        <f>'Data Dump'!C1207</f>
        <v>NC</v>
      </c>
      <c r="C1207">
        <f t="array" ref="C1207">('Data Dump'!CV1207 - (INDEX('Data Dump'!G1207:CV1207,MATCH(FALSE,ISBLANK('Data Dump'!G1207:CV1207),0))))/INDEX('Data Dump'!G1207:CV1207,MATCH(FALSE,ISBLANK('Data Dump'!G1207:CV1207),0))</f>
        <v>9.5614035087719304E-2</v>
      </c>
      <c r="D1207">
        <f>COUNT('Data Dump'!G1207:CV1207)/12</f>
        <v>1.5</v>
      </c>
      <c r="E1207">
        <f>AVERAGE('Data Dump'!BY1207:CV1207)/2</f>
        <v>584.93055555555554</v>
      </c>
      <c r="F1207">
        <f t="shared" si="54"/>
        <v>634.93055555555554</v>
      </c>
      <c r="G1207">
        <f t="shared" si="55"/>
        <v>22857.5</v>
      </c>
      <c r="H1207">
        <f>G1207 + (0.062*G1207) + (0.0145*G1207) + ('State Tax Brackets'!G$2*G1207)</f>
        <v>26264.428661000002</v>
      </c>
      <c r="I1207">
        <f>IF(H1207 &lt;'Federal Tax Bracket'!C$3, 'Federal Tax Bracket'!A$3*H1207, IF(H1207 &lt;'Federal Tax Bracket'!C$4, 'Federal Tax Bracket'!A$4*H1207, IF(H1207 &lt;'Federal Tax Bracket'!C$5, H1207*'Federal Tax Bracket'!A$5, IF(H1207 &lt;'Federal Tax Bracket'!C$6, H1207*'Federal Tax Bracket'!A$6, IF(H1207 &lt;'Federal Tax Bracket'!C$7, H1207*'Federal Tax Bracket'!A$7, IF(H1207 &lt;'Federal Tax Bracket'!C$8, H1207*'Federal Tax Bracket'!A$8, H1207*'Federal Tax Bracket'!A$9))))))</f>
        <v>3151.7314393199999</v>
      </c>
      <c r="J1207">
        <f t="shared" si="56"/>
        <v>29416.160100320001</v>
      </c>
    </row>
    <row r="1208" spans="1:10" x14ac:dyDescent="0.25">
      <c r="A1208">
        <f>'Data Dump'!A1208</f>
        <v>33162</v>
      </c>
      <c r="B1208" t="str">
        <f>'Data Dump'!C1208</f>
        <v>FL</v>
      </c>
      <c r="C1208">
        <f t="array" ref="C1208">('Data Dump'!CV1208 - (INDEX('Data Dump'!G1208:CV1208,MATCH(FALSE,ISBLANK('Data Dump'!G1208:CV1208),0))))/INDEX('Data Dump'!G1208:CV1208,MATCH(FALSE,ISBLANK('Data Dump'!G1208:CV1208),0))</f>
        <v>5.3571428571428568E-2</v>
      </c>
      <c r="D1208">
        <f>COUNT('Data Dump'!G1208:CV1208)/12</f>
        <v>1.5</v>
      </c>
      <c r="E1208">
        <f>AVERAGE('Data Dump'!BY1208:CV1208)/2</f>
        <v>702.29166666666663</v>
      </c>
      <c r="F1208">
        <f t="shared" si="54"/>
        <v>752.29166666666663</v>
      </c>
      <c r="G1208">
        <f t="shared" si="55"/>
        <v>27082.5</v>
      </c>
      <c r="H1208">
        <f>G1208 + (0.062*G1208) + (0.0145*G1208) + ('State Tax Brackets'!G$2*G1208)</f>
        <v>31119.168291000002</v>
      </c>
      <c r="I1208">
        <f>IF(H1208 &lt;'Federal Tax Bracket'!C$3, 'Federal Tax Bracket'!A$3*H1208, IF(H1208 &lt;'Federal Tax Bracket'!C$4, 'Federal Tax Bracket'!A$4*H1208, IF(H1208 &lt;'Federal Tax Bracket'!C$5, H1208*'Federal Tax Bracket'!A$5, IF(H1208 &lt;'Federal Tax Bracket'!C$6, H1208*'Federal Tax Bracket'!A$6, IF(H1208 &lt;'Federal Tax Bracket'!C$7, H1208*'Federal Tax Bracket'!A$7, IF(H1208 &lt;'Federal Tax Bracket'!C$8, H1208*'Federal Tax Bracket'!A$8, H1208*'Federal Tax Bracket'!A$9))))))</f>
        <v>3734.3001949200002</v>
      </c>
      <c r="J1208">
        <f t="shared" si="56"/>
        <v>34853.468485919999</v>
      </c>
    </row>
    <row r="1209" spans="1:10" x14ac:dyDescent="0.25">
      <c r="A1209">
        <f>'Data Dump'!A1209</f>
        <v>3038</v>
      </c>
      <c r="B1209" t="str">
        <f>'Data Dump'!C1209</f>
        <v>NH</v>
      </c>
      <c r="C1209">
        <f t="array" ref="C1209">('Data Dump'!CV1209 - (INDEX('Data Dump'!G1209:CV1209,MATCH(FALSE,ISBLANK('Data Dump'!G1209:CV1209),0))))/INDEX('Data Dump'!G1209:CV1209,MATCH(FALSE,ISBLANK('Data Dump'!G1209:CV1209),0))</f>
        <v>6.5142065142065136E-2</v>
      </c>
      <c r="D1209">
        <f>COUNT('Data Dump'!G1209:CV1209)/12</f>
        <v>1.25</v>
      </c>
      <c r="E1209">
        <f>AVERAGE('Data Dump'!BY1209:CV1209)/2</f>
        <v>727.6</v>
      </c>
      <c r="F1209">
        <f t="shared" si="54"/>
        <v>777.6</v>
      </c>
      <c r="G1209">
        <f t="shared" si="55"/>
        <v>27993.600000000002</v>
      </c>
      <c r="H1209">
        <f>G1209 + (0.062*G1209) + (0.0145*G1209) + ('State Tax Brackets'!G$2*G1209)</f>
        <v>32166.068474880005</v>
      </c>
      <c r="I1209">
        <f>IF(H1209 &lt;'Federal Tax Bracket'!C$3, 'Federal Tax Bracket'!A$3*H1209, IF(H1209 &lt;'Federal Tax Bracket'!C$4, 'Federal Tax Bracket'!A$4*H1209, IF(H1209 &lt;'Federal Tax Bracket'!C$5, H1209*'Federal Tax Bracket'!A$5, IF(H1209 &lt;'Federal Tax Bracket'!C$6, H1209*'Federal Tax Bracket'!A$6, IF(H1209 &lt;'Federal Tax Bracket'!C$7, H1209*'Federal Tax Bracket'!A$7, IF(H1209 &lt;'Federal Tax Bracket'!C$8, H1209*'Federal Tax Bracket'!A$8, H1209*'Federal Tax Bracket'!A$9))))))</f>
        <v>3859.9282169856006</v>
      </c>
      <c r="J1209">
        <f t="shared" si="56"/>
        <v>36025.996691865606</v>
      </c>
    </row>
    <row r="1210" spans="1:10" x14ac:dyDescent="0.25">
      <c r="A1210">
        <f>'Data Dump'!A1210</f>
        <v>80027</v>
      </c>
      <c r="B1210" t="str">
        <f>'Data Dump'!C1210</f>
        <v>CO</v>
      </c>
      <c r="C1210">
        <f t="array" ref="C1210">('Data Dump'!CV1210 - (INDEX('Data Dump'!G1210:CV1210,MATCH(FALSE,ISBLANK('Data Dump'!G1210:CV1210),0))))/INDEX('Data Dump'!G1210:CV1210,MATCH(FALSE,ISBLANK('Data Dump'!G1210:CV1210),0))</f>
        <v>6.3829787234042548E-2</v>
      </c>
      <c r="D1210">
        <f>COUNT('Data Dump'!G1210:CV1210)/12</f>
        <v>1.5</v>
      </c>
      <c r="E1210">
        <f>AVERAGE('Data Dump'!BY1210:CV1210)/2</f>
        <v>879.88888888888891</v>
      </c>
      <c r="F1210">
        <f t="shared" si="54"/>
        <v>929.88888888888891</v>
      </c>
      <c r="G1210">
        <f t="shared" si="55"/>
        <v>33476</v>
      </c>
      <c r="H1210">
        <f>G1210 + (0.062*G1210) + (0.0145*G1210) + ('State Tax Brackets'!G$2*G1210)</f>
        <v>38465.624580800002</v>
      </c>
      <c r="I1210">
        <f>IF(H1210 &lt;'Federal Tax Bracket'!C$3, 'Federal Tax Bracket'!A$3*H1210, IF(H1210 &lt;'Federal Tax Bracket'!C$4, 'Federal Tax Bracket'!A$4*H1210, IF(H1210 &lt;'Federal Tax Bracket'!C$5, H1210*'Federal Tax Bracket'!A$5, IF(H1210 &lt;'Federal Tax Bracket'!C$6, H1210*'Federal Tax Bracket'!A$6, IF(H1210 &lt;'Federal Tax Bracket'!C$7, H1210*'Federal Tax Bracket'!A$7, IF(H1210 &lt;'Federal Tax Bracket'!C$8, H1210*'Federal Tax Bracket'!A$8, H1210*'Federal Tax Bracket'!A$9))))))</f>
        <v>4615.8749496959999</v>
      </c>
      <c r="J1210">
        <f t="shared" si="56"/>
        <v>43081.499530496003</v>
      </c>
    </row>
    <row r="1211" spans="1:10" x14ac:dyDescent="0.25">
      <c r="A1211">
        <f>'Data Dump'!A1211</f>
        <v>23059</v>
      </c>
      <c r="B1211" t="str">
        <f>'Data Dump'!C1211</f>
        <v>VA</v>
      </c>
      <c r="C1211">
        <f t="array" ref="C1211">('Data Dump'!CV1211 - (INDEX('Data Dump'!G1211:CV1211,MATCH(FALSE,ISBLANK('Data Dump'!G1211:CV1211),0))))/INDEX('Data Dump'!G1211:CV1211,MATCH(FALSE,ISBLANK('Data Dump'!G1211:CV1211),0))</f>
        <v>7.2127582457412104E-2</v>
      </c>
      <c r="D1211">
        <f>COUNT('Data Dump'!G1211:CV1211)/12</f>
        <v>1.3333333333333333</v>
      </c>
      <c r="E1211">
        <f>AVERAGE('Data Dump'!BY1211:CV1211)/2</f>
        <v>705.4375</v>
      </c>
      <c r="F1211">
        <f t="shared" si="54"/>
        <v>755.4375</v>
      </c>
      <c r="G1211">
        <f t="shared" si="55"/>
        <v>27195.75</v>
      </c>
      <c r="H1211">
        <f>G1211 + (0.062*G1211) + (0.0145*G1211) + ('State Tax Brackets'!G$2*G1211)</f>
        <v>31249.298294100001</v>
      </c>
      <c r="I1211">
        <f>IF(H1211 &lt;'Federal Tax Bracket'!C$3, 'Federal Tax Bracket'!A$3*H1211, IF(H1211 &lt;'Federal Tax Bracket'!C$4, 'Federal Tax Bracket'!A$4*H1211, IF(H1211 &lt;'Federal Tax Bracket'!C$5, H1211*'Federal Tax Bracket'!A$5, IF(H1211 &lt;'Federal Tax Bracket'!C$6, H1211*'Federal Tax Bracket'!A$6, IF(H1211 &lt;'Federal Tax Bracket'!C$7, H1211*'Federal Tax Bracket'!A$7, IF(H1211 &lt;'Federal Tax Bracket'!C$8, H1211*'Federal Tax Bracket'!A$8, H1211*'Federal Tax Bracket'!A$9))))))</f>
        <v>3749.915795292</v>
      </c>
      <c r="J1211">
        <f t="shared" si="56"/>
        <v>34999.214089392</v>
      </c>
    </row>
    <row r="1212" spans="1:10" x14ac:dyDescent="0.25">
      <c r="A1212">
        <f>'Data Dump'!A1212</f>
        <v>80010</v>
      </c>
      <c r="B1212" t="str">
        <f>'Data Dump'!C1212</f>
        <v>CO</v>
      </c>
      <c r="C1212">
        <f t="array" ref="C1212">('Data Dump'!CV1212 - (INDEX('Data Dump'!G1212:CV1212,MATCH(FALSE,ISBLANK('Data Dump'!G1212:CV1212),0))))/INDEX('Data Dump'!G1212:CV1212,MATCH(FALSE,ISBLANK('Data Dump'!G1212:CV1212),0))</f>
        <v>8.6956521739130432E-2</v>
      </c>
      <c r="D1212">
        <f>COUNT('Data Dump'!G1212:CV1212)/12</f>
        <v>1.5</v>
      </c>
      <c r="E1212">
        <f>AVERAGE('Data Dump'!BY1212:CV1212)/2</f>
        <v>614</v>
      </c>
      <c r="F1212">
        <f t="shared" si="54"/>
        <v>664</v>
      </c>
      <c r="G1212">
        <f t="shared" si="55"/>
        <v>23904</v>
      </c>
      <c r="H1212">
        <f>G1212 + (0.062*G1212) + (0.0145*G1212) + ('State Tax Brackets'!G$2*G1212)</f>
        <v>27466.910323199998</v>
      </c>
      <c r="I1212">
        <f>IF(H1212 &lt;'Federal Tax Bracket'!C$3, 'Federal Tax Bracket'!A$3*H1212, IF(H1212 &lt;'Federal Tax Bracket'!C$4, 'Federal Tax Bracket'!A$4*H1212, IF(H1212 &lt;'Federal Tax Bracket'!C$5, H1212*'Federal Tax Bracket'!A$5, IF(H1212 &lt;'Federal Tax Bracket'!C$6, H1212*'Federal Tax Bracket'!A$6, IF(H1212 &lt;'Federal Tax Bracket'!C$7, H1212*'Federal Tax Bracket'!A$7, IF(H1212 &lt;'Federal Tax Bracket'!C$8, H1212*'Federal Tax Bracket'!A$8, H1212*'Federal Tax Bracket'!A$9))))))</f>
        <v>3296.0292387839995</v>
      </c>
      <c r="J1212">
        <f t="shared" si="56"/>
        <v>30762.939561983996</v>
      </c>
    </row>
    <row r="1213" spans="1:10" x14ac:dyDescent="0.25">
      <c r="A1213">
        <f>'Data Dump'!A1213</f>
        <v>80503</v>
      </c>
      <c r="B1213" t="str">
        <f>'Data Dump'!C1213</f>
        <v>CO</v>
      </c>
      <c r="C1213">
        <f t="array" ref="C1213">('Data Dump'!CV1213 - (INDEX('Data Dump'!G1213:CV1213,MATCH(FALSE,ISBLANK('Data Dump'!G1213:CV1213),0))))/INDEX('Data Dump'!G1213:CV1213,MATCH(FALSE,ISBLANK('Data Dump'!G1213:CV1213),0))</f>
        <v>0.33437378072571206</v>
      </c>
      <c r="D1213">
        <f>COUNT('Data Dump'!G1213:CV1213)/12</f>
        <v>1.5</v>
      </c>
      <c r="E1213">
        <f>AVERAGE('Data Dump'!BY1213:CV1213)/2</f>
        <v>774.47222222222217</v>
      </c>
      <c r="F1213">
        <f t="shared" si="54"/>
        <v>824.47222222222217</v>
      </c>
      <c r="G1213">
        <f t="shared" si="55"/>
        <v>29681</v>
      </c>
      <c r="H1213">
        <f>G1213 + (0.062*G1213) + (0.0145*G1213) + ('State Tax Brackets'!G$2*G1213)</f>
        <v>34104.976794800001</v>
      </c>
      <c r="I1213">
        <f>IF(H1213 &lt;'Federal Tax Bracket'!C$3, 'Federal Tax Bracket'!A$3*H1213, IF(H1213 &lt;'Federal Tax Bracket'!C$4, 'Federal Tax Bracket'!A$4*H1213, IF(H1213 &lt;'Federal Tax Bracket'!C$5, H1213*'Federal Tax Bracket'!A$5, IF(H1213 &lt;'Federal Tax Bracket'!C$6, H1213*'Federal Tax Bracket'!A$6, IF(H1213 &lt;'Federal Tax Bracket'!C$7, H1213*'Federal Tax Bracket'!A$7, IF(H1213 &lt;'Federal Tax Bracket'!C$8, H1213*'Federal Tax Bracket'!A$8, H1213*'Federal Tax Bracket'!A$9))))))</f>
        <v>4092.5972153759999</v>
      </c>
      <c r="J1213">
        <f t="shared" si="56"/>
        <v>38197.574010176002</v>
      </c>
    </row>
    <row r="1214" spans="1:10" x14ac:dyDescent="0.25">
      <c r="A1214">
        <f>'Data Dump'!A1214</f>
        <v>2904</v>
      </c>
      <c r="B1214" t="str">
        <f>'Data Dump'!C1214</f>
        <v>RI</v>
      </c>
      <c r="C1214">
        <f t="array" ref="C1214">('Data Dump'!CV1214 - (INDEX('Data Dump'!G1214:CV1214,MATCH(FALSE,ISBLANK('Data Dump'!G1214:CV1214),0))))/INDEX('Data Dump'!G1214:CV1214,MATCH(FALSE,ISBLANK('Data Dump'!G1214:CV1214),0))</f>
        <v>0.10495049504950495</v>
      </c>
      <c r="D1214">
        <f>COUNT('Data Dump'!G1214:CV1214)/12</f>
        <v>1.0833333333333333</v>
      </c>
      <c r="E1214">
        <f>AVERAGE('Data Dump'!BY1214:CV1214)/2</f>
        <v>651.03846153846155</v>
      </c>
      <c r="F1214">
        <f t="shared" si="54"/>
        <v>701.03846153846155</v>
      </c>
      <c r="G1214">
        <f t="shared" si="55"/>
        <v>25237.384615384617</v>
      </c>
      <c r="H1214">
        <f>G1214 + (0.062*G1214) + (0.0145*G1214) + ('State Tax Brackets'!G$2*G1214)</f>
        <v>28999.036982215388</v>
      </c>
      <c r="I1214">
        <f>IF(H1214 &lt;'Federal Tax Bracket'!C$3, 'Federal Tax Bracket'!A$3*H1214, IF(H1214 &lt;'Federal Tax Bracket'!C$4, 'Federal Tax Bracket'!A$4*H1214, IF(H1214 &lt;'Federal Tax Bracket'!C$5, H1214*'Federal Tax Bracket'!A$5, IF(H1214 &lt;'Federal Tax Bracket'!C$6, H1214*'Federal Tax Bracket'!A$6, IF(H1214 &lt;'Federal Tax Bracket'!C$7, H1214*'Federal Tax Bracket'!A$7, IF(H1214 &lt;'Federal Tax Bracket'!C$8, H1214*'Federal Tax Bracket'!A$8, H1214*'Federal Tax Bracket'!A$9))))))</f>
        <v>3479.8844378658464</v>
      </c>
      <c r="J1214">
        <f t="shared" si="56"/>
        <v>32478.921420081235</v>
      </c>
    </row>
    <row r="1215" spans="1:10" x14ac:dyDescent="0.25">
      <c r="A1215">
        <f>'Data Dump'!A1215</f>
        <v>32258</v>
      </c>
      <c r="B1215" t="str">
        <f>'Data Dump'!C1215</f>
        <v>FL</v>
      </c>
      <c r="C1215">
        <f t="array" ref="C1215">('Data Dump'!CV1215 - (INDEX('Data Dump'!G1215:CV1215,MATCH(FALSE,ISBLANK('Data Dump'!G1215:CV1215),0))))/INDEX('Data Dump'!G1215:CV1215,MATCH(FALSE,ISBLANK('Data Dump'!G1215:CV1215),0))</f>
        <v>0.17698343504795117</v>
      </c>
      <c r="D1215">
        <f>COUNT('Data Dump'!G1215:CV1215)/12</f>
        <v>1.5</v>
      </c>
      <c r="E1215">
        <f>AVERAGE('Data Dump'!BY1215:CV1215)/2</f>
        <v>639.56944444444446</v>
      </c>
      <c r="F1215">
        <f t="shared" si="54"/>
        <v>689.56944444444446</v>
      </c>
      <c r="G1215">
        <f t="shared" si="55"/>
        <v>24824.5</v>
      </c>
      <c r="H1215">
        <f>G1215 + (0.062*G1215) + (0.0145*G1215) + ('State Tax Brackets'!G$2*G1215)</f>
        <v>28524.611584599999</v>
      </c>
      <c r="I1215">
        <f>IF(H1215 &lt;'Federal Tax Bracket'!C$3, 'Federal Tax Bracket'!A$3*H1215, IF(H1215 &lt;'Federal Tax Bracket'!C$4, 'Federal Tax Bracket'!A$4*H1215, IF(H1215 &lt;'Federal Tax Bracket'!C$5, H1215*'Federal Tax Bracket'!A$5, IF(H1215 &lt;'Federal Tax Bracket'!C$6, H1215*'Federal Tax Bracket'!A$6, IF(H1215 &lt;'Federal Tax Bracket'!C$7, H1215*'Federal Tax Bracket'!A$7, IF(H1215 &lt;'Federal Tax Bracket'!C$8, H1215*'Federal Tax Bracket'!A$8, H1215*'Federal Tax Bracket'!A$9))))))</f>
        <v>3422.9533901519999</v>
      </c>
      <c r="J1215">
        <f t="shared" si="56"/>
        <v>31947.564974752</v>
      </c>
    </row>
    <row r="1216" spans="1:10" x14ac:dyDescent="0.25">
      <c r="A1216">
        <f>'Data Dump'!A1216</f>
        <v>55122</v>
      </c>
      <c r="B1216" t="str">
        <f>'Data Dump'!C1216</f>
        <v>MN</v>
      </c>
      <c r="C1216">
        <f t="array" ref="C1216">('Data Dump'!CV1216 - (INDEX('Data Dump'!G1216:CV1216,MATCH(FALSE,ISBLANK('Data Dump'!G1216:CV1216),0))))/INDEX('Data Dump'!G1216:CV1216,MATCH(FALSE,ISBLANK('Data Dump'!G1216:CV1216),0))</f>
        <v>6.9498069498069498E-2</v>
      </c>
      <c r="D1216">
        <f>COUNT('Data Dump'!G1216:CV1216)/12</f>
        <v>1.5</v>
      </c>
      <c r="E1216">
        <f>AVERAGE('Data Dump'!BY1216:CV1216)/2</f>
        <v>652.01388888888891</v>
      </c>
      <c r="F1216">
        <f t="shared" si="54"/>
        <v>702.01388888888891</v>
      </c>
      <c r="G1216">
        <f t="shared" si="55"/>
        <v>25272.500000000004</v>
      </c>
      <c r="H1216">
        <f>G1216 + (0.062*G1216) + (0.0145*G1216) + ('State Tax Brackets'!G$2*G1216)</f>
        <v>29039.386343000002</v>
      </c>
      <c r="I1216">
        <f>IF(H1216 &lt;'Federal Tax Bracket'!C$3, 'Federal Tax Bracket'!A$3*H1216, IF(H1216 &lt;'Federal Tax Bracket'!C$4, 'Federal Tax Bracket'!A$4*H1216, IF(H1216 &lt;'Federal Tax Bracket'!C$5, H1216*'Federal Tax Bracket'!A$5, IF(H1216 &lt;'Federal Tax Bracket'!C$6, H1216*'Federal Tax Bracket'!A$6, IF(H1216 &lt;'Federal Tax Bracket'!C$7, H1216*'Federal Tax Bracket'!A$7, IF(H1216 &lt;'Federal Tax Bracket'!C$8, H1216*'Federal Tax Bracket'!A$8, H1216*'Federal Tax Bracket'!A$9))))))</f>
        <v>3484.7263611600001</v>
      </c>
      <c r="J1216">
        <f t="shared" si="56"/>
        <v>32524.112704160001</v>
      </c>
    </row>
    <row r="1217" spans="1:10" x14ac:dyDescent="0.25">
      <c r="A1217">
        <f>'Data Dump'!A1217</f>
        <v>92107</v>
      </c>
      <c r="B1217" t="str">
        <f>'Data Dump'!C1217</f>
        <v>CA</v>
      </c>
      <c r="C1217">
        <f t="array" ref="C1217">('Data Dump'!CV1217 - (INDEX('Data Dump'!G1217:CV1217,MATCH(FALSE,ISBLANK('Data Dump'!G1217:CV1217),0))))/INDEX('Data Dump'!G1217:CV1217,MATCH(FALSE,ISBLANK('Data Dump'!G1217:CV1217),0))</f>
        <v>8.1250000000000003E-2</v>
      </c>
      <c r="D1217">
        <f>COUNT('Data Dump'!G1217:CV1217)/12</f>
        <v>1.5</v>
      </c>
      <c r="E1217">
        <f>AVERAGE('Data Dump'!BY1217:CV1217)/2</f>
        <v>1084.8194444444443</v>
      </c>
      <c r="F1217">
        <f t="shared" si="54"/>
        <v>1134.8194444444443</v>
      </c>
      <c r="G1217">
        <f t="shared" si="55"/>
        <v>40853.5</v>
      </c>
      <c r="H1217">
        <f>G1217 + (0.062*G1217) + (0.0145*G1217) + ('State Tax Brackets'!G$2*G1217)</f>
        <v>46942.746857799997</v>
      </c>
      <c r="I1217">
        <f>IF(H1217 &lt;'Federal Tax Bracket'!C$3, 'Federal Tax Bracket'!A$3*H1217, IF(H1217 &lt;'Federal Tax Bracket'!C$4, 'Federal Tax Bracket'!A$4*H1217, IF(H1217 &lt;'Federal Tax Bracket'!C$5, H1217*'Federal Tax Bracket'!A$5, IF(H1217 &lt;'Federal Tax Bracket'!C$6, H1217*'Federal Tax Bracket'!A$6, IF(H1217 &lt;'Federal Tax Bracket'!C$7, H1217*'Federal Tax Bracket'!A$7, IF(H1217 &lt;'Federal Tax Bracket'!C$8, H1217*'Federal Tax Bracket'!A$8, H1217*'Federal Tax Bracket'!A$9))))))</f>
        <v>10327.404308715999</v>
      </c>
      <c r="J1217">
        <f t="shared" si="56"/>
        <v>57270.151166515992</v>
      </c>
    </row>
    <row r="1218" spans="1:10" x14ac:dyDescent="0.25">
      <c r="A1218">
        <f>'Data Dump'!A1218</f>
        <v>44133</v>
      </c>
      <c r="B1218" t="str">
        <f>'Data Dump'!C1218</f>
        <v>OH</v>
      </c>
      <c r="C1218">
        <f t="array" ref="C1218">('Data Dump'!CV1218 - (INDEX('Data Dump'!G1218:CV1218,MATCH(FALSE,ISBLANK('Data Dump'!G1218:CV1218),0))))/INDEX('Data Dump'!G1218:CV1218,MATCH(FALSE,ISBLANK('Data Dump'!G1218:CV1218),0))</f>
        <v>-1.0849056603773584E-2</v>
      </c>
      <c r="D1218">
        <f>COUNT('Data Dump'!G1218:CV1218)/12</f>
        <v>1.3333333333333333</v>
      </c>
      <c r="E1218">
        <f>AVERAGE('Data Dump'!BY1218:CV1218)/2</f>
        <v>519.09375</v>
      </c>
      <c r="F1218">
        <f t="shared" si="54"/>
        <v>569.09375</v>
      </c>
      <c r="G1218">
        <f t="shared" si="55"/>
        <v>20487.375</v>
      </c>
      <c r="H1218">
        <f>G1218 + (0.062*G1218) + (0.0145*G1218) + ('State Tax Brackets'!G$2*G1218)</f>
        <v>23541.034633650001</v>
      </c>
      <c r="I1218">
        <f>IF(H1218 &lt;'Federal Tax Bracket'!C$3, 'Federal Tax Bracket'!A$3*H1218, IF(H1218 &lt;'Federal Tax Bracket'!C$4, 'Federal Tax Bracket'!A$4*H1218, IF(H1218 &lt;'Federal Tax Bracket'!C$5, H1218*'Federal Tax Bracket'!A$5, IF(H1218 &lt;'Federal Tax Bracket'!C$6, H1218*'Federal Tax Bracket'!A$6, IF(H1218 &lt;'Federal Tax Bracket'!C$7, H1218*'Federal Tax Bracket'!A$7, IF(H1218 &lt;'Federal Tax Bracket'!C$8, H1218*'Federal Tax Bracket'!A$8, H1218*'Federal Tax Bracket'!A$9))))))</f>
        <v>2824.9241560380001</v>
      </c>
      <c r="J1218">
        <f t="shared" si="56"/>
        <v>26365.958789688</v>
      </c>
    </row>
    <row r="1219" spans="1:10" x14ac:dyDescent="0.25">
      <c r="A1219">
        <f>'Data Dump'!A1219</f>
        <v>80521</v>
      </c>
      <c r="B1219" t="str">
        <f>'Data Dump'!C1219</f>
        <v>CO</v>
      </c>
      <c r="C1219">
        <f t="array" ref="C1219">('Data Dump'!CV1219 - (INDEX('Data Dump'!G1219:CV1219,MATCH(FALSE,ISBLANK('Data Dump'!G1219:CV1219),0))))/INDEX('Data Dump'!G1219:CV1219,MATCH(FALSE,ISBLANK('Data Dump'!G1219:CV1219),0))</f>
        <v>-3.8461538461538464E-2</v>
      </c>
      <c r="D1219">
        <f>COUNT('Data Dump'!G1219:CV1219)/12</f>
        <v>1.5</v>
      </c>
      <c r="E1219">
        <f>AVERAGE('Data Dump'!BY1219:CV1219)/2</f>
        <v>627.02777777777783</v>
      </c>
      <c r="F1219">
        <f t="shared" ref="F1219:F1282" si="57">E1219+50</f>
        <v>677.02777777777783</v>
      </c>
      <c r="G1219">
        <f t="shared" ref="G1219:G1282" si="58">F1219*3*12</f>
        <v>24373</v>
      </c>
      <c r="H1219">
        <f>G1219 + (0.062*G1219) + (0.0145*G1219) + ('State Tax Brackets'!G$2*G1219)</f>
        <v>28005.815148400001</v>
      </c>
      <c r="I1219">
        <f>IF(H1219 &lt;'Federal Tax Bracket'!C$3, 'Federal Tax Bracket'!A$3*H1219, IF(H1219 &lt;'Federal Tax Bracket'!C$4, 'Federal Tax Bracket'!A$4*H1219, IF(H1219 &lt;'Federal Tax Bracket'!C$5, H1219*'Federal Tax Bracket'!A$5, IF(H1219 &lt;'Federal Tax Bracket'!C$6, H1219*'Federal Tax Bracket'!A$6, IF(H1219 &lt;'Federal Tax Bracket'!C$7, H1219*'Federal Tax Bracket'!A$7, IF(H1219 &lt;'Federal Tax Bracket'!C$8, H1219*'Federal Tax Bracket'!A$8, H1219*'Federal Tax Bracket'!A$9))))))</f>
        <v>3360.6978178079999</v>
      </c>
      <c r="J1219">
        <f t="shared" ref="J1219:J1282" si="59">H1219+I1219</f>
        <v>31366.512966208</v>
      </c>
    </row>
    <row r="1220" spans="1:10" x14ac:dyDescent="0.25">
      <c r="A1220">
        <f>'Data Dump'!A1220</f>
        <v>11357</v>
      </c>
      <c r="B1220" t="str">
        <f>'Data Dump'!C1220</f>
        <v>NY</v>
      </c>
      <c r="C1220">
        <f t="array" ref="C1220">('Data Dump'!CV1220 - (INDEX('Data Dump'!G1220:CV1220,MATCH(FALSE,ISBLANK('Data Dump'!G1220:CV1220),0))))/INDEX('Data Dump'!G1220:CV1220,MATCH(FALSE,ISBLANK('Data Dump'!G1220:CV1220),0))</f>
        <v>0</v>
      </c>
      <c r="D1220">
        <f>COUNT('Data Dump'!G1220:CV1220)/12</f>
        <v>1.5</v>
      </c>
      <c r="E1220">
        <f>AVERAGE('Data Dump'!BY1220:CV1220)/2</f>
        <v>988.73611111111109</v>
      </c>
      <c r="F1220">
        <f t="shared" si="57"/>
        <v>1038.7361111111111</v>
      </c>
      <c r="G1220">
        <f t="shared" si="58"/>
        <v>37394.5</v>
      </c>
      <c r="H1220">
        <f>G1220 + (0.062*G1220) + (0.0145*G1220) + ('State Tax Brackets'!G$2*G1220)</f>
        <v>42968.180140600001</v>
      </c>
      <c r="I1220">
        <f>IF(H1220 &lt;'Federal Tax Bracket'!C$3, 'Federal Tax Bracket'!A$3*H1220, IF(H1220 &lt;'Federal Tax Bracket'!C$4, 'Federal Tax Bracket'!A$4*H1220, IF(H1220 &lt;'Federal Tax Bracket'!C$5, H1220*'Federal Tax Bracket'!A$5, IF(H1220 &lt;'Federal Tax Bracket'!C$6, H1220*'Federal Tax Bracket'!A$6, IF(H1220 &lt;'Federal Tax Bracket'!C$7, H1220*'Federal Tax Bracket'!A$7, IF(H1220 &lt;'Federal Tax Bracket'!C$8, H1220*'Federal Tax Bracket'!A$8, H1220*'Federal Tax Bracket'!A$9))))))</f>
        <v>9452.9996309319995</v>
      </c>
      <c r="J1220">
        <f t="shared" si="59"/>
        <v>52421.179771531999</v>
      </c>
    </row>
    <row r="1221" spans="1:10" x14ac:dyDescent="0.25">
      <c r="A1221">
        <f>'Data Dump'!A1221</f>
        <v>97209</v>
      </c>
      <c r="B1221" t="str">
        <f>'Data Dump'!C1221</f>
        <v>OR</v>
      </c>
      <c r="C1221">
        <f t="array" ref="C1221">('Data Dump'!CV1221 - (INDEX('Data Dump'!G1221:CV1221,MATCH(FALSE,ISBLANK('Data Dump'!G1221:CV1221),0))))/INDEX('Data Dump'!G1221:CV1221,MATCH(FALSE,ISBLANK('Data Dump'!G1221:CV1221),0))</f>
        <v>0.16960262187628022</v>
      </c>
      <c r="D1221">
        <f>COUNT('Data Dump'!G1221:CV1221)/12</f>
        <v>1.5</v>
      </c>
      <c r="E1221">
        <f>AVERAGE('Data Dump'!BY1221:CV1221)/2</f>
        <v>1350.5277777777778</v>
      </c>
      <c r="F1221">
        <f t="shared" si="57"/>
        <v>1400.5277777777778</v>
      </c>
      <c r="G1221">
        <f t="shared" si="58"/>
        <v>50419.000000000007</v>
      </c>
      <c r="H1221">
        <f>G1221 + (0.062*G1221) + (0.0145*G1221) + ('State Tax Brackets'!G$2*G1221)</f>
        <v>57933.992285200009</v>
      </c>
      <c r="I1221">
        <f>IF(H1221 &lt;'Federal Tax Bracket'!C$3, 'Federal Tax Bracket'!A$3*H1221, IF(H1221 &lt;'Federal Tax Bracket'!C$4, 'Federal Tax Bracket'!A$4*H1221, IF(H1221 &lt;'Federal Tax Bracket'!C$5, H1221*'Federal Tax Bracket'!A$5, IF(H1221 &lt;'Federal Tax Bracket'!C$6, H1221*'Federal Tax Bracket'!A$6, IF(H1221 &lt;'Federal Tax Bracket'!C$7, H1221*'Federal Tax Bracket'!A$7, IF(H1221 &lt;'Federal Tax Bracket'!C$8, H1221*'Federal Tax Bracket'!A$8, H1221*'Federal Tax Bracket'!A$9))))))</f>
        <v>12745.478302744003</v>
      </c>
      <c r="J1221">
        <f t="shared" si="59"/>
        <v>70679.470587944015</v>
      </c>
    </row>
    <row r="1222" spans="1:10" x14ac:dyDescent="0.25">
      <c r="A1222">
        <f>'Data Dump'!A1222</f>
        <v>63130</v>
      </c>
      <c r="B1222" t="str">
        <f>'Data Dump'!C1222</f>
        <v>MO</v>
      </c>
      <c r="C1222">
        <f t="array" ref="C1222">('Data Dump'!CV1222 - (INDEX('Data Dump'!G1222:CV1222,MATCH(FALSE,ISBLANK('Data Dump'!G1222:CV1222),0))))/INDEX('Data Dump'!G1222:CV1222,MATCH(FALSE,ISBLANK('Data Dump'!G1222:CV1222),0))</f>
        <v>0.12429378531073447</v>
      </c>
      <c r="D1222">
        <f>COUNT('Data Dump'!G1222:CV1222)/12</f>
        <v>1.5833333333333333</v>
      </c>
      <c r="E1222">
        <f>AVERAGE('Data Dump'!BY1222:CV1222)/2</f>
        <v>493.53947368421052</v>
      </c>
      <c r="F1222">
        <f t="shared" si="57"/>
        <v>543.53947368421052</v>
      </c>
      <c r="G1222">
        <f t="shared" si="58"/>
        <v>19567.42105263158</v>
      </c>
      <c r="H1222">
        <f>G1222 + (0.062*G1222) + (0.0145*G1222) + ('State Tax Brackets'!G$2*G1222)</f>
        <v>22483.960814463157</v>
      </c>
      <c r="I1222">
        <f>IF(H1222 &lt;'Federal Tax Bracket'!C$3, 'Federal Tax Bracket'!A$3*H1222, IF(H1222 &lt;'Federal Tax Bracket'!C$4, 'Federal Tax Bracket'!A$4*H1222, IF(H1222 &lt;'Federal Tax Bracket'!C$5, H1222*'Federal Tax Bracket'!A$5, IF(H1222 &lt;'Federal Tax Bracket'!C$6, H1222*'Federal Tax Bracket'!A$6, IF(H1222 &lt;'Federal Tax Bracket'!C$7, H1222*'Federal Tax Bracket'!A$7, IF(H1222 &lt;'Federal Tax Bracket'!C$8, H1222*'Federal Tax Bracket'!A$8, H1222*'Federal Tax Bracket'!A$9))))))</f>
        <v>2698.0752977355787</v>
      </c>
      <c r="J1222">
        <f t="shared" si="59"/>
        <v>25182.036112198737</v>
      </c>
    </row>
    <row r="1223" spans="1:10" x14ac:dyDescent="0.25">
      <c r="A1223">
        <f>'Data Dump'!A1223</f>
        <v>48071</v>
      </c>
      <c r="B1223" t="str">
        <f>'Data Dump'!C1223</f>
        <v>MI</v>
      </c>
      <c r="C1223">
        <f t="array" ref="C1223">('Data Dump'!CV1223 - (INDEX('Data Dump'!G1223:CV1223,MATCH(FALSE,ISBLANK('Data Dump'!G1223:CV1223),0))))/INDEX('Data Dump'!G1223:CV1223,MATCH(FALSE,ISBLANK('Data Dump'!G1223:CV1223),0))</f>
        <v>-1.7894736842105262E-2</v>
      </c>
      <c r="D1223">
        <f>COUNT('Data Dump'!G1223:CV1223)/12</f>
        <v>1</v>
      </c>
      <c r="E1223">
        <f>AVERAGE('Data Dump'!BY1223:CV1223)/2</f>
        <v>456.10416666666669</v>
      </c>
      <c r="F1223">
        <f t="shared" si="57"/>
        <v>506.10416666666669</v>
      </c>
      <c r="G1223">
        <f t="shared" si="58"/>
        <v>18219.75</v>
      </c>
      <c r="H1223">
        <f>G1223 + (0.062*G1223) + (0.0145*G1223) + ('State Tax Brackets'!G$2*G1223)</f>
        <v>20935.418313300001</v>
      </c>
      <c r="I1223">
        <f>IF(H1223 &lt;'Federal Tax Bracket'!C$3, 'Federal Tax Bracket'!A$3*H1223, IF(H1223 &lt;'Federal Tax Bracket'!C$4, 'Federal Tax Bracket'!A$4*H1223, IF(H1223 &lt;'Federal Tax Bracket'!C$5, H1223*'Federal Tax Bracket'!A$5, IF(H1223 &lt;'Federal Tax Bracket'!C$6, H1223*'Federal Tax Bracket'!A$6, IF(H1223 &lt;'Federal Tax Bracket'!C$7, H1223*'Federal Tax Bracket'!A$7, IF(H1223 &lt;'Federal Tax Bracket'!C$8, H1223*'Federal Tax Bracket'!A$8, H1223*'Federal Tax Bracket'!A$9))))))</f>
        <v>2512.2501975959999</v>
      </c>
      <c r="J1223">
        <f t="shared" si="59"/>
        <v>23447.668510896001</v>
      </c>
    </row>
    <row r="1224" spans="1:10" x14ac:dyDescent="0.25">
      <c r="A1224">
        <f>'Data Dump'!A1224</f>
        <v>20170</v>
      </c>
      <c r="B1224" t="str">
        <f>'Data Dump'!C1224</f>
        <v>VA</v>
      </c>
      <c r="C1224">
        <f t="array" ref="C1224">('Data Dump'!CV1224 - (INDEX('Data Dump'!G1224:CV1224,MATCH(FALSE,ISBLANK('Data Dump'!G1224:CV1224),0))))/INDEX('Data Dump'!G1224:CV1224,MATCH(FALSE,ISBLANK('Data Dump'!G1224:CV1224),0))</f>
        <v>7.6409945421467562E-2</v>
      </c>
      <c r="D1224">
        <f>COUNT('Data Dump'!G1224:CV1224)/12</f>
        <v>1.9166666666666667</v>
      </c>
      <c r="E1224">
        <f>AVERAGE('Data Dump'!BY1224:CV1224)/2</f>
        <v>844.06521739130437</v>
      </c>
      <c r="F1224">
        <f t="shared" si="57"/>
        <v>894.06521739130437</v>
      </c>
      <c r="G1224">
        <f t="shared" si="58"/>
        <v>32186.347826086956</v>
      </c>
      <c r="H1224">
        <f>G1224 + (0.062*G1224) + (0.0145*G1224) + ('State Tax Brackets'!G$2*G1224)</f>
        <v>36983.748718643474</v>
      </c>
      <c r="I1224">
        <f>IF(H1224 &lt;'Federal Tax Bracket'!C$3, 'Federal Tax Bracket'!A$3*H1224, IF(H1224 &lt;'Federal Tax Bracket'!C$4, 'Federal Tax Bracket'!A$4*H1224, IF(H1224 &lt;'Federal Tax Bracket'!C$5, H1224*'Federal Tax Bracket'!A$5, IF(H1224 &lt;'Federal Tax Bracket'!C$6, H1224*'Federal Tax Bracket'!A$6, IF(H1224 &lt;'Federal Tax Bracket'!C$7, H1224*'Federal Tax Bracket'!A$7, IF(H1224 &lt;'Federal Tax Bracket'!C$8, H1224*'Federal Tax Bracket'!A$8, H1224*'Federal Tax Bracket'!A$9))))))</f>
        <v>4438.049846237217</v>
      </c>
      <c r="J1224">
        <f t="shared" si="59"/>
        <v>41421.798564880693</v>
      </c>
    </row>
    <row r="1225" spans="1:10" x14ac:dyDescent="0.25">
      <c r="A1225">
        <f>'Data Dump'!A1225</f>
        <v>23321</v>
      </c>
      <c r="B1225" t="str">
        <f>'Data Dump'!C1225</f>
        <v>VA</v>
      </c>
      <c r="C1225">
        <f t="array" ref="C1225">('Data Dump'!CV1225 - (INDEX('Data Dump'!G1225:CV1225,MATCH(FALSE,ISBLANK('Data Dump'!G1225:CV1225),0))))/INDEX('Data Dump'!G1225:CV1225,MATCH(FALSE,ISBLANK('Data Dump'!G1225:CV1225),0))</f>
        <v>-3.015075376884422E-2</v>
      </c>
      <c r="D1225">
        <f>COUNT('Data Dump'!G1225:CV1225)/12</f>
        <v>1.4166666666666667</v>
      </c>
      <c r="E1225">
        <f>AVERAGE('Data Dump'!BY1225:CV1225)/2</f>
        <v>483.52941176470586</v>
      </c>
      <c r="F1225">
        <f t="shared" si="57"/>
        <v>533.52941176470586</v>
      </c>
      <c r="G1225">
        <f t="shared" si="58"/>
        <v>19207.058823529413</v>
      </c>
      <c r="H1225">
        <f>G1225 + (0.062*G1225) + (0.0145*G1225) + ('State Tax Brackets'!G$2*G1225)</f>
        <v>22069.88630682353</v>
      </c>
      <c r="I1225">
        <f>IF(H1225 &lt;'Federal Tax Bracket'!C$3, 'Federal Tax Bracket'!A$3*H1225, IF(H1225 &lt;'Federal Tax Bracket'!C$4, 'Federal Tax Bracket'!A$4*H1225, IF(H1225 &lt;'Federal Tax Bracket'!C$5, H1225*'Federal Tax Bracket'!A$5, IF(H1225 &lt;'Federal Tax Bracket'!C$6, H1225*'Federal Tax Bracket'!A$6, IF(H1225 &lt;'Federal Tax Bracket'!C$7, H1225*'Federal Tax Bracket'!A$7, IF(H1225 &lt;'Federal Tax Bracket'!C$8, H1225*'Federal Tax Bracket'!A$8, H1225*'Federal Tax Bracket'!A$9))))))</f>
        <v>2648.3863568188235</v>
      </c>
      <c r="J1225">
        <f t="shared" si="59"/>
        <v>24718.272663642354</v>
      </c>
    </row>
    <row r="1226" spans="1:10" x14ac:dyDescent="0.25">
      <c r="A1226">
        <f>'Data Dump'!A1226</f>
        <v>33071</v>
      </c>
      <c r="B1226" t="str">
        <f>'Data Dump'!C1226</f>
        <v>FL</v>
      </c>
      <c r="C1226">
        <f t="array" ref="C1226">('Data Dump'!CV1226 - (INDEX('Data Dump'!G1226:CV1226,MATCH(FALSE,ISBLANK('Data Dump'!G1226:CV1226),0))))/INDEX('Data Dump'!G1226:CV1226,MATCH(FALSE,ISBLANK('Data Dump'!G1226:CV1226),0))</f>
        <v>0.25</v>
      </c>
      <c r="D1226">
        <f>COUNT('Data Dump'!G1226:CV1226)/12</f>
        <v>7.416666666666667</v>
      </c>
      <c r="E1226">
        <f>AVERAGE('Data Dump'!BY1226:CV1226)/2</f>
        <v>676.35416666666663</v>
      </c>
      <c r="F1226">
        <f t="shared" si="57"/>
        <v>726.35416666666663</v>
      </c>
      <c r="G1226">
        <f t="shared" si="58"/>
        <v>26148.75</v>
      </c>
      <c r="H1226">
        <f>G1226 + (0.062*G1226) + (0.0145*G1226) + ('State Tax Brackets'!G$2*G1226)</f>
        <v>30046.242106500002</v>
      </c>
      <c r="I1226">
        <f>IF(H1226 &lt;'Federal Tax Bracket'!C$3, 'Federal Tax Bracket'!A$3*H1226, IF(H1226 &lt;'Federal Tax Bracket'!C$4, 'Federal Tax Bracket'!A$4*H1226, IF(H1226 &lt;'Federal Tax Bracket'!C$5, H1226*'Federal Tax Bracket'!A$5, IF(H1226 &lt;'Federal Tax Bracket'!C$6, H1226*'Federal Tax Bracket'!A$6, IF(H1226 &lt;'Federal Tax Bracket'!C$7, H1226*'Federal Tax Bracket'!A$7, IF(H1226 &lt;'Federal Tax Bracket'!C$8, H1226*'Federal Tax Bracket'!A$8, H1226*'Federal Tax Bracket'!A$9))))))</f>
        <v>3605.5490527800002</v>
      </c>
      <c r="J1226">
        <f t="shared" si="59"/>
        <v>33651.791159280001</v>
      </c>
    </row>
    <row r="1227" spans="1:10" x14ac:dyDescent="0.25">
      <c r="A1227">
        <f>'Data Dump'!A1227</f>
        <v>45215</v>
      </c>
      <c r="B1227" t="str">
        <f>'Data Dump'!C1227</f>
        <v>OH</v>
      </c>
      <c r="C1227">
        <f t="array" ref="C1227">('Data Dump'!CV1227 - (INDEX('Data Dump'!G1227:CV1227,MATCH(FALSE,ISBLANK('Data Dump'!G1227:CV1227),0))))/INDEX('Data Dump'!G1227:CV1227,MATCH(FALSE,ISBLANK('Data Dump'!G1227:CV1227),0))</f>
        <v>0.18497109826589594</v>
      </c>
      <c r="D1227">
        <f>COUNT('Data Dump'!G1227:CV1227)/12</f>
        <v>1.5</v>
      </c>
      <c r="E1227">
        <f>AVERAGE('Data Dump'!BY1227:CV1227)/2</f>
        <v>458.26388888888891</v>
      </c>
      <c r="F1227">
        <f t="shared" si="57"/>
        <v>508.26388888888891</v>
      </c>
      <c r="G1227">
        <f t="shared" si="58"/>
        <v>18297.5</v>
      </c>
      <c r="H1227">
        <f>G1227 + (0.062*G1227) + (0.0145*G1227) + ('State Tax Brackets'!G$2*G1227)</f>
        <v>21024.757013000002</v>
      </c>
      <c r="I1227">
        <f>IF(H1227 &lt;'Federal Tax Bracket'!C$3, 'Federal Tax Bracket'!A$3*H1227, IF(H1227 &lt;'Federal Tax Bracket'!C$4, 'Federal Tax Bracket'!A$4*H1227, IF(H1227 &lt;'Federal Tax Bracket'!C$5, H1227*'Federal Tax Bracket'!A$5, IF(H1227 &lt;'Federal Tax Bracket'!C$6, H1227*'Federal Tax Bracket'!A$6, IF(H1227 &lt;'Federal Tax Bracket'!C$7, H1227*'Federal Tax Bracket'!A$7, IF(H1227 &lt;'Federal Tax Bracket'!C$8, H1227*'Federal Tax Bracket'!A$8, H1227*'Federal Tax Bracket'!A$9))))))</f>
        <v>2522.9708415600003</v>
      </c>
      <c r="J1227">
        <f t="shared" si="59"/>
        <v>23547.727854560002</v>
      </c>
    </row>
    <row r="1228" spans="1:10" x14ac:dyDescent="0.25">
      <c r="A1228">
        <f>'Data Dump'!A1228</f>
        <v>85258</v>
      </c>
      <c r="B1228" t="str">
        <f>'Data Dump'!C1228</f>
        <v>AZ</v>
      </c>
      <c r="C1228">
        <f t="array" ref="C1228">('Data Dump'!CV1228 - (INDEX('Data Dump'!G1228:CV1228,MATCH(FALSE,ISBLANK('Data Dump'!G1228:CV1228),0))))/INDEX('Data Dump'!G1228:CV1228,MATCH(FALSE,ISBLANK('Data Dump'!G1228:CV1228),0))</f>
        <v>-6.6666666666666666E-2</v>
      </c>
      <c r="D1228">
        <f>COUNT('Data Dump'!G1228:CV1228)/12</f>
        <v>1.4166666666666667</v>
      </c>
      <c r="E1228">
        <f>AVERAGE('Data Dump'!BY1228:CV1228)/2</f>
        <v>707.5</v>
      </c>
      <c r="F1228">
        <f t="shared" si="57"/>
        <v>757.5</v>
      </c>
      <c r="G1228">
        <f t="shared" si="58"/>
        <v>27270</v>
      </c>
      <c r="H1228">
        <f>G1228 + (0.062*G1228) + (0.0145*G1228) + ('State Tax Brackets'!G$2*G1228)</f>
        <v>31334.615316000003</v>
      </c>
      <c r="I1228">
        <f>IF(H1228 &lt;'Federal Tax Bracket'!C$3, 'Federal Tax Bracket'!A$3*H1228, IF(H1228 &lt;'Federal Tax Bracket'!C$4, 'Federal Tax Bracket'!A$4*H1228, IF(H1228 &lt;'Federal Tax Bracket'!C$5, H1228*'Federal Tax Bracket'!A$5, IF(H1228 &lt;'Federal Tax Bracket'!C$6, H1228*'Federal Tax Bracket'!A$6, IF(H1228 &lt;'Federal Tax Bracket'!C$7, H1228*'Federal Tax Bracket'!A$7, IF(H1228 &lt;'Federal Tax Bracket'!C$8, H1228*'Federal Tax Bracket'!A$8, H1228*'Federal Tax Bracket'!A$9))))))</f>
        <v>3760.1538379200001</v>
      </c>
      <c r="J1228">
        <f t="shared" si="59"/>
        <v>35094.769153920002</v>
      </c>
    </row>
    <row r="1229" spans="1:10" x14ac:dyDescent="0.25">
      <c r="A1229">
        <f>'Data Dump'!A1229</f>
        <v>30342</v>
      </c>
      <c r="B1229" t="str">
        <f>'Data Dump'!C1229</f>
        <v>GA</v>
      </c>
      <c r="C1229">
        <f t="array" ref="C1229">('Data Dump'!CV1229 - (INDEX('Data Dump'!G1229:CV1229,MATCH(FALSE,ISBLANK('Data Dump'!G1229:CV1229),0))))/INDEX('Data Dump'!G1229:CV1229,MATCH(FALSE,ISBLANK('Data Dump'!G1229:CV1229),0))</f>
        <v>-8.1600000000000006E-2</v>
      </c>
      <c r="D1229">
        <f>COUNT('Data Dump'!G1229:CV1229)/12</f>
        <v>3.6666666666666665</v>
      </c>
      <c r="E1229">
        <f>AVERAGE('Data Dump'!BY1229:CV1229)/2</f>
        <v>763.02083333333337</v>
      </c>
      <c r="F1229">
        <f t="shared" si="57"/>
        <v>813.02083333333337</v>
      </c>
      <c r="G1229">
        <f t="shared" si="58"/>
        <v>29268.75</v>
      </c>
      <c r="H1229">
        <f>G1229 + (0.062*G1229) + (0.0145*G1229) + ('State Tax Brackets'!G$2*G1229)</f>
        <v>33631.280602499995</v>
      </c>
      <c r="I1229">
        <f>IF(H1229 &lt;'Federal Tax Bracket'!C$3, 'Federal Tax Bracket'!A$3*H1229, IF(H1229 &lt;'Federal Tax Bracket'!C$4, 'Federal Tax Bracket'!A$4*H1229, IF(H1229 &lt;'Federal Tax Bracket'!C$5, H1229*'Federal Tax Bracket'!A$5, IF(H1229 &lt;'Federal Tax Bracket'!C$6, H1229*'Federal Tax Bracket'!A$6, IF(H1229 &lt;'Federal Tax Bracket'!C$7, H1229*'Federal Tax Bracket'!A$7, IF(H1229 &lt;'Federal Tax Bracket'!C$8, H1229*'Federal Tax Bracket'!A$8, H1229*'Federal Tax Bracket'!A$9))))))</f>
        <v>4035.7536722999994</v>
      </c>
      <c r="J1229">
        <f t="shared" si="59"/>
        <v>37667.034274799997</v>
      </c>
    </row>
    <row r="1230" spans="1:10" x14ac:dyDescent="0.25">
      <c r="A1230">
        <f>'Data Dump'!A1230</f>
        <v>97211</v>
      </c>
      <c r="B1230" t="str">
        <f>'Data Dump'!C1230</f>
        <v>OR</v>
      </c>
      <c r="C1230">
        <f t="array" ref="C1230">('Data Dump'!CV1230 - (INDEX('Data Dump'!G1230:CV1230,MATCH(FALSE,ISBLANK('Data Dump'!G1230:CV1230),0))))/INDEX('Data Dump'!G1230:CV1230,MATCH(FALSE,ISBLANK('Data Dump'!G1230:CV1230),0))</f>
        <v>3.0640668523676879E-2</v>
      </c>
      <c r="D1230">
        <f>COUNT('Data Dump'!G1230:CV1230)/12</f>
        <v>1.5</v>
      </c>
      <c r="E1230">
        <f>AVERAGE('Data Dump'!BY1230:CV1230)/2</f>
        <v>912.875</v>
      </c>
      <c r="F1230">
        <f t="shared" si="57"/>
        <v>962.875</v>
      </c>
      <c r="G1230">
        <f t="shared" si="58"/>
        <v>34663.5</v>
      </c>
      <c r="H1230">
        <f>G1230 + (0.062*G1230) + (0.0145*G1230) + ('State Tax Brackets'!G$2*G1230)</f>
        <v>39830.122405800008</v>
      </c>
      <c r="I1230">
        <f>IF(H1230 &lt;'Federal Tax Bracket'!C$3, 'Federal Tax Bracket'!A$3*H1230, IF(H1230 &lt;'Federal Tax Bracket'!C$4, 'Federal Tax Bracket'!A$4*H1230, IF(H1230 &lt;'Federal Tax Bracket'!C$5, H1230*'Federal Tax Bracket'!A$5, IF(H1230 &lt;'Federal Tax Bracket'!C$6, H1230*'Federal Tax Bracket'!A$6, IF(H1230 &lt;'Federal Tax Bracket'!C$7, H1230*'Federal Tax Bracket'!A$7, IF(H1230 &lt;'Federal Tax Bracket'!C$8, H1230*'Federal Tax Bracket'!A$8, H1230*'Federal Tax Bracket'!A$9))))))</f>
        <v>8762.6269292760026</v>
      </c>
      <c r="J1230">
        <f t="shared" si="59"/>
        <v>48592.749335076012</v>
      </c>
    </row>
    <row r="1231" spans="1:10" x14ac:dyDescent="0.25">
      <c r="A1231">
        <f>'Data Dump'!A1231</f>
        <v>21136</v>
      </c>
      <c r="B1231" t="str">
        <f>'Data Dump'!C1231</f>
        <v>MD</v>
      </c>
      <c r="C1231">
        <f t="array" ref="C1231">('Data Dump'!CV1231 - (INDEX('Data Dump'!G1231:CV1231,MATCH(FALSE,ISBLANK('Data Dump'!G1231:CV1231),0))))/INDEX('Data Dump'!G1231:CV1231,MATCH(FALSE,ISBLANK('Data Dump'!G1231:CV1231),0))</f>
        <v>8.584686774941995E-2</v>
      </c>
      <c r="D1231">
        <f>COUNT('Data Dump'!G1231:CV1231)/12</f>
        <v>1.5</v>
      </c>
      <c r="E1231">
        <f>AVERAGE('Data Dump'!BY1231:CV1231)/2</f>
        <v>572.72222222222217</v>
      </c>
      <c r="F1231">
        <f t="shared" si="57"/>
        <v>622.72222222222217</v>
      </c>
      <c r="G1231">
        <f t="shared" si="58"/>
        <v>22418</v>
      </c>
      <c r="H1231">
        <f>G1231 + (0.062*G1231) + (0.0145*G1231) + ('State Tax Brackets'!G$2*G1231)</f>
        <v>25759.420834400004</v>
      </c>
      <c r="I1231">
        <f>IF(H1231 &lt;'Federal Tax Bracket'!C$3, 'Federal Tax Bracket'!A$3*H1231, IF(H1231 &lt;'Federal Tax Bracket'!C$4, 'Federal Tax Bracket'!A$4*H1231, IF(H1231 &lt;'Federal Tax Bracket'!C$5, H1231*'Federal Tax Bracket'!A$5, IF(H1231 &lt;'Federal Tax Bracket'!C$6, H1231*'Federal Tax Bracket'!A$6, IF(H1231 &lt;'Federal Tax Bracket'!C$7, H1231*'Federal Tax Bracket'!A$7, IF(H1231 &lt;'Federal Tax Bracket'!C$8, H1231*'Federal Tax Bracket'!A$8, H1231*'Federal Tax Bracket'!A$9))))))</f>
        <v>3091.1305001280002</v>
      </c>
      <c r="J1231">
        <f t="shared" si="59"/>
        <v>28850.551334528005</v>
      </c>
    </row>
    <row r="1232" spans="1:10" x14ac:dyDescent="0.25">
      <c r="A1232">
        <f>'Data Dump'!A1232</f>
        <v>98116</v>
      </c>
      <c r="B1232" t="str">
        <f>'Data Dump'!C1232</f>
        <v>WA</v>
      </c>
      <c r="C1232">
        <f t="array" ref="C1232">('Data Dump'!CV1232 - (INDEX('Data Dump'!G1232:CV1232,MATCH(FALSE,ISBLANK('Data Dump'!G1232:CV1232),0))))/INDEX('Data Dump'!G1232:CV1232,MATCH(FALSE,ISBLANK('Data Dump'!G1232:CV1232),0))</f>
        <v>0.157</v>
      </c>
      <c r="D1232">
        <f>COUNT('Data Dump'!G1232:CV1232)/12</f>
        <v>1.5833333333333333</v>
      </c>
      <c r="E1232">
        <f>AVERAGE('Data Dump'!BY1232:CV1232)/2</f>
        <v>1200.1973684210527</v>
      </c>
      <c r="F1232">
        <f t="shared" si="57"/>
        <v>1250.1973684210527</v>
      </c>
      <c r="G1232">
        <f t="shared" si="58"/>
        <v>45007.1052631579</v>
      </c>
      <c r="H1232">
        <f>G1232 + (0.062*G1232) + (0.0145*G1232) + ('State Tax Brackets'!G$2*G1232)</f>
        <v>51715.450308315791</v>
      </c>
      <c r="I1232">
        <f>IF(H1232 &lt;'Federal Tax Bracket'!C$3, 'Federal Tax Bracket'!A$3*H1232, IF(H1232 &lt;'Federal Tax Bracket'!C$4, 'Federal Tax Bracket'!A$4*H1232, IF(H1232 &lt;'Federal Tax Bracket'!C$5, H1232*'Federal Tax Bracket'!A$5, IF(H1232 &lt;'Federal Tax Bracket'!C$6, H1232*'Federal Tax Bracket'!A$6, IF(H1232 &lt;'Federal Tax Bracket'!C$7, H1232*'Federal Tax Bracket'!A$7, IF(H1232 &lt;'Federal Tax Bracket'!C$8, H1232*'Federal Tax Bracket'!A$8, H1232*'Federal Tax Bracket'!A$9))))))</f>
        <v>11377.399067829474</v>
      </c>
      <c r="J1232">
        <f t="shared" si="59"/>
        <v>63092.849376145263</v>
      </c>
    </row>
    <row r="1233" spans="1:10" x14ac:dyDescent="0.25">
      <c r="A1233">
        <f>'Data Dump'!A1233</f>
        <v>95835</v>
      </c>
      <c r="B1233" t="str">
        <f>'Data Dump'!C1233</f>
        <v>CA</v>
      </c>
      <c r="C1233">
        <f t="array" ref="C1233">('Data Dump'!CV1233 - (INDEX('Data Dump'!G1233:CV1233,MATCH(FALSE,ISBLANK('Data Dump'!G1233:CV1233),0))))/INDEX('Data Dump'!G1233:CV1233,MATCH(FALSE,ISBLANK('Data Dump'!G1233:CV1233),0))</f>
        <v>0.19566666666666666</v>
      </c>
      <c r="D1233">
        <f>COUNT('Data Dump'!G1233:CV1233)/12</f>
        <v>1.5</v>
      </c>
      <c r="E1233">
        <f>AVERAGE('Data Dump'!BY1233:CV1233)/2</f>
        <v>815.69444444444446</v>
      </c>
      <c r="F1233">
        <f t="shared" si="57"/>
        <v>865.69444444444446</v>
      </c>
      <c r="G1233">
        <f t="shared" si="58"/>
        <v>31165</v>
      </c>
      <c r="H1233">
        <f>G1233 + (0.062*G1233) + (0.0145*G1233) + ('State Tax Brackets'!G$2*G1233)</f>
        <v>35810.168182000009</v>
      </c>
      <c r="I1233">
        <f>IF(H1233 &lt;'Federal Tax Bracket'!C$3, 'Federal Tax Bracket'!A$3*H1233, IF(H1233 &lt;'Federal Tax Bracket'!C$4, 'Federal Tax Bracket'!A$4*H1233, IF(H1233 &lt;'Federal Tax Bracket'!C$5, H1233*'Federal Tax Bracket'!A$5, IF(H1233 &lt;'Federal Tax Bracket'!C$6, H1233*'Federal Tax Bracket'!A$6, IF(H1233 &lt;'Federal Tax Bracket'!C$7, H1233*'Federal Tax Bracket'!A$7, IF(H1233 &lt;'Federal Tax Bracket'!C$8, H1233*'Federal Tax Bracket'!A$8, H1233*'Federal Tax Bracket'!A$9))))))</f>
        <v>4297.2201818400008</v>
      </c>
      <c r="J1233">
        <f t="shared" si="59"/>
        <v>40107.388363840008</v>
      </c>
    </row>
    <row r="1234" spans="1:10" x14ac:dyDescent="0.25">
      <c r="A1234">
        <f>'Data Dump'!A1234</f>
        <v>93012</v>
      </c>
      <c r="B1234" t="str">
        <f>'Data Dump'!C1234</f>
        <v>CA</v>
      </c>
      <c r="C1234">
        <f t="array" ref="C1234">('Data Dump'!CV1234 - (INDEX('Data Dump'!G1234:CV1234,MATCH(FALSE,ISBLANK('Data Dump'!G1234:CV1234),0))))/INDEX('Data Dump'!G1234:CV1234,MATCH(FALSE,ISBLANK('Data Dump'!G1234:CV1234),0))</f>
        <v>9.9436302142051861E-2</v>
      </c>
      <c r="D1234">
        <f>COUNT('Data Dump'!G1234:CV1234)/12</f>
        <v>1.3333333333333333</v>
      </c>
      <c r="E1234">
        <f>AVERAGE('Data Dump'!BY1234:CV1234)/2</f>
        <v>1143.125</v>
      </c>
      <c r="F1234">
        <f t="shared" si="57"/>
        <v>1193.125</v>
      </c>
      <c r="G1234">
        <f t="shared" si="58"/>
        <v>42952.5</v>
      </c>
      <c r="H1234">
        <f>G1234 + (0.062*G1234) + (0.0145*G1234) + ('State Tax Brackets'!G$2*G1234)</f>
        <v>49354.604486999997</v>
      </c>
      <c r="I1234">
        <f>IF(H1234 &lt;'Federal Tax Bracket'!C$3, 'Federal Tax Bracket'!A$3*H1234, IF(H1234 &lt;'Federal Tax Bracket'!C$4, 'Federal Tax Bracket'!A$4*H1234, IF(H1234 &lt;'Federal Tax Bracket'!C$5, H1234*'Federal Tax Bracket'!A$5, IF(H1234 &lt;'Federal Tax Bracket'!C$6, H1234*'Federal Tax Bracket'!A$6, IF(H1234 &lt;'Federal Tax Bracket'!C$7, H1234*'Federal Tax Bracket'!A$7, IF(H1234 &lt;'Federal Tax Bracket'!C$8, H1234*'Federal Tax Bracket'!A$8, H1234*'Federal Tax Bracket'!A$9))))))</f>
        <v>10858.012987139999</v>
      </c>
      <c r="J1234">
        <f t="shared" si="59"/>
        <v>60212.617474139995</v>
      </c>
    </row>
    <row r="1235" spans="1:10" x14ac:dyDescent="0.25">
      <c r="A1235">
        <f>'Data Dump'!A1235</f>
        <v>33143</v>
      </c>
      <c r="B1235" t="str">
        <f>'Data Dump'!C1235</f>
        <v>FL</v>
      </c>
      <c r="C1235">
        <f t="array" ref="C1235">('Data Dump'!CV1235 - (INDEX('Data Dump'!G1235:CV1235,MATCH(FALSE,ISBLANK('Data Dump'!G1235:CV1235),0))))/INDEX('Data Dump'!G1235:CV1235,MATCH(FALSE,ISBLANK('Data Dump'!G1235:CV1235),0))</f>
        <v>-2.0833333333333332E-2</v>
      </c>
      <c r="D1235">
        <f>COUNT('Data Dump'!G1235:CV1235)/12</f>
        <v>1.75</v>
      </c>
      <c r="E1235">
        <f>AVERAGE('Data Dump'!BY1235:CV1235)/2</f>
        <v>1212.5</v>
      </c>
      <c r="F1235">
        <f t="shared" si="57"/>
        <v>1262.5</v>
      </c>
      <c r="G1235">
        <f t="shared" si="58"/>
        <v>45450</v>
      </c>
      <c r="H1235">
        <f>G1235 + (0.062*G1235) + (0.0145*G1235) + ('State Tax Brackets'!G$2*G1235)</f>
        <v>52224.35886</v>
      </c>
      <c r="I1235">
        <f>IF(H1235 &lt;'Federal Tax Bracket'!C$3, 'Federal Tax Bracket'!A$3*H1235, IF(H1235 &lt;'Federal Tax Bracket'!C$4, 'Federal Tax Bracket'!A$4*H1235, IF(H1235 &lt;'Federal Tax Bracket'!C$5, H1235*'Federal Tax Bracket'!A$5, IF(H1235 &lt;'Federal Tax Bracket'!C$6, H1235*'Federal Tax Bracket'!A$6, IF(H1235 &lt;'Federal Tax Bracket'!C$7, H1235*'Federal Tax Bracket'!A$7, IF(H1235 &lt;'Federal Tax Bracket'!C$8, H1235*'Federal Tax Bracket'!A$8, H1235*'Federal Tax Bracket'!A$9))))))</f>
        <v>11489.358949200001</v>
      </c>
      <c r="J1235">
        <f t="shared" si="59"/>
        <v>63713.717809200003</v>
      </c>
    </row>
    <row r="1236" spans="1:10" x14ac:dyDescent="0.25">
      <c r="A1236">
        <f>'Data Dump'!A1236</f>
        <v>91505</v>
      </c>
      <c r="B1236" t="str">
        <f>'Data Dump'!C1236</f>
        <v>CA</v>
      </c>
      <c r="C1236">
        <f t="array" ref="C1236">('Data Dump'!CV1236 - (INDEX('Data Dump'!G1236:CV1236,MATCH(FALSE,ISBLANK('Data Dump'!G1236:CV1236),0))))/INDEX('Data Dump'!G1236:CV1236,MATCH(FALSE,ISBLANK('Data Dump'!G1236:CV1236),0))</f>
        <v>5.831578947368421E-2</v>
      </c>
      <c r="D1236">
        <f>COUNT('Data Dump'!G1236:CV1236)/12</f>
        <v>1</v>
      </c>
      <c r="E1236">
        <f>AVERAGE('Data Dump'!BY1236:CV1236)/2</f>
        <v>1245.375</v>
      </c>
      <c r="F1236">
        <f t="shared" si="57"/>
        <v>1295.375</v>
      </c>
      <c r="G1236">
        <f t="shared" si="58"/>
        <v>46633.5</v>
      </c>
      <c r="H1236">
        <f>G1236 + (0.062*G1236) + (0.0145*G1236) + ('State Tax Brackets'!G$2*G1236)</f>
        <v>53584.260481799996</v>
      </c>
      <c r="I1236">
        <f>IF(H1236 &lt;'Federal Tax Bracket'!C$3, 'Federal Tax Bracket'!A$3*H1236, IF(H1236 &lt;'Federal Tax Bracket'!C$4, 'Federal Tax Bracket'!A$4*H1236, IF(H1236 &lt;'Federal Tax Bracket'!C$5, H1236*'Federal Tax Bracket'!A$5, IF(H1236 &lt;'Federal Tax Bracket'!C$6, H1236*'Federal Tax Bracket'!A$6, IF(H1236 &lt;'Federal Tax Bracket'!C$7, H1236*'Federal Tax Bracket'!A$7, IF(H1236 &lt;'Federal Tax Bracket'!C$8, H1236*'Federal Tax Bracket'!A$8, H1236*'Federal Tax Bracket'!A$9))))))</f>
        <v>11788.537305995998</v>
      </c>
      <c r="J1236">
        <f t="shared" si="59"/>
        <v>65372.797787795993</v>
      </c>
    </row>
    <row r="1237" spans="1:10" x14ac:dyDescent="0.25">
      <c r="A1237">
        <f>'Data Dump'!A1237</f>
        <v>92612</v>
      </c>
      <c r="B1237" t="str">
        <f>'Data Dump'!C1237</f>
        <v>CA</v>
      </c>
      <c r="C1237">
        <f t="array" ref="C1237">('Data Dump'!CV1237 - (INDEX('Data Dump'!G1237:CV1237,MATCH(FALSE,ISBLANK('Data Dump'!G1237:CV1237),0))))/INDEX('Data Dump'!G1237:CV1237,MATCH(FALSE,ISBLANK('Data Dump'!G1237:CV1237),0))</f>
        <v>0.20760869565217391</v>
      </c>
      <c r="D1237">
        <f>COUNT('Data Dump'!G1237:CV1237)/12</f>
        <v>6.333333333333333</v>
      </c>
      <c r="E1237">
        <f>AVERAGE('Data Dump'!BY1237:CV1237)/2</f>
        <v>1361.3958333333333</v>
      </c>
      <c r="F1237">
        <f t="shared" si="57"/>
        <v>1411.3958333333333</v>
      </c>
      <c r="G1237">
        <f t="shared" si="58"/>
        <v>50810.25</v>
      </c>
      <c r="H1237">
        <f>G1237 + (0.062*G1237) + (0.0145*G1237) + ('State Tax Brackets'!G$2*G1237)</f>
        <v>58383.558410700003</v>
      </c>
      <c r="I1237">
        <f>IF(H1237 &lt;'Federal Tax Bracket'!C$3, 'Federal Tax Bracket'!A$3*H1237, IF(H1237 &lt;'Federal Tax Bracket'!C$4, 'Federal Tax Bracket'!A$4*H1237, IF(H1237 &lt;'Federal Tax Bracket'!C$5, H1237*'Federal Tax Bracket'!A$5, IF(H1237 &lt;'Federal Tax Bracket'!C$6, H1237*'Federal Tax Bracket'!A$6, IF(H1237 &lt;'Federal Tax Bracket'!C$7, H1237*'Federal Tax Bracket'!A$7, IF(H1237 &lt;'Federal Tax Bracket'!C$8, H1237*'Federal Tax Bracket'!A$8, H1237*'Federal Tax Bracket'!A$9))))))</f>
        <v>12844.382850354001</v>
      </c>
      <c r="J1237">
        <f t="shared" si="59"/>
        <v>71227.941261054002</v>
      </c>
    </row>
    <row r="1238" spans="1:10" x14ac:dyDescent="0.25">
      <c r="A1238">
        <f>'Data Dump'!A1238</f>
        <v>33619</v>
      </c>
      <c r="B1238" t="str">
        <f>'Data Dump'!C1238</f>
        <v>FL</v>
      </c>
      <c r="C1238">
        <f t="array" ref="C1238">('Data Dump'!CV1238 - (INDEX('Data Dump'!G1238:CV1238,MATCH(FALSE,ISBLANK('Data Dump'!G1238:CV1238),0))))/INDEX('Data Dump'!G1238:CV1238,MATCH(FALSE,ISBLANK('Data Dump'!G1238:CV1238),0))</f>
        <v>0.19148936170212766</v>
      </c>
      <c r="D1238">
        <f>COUNT('Data Dump'!G1238:CV1238)/12</f>
        <v>1.6666666666666667</v>
      </c>
      <c r="E1238">
        <f>AVERAGE('Data Dump'!BY1238:CV1238)/2</f>
        <v>621.82500000000005</v>
      </c>
      <c r="F1238">
        <f t="shared" si="57"/>
        <v>671.82500000000005</v>
      </c>
      <c r="G1238">
        <f t="shared" si="58"/>
        <v>24185.7</v>
      </c>
      <c r="H1238">
        <f>G1238 + (0.062*G1238) + (0.0145*G1238) + ('State Tax Brackets'!G$2*G1238)</f>
        <v>27790.597933560002</v>
      </c>
      <c r="I1238">
        <f>IF(H1238 &lt;'Federal Tax Bracket'!C$3, 'Federal Tax Bracket'!A$3*H1238, IF(H1238 &lt;'Federal Tax Bracket'!C$4, 'Federal Tax Bracket'!A$4*H1238, IF(H1238 &lt;'Federal Tax Bracket'!C$5, H1238*'Federal Tax Bracket'!A$5, IF(H1238 &lt;'Federal Tax Bracket'!C$6, H1238*'Federal Tax Bracket'!A$6, IF(H1238 &lt;'Federal Tax Bracket'!C$7, H1238*'Federal Tax Bracket'!A$7, IF(H1238 &lt;'Federal Tax Bracket'!C$8, H1238*'Federal Tax Bracket'!A$8, H1238*'Federal Tax Bracket'!A$9))))))</f>
        <v>3334.8717520272003</v>
      </c>
      <c r="J1238">
        <f t="shared" si="59"/>
        <v>31125.469685587203</v>
      </c>
    </row>
    <row r="1239" spans="1:10" x14ac:dyDescent="0.25">
      <c r="A1239">
        <f>'Data Dump'!A1239</f>
        <v>71112</v>
      </c>
      <c r="B1239" t="str">
        <f>'Data Dump'!C1239</f>
        <v>LA</v>
      </c>
      <c r="C1239">
        <f t="array" ref="C1239">('Data Dump'!CV1239 - (INDEX('Data Dump'!G1239:CV1239,MATCH(FALSE,ISBLANK('Data Dump'!G1239:CV1239),0))))/INDEX('Data Dump'!G1239:CV1239,MATCH(FALSE,ISBLANK('Data Dump'!G1239:CV1239),0))</f>
        <v>3.9175257731958762E-2</v>
      </c>
      <c r="D1239">
        <f>COUNT('Data Dump'!G1239:CV1239)/12</f>
        <v>1.5</v>
      </c>
      <c r="E1239">
        <f>AVERAGE('Data Dump'!BY1239:CV1239)/2</f>
        <v>621.45833333333337</v>
      </c>
      <c r="F1239">
        <f t="shared" si="57"/>
        <v>671.45833333333337</v>
      </c>
      <c r="G1239">
        <f t="shared" si="58"/>
        <v>24172.5</v>
      </c>
      <c r="H1239">
        <f>G1239 + (0.062*G1239) + (0.0145*G1239) + ('State Tax Brackets'!G$2*G1239)</f>
        <v>27775.430463000001</v>
      </c>
      <c r="I1239">
        <f>IF(H1239 &lt;'Federal Tax Bracket'!C$3, 'Federal Tax Bracket'!A$3*H1239, IF(H1239 &lt;'Federal Tax Bracket'!C$4, 'Federal Tax Bracket'!A$4*H1239, IF(H1239 &lt;'Federal Tax Bracket'!C$5, H1239*'Federal Tax Bracket'!A$5, IF(H1239 &lt;'Federal Tax Bracket'!C$6, H1239*'Federal Tax Bracket'!A$6, IF(H1239 &lt;'Federal Tax Bracket'!C$7, H1239*'Federal Tax Bracket'!A$7, IF(H1239 &lt;'Federal Tax Bracket'!C$8, H1239*'Federal Tax Bracket'!A$8, H1239*'Federal Tax Bracket'!A$9))))))</f>
        <v>3333.0516555599997</v>
      </c>
      <c r="J1239">
        <f t="shared" si="59"/>
        <v>31108.482118560001</v>
      </c>
    </row>
    <row r="1240" spans="1:10" x14ac:dyDescent="0.25">
      <c r="A1240">
        <f>'Data Dump'!A1240</f>
        <v>97214</v>
      </c>
      <c r="B1240" t="str">
        <f>'Data Dump'!C1240</f>
        <v>OR</v>
      </c>
      <c r="C1240">
        <f t="array" ref="C1240">('Data Dump'!CV1240 - (INDEX('Data Dump'!G1240:CV1240,MATCH(FALSE,ISBLANK('Data Dump'!G1240:CV1240),0))))/INDEX('Data Dump'!G1240:CV1240,MATCH(FALSE,ISBLANK('Data Dump'!G1240:CV1240),0))</f>
        <v>4.0540540540540543E-2</v>
      </c>
      <c r="D1240">
        <f>COUNT('Data Dump'!G1240:CV1240)/12</f>
        <v>1.5</v>
      </c>
      <c r="E1240">
        <f>AVERAGE('Data Dump'!BY1240:CV1240)/2</f>
        <v>980.29166666666663</v>
      </c>
      <c r="F1240">
        <f t="shared" si="57"/>
        <v>1030.2916666666665</v>
      </c>
      <c r="G1240">
        <f t="shared" si="58"/>
        <v>37090.499999999993</v>
      </c>
      <c r="H1240">
        <f>G1240 + (0.062*G1240) + (0.0145*G1240) + ('State Tax Brackets'!G$2*G1240)</f>
        <v>42618.868697399994</v>
      </c>
      <c r="I1240">
        <f>IF(H1240 &lt;'Federal Tax Bracket'!C$3, 'Federal Tax Bracket'!A$3*H1240, IF(H1240 &lt;'Federal Tax Bracket'!C$4, 'Federal Tax Bracket'!A$4*H1240, IF(H1240 &lt;'Federal Tax Bracket'!C$5, H1240*'Federal Tax Bracket'!A$5, IF(H1240 &lt;'Federal Tax Bracket'!C$6, H1240*'Federal Tax Bracket'!A$6, IF(H1240 &lt;'Federal Tax Bracket'!C$7, H1240*'Federal Tax Bracket'!A$7, IF(H1240 &lt;'Federal Tax Bracket'!C$8, H1240*'Federal Tax Bracket'!A$8, H1240*'Federal Tax Bracket'!A$9))))))</f>
        <v>9376.151113427999</v>
      </c>
      <c r="J1240">
        <f t="shared" si="59"/>
        <v>51995.019810827995</v>
      </c>
    </row>
    <row r="1241" spans="1:10" x14ac:dyDescent="0.25">
      <c r="A1241">
        <f>'Data Dump'!A1241</f>
        <v>77079</v>
      </c>
      <c r="B1241" t="str">
        <f>'Data Dump'!C1241</f>
        <v>TX</v>
      </c>
      <c r="C1241">
        <f t="array" ref="C1241">('Data Dump'!CV1241 - (INDEX('Data Dump'!G1241:CV1241,MATCH(FALSE,ISBLANK('Data Dump'!G1241:CV1241),0))))/INDEX('Data Dump'!G1241:CV1241,MATCH(FALSE,ISBLANK('Data Dump'!G1241:CV1241),0))</f>
        <v>-3.6486486486486489E-2</v>
      </c>
      <c r="D1241">
        <f>COUNT('Data Dump'!G1241:CV1241)/12</f>
        <v>1.4166666666666667</v>
      </c>
      <c r="E1241">
        <f>AVERAGE('Data Dump'!BY1241:CV1241)/2</f>
        <v>915.98529411764707</v>
      </c>
      <c r="F1241">
        <f t="shared" si="57"/>
        <v>965.98529411764707</v>
      </c>
      <c r="G1241">
        <f t="shared" si="58"/>
        <v>34775.470588235301</v>
      </c>
      <c r="H1241">
        <f>G1241 + (0.062*G1241) + (0.0145*G1241) + ('State Tax Brackets'!G$2*G1241)</f>
        <v>39958.782299788239</v>
      </c>
      <c r="I1241">
        <f>IF(H1241 &lt;'Federal Tax Bracket'!C$3, 'Federal Tax Bracket'!A$3*H1241, IF(H1241 &lt;'Federal Tax Bracket'!C$4, 'Federal Tax Bracket'!A$4*H1241, IF(H1241 &lt;'Federal Tax Bracket'!C$5, H1241*'Federal Tax Bracket'!A$5, IF(H1241 &lt;'Federal Tax Bracket'!C$6, H1241*'Federal Tax Bracket'!A$6, IF(H1241 &lt;'Federal Tax Bracket'!C$7, H1241*'Federal Tax Bracket'!A$7, IF(H1241 &lt;'Federal Tax Bracket'!C$8, H1241*'Federal Tax Bracket'!A$8, H1241*'Federal Tax Bracket'!A$9))))))</f>
        <v>8790.9321059534122</v>
      </c>
      <c r="J1241">
        <f t="shared" si="59"/>
        <v>48749.714405741652</v>
      </c>
    </row>
    <row r="1242" spans="1:10" x14ac:dyDescent="0.25">
      <c r="A1242">
        <f>'Data Dump'!A1242</f>
        <v>32301</v>
      </c>
      <c r="B1242" t="str">
        <f>'Data Dump'!C1242</f>
        <v>FL</v>
      </c>
      <c r="C1242">
        <f t="array" ref="C1242">('Data Dump'!CV1242 - (INDEX('Data Dump'!G1242:CV1242,MATCH(FALSE,ISBLANK('Data Dump'!G1242:CV1242),0))))/INDEX('Data Dump'!G1242:CV1242,MATCH(FALSE,ISBLANK('Data Dump'!G1242:CV1242),0))</f>
        <v>7.796610169491526E-2</v>
      </c>
      <c r="D1242">
        <f>COUNT('Data Dump'!G1242:CV1242)/12</f>
        <v>1.5</v>
      </c>
      <c r="E1242">
        <f>AVERAGE('Data Dump'!BY1242:CV1242)/2</f>
        <v>377.54166666666669</v>
      </c>
      <c r="F1242">
        <f t="shared" si="57"/>
        <v>427.54166666666669</v>
      </c>
      <c r="G1242">
        <f t="shared" si="58"/>
        <v>15391.5</v>
      </c>
      <c r="H1242">
        <f>G1242 + (0.062*G1242) + (0.0145*G1242) + ('State Tax Brackets'!G$2*G1242)</f>
        <v>17685.6153882</v>
      </c>
      <c r="I1242">
        <f>IF(H1242 &lt;'Federal Tax Bracket'!C$3, 'Federal Tax Bracket'!A$3*H1242, IF(H1242 &lt;'Federal Tax Bracket'!C$4, 'Federal Tax Bracket'!A$4*H1242, IF(H1242 &lt;'Federal Tax Bracket'!C$5, H1242*'Federal Tax Bracket'!A$5, IF(H1242 &lt;'Federal Tax Bracket'!C$6, H1242*'Federal Tax Bracket'!A$6, IF(H1242 &lt;'Federal Tax Bracket'!C$7, H1242*'Federal Tax Bracket'!A$7, IF(H1242 &lt;'Federal Tax Bracket'!C$8, H1242*'Federal Tax Bracket'!A$8, H1242*'Federal Tax Bracket'!A$9))))))</f>
        <v>2122.2738465839998</v>
      </c>
      <c r="J1242">
        <f t="shared" si="59"/>
        <v>19807.889234784001</v>
      </c>
    </row>
    <row r="1243" spans="1:10" x14ac:dyDescent="0.25">
      <c r="A1243">
        <f>'Data Dump'!A1243</f>
        <v>89113</v>
      </c>
      <c r="B1243" t="str">
        <f>'Data Dump'!C1243</f>
        <v>NV</v>
      </c>
      <c r="C1243">
        <f t="array" ref="C1243">('Data Dump'!CV1243 - (INDEX('Data Dump'!G1243:CV1243,MATCH(FALSE,ISBLANK('Data Dump'!G1243:CV1243),0))))/INDEX('Data Dump'!G1243:CV1243,MATCH(FALSE,ISBLANK('Data Dump'!G1243:CV1243),0))</f>
        <v>-1.5698587127158554E-2</v>
      </c>
      <c r="D1243">
        <f>COUNT('Data Dump'!G1243:CV1243)/12</f>
        <v>1.4166666666666667</v>
      </c>
      <c r="E1243">
        <f>AVERAGE('Data Dump'!BY1243:CV1243)/2</f>
        <v>638.08823529411768</v>
      </c>
      <c r="F1243">
        <f t="shared" si="57"/>
        <v>688.08823529411768</v>
      </c>
      <c r="G1243">
        <f t="shared" si="58"/>
        <v>24771.176470588238</v>
      </c>
      <c r="H1243">
        <f>G1243 + (0.062*G1243) + (0.0145*G1243) + ('State Tax Brackets'!G$2*G1243)</f>
        <v>28463.340140470591</v>
      </c>
      <c r="I1243">
        <f>IF(H1243 &lt;'Federal Tax Bracket'!C$3, 'Federal Tax Bracket'!A$3*H1243, IF(H1243 &lt;'Federal Tax Bracket'!C$4, 'Federal Tax Bracket'!A$4*H1243, IF(H1243 &lt;'Federal Tax Bracket'!C$5, H1243*'Federal Tax Bracket'!A$5, IF(H1243 &lt;'Federal Tax Bracket'!C$6, H1243*'Federal Tax Bracket'!A$6, IF(H1243 &lt;'Federal Tax Bracket'!C$7, H1243*'Federal Tax Bracket'!A$7, IF(H1243 &lt;'Federal Tax Bracket'!C$8, H1243*'Federal Tax Bracket'!A$8, H1243*'Federal Tax Bracket'!A$9))))))</f>
        <v>3415.6008168564708</v>
      </c>
      <c r="J1243">
        <f t="shared" si="59"/>
        <v>31878.94095732706</v>
      </c>
    </row>
    <row r="1244" spans="1:10" x14ac:dyDescent="0.25">
      <c r="A1244">
        <f>'Data Dump'!A1244</f>
        <v>2908</v>
      </c>
      <c r="B1244" t="str">
        <f>'Data Dump'!C1244</f>
        <v>RI</v>
      </c>
      <c r="C1244">
        <f t="array" ref="C1244">('Data Dump'!CV1244 - (INDEX('Data Dump'!G1244:CV1244,MATCH(FALSE,ISBLANK('Data Dump'!G1244:CV1244),0))))/INDEX('Data Dump'!G1244:CV1244,MATCH(FALSE,ISBLANK('Data Dump'!G1244:CV1244),0))</f>
        <v>0.33333333333333331</v>
      </c>
      <c r="D1244">
        <f>COUNT('Data Dump'!G1244:CV1244)/12</f>
        <v>1.5</v>
      </c>
      <c r="E1244">
        <f>AVERAGE('Data Dump'!BY1244:CV1244)/2</f>
        <v>540.27777777777783</v>
      </c>
      <c r="F1244">
        <f t="shared" si="57"/>
        <v>590.27777777777783</v>
      </c>
      <c r="G1244">
        <f t="shared" si="58"/>
        <v>21250</v>
      </c>
      <c r="H1244">
        <f>G1244 + (0.062*G1244) + (0.0145*G1244) + ('State Tax Brackets'!G$2*G1244)</f>
        <v>24417.3295</v>
      </c>
      <c r="I1244">
        <f>IF(H1244 &lt;'Federal Tax Bracket'!C$3, 'Federal Tax Bracket'!A$3*H1244, IF(H1244 &lt;'Federal Tax Bracket'!C$4, 'Federal Tax Bracket'!A$4*H1244, IF(H1244 &lt;'Federal Tax Bracket'!C$5, H1244*'Federal Tax Bracket'!A$5, IF(H1244 &lt;'Federal Tax Bracket'!C$6, H1244*'Federal Tax Bracket'!A$6, IF(H1244 &lt;'Federal Tax Bracket'!C$7, H1244*'Federal Tax Bracket'!A$7, IF(H1244 &lt;'Federal Tax Bracket'!C$8, H1244*'Federal Tax Bracket'!A$8, H1244*'Federal Tax Bracket'!A$9))))))</f>
        <v>2930.0795399999997</v>
      </c>
      <c r="J1244">
        <f t="shared" si="59"/>
        <v>27347.409039999999</v>
      </c>
    </row>
    <row r="1245" spans="1:10" x14ac:dyDescent="0.25">
      <c r="A1245">
        <f>'Data Dump'!A1245</f>
        <v>71270</v>
      </c>
      <c r="B1245" t="str">
        <f>'Data Dump'!C1245</f>
        <v>LA</v>
      </c>
      <c r="C1245">
        <f t="array" ref="C1245">('Data Dump'!CV1245 - (INDEX('Data Dump'!G1245:CV1245,MATCH(FALSE,ISBLANK('Data Dump'!G1245:CV1245),0))))/INDEX('Data Dump'!G1245:CV1245,MATCH(FALSE,ISBLANK('Data Dump'!G1245:CV1245),0))</f>
        <v>-1.7241379310344827E-2</v>
      </c>
      <c r="D1245">
        <f>COUNT('Data Dump'!G1245:CV1245)/12</f>
        <v>1.3333333333333333</v>
      </c>
      <c r="E1245">
        <f>AVERAGE('Data Dump'!BY1245:CV1245)/2</f>
        <v>347.265625</v>
      </c>
      <c r="F1245">
        <f t="shared" si="57"/>
        <v>397.265625</v>
      </c>
      <c r="G1245">
        <f t="shared" si="58"/>
        <v>14301.5625</v>
      </c>
      <c r="H1245">
        <f>G1245 + (0.062*G1245) + (0.0145*G1245) + ('State Tax Brackets'!G$2*G1245)</f>
        <v>16433.221831874998</v>
      </c>
      <c r="I1245">
        <f>IF(H1245 &lt;'Federal Tax Bracket'!C$3, 'Federal Tax Bracket'!A$3*H1245, IF(H1245 &lt;'Federal Tax Bracket'!C$4, 'Federal Tax Bracket'!A$4*H1245, IF(H1245 &lt;'Federal Tax Bracket'!C$5, H1245*'Federal Tax Bracket'!A$5, IF(H1245 &lt;'Federal Tax Bracket'!C$6, H1245*'Federal Tax Bracket'!A$6, IF(H1245 &lt;'Federal Tax Bracket'!C$7, H1245*'Federal Tax Bracket'!A$7, IF(H1245 &lt;'Federal Tax Bracket'!C$8, H1245*'Federal Tax Bracket'!A$8, H1245*'Federal Tax Bracket'!A$9))))))</f>
        <v>1971.9866198249997</v>
      </c>
      <c r="J1245">
        <f t="shared" si="59"/>
        <v>18405.208451699997</v>
      </c>
    </row>
    <row r="1246" spans="1:10" x14ac:dyDescent="0.25">
      <c r="A1246">
        <f>'Data Dump'!A1246</f>
        <v>77025</v>
      </c>
      <c r="B1246" t="str">
        <f>'Data Dump'!C1246</f>
        <v>TX</v>
      </c>
      <c r="C1246">
        <f t="array" ref="C1246">('Data Dump'!CV1246 - (INDEX('Data Dump'!G1246:CV1246,MATCH(FALSE,ISBLANK('Data Dump'!G1246:CV1246),0))))/INDEX('Data Dump'!G1246:CV1246,MATCH(FALSE,ISBLANK('Data Dump'!G1246:CV1246),0))</f>
        <v>0.18520763867838738</v>
      </c>
      <c r="D1246">
        <f>COUNT('Data Dump'!G1246:CV1246)/12</f>
        <v>3.25</v>
      </c>
      <c r="E1246">
        <f>AVERAGE('Data Dump'!BY1246:CV1246)/2</f>
        <v>849.45833333333337</v>
      </c>
      <c r="F1246">
        <f t="shared" si="57"/>
        <v>899.45833333333337</v>
      </c>
      <c r="G1246">
        <f t="shared" si="58"/>
        <v>32380.5</v>
      </c>
      <c r="H1246">
        <f>G1246 + (0.062*G1246) + (0.0145*G1246) + ('State Tax Brackets'!G$2*G1246)</f>
        <v>37206.839429399995</v>
      </c>
      <c r="I1246">
        <f>IF(H1246 &lt;'Federal Tax Bracket'!C$3, 'Federal Tax Bracket'!A$3*H1246, IF(H1246 &lt;'Federal Tax Bracket'!C$4, 'Federal Tax Bracket'!A$4*H1246, IF(H1246 &lt;'Federal Tax Bracket'!C$5, H1246*'Federal Tax Bracket'!A$5, IF(H1246 &lt;'Federal Tax Bracket'!C$6, H1246*'Federal Tax Bracket'!A$6, IF(H1246 &lt;'Federal Tax Bracket'!C$7, H1246*'Federal Tax Bracket'!A$7, IF(H1246 &lt;'Federal Tax Bracket'!C$8, H1246*'Federal Tax Bracket'!A$8, H1246*'Federal Tax Bracket'!A$9))))))</f>
        <v>4464.8207315279997</v>
      </c>
      <c r="J1246">
        <f t="shared" si="59"/>
        <v>41671.660160927997</v>
      </c>
    </row>
    <row r="1247" spans="1:10" x14ac:dyDescent="0.25">
      <c r="A1247">
        <f>'Data Dump'!A1247</f>
        <v>94043</v>
      </c>
      <c r="B1247" t="str">
        <f>'Data Dump'!C1247</f>
        <v>CA</v>
      </c>
      <c r="C1247">
        <f t="array" ref="C1247">('Data Dump'!CV1247 - (INDEX('Data Dump'!G1247:CV1247,MATCH(FALSE,ISBLANK('Data Dump'!G1247:CV1247),0))))/INDEX('Data Dump'!G1247:CV1247,MATCH(FALSE,ISBLANK('Data Dump'!G1247:CV1247),0))</f>
        <v>3.016924208977189E-2</v>
      </c>
      <c r="D1247">
        <f>COUNT('Data Dump'!G1247:CV1247)/12</f>
        <v>1.5833333333333333</v>
      </c>
      <c r="E1247">
        <f>AVERAGE('Data Dump'!BY1247:CV1247)/2</f>
        <v>1690.3947368421052</v>
      </c>
      <c r="F1247">
        <f t="shared" si="57"/>
        <v>1740.3947368421052</v>
      </c>
      <c r="G1247">
        <f t="shared" si="58"/>
        <v>62654.210526315786</v>
      </c>
      <c r="H1247">
        <f>G1247 + (0.062*G1247) + (0.0145*G1247) + ('State Tax Brackets'!G$2*G1247)</f>
        <v>71992.870728631562</v>
      </c>
      <c r="I1247">
        <f>IF(H1247 &lt;'Federal Tax Bracket'!C$3, 'Federal Tax Bracket'!A$3*H1247, IF(H1247 &lt;'Federal Tax Bracket'!C$4, 'Federal Tax Bracket'!A$4*H1247, IF(H1247 &lt;'Federal Tax Bracket'!C$5, H1247*'Federal Tax Bracket'!A$5, IF(H1247 &lt;'Federal Tax Bracket'!C$6, H1247*'Federal Tax Bracket'!A$6, IF(H1247 &lt;'Federal Tax Bracket'!C$7, H1247*'Federal Tax Bracket'!A$7, IF(H1247 &lt;'Federal Tax Bracket'!C$8, H1247*'Federal Tax Bracket'!A$8, H1247*'Federal Tax Bracket'!A$9))))))</f>
        <v>15838.431560298945</v>
      </c>
      <c r="J1247">
        <f t="shared" si="59"/>
        <v>87831.302288930514</v>
      </c>
    </row>
    <row r="1248" spans="1:10" x14ac:dyDescent="0.25">
      <c r="A1248">
        <f>'Data Dump'!A1248</f>
        <v>20010</v>
      </c>
      <c r="B1248" t="str">
        <f>'Data Dump'!C1248</f>
        <v>DC</v>
      </c>
      <c r="C1248">
        <f t="array" ref="C1248">('Data Dump'!CV1248 - (INDEX('Data Dump'!G1248:CV1248,MATCH(FALSE,ISBLANK('Data Dump'!G1248:CV1248),0))))/INDEX('Data Dump'!G1248:CV1248,MATCH(FALSE,ISBLANK('Data Dump'!G1248:CV1248),0))</f>
        <v>-3.5892857142857143E-2</v>
      </c>
      <c r="D1248">
        <f>COUNT('Data Dump'!G1248:CV1248)/12</f>
        <v>1.5</v>
      </c>
      <c r="E1248">
        <f>AVERAGE('Data Dump'!BY1248:CV1248)/2</f>
        <v>1345.3055555555557</v>
      </c>
      <c r="F1248">
        <f t="shared" si="57"/>
        <v>1395.3055555555557</v>
      </c>
      <c r="G1248">
        <f t="shared" si="58"/>
        <v>50231</v>
      </c>
      <c r="H1248">
        <f>G1248 + (0.062*G1248) + (0.0145*G1248) + ('State Tax Brackets'!G$2*G1248)</f>
        <v>57717.970734799994</v>
      </c>
      <c r="I1248">
        <f>IF(H1248 &lt;'Federal Tax Bracket'!C$3, 'Federal Tax Bracket'!A$3*H1248, IF(H1248 &lt;'Federal Tax Bracket'!C$4, 'Federal Tax Bracket'!A$4*H1248, IF(H1248 &lt;'Federal Tax Bracket'!C$5, H1248*'Federal Tax Bracket'!A$5, IF(H1248 &lt;'Federal Tax Bracket'!C$6, H1248*'Federal Tax Bracket'!A$6, IF(H1248 &lt;'Federal Tax Bracket'!C$7, H1248*'Federal Tax Bracket'!A$7, IF(H1248 &lt;'Federal Tax Bracket'!C$8, H1248*'Federal Tax Bracket'!A$8, H1248*'Federal Tax Bracket'!A$9))))))</f>
        <v>12697.953561655999</v>
      </c>
      <c r="J1248">
        <f t="shared" si="59"/>
        <v>70415.924296455996</v>
      </c>
    </row>
    <row r="1249" spans="1:10" x14ac:dyDescent="0.25">
      <c r="A1249">
        <f>'Data Dump'!A1249</f>
        <v>60659</v>
      </c>
      <c r="B1249" t="str">
        <f>'Data Dump'!C1249</f>
        <v>IL</v>
      </c>
      <c r="C1249">
        <f t="array" ref="C1249">('Data Dump'!CV1249 - (INDEX('Data Dump'!G1249:CV1249,MATCH(FALSE,ISBLANK('Data Dump'!G1249:CV1249),0))))/INDEX('Data Dump'!G1249:CV1249,MATCH(FALSE,ISBLANK('Data Dump'!G1249:CV1249),0))</f>
        <v>3.5999999999999997E-2</v>
      </c>
      <c r="D1249">
        <f>COUNT('Data Dump'!G1249:CV1249)/12</f>
        <v>1.5</v>
      </c>
      <c r="E1249">
        <f>AVERAGE('Data Dump'!BY1249:CV1249)/2</f>
        <v>647.77777777777783</v>
      </c>
      <c r="F1249">
        <f t="shared" si="57"/>
        <v>697.77777777777783</v>
      </c>
      <c r="G1249">
        <f t="shared" si="58"/>
        <v>25120</v>
      </c>
      <c r="H1249">
        <f>G1249 + (0.062*G1249) + (0.0145*G1249) + ('State Tax Brackets'!G$2*G1249)</f>
        <v>28864.156095999999</v>
      </c>
      <c r="I1249">
        <f>IF(H1249 &lt;'Federal Tax Bracket'!C$3, 'Federal Tax Bracket'!A$3*H1249, IF(H1249 &lt;'Federal Tax Bracket'!C$4, 'Federal Tax Bracket'!A$4*H1249, IF(H1249 &lt;'Federal Tax Bracket'!C$5, H1249*'Federal Tax Bracket'!A$5, IF(H1249 &lt;'Federal Tax Bracket'!C$6, H1249*'Federal Tax Bracket'!A$6, IF(H1249 &lt;'Federal Tax Bracket'!C$7, H1249*'Federal Tax Bracket'!A$7, IF(H1249 &lt;'Federal Tax Bracket'!C$8, H1249*'Federal Tax Bracket'!A$8, H1249*'Federal Tax Bracket'!A$9))))))</f>
        <v>3463.6987315199999</v>
      </c>
      <c r="J1249">
        <f t="shared" si="59"/>
        <v>32327.854827519997</v>
      </c>
    </row>
    <row r="1250" spans="1:10" x14ac:dyDescent="0.25">
      <c r="A1250">
        <f>'Data Dump'!A1250</f>
        <v>38104</v>
      </c>
      <c r="B1250" t="str">
        <f>'Data Dump'!C1250</f>
        <v>TN</v>
      </c>
      <c r="C1250">
        <f t="array" ref="C1250">('Data Dump'!CV1250 - (INDEX('Data Dump'!G1250:CV1250,MATCH(FALSE,ISBLANK('Data Dump'!G1250:CV1250),0))))/INDEX('Data Dump'!G1250:CV1250,MATCH(FALSE,ISBLANK('Data Dump'!G1250:CV1250),0))</f>
        <v>0.14754098360655737</v>
      </c>
      <c r="D1250">
        <f>COUNT('Data Dump'!G1250:CV1250)/12</f>
        <v>1.5833333333333333</v>
      </c>
      <c r="E1250">
        <f>AVERAGE('Data Dump'!BY1250:CV1250)/2</f>
        <v>480.92105263157896</v>
      </c>
      <c r="F1250">
        <f t="shared" si="57"/>
        <v>530.92105263157896</v>
      </c>
      <c r="G1250">
        <f t="shared" si="58"/>
        <v>19113.157894736843</v>
      </c>
      <c r="H1250">
        <f>G1250 + (0.062*G1250) + (0.0145*G1250) + ('State Tax Brackets'!G$2*G1250)</f>
        <v>21961.989369473686</v>
      </c>
      <c r="I1250">
        <f>IF(H1250 &lt;'Federal Tax Bracket'!C$3, 'Federal Tax Bracket'!A$3*H1250, IF(H1250 &lt;'Federal Tax Bracket'!C$4, 'Federal Tax Bracket'!A$4*H1250, IF(H1250 &lt;'Federal Tax Bracket'!C$5, H1250*'Federal Tax Bracket'!A$5, IF(H1250 &lt;'Federal Tax Bracket'!C$6, H1250*'Federal Tax Bracket'!A$6, IF(H1250 &lt;'Federal Tax Bracket'!C$7, H1250*'Federal Tax Bracket'!A$7, IF(H1250 &lt;'Federal Tax Bracket'!C$8, H1250*'Federal Tax Bracket'!A$8, H1250*'Federal Tax Bracket'!A$9))))))</f>
        <v>2635.4387243368424</v>
      </c>
      <c r="J1250">
        <f t="shared" si="59"/>
        <v>24597.428093810529</v>
      </c>
    </row>
    <row r="1251" spans="1:10" x14ac:dyDescent="0.25">
      <c r="A1251">
        <f>'Data Dump'!A1251</f>
        <v>75230</v>
      </c>
      <c r="B1251" t="str">
        <f>'Data Dump'!C1251</f>
        <v>TX</v>
      </c>
      <c r="C1251">
        <f t="array" ref="C1251">('Data Dump'!CV1251 - (INDEX('Data Dump'!G1251:CV1251,MATCH(FALSE,ISBLANK('Data Dump'!G1251:CV1251),0))))/INDEX('Data Dump'!G1251:CV1251,MATCH(FALSE,ISBLANK('Data Dump'!G1251:CV1251),0))</f>
        <v>0.32222222222222224</v>
      </c>
      <c r="D1251">
        <f>COUNT('Data Dump'!G1251:CV1251)/12</f>
        <v>1.4166666666666667</v>
      </c>
      <c r="E1251">
        <f>AVERAGE('Data Dump'!BY1251:CV1251)/2</f>
        <v>767.19117647058829</v>
      </c>
      <c r="F1251">
        <f t="shared" si="57"/>
        <v>817.19117647058829</v>
      </c>
      <c r="G1251">
        <f t="shared" si="58"/>
        <v>29418.882352941178</v>
      </c>
      <c r="H1251">
        <f>G1251 + (0.062*G1251) + (0.0145*G1251) + ('State Tax Brackets'!G$2*G1251)</f>
        <v>33803.790302752946</v>
      </c>
      <c r="I1251">
        <f>IF(H1251 &lt;'Federal Tax Bracket'!C$3, 'Federal Tax Bracket'!A$3*H1251, IF(H1251 &lt;'Federal Tax Bracket'!C$4, 'Federal Tax Bracket'!A$4*H1251, IF(H1251 &lt;'Federal Tax Bracket'!C$5, H1251*'Federal Tax Bracket'!A$5, IF(H1251 &lt;'Federal Tax Bracket'!C$6, H1251*'Federal Tax Bracket'!A$6, IF(H1251 &lt;'Federal Tax Bracket'!C$7, H1251*'Federal Tax Bracket'!A$7, IF(H1251 &lt;'Federal Tax Bracket'!C$8, H1251*'Federal Tax Bracket'!A$8, H1251*'Federal Tax Bracket'!A$9))))))</f>
        <v>4056.4548363303534</v>
      </c>
      <c r="J1251">
        <f t="shared" si="59"/>
        <v>37860.245139083301</v>
      </c>
    </row>
    <row r="1252" spans="1:10" x14ac:dyDescent="0.25">
      <c r="A1252">
        <f>'Data Dump'!A1252</f>
        <v>98144</v>
      </c>
      <c r="B1252" t="str">
        <f>'Data Dump'!C1252</f>
        <v>WA</v>
      </c>
      <c r="C1252">
        <f t="array" ref="C1252">('Data Dump'!CV1252 - (INDEX('Data Dump'!G1252:CV1252,MATCH(FALSE,ISBLANK('Data Dump'!G1252:CV1252),0))))/INDEX('Data Dump'!G1252:CV1252,MATCH(FALSE,ISBLANK('Data Dump'!G1252:CV1252),0))</f>
        <v>1.172683375488618E-2</v>
      </c>
      <c r="D1252">
        <f>COUNT('Data Dump'!G1252:CV1252)/12</f>
        <v>1.3333333333333333</v>
      </c>
      <c r="E1252">
        <f>AVERAGE('Data Dump'!BY1252:CV1252)/2</f>
        <v>1101.3125</v>
      </c>
      <c r="F1252">
        <f t="shared" si="57"/>
        <v>1151.3125</v>
      </c>
      <c r="G1252">
        <f t="shared" si="58"/>
        <v>41447.25</v>
      </c>
      <c r="H1252">
        <f>G1252 + (0.062*G1252) + (0.0145*G1252) + ('State Tax Brackets'!G$2*G1252)</f>
        <v>47624.995770300004</v>
      </c>
      <c r="I1252">
        <f>IF(H1252 &lt;'Federal Tax Bracket'!C$3, 'Federal Tax Bracket'!A$3*H1252, IF(H1252 &lt;'Federal Tax Bracket'!C$4, 'Federal Tax Bracket'!A$4*H1252, IF(H1252 &lt;'Federal Tax Bracket'!C$5, H1252*'Federal Tax Bracket'!A$5, IF(H1252 &lt;'Federal Tax Bracket'!C$6, H1252*'Federal Tax Bracket'!A$6, IF(H1252 &lt;'Federal Tax Bracket'!C$7, H1252*'Federal Tax Bracket'!A$7, IF(H1252 &lt;'Federal Tax Bracket'!C$8, H1252*'Federal Tax Bracket'!A$8, H1252*'Federal Tax Bracket'!A$9))))))</f>
        <v>10477.499069466001</v>
      </c>
      <c r="J1252">
        <f t="shared" si="59"/>
        <v>58102.494839766005</v>
      </c>
    </row>
    <row r="1253" spans="1:10" x14ac:dyDescent="0.25">
      <c r="A1253">
        <f>'Data Dump'!A1253</f>
        <v>91206</v>
      </c>
      <c r="B1253" t="str">
        <f>'Data Dump'!C1253</f>
        <v>CA</v>
      </c>
      <c r="C1253">
        <f t="array" ref="C1253">('Data Dump'!CV1253 - (INDEX('Data Dump'!G1253:CV1253,MATCH(FALSE,ISBLANK('Data Dump'!G1253:CV1253),0))))/INDEX('Data Dump'!G1253:CV1253,MATCH(FALSE,ISBLANK('Data Dump'!G1253:CV1253),0))</f>
        <v>-2.0833333333333333E-3</v>
      </c>
      <c r="D1253">
        <f>COUNT('Data Dump'!G1253:CV1253)/12</f>
        <v>1.4166666666666667</v>
      </c>
      <c r="E1253">
        <f>AVERAGE('Data Dump'!BY1253:CV1253)/2</f>
        <v>1123.3823529411766</v>
      </c>
      <c r="F1253">
        <f t="shared" si="57"/>
        <v>1173.3823529411766</v>
      </c>
      <c r="G1253">
        <f t="shared" si="58"/>
        <v>42241.764705882357</v>
      </c>
      <c r="H1253">
        <f>G1253 + (0.062*G1253) + (0.0145*G1253) + ('State Tax Brackets'!G$2*G1253)</f>
        <v>48537.933528705886</v>
      </c>
      <c r="I1253">
        <f>IF(H1253 &lt;'Federal Tax Bracket'!C$3, 'Federal Tax Bracket'!A$3*H1253, IF(H1253 &lt;'Federal Tax Bracket'!C$4, 'Federal Tax Bracket'!A$4*H1253, IF(H1253 &lt;'Federal Tax Bracket'!C$5, H1253*'Federal Tax Bracket'!A$5, IF(H1253 &lt;'Federal Tax Bracket'!C$6, H1253*'Federal Tax Bracket'!A$6, IF(H1253 &lt;'Federal Tax Bracket'!C$7, H1253*'Federal Tax Bracket'!A$7, IF(H1253 &lt;'Federal Tax Bracket'!C$8, H1253*'Federal Tax Bracket'!A$8, H1253*'Federal Tax Bracket'!A$9))))))</f>
        <v>10678.345376315296</v>
      </c>
      <c r="J1253">
        <f t="shared" si="59"/>
        <v>59216.27890502118</v>
      </c>
    </row>
    <row r="1254" spans="1:10" x14ac:dyDescent="0.25">
      <c r="A1254">
        <f>'Data Dump'!A1254</f>
        <v>50322</v>
      </c>
      <c r="B1254" t="str">
        <f>'Data Dump'!C1254</f>
        <v>IA</v>
      </c>
      <c r="C1254">
        <f t="array" ref="C1254">('Data Dump'!CV1254 - (INDEX('Data Dump'!G1254:CV1254,MATCH(FALSE,ISBLANK('Data Dump'!G1254:CV1254),0))))/INDEX('Data Dump'!G1254:CV1254,MATCH(FALSE,ISBLANK('Data Dump'!G1254:CV1254),0))</f>
        <v>-1.1735639283508339E-2</v>
      </c>
      <c r="D1254">
        <f>COUNT('Data Dump'!G1254:CV1254)/12</f>
        <v>1.1666666666666667</v>
      </c>
      <c r="E1254">
        <f>AVERAGE('Data Dump'!BY1254:CV1254)/2</f>
        <v>403.44642857142856</v>
      </c>
      <c r="F1254">
        <f t="shared" si="57"/>
        <v>453.44642857142856</v>
      </c>
      <c r="G1254">
        <f t="shared" si="58"/>
        <v>16324.071428571429</v>
      </c>
      <c r="H1254">
        <f>G1254 + (0.062*G1254) + (0.0145*G1254) + ('State Tax Brackets'!G$2*G1254)</f>
        <v>18757.187334257145</v>
      </c>
      <c r="I1254">
        <f>IF(H1254 &lt;'Federal Tax Bracket'!C$3, 'Federal Tax Bracket'!A$3*H1254, IF(H1254 &lt;'Federal Tax Bracket'!C$4, 'Federal Tax Bracket'!A$4*H1254, IF(H1254 &lt;'Federal Tax Bracket'!C$5, H1254*'Federal Tax Bracket'!A$5, IF(H1254 &lt;'Federal Tax Bracket'!C$6, H1254*'Federal Tax Bracket'!A$6, IF(H1254 &lt;'Federal Tax Bracket'!C$7, H1254*'Federal Tax Bracket'!A$7, IF(H1254 &lt;'Federal Tax Bracket'!C$8, H1254*'Federal Tax Bracket'!A$8, H1254*'Federal Tax Bracket'!A$9))))))</f>
        <v>2250.8624801108572</v>
      </c>
      <c r="J1254">
        <f t="shared" si="59"/>
        <v>21008.049814368002</v>
      </c>
    </row>
    <row r="1255" spans="1:10" x14ac:dyDescent="0.25">
      <c r="A1255">
        <f>'Data Dump'!A1255</f>
        <v>50701</v>
      </c>
      <c r="B1255" t="str">
        <f>'Data Dump'!C1255</f>
        <v>IA</v>
      </c>
      <c r="C1255">
        <f t="array" ref="C1255">('Data Dump'!CV1255 - (INDEX('Data Dump'!G1255:CV1255,MATCH(FALSE,ISBLANK('Data Dump'!G1255:CV1255),0))))/INDEX('Data Dump'!G1255:CV1255,MATCH(FALSE,ISBLANK('Data Dump'!G1255:CV1255),0))</f>
        <v>1.4035087719298246E-2</v>
      </c>
      <c r="D1255">
        <f>COUNT('Data Dump'!G1255:CV1255)/12</f>
        <v>1.5</v>
      </c>
      <c r="E1255">
        <f>AVERAGE('Data Dump'!BY1255:CV1255)/2</f>
        <v>344.75</v>
      </c>
      <c r="F1255">
        <f t="shared" si="57"/>
        <v>394.75</v>
      </c>
      <c r="G1255">
        <f t="shared" si="58"/>
        <v>14211</v>
      </c>
      <c r="H1255">
        <f>G1255 + (0.062*G1255) + (0.0145*G1255) + ('State Tax Brackets'!G$2*G1255)</f>
        <v>16329.1609188</v>
      </c>
      <c r="I1255">
        <f>IF(H1255 &lt;'Federal Tax Bracket'!C$3, 'Federal Tax Bracket'!A$3*H1255, IF(H1255 &lt;'Federal Tax Bracket'!C$4, 'Federal Tax Bracket'!A$4*H1255, IF(H1255 &lt;'Federal Tax Bracket'!C$5, H1255*'Federal Tax Bracket'!A$5, IF(H1255 &lt;'Federal Tax Bracket'!C$6, H1255*'Federal Tax Bracket'!A$6, IF(H1255 &lt;'Federal Tax Bracket'!C$7, H1255*'Federal Tax Bracket'!A$7, IF(H1255 &lt;'Federal Tax Bracket'!C$8, H1255*'Federal Tax Bracket'!A$8, H1255*'Federal Tax Bracket'!A$9))))))</f>
        <v>1959.4993102559999</v>
      </c>
      <c r="J1255">
        <f t="shared" si="59"/>
        <v>18288.660229056</v>
      </c>
    </row>
    <row r="1256" spans="1:10" x14ac:dyDescent="0.25">
      <c r="A1256">
        <f>'Data Dump'!A1256</f>
        <v>1701</v>
      </c>
      <c r="B1256" t="str">
        <f>'Data Dump'!C1256</f>
        <v>MA</v>
      </c>
      <c r="C1256">
        <f t="array" ref="C1256">('Data Dump'!CV1256 - (INDEX('Data Dump'!G1256:CV1256,MATCH(FALSE,ISBLANK('Data Dump'!G1256:CV1256),0))))/INDEX('Data Dump'!G1256:CV1256,MATCH(FALSE,ISBLANK('Data Dump'!G1256:CV1256),0))</f>
        <v>7.6923076923076927E-2</v>
      </c>
      <c r="D1256">
        <f>COUNT('Data Dump'!G1256:CV1256)/12</f>
        <v>1.25</v>
      </c>
      <c r="E1256">
        <f>AVERAGE('Data Dump'!BY1256:CV1256)/2</f>
        <v>847.06666666666672</v>
      </c>
      <c r="F1256">
        <f t="shared" si="57"/>
        <v>897.06666666666672</v>
      </c>
      <c r="G1256">
        <f t="shared" si="58"/>
        <v>32294.400000000001</v>
      </c>
      <c r="H1256">
        <f>G1256 + (0.062*G1256) + (0.0145*G1256) + ('State Tax Brackets'!G$2*G1256)</f>
        <v>37107.906155520002</v>
      </c>
      <c r="I1256">
        <f>IF(H1256 &lt;'Federal Tax Bracket'!C$3, 'Federal Tax Bracket'!A$3*H1256, IF(H1256 &lt;'Federal Tax Bracket'!C$4, 'Federal Tax Bracket'!A$4*H1256, IF(H1256 &lt;'Federal Tax Bracket'!C$5, H1256*'Federal Tax Bracket'!A$5, IF(H1256 &lt;'Federal Tax Bracket'!C$6, H1256*'Federal Tax Bracket'!A$6, IF(H1256 &lt;'Federal Tax Bracket'!C$7, H1256*'Federal Tax Bracket'!A$7, IF(H1256 &lt;'Federal Tax Bracket'!C$8, H1256*'Federal Tax Bracket'!A$8, H1256*'Federal Tax Bracket'!A$9))))))</f>
        <v>4452.9487386624005</v>
      </c>
      <c r="J1256">
        <f t="shared" si="59"/>
        <v>41560.854894182405</v>
      </c>
    </row>
    <row r="1257" spans="1:10" x14ac:dyDescent="0.25">
      <c r="A1257">
        <f>'Data Dump'!A1257</f>
        <v>97236</v>
      </c>
      <c r="B1257" t="str">
        <f>'Data Dump'!C1257</f>
        <v>OR</v>
      </c>
      <c r="C1257">
        <f t="array" ref="C1257">('Data Dump'!CV1257 - (INDEX('Data Dump'!G1257:CV1257,MATCH(FALSE,ISBLANK('Data Dump'!G1257:CV1257),0))))/INDEX('Data Dump'!G1257:CV1257,MATCH(FALSE,ISBLANK('Data Dump'!G1257:CV1257),0))</f>
        <v>-4.5454545454545452E-3</v>
      </c>
      <c r="D1257">
        <f>COUNT('Data Dump'!G1257:CV1257)/12</f>
        <v>1.0833333333333333</v>
      </c>
      <c r="E1257">
        <f>AVERAGE('Data Dump'!BY1257:CV1257)/2</f>
        <v>554.42307692307691</v>
      </c>
      <c r="F1257">
        <f t="shared" si="57"/>
        <v>604.42307692307691</v>
      </c>
      <c r="G1257">
        <f t="shared" si="58"/>
        <v>21759.23076923077</v>
      </c>
      <c r="H1257">
        <f>G1257 + (0.062*G1257) + (0.0145*G1257) + ('State Tax Brackets'!G$2*G1257)</f>
        <v>25002.46152276923</v>
      </c>
      <c r="I1257">
        <f>IF(H1257 &lt;'Federal Tax Bracket'!C$3, 'Federal Tax Bracket'!A$3*H1257, IF(H1257 &lt;'Federal Tax Bracket'!C$4, 'Federal Tax Bracket'!A$4*H1257, IF(H1257 &lt;'Federal Tax Bracket'!C$5, H1257*'Federal Tax Bracket'!A$5, IF(H1257 &lt;'Federal Tax Bracket'!C$6, H1257*'Federal Tax Bracket'!A$6, IF(H1257 &lt;'Federal Tax Bracket'!C$7, H1257*'Federal Tax Bracket'!A$7, IF(H1257 &lt;'Federal Tax Bracket'!C$8, H1257*'Federal Tax Bracket'!A$8, H1257*'Federal Tax Bracket'!A$9))))))</f>
        <v>3000.2953827323076</v>
      </c>
      <c r="J1257">
        <f t="shared" si="59"/>
        <v>28002.756905501537</v>
      </c>
    </row>
    <row r="1258" spans="1:10" x14ac:dyDescent="0.25">
      <c r="A1258">
        <f>'Data Dump'!A1258</f>
        <v>60517</v>
      </c>
      <c r="B1258" t="str">
        <f>'Data Dump'!C1258</f>
        <v>IL</v>
      </c>
      <c r="C1258">
        <f t="array" ref="C1258">('Data Dump'!CV1258 - (INDEX('Data Dump'!G1258:CV1258,MATCH(FALSE,ISBLANK('Data Dump'!G1258:CV1258),0))))/INDEX('Data Dump'!G1258:CV1258,MATCH(FALSE,ISBLANK('Data Dump'!G1258:CV1258),0))</f>
        <v>1.3846153846153847E-2</v>
      </c>
      <c r="D1258">
        <f>COUNT('Data Dump'!G1258:CV1258)/12</f>
        <v>1</v>
      </c>
      <c r="E1258">
        <f>AVERAGE('Data Dump'!BY1258:CV1258)/2</f>
        <v>641.47916666666663</v>
      </c>
      <c r="F1258">
        <f t="shared" si="57"/>
        <v>691.47916666666663</v>
      </c>
      <c r="G1258">
        <f t="shared" si="58"/>
        <v>24893.25</v>
      </c>
      <c r="H1258">
        <f>G1258 + (0.062*G1258) + (0.0145*G1258) + ('State Tax Brackets'!G$2*G1258)</f>
        <v>28603.608827100001</v>
      </c>
      <c r="I1258">
        <f>IF(H1258 &lt;'Federal Tax Bracket'!C$3, 'Federal Tax Bracket'!A$3*H1258, IF(H1258 &lt;'Federal Tax Bracket'!C$4, 'Federal Tax Bracket'!A$4*H1258, IF(H1258 &lt;'Federal Tax Bracket'!C$5, H1258*'Federal Tax Bracket'!A$5, IF(H1258 &lt;'Federal Tax Bracket'!C$6, H1258*'Federal Tax Bracket'!A$6, IF(H1258 &lt;'Federal Tax Bracket'!C$7, H1258*'Federal Tax Bracket'!A$7, IF(H1258 &lt;'Federal Tax Bracket'!C$8, H1258*'Federal Tax Bracket'!A$8, H1258*'Federal Tax Bracket'!A$9))))))</f>
        <v>3432.433059252</v>
      </c>
      <c r="J1258">
        <f t="shared" si="59"/>
        <v>32036.041886352003</v>
      </c>
    </row>
    <row r="1259" spans="1:10" x14ac:dyDescent="0.25">
      <c r="A1259">
        <f>'Data Dump'!A1259</f>
        <v>60446</v>
      </c>
      <c r="B1259" t="str">
        <f>'Data Dump'!C1259</f>
        <v>IL</v>
      </c>
      <c r="C1259">
        <f t="array" ref="C1259">('Data Dump'!CV1259 - (INDEX('Data Dump'!G1259:CV1259,MATCH(FALSE,ISBLANK('Data Dump'!G1259:CV1259),0))))/INDEX('Data Dump'!G1259:CV1259,MATCH(FALSE,ISBLANK('Data Dump'!G1259:CV1259),0))</f>
        <v>2.9069767441860465E-3</v>
      </c>
      <c r="D1259">
        <f>COUNT('Data Dump'!G1259:CV1259)/12</f>
        <v>1.5</v>
      </c>
      <c r="E1259">
        <f>AVERAGE('Data Dump'!BY1259:CV1259)/2</f>
        <v>737.86111111111109</v>
      </c>
      <c r="F1259">
        <f t="shared" si="57"/>
        <v>787.86111111111109</v>
      </c>
      <c r="G1259">
        <f t="shared" si="58"/>
        <v>28362.999999999996</v>
      </c>
      <c r="H1259">
        <f>G1259 + (0.062*G1259) + (0.0145*G1259) + ('State Tax Brackets'!G$2*G1259)</f>
        <v>32590.527840399998</v>
      </c>
      <c r="I1259">
        <f>IF(H1259 &lt;'Federal Tax Bracket'!C$3, 'Federal Tax Bracket'!A$3*H1259, IF(H1259 &lt;'Federal Tax Bracket'!C$4, 'Federal Tax Bracket'!A$4*H1259, IF(H1259 &lt;'Federal Tax Bracket'!C$5, H1259*'Federal Tax Bracket'!A$5, IF(H1259 &lt;'Federal Tax Bracket'!C$6, H1259*'Federal Tax Bracket'!A$6, IF(H1259 &lt;'Federal Tax Bracket'!C$7, H1259*'Federal Tax Bracket'!A$7, IF(H1259 &lt;'Federal Tax Bracket'!C$8, H1259*'Federal Tax Bracket'!A$8, H1259*'Federal Tax Bracket'!A$9))))))</f>
        <v>3910.8633408479996</v>
      </c>
      <c r="J1259">
        <f t="shared" si="59"/>
        <v>36501.391181248</v>
      </c>
    </row>
    <row r="1260" spans="1:10" x14ac:dyDescent="0.25">
      <c r="A1260">
        <f>'Data Dump'!A1260</f>
        <v>76132</v>
      </c>
      <c r="B1260" t="str">
        <f>'Data Dump'!C1260</f>
        <v>TX</v>
      </c>
      <c r="C1260">
        <f t="array" ref="C1260">('Data Dump'!CV1260 - (INDEX('Data Dump'!G1260:CV1260,MATCH(FALSE,ISBLANK('Data Dump'!G1260:CV1260),0))))/INDEX('Data Dump'!G1260:CV1260,MATCH(FALSE,ISBLANK('Data Dump'!G1260:CV1260),0))</f>
        <v>1.6230838593327322E-2</v>
      </c>
      <c r="D1260">
        <f>COUNT('Data Dump'!G1260:CV1260)/12</f>
        <v>1.5</v>
      </c>
      <c r="E1260">
        <f>AVERAGE('Data Dump'!BY1260:CV1260)/2</f>
        <v>571.48611111111109</v>
      </c>
      <c r="F1260">
        <f t="shared" si="57"/>
        <v>621.48611111111109</v>
      </c>
      <c r="G1260">
        <f t="shared" si="58"/>
        <v>22373.5</v>
      </c>
      <c r="H1260">
        <f>G1260 + (0.062*G1260) + (0.0145*G1260) + ('State Tax Brackets'!G$2*G1260)</f>
        <v>25708.288073799999</v>
      </c>
      <c r="I1260">
        <f>IF(H1260 &lt;'Federal Tax Bracket'!C$3, 'Federal Tax Bracket'!A$3*H1260, IF(H1260 &lt;'Federal Tax Bracket'!C$4, 'Federal Tax Bracket'!A$4*H1260, IF(H1260 &lt;'Federal Tax Bracket'!C$5, H1260*'Federal Tax Bracket'!A$5, IF(H1260 &lt;'Federal Tax Bracket'!C$6, H1260*'Federal Tax Bracket'!A$6, IF(H1260 &lt;'Federal Tax Bracket'!C$7, H1260*'Federal Tax Bracket'!A$7, IF(H1260 &lt;'Federal Tax Bracket'!C$8, H1260*'Federal Tax Bracket'!A$8, H1260*'Federal Tax Bracket'!A$9))))))</f>
        <v>3084.9945688559997</v>
      </c>
      <c r="J1260">
        <f t="shared" si="59"/>
        <v>28793.282642655999</v>
      </c>
    </row>
    <row r="1261" spans="1:10" x14ac:dyDescent="0.25">
      <c r="A1261">
        <f>'Data Dump'!A1261</f>
        <v>33334</v>
      </c>
      <c r="B1261" t="str">
        <f>'Data Dump'!C1261</f>
        <v>FL</v>
      </c>
      <c r="C1261">
        <f t="array" ref="C1261">('Data Dump'!CV1261 - (INDEX('Data Dump'!G1261:CV1261,MATCH(FALSE,ISBLANK('Data Dump'!G1261:CV1261),0))))/INDEX('Data Dump'!G1261:CV1261,MATCH(FALSE,ISBLANK('Data Dump'!G1261:CV1261),0))</f>
        <v>0.24731182795698925</v>
      </c>
      <c r="D1261">
        <f>COUNT('Data Dump'!G1261:CV1261)/12</f>
        <v>6.916666666666667</v>
      </c>
      <c r="E1261">
        <f>AVERAGE('Data Dump'!BY1261:CV1261)/2</f>
        <v>680.46875</v>
      </c>
      <c r="F1261">
        <f t="shared" si="57"/>
        <v>730.46875</v>
      </c>
      <c r="G1261">
        <f t="shared" si="58"/>
        <v>26296.875</v>
      </c>
      <c r="H1261">
        <f>G1261 + (0.062*G1261) + (0.0145*G1261) + ('State Tax Brackets'!G$2*G1261)</f>
        <v>30216.445256250001</v>
      </c>
      <c r="I1261">
        <f>IF(H1261 &lt;'Federal Tax Bracket'!C$3, 'Federal Tax Bracket'!A$3*H1261, IF(H1261 &lt;'Federal Tax Bracket'!C$4, 'Federal Tax Bracket'!A$4*H1261, IF(H1261 &lt;'Federal Tax Bracket'!C$5, H1261*'Federal Tax Bracket'!A$5, IF(H1261 &lt;'Federal Tax Bracket'!C$6, H1261*'Federal Tax Bracket'!A$6, IF(H1261 &lt;'Federal Tax Bracket'!C$7, H1261*'Federal Tax Bracket'!A$7, IF(H1261 &lt;'Federal Tax Bracket'!C$8, H1261*'Federal Tax Bracket'!A$8, H1261*'Federal Tax Bracket'!A$9))))))</f>
        <v>3625.9734307499998</v>
      </c>
      <c r="J1261">
        <f t="shared" si="59"/>
        <v>33842.418686999998</v>
      </c>
    </row>
    <row r="1262" spans="1:10" x14ac:dyDescent="0.25">
      <c r="A1262">
        <f>'Data Dump'!A1262</f>
        <v>98201</v>
      </c>
      <c r="B1262" t="str">
        <f>'Data Dump'!C1262</f>
        <v>WA</v>
      </c>
      <c r="C1262">
        <f t="array" ref="C1262">('Data Dump'!CV1262 - (INDEX('Data Dump'!G1262:CV1262,MATCH(FALSE,ISBLANK('Data Dump'!G1262:CV1262),0))))/INDEX('Data Dump'!G1262:CV1262,MATCH(FALSE,ISBLANK('Data Dump'!G1262:CV1262),0))</f>
        <v>-3.6764705882352941E-3</v>
      </c>
      <c r="D1262">
        <f>COUNT('Data Dump'!G1262:CV1262)/12</f>
        <v>1.25</v>
      </c>
      <c r="E1262">
        <f>AVERAGE('Data Dump'!BY1262:CV1262)/2</f>
        <v>700</v>
      </c>
      <c r="F1262">
        <f t="shared" si="57"/>
        <v>750</v>
      </c>
      <c r="G1262">
        <f t="shared" si="58"/>
        <v>27000</v>
      </c>
      <c r="H1262">
        <f>G1262 + (0.062*G1262) + (0.0145*G1262) + ('State Tax Brackets'!G$2*G1262)</f>
        <v>31024.371599999999</v>
      </c>
      <c r="I1262">
        <f>IF(H1262 &lt;'Federal Tax Bracket'!C$3, 'Federal Tax Bracket'!A$3*H1262, IF(H1262 &lt;'Federal Tax Bracket'!C$4, 'Federal Tax Bracket'!A$4*H1262, IF(H1262 &lt;'Federal Tax Bracket'!C$5, H1262*'Federal Tax Bracket'!A$5, IF(H1262 &lt;'Federal Tax Bracket'!C$6, H1262*'Federal Tax Bracket'!A$6, IF(H1262 &lt;'Federal Tax Bracket'!C$7, H1262*'Federal Tax Bracket'!A$7, IF(H1262 &lt;'Federal Tax Bracket'!C$8, H1262*'Federal Tax Bracket'!A$8, H1262*'Federal Tax Bracket'!A$9))))))</f>
        <v>3722.9245919999998</v>
      </c>
      <c r="J1262">
        <f t="shared" si="59"/>
        <v>34747.296192000002</v>
      </c>
    </row>
    <row r="1263" spans="1:10" x14ac:dyDescent="0.25">
      <c r="A1263">
        <f>'Data Dump'!A1263</f>
        <v>33460</v>
      </c>
      <c r="B1263" t="str">
        <f>'Data Dump'!C1263</f>
        <v>FL</v>
      </c>
      <c r="C1263">
        <f t="array" ref="C1263">('Data Dump'!CV1263 - (INDEX('Data Dump'!G1263:CV1263,MATCH(FALSE,ISBLANK('Data Dump'!G1263:CV1263),0))))/INDEX('Data Dump'!G1263:CV1263,MATCH(FALSE,ISBLANK('Data Dump'!G1263:CV1263),0))</f>
        <v>5.8823529411764705E-2</v>
      </c>
      <c r="D1263">
        <f>COUNT('Data Dump'!G1263:CV1263)/12</f>
        <v>1.5</v>
      </c>
      <c r="E1263">
        <f>AVERAGE('Data Dump'!BY1263:CV1263)/2</f>
        <v>664.81944444444446</v>
      </c>
      <c r="F1263">
        <f t="shared" si="57"/>
        <v>714.81944444444446</v>
      </c>
      <c r="G1263">
        <f t="shared" si="58"/>
        <v>25733.5</v>
      </c>
      <c r="H1263">
        <f>G1263 + (0.062*G1263) + (0.0145*G1263) + ('State Tax Brackets'!G$2*G1263)</f>
        <v>29569.0987618</v>
      </c>
      <c r="I1263">
        <f>IF(H1263 &lt;'Federal Tax Bracket'!C$3, 'Federal Tax Bracket'!A$3*H1263, IF(H1263 &lt;'Federal Tax Bracket'!C$4, 'Federal Tax Bracket'!A$4*H1263, IF(H1263 &lt;'Federal Tax Bracket'!C$5, H1263*'Federal Tax Bracket'!A$5, IF(H1263 &lt;'Federal Tax Bracket'!C$6, H1263*'Federal Tax Bracket'!A$6, IF(H1263 &lt;'Federal Tax Bracket'!C$7, H1263*'Federal Tax Bracket'!A$7, IF(H1263 &lt;'Federal Tax Bracket'!C$8, H1263*'Federal Tax Bracket'!A$8, H1263*'Federal Tax Bracket'!A$9))))))</f>
        <v>3548.2918514159996</v>
      </c>
      <c r="J1263">
        <f t="shared" si="59"/>
        <v>33117.390613215997</v>
      </c>
    </row>
    <row r="1264" spans="1:10" x14ac:dyDescent="0.25">
      <c r="A1264">
        <f>'Data Dump'!A1264</f>
        <v>22102</v>
      </c>
      <c r="B1264" t="str">
        <f>'Data Dump'!C1264</f>
        <v>VA</v>
      </c>
      <c r="C1264">
        <f t="array" ref="C1264">('Data Dump'!CV1264 - (INDEX('Data Dump'!G1264:CV1264,MATCH(FALSE,ISBLANK('Data Dump'!G1264:CV1264),0))))/INDEX('Data Dump'!G1264:CV1264,MATCH(FALSE,ISBLANK('Data Dump'!G1264:CV1264),0))</f>
        <v>0.33794871794871795</v>
      </c>
      <c r="D1264">
        <f>COUNT('Data Dump'!G1264:CV1264)/12</f>
        <v>6.5</v>
      </c>
      <c r="E1264">
        <f>AVERAGE('Data Dump'!BY1264:CV1264)/2</f>
        <v>1229.53125</v>
      </c>
      <c r="F1264">
        <f t="shared" si="57"/>
        <v>1279.53125</v>
      </c>
      <c r="G1264">
        <f t="shared" si="58"/>
        <v>46063.125</v>
      </c>
      <c r="H1264">
        <f>G1264 + (0.062*G1264) + (0.0145*G1264) + ('State Tax Brackets'!G$2*G1264)</f>
        <v>52928.870631750004</v>
      </c>
      <c r="I1264">
        <f>IF(H1264 &lt;'Federal Tax Bracket'!C$3, 'Federal Tax Bracket'!A$3*H1264, IF(H1264 &lt;'Federal Tax Bracket'!C$4, 'Federal Tax Bracket'!A$4*H1264, IF(H1264 &lt;'Federal Tax Bracket'!C$5, H1264*'Federal Tax Bracket'!A$5, IF(H1264 &lt;'Federal Tax Bracket'!C$6, H1264*'Federal Tax Bracket'!A$6, IF(H1264 &lt;'Federal Tax Bracket'!C$7, H1264*'Federal Tax Bracket'!A$7, IF(H1264 &lt;'Federal Tax Bracket'!C$8, H1264*'Federal Tax Bracket'!A$8, H1264*'Federal Tax Bracket'!A$9))))))</f>
        <v>11644.351538985002</v>
      </c>
      <c r="J1264">
        <f t="shared" si="59"/>
        <v>64573.222170735004</v>
      </c>
    </row>
    <row r="1265" spans="1:10" x14ac:dyDescent="0.25">
      <c r="A1265">
        <f>'Data Dump'!A1265</f>
        <v>2720</v>
      </c>
      <c r="B1265" t="str">
        <f>'Data Dump'!C1265</f>
        <v>MA</v>
      </c>
      <c r="C1265">
        <f t="array" ref="C1265">('Data Dump'!CV1265 - (INDEX('Data Dump'!G1265:CV1265,MATCH(FALSE,ISBLANK('Data Dump'!G1265:CV1265),0))))/INDEX('Data Dump'!G1265:CV1265,MATCH(FALSE,ISBLANK('Data Dump'!G1265:CV1265),0))</f>
        <v>0.15929941618015012</v>
      </c>
      <c r="D1265">
        <f>COUNT('Data Dump'!G1265:CV1265)/12</f>
        <v>1.5</v>
      </c>
      <c r="E1265">
        <f>AVERAGE('Data Dump'!BY1265:CV1265)/2</f>
        <v>606.36111111111109</v>
      </c>
      <c r="F1265">
        <f t="shared" si="57"/>
        <v>656.36111111111109</v>
      </c>
      <c r="G1265">
        <f t="shared" si="58"/>
        <v>23629</v>
      </c>
      <c r="H1265">
        <f>G1265 + (0.062*G1265) + (0.0145*G1265) + ('State Tax Brackets'!G$2*G1265)</f>
        <v>27150.921353199999</v>
      </c>
      <c r="I1265">
        <f>IF(H1265 &lt;'Federal Tax Bracket'!C$3, 'Federal Tax Bracket'!A$3*H1265, IF(H1265 &lt;'Federal Tax Bracket'!C$4, 'Federal Tax Bracket'!A$4*H1265, IF(H1265 &lt;'Federal Tax Bracket'!C$5, H1265*'Federal Tax Bracket'!A$5, IF(H1265 &lt;'Federal Tax Bracket'!C$6, H1265*'Federal Tax Bracket'!A$6, IF(H1265 &lt;'Federal Tax Bracket'!C$7, H1265*'Federal Tax Bracket'!A$7, IF(H1265 &lt;'Federal Tax Bracket'!C$8, H1265*'Federal Tax Bracket'!A$8, H1265*'Federal Tax Bracket'!A$9))))))</f>
        <v>3258.1105623839999</v>
      </c>
      <c r="J1265">
        <f t="shared" si="59"/>
        <v>30409.031915584001</v>
      </c>
    </row>
    <row r="1266" spans="1:10" x14ac:dyDescent="0.25">
      <c r="A1266">
        <f>'Data Dump'!A1266</f>
        <v>91107</v>
      </c>
      <c r="B1266" t="str">
        <f>'Data Dump'!C1266</f>
        <v>CA</v>
      </c>
      <c r="C1266">
        <f t="array" ref="C1266">('Data Dump'!CV1266 - (INDEX('Data Dump'!G1266:CV1266,MATCH(FALSE,ISBLANK('Data Dump'!G1266:CV1266),0))))/INDEX('Data Dump'!G1266:CV1266,MATCH(FALSE,ISBLANK('Data Dump'!G1266:CV1266),0))</f>
        <v>-6.5058986814712005E-2</v>
      </c>
      <c r="D1266">
        <f>COUNT('Data Dump'!G1266:CV1266)/12</f>
        <v>1.5</v>
      </c>
      <c r="E1266">
        <f>AVERAGE('Data Dump'!BY1266:CV1266)/2</f>
        <v>1349.7083333333333</v>
      </c>
      <c r="F1266">
        <f t="shared" si="57"/>
        <v>1399.7083333333333</v>
      </c>
      <c r="G1266">
        <f t="shared" si="58"/>
        <v>50389.5</v>
      </c>
      <c r="H1266">
        <f>G1266 + (0.062*G1266) + (0.0145*G1266) + ('State Tax Brackets'!G$2*G1266)</f>
        <v>57900.095286599993</v>
      </c>
      <c r="I1266">
        <f>IF(H1266 &lt;'Federal Tax Bracket'!C$3, 'Federal Tax Bracket'!A$3*H1266, IF(H1266 &lt;'Federal Tax Bracket'!C$4, 'Federal Tax Bracket'!A$4*H1266, IF(H1266 &lt;'Federal Tax Bracket'!C$5, H1266*'Federal Tax Bracket'!A$5, IF(H1266 &lt;'Federal Tax Bracket'!C$6, H1266*'Federal Tax Bracket'!A$6, IF(H1266 &lt;'Federal Tax Bracket'!C$7, H1266*'Federal Tax Bracket'!A$7, IF(H1266 &lt;'Federal Tax Bracket'!C$8, H1266*'Federal Tax Bracket'!A$8, H1266*'Federal Tax Bracket'!A$9))))))</f>
        <v>12738.020963051998</v>
      </c>
      <c r="J1266">
        <f t="shared" si="59"/>
        <v>70638.116249651997</v>
      </c>
    </row>
    <row r="1267" spans="1:10" x14ac:dyDescent="0.25">
      <c r="A1267">
        <f>'Data Dump'!A1267</f>
        <v>33432</v>
      </c>
      <c r="B1267" t="str">
        <f>'Data Dump'!C1267</f>
        <v>FL</v>
      </c>
      <c r="C1267">
        <f t="array" ref="C1267">('Data Dump'!CV1267 - (INDEX('Data Dump'!G1267:CV1267,MATCH(FALSE,ISBLANK('Data Dump'!G1267:CV1267),0))))/INDEX('Data Dump'!G1267:CV1267,MATCH(FALSE,ISBLANK('Data Dump'!G1267:CV1267),0))</f>
        <v>-0.10939821693907875</v>
      </c>
      <c r="D1267">
        <f>COUNT('Data Dump'!G1267:CV1267)/12</f>
        <v>1.0833333333333333</v>
      </c>
      <c r="E1267">
        <f>AVERAGE('Data Dump'!BY1267:CV1267)/2</f>
        <v>1250.0961538461538</v>
      </c>
      <c r="F1267">
        <f t="shared" si="57"/>
        <v>1300.0961538461538</v>
      </c>
      <c r="G1267">
        <f t="shared" si="58"/>
        <v>46803.461538461539</v>
      </c>
      <c r="H1267">
        <f>G1267 + (0.062*G1267) + (0.0145*G1267) + ('State Tax Brackets'!G$2*G1267)</f>
        <v>53779.554923538468</v>
      </c>
      <c r="I1267">
        <f>IF(H1267 &lt;'Federal Tax Bracket'!C$3, 'Federal Tax Bracket'!A$3*H1267, IF(H1267 &lt;'Federal Tax Bracket'!C$4, 'Federal Tax Bracket'!A$4*H1267, IF(H1267 &lt;'Federal Tax Bracket'!C$5, H1267*'Federal Tax Bracket'!A$5, IF(H1267 &lt;'Federal Tax Bracket'!C$6, H1267*'Federal Tax Bracket'!A$6, IF(H1267 &lt;'Federal Tax Bracket'!C$7, H1267*'Federal Tax Bracket'!A$7, IF(H1267 &lt;'Federal Tax Bracket'!C$8, H1267*'Federal Tax Bracket'!A$8, H1267*'Federal Tax Bracket'!A$9))))))</f>
        <v>11831.502083178462</v>
      </c>
      <c r="J1267">
        <f t="shared" si="59"/>
        <v>65611.057006716932</v>
      </c>
    </row>
    <row r="1268" spans="1:10" x14ac:dyDescent="0.25">
      <c r="A1268">
        <f>'Data Dump'!A1268</f>
        <v>60005</v>
      </c>
      <c r="B1268" t="str">
        <f>'Data Dump'!C1268</f>
        <v>IL</v>
      </c>
      <c r="C1268">
        <f t="array" ref="C1268">('Data Dump'!CV1268 - (INDEX('Data Dump'!G1268:CV1268,MATCH(FALSE,ISBLANK('Data Dump'!G1268:CV1268),0))))/INDEX('Data Dump'!G1268:CV1268,MATCH(FALSE,ISBLANK('Data Dump'!G1268:CV1268),0))</f>
        <v>0.10759493670886076</v>
      </c>
      <c r="D1268">
        <f>COUNT('Data Dump'!G1268:CV1268)/12</f>
        <v>1.5</v>
      </c>
      <c r="E1268">
        <f>AVERAGE('Data Dump'!BY1268:CV1268)/2</f>
        <v>852.22222222222217</v>
      </c>
      <c r="F1268">
        <f t="shared" si="57"/>
        <v>902.22222222222217</v>
      </c>
      <c r="G1268">
        <f t="shared" si="58"/>
        <v>32480</v>
      </c>
      <c r="H1268">
        <f>G1268 + (0.062*G1268) + (0.0145*G1268) + ('State Tax Brackets'!G$2*G1268)</f>
        <v>37321.169984</v>
      </c>
      <c r="I1268">
        <f>IF(H1268 &lt;'Federal Tax Bracket'!C$3, 'Federal Tax Bracket'!A$3*H1268, IF(H1268 &lt;'Federal Tax Bracket'!C$4, 'Federal Tax Bracket'!A$4*H1268, IF(H1268 &lt;'Federal Tax Bracket'!C$5, H1268*'Federal Tax Bracket'!A$5, IF(H1268 &lt;'Federal Tax Bracket'!C$6, H1268*'Federal Tax Bracket'!A$6, IF(H1268 &lt;'Federal Tax Bracket'!C$7, H1268*'Federal Tax Bracket'!A$7, IF(H1268 &lt;'Federal Tax Bracket'!C$8, H1268*'Federal Tax Bracket'!A$8, H1268*'Federal Tax Bracket'!A$9))))))</f>
        <v>4478.5403980800002</v>
      </c>
      <c r="J1268">
        <f t="shared" si="59"/>
        <v>41799.710382079997</v>
      </c>
    </row>
    <row r="1269" spans="1:10" x14ac:dyDescent="0.25">
      <c r="A1269">
        <f>'Data Dump'!A1269</f>
        <v>40241</v>
      </c>
      <c r="B1269" t="str">
        <f>'Data Dump'!C1269</f>
        <v>KY</v>
      </c>
      <c r="C1269">
        <f t="array" ref="C1269">('Data Dump'!CV1269 - (INDEX('Data Dump'!G1269:CV1269,MATCH(FALSE,ISBLANK('Data Dump'!G1269:CV1269),0))))/INDEX('Data Dump'!G1269:CV1269,MATCH(FALSE,ISBLANK('Data Dump'!G1269:CV1269),0))</f>
        <v>0.15263157894736842</v>
      </c>
      <c r="D1269">
        <f>COUNT('Data Dump'!G1269:CV1269)/12</f>
        <v>1.4166666666666667</v>
      </c>
      <c r="E1269">
        <f>AVERAGE('Data Dump'!BY1269:CV1269)/2</f>
        <v>515.5</v>
      </c>
      <c r="F1269">
        <f t="shared" si="57"/>
        <v>565.5</v>
      </c>
      <c r="G1269">
        <f t="shared" si="58"/>
        <v>20358</v>
      </c>
      <c r="H1269">
        <f>G1269 + (0.062*G1269) + (0.0145*G1269) + ('State Tax Brackets'!G$2*G1269)</f>
        <v>23392.376186399997</v>
      </c>
      <c r="I1269">
        <f>IF(H1269 &lt;'Federal Tax Bracket'!C$3, 'Federal Tax Bracket'!A$3*H1269, IF(H1269 &lt;'Federal Tax Bracket'!C$4, 'Federal Tax Bracket'!A$4*H1269, IF(H1269 &lt;'Federal Tax Bracket'!C$5, H1269*'Federal Tax Bracket'!A$5, IF(H1269 &lt;'Federal Tax Bracket'!C$6, H1269*'Federal Tax Bracket'!A$6, IF(H1269 &lt;'Federal Tax Bracket'!C$7, H1269*'Federal Tax Bracket'!A$7, IF(H1269 &lt;'Federal Tax Bracket'!C$8, H1269*'Federal Tax Bracket'!A$8, H1269*'Federal Tax Bracket'!A$9))))))</f>
        <v>2807.0851423679997</v>
      </c>
      <c r="J1269">
        <f t="shared" si="59"/>
        <v>26199.461328767997</v>
      </c>
    </row>
    <row r="1270" spans="1:10" x14ac:dyDescent="0.25">
      <c r="A1270">
        <f>'Data Dump'!A1270</f>
        <v>90012</v>
      </c>
      <c r="B1270" t="str">
        <f>'Data Dump'!C1270</f>
        <v>CA</v>
      </c>
      <c r="C1270">
        <f t="array" ref="C1270">('Data Dump'!CV1270 - (INDEX('Data Dump'!G1270:CV1270,MATCH(FALSE,ISBLANK('Data Dump'!G1270:CV1270),0))))/INDEX('Data Dump'!G1270:CV1270,MATCH(FALSE,ISBLANK('Data Dump'!G1270:CV1270),0))</f>
        <v>3.5120781223231111E-2</v>
      </c>
      <c r="D1270">
        <f>COUNT('Data Dump'!G1270:CV1270)/12</f>
        <v>1.8333333333333333</v>
      </c>
      <c r="E1270">
        <f>AVERAGE('Data Dump'!BY1270:CV1270)/2</f>
        <v>1456.3977272727273</v>
      </c>
      <c r="F1270">
        <f t="shared" si="57"/>
        <v>1506.3977272727273</v>
      </c>
      <c r="G1270">
        <f t="shared" si="58"/>
        <v>54230.318181818184</v>
      </c>
      <c r="H1270">
        <f>G1270 + (0.062*G1270) + (0.0145*G1270) + ('State Tax Brackets'!G$2*G1270)</f>
        <v>62313.390491072729</v>
      </c>
      <c r="I1270">
        <f>IF(H1270 &lt;'Federal Tax Bracket'!C$3, 'Federal Tax Bracket'!A$3*H1270, IF(H1270 &lt;'Federal Tax Bracket'!C$4, 'Federal Tax Bracket'!A$4*H1270, IF(H1270 &lt;'Federal Tax Bracket'!C$5, H1270*'Federal Tax Bracket'!A$5, IF(H1270 &lt;'Federal Tax Bracket'!C$6, H1270*'Federal Tax Bracket'!A$6, IF(H1270 &lt;'Federal Tax Bracket'!C$7, H1270*'Federal Tax Bracket'!A$7, IF(H1270 &lt;'Federal Tax Bracket'!C$8, H1270*'Federal Tax Bracket'!A$8, H1270*'Federal Tax Bracket'!A$9))))))</f>
        <v>13708.945908036001</v>
      </c>
      <c r="J1270">
        <f t="shared" si="59"/>
        <v>76022.336399108724</v>
      </c>
    </row>
    <row r="1271" spans="1:10" x14ac:dyDescent="0.25">
      <c r="A1271">
        <f>'Data Dump'!A1271</f>
        <v>78727</v>
      </c>
      <c r="B1271" t="str">
        <f>'Data Dump'!C1271</f>
        <v>TX</v>
      </c>
      <c r="C1271">
        <f t="array" ref="C1271">('Data Dump'!CV1271 - (INDEX('Data Dump'!G1271:CV1271,MATCH(FALSE,ISBLANK('Data Dump'!G1271:CV1271),0))))/INDEX('Data Dump'!G1271:CV1271,MATCH(FALSE,ISBLANK('Data Dump'!G1271:CV1271),0))</f>
        <v>-9.4303797468354433E-2</v>
      </c>
      <c r="D1271">
        <f>COUNT('Data Dump'!G1271:CV1271)/12</f>
        <v>1.1666666666666667</v>
      </c>
      <c r="E1271">
        <f>AVERAGE('Data Dump'!BY1271:CV1271)/2</f>
        <v>756.16071428571433</v>
      </c>
      <c r="F1271">
        <f t="shared" si="57"/>
        <v>806.16071428571433</v>
      </c>
      <c r="G1271">
        <f t="shared" si="58"/>
        <v>29021.785714285717</v>
      </c>
      <c r="H1271">
        <f>G1271 + (0.062*G1271) + (0.0145*G1271) + ('State Tax Brackets'!G$2*G1271)</f>
        <v>33347.506092428579</v>
      </c>
      <c r="I1271">
        <f>IF(H1271 &lt;'Federal Tax Bracket'!C$3, 'Federal Tax Bracket'!A$3*H1271, IF(H1271 &lt;'Federal Tax Bracket'!C$4, 'Federal Tax Bracket'!A$4*H1271, IF(H1271 &lt;'Federal Tax Bracket'!C$5, H1271*'Federal Tax Bracket'!A$5, IF(H1271 &lt;'Federal Tax Bracket'!C$6, H1271*'Federal Tax Bracket'!A$6, IF(H1271 &lt;'Federal Tax Bracket'!C$7, H1271*'Federal Tax Bracket'!A$7, IF(H1271 &lt;'Federal Tax Bracket'!C$8, H1271*'Federal Tax Bracket'!A$8, H1271*'Federal Tax Bracket'!A$9))))))</f>
        <v>4001.7007310914291</v>
      </c>
      <c r="J1271">
        <f t="shared" si="59"/>
        <v>37349.206823520006</v>
      </c>
    </row>
    <row r="1272" spans="1:10" x14ac:dyDescent="0.25">
      <c r="A1272">
        <f>'Data Dump'!A1272</f>
        <v>78717</v>
      </c>
      <c r="B1272" t="str">
        <f>'Data Dump'!C1272</f>
        <v>TX</v>
      </c>
      <c r="C1272">
        <f t="array" ref="C1272">('Data Dump'!CV1272 - (INDEX('Data Dump'!G1272:CV1272,MATCH(FALSE,ISBLANK('Data Dump'!G1272:CV1272),0))))/INDEX('Data Dump'!G1272:CV1272,MATCH(FALSE,ISBLANK('Data Dump'!G1272:CV1272),0))</f>
        <v>0.27147450620119429</v>
      </c>
      <c r="D1272">
        <f>COUNT('Data Dump'!G1272:CV1272)/12</f>
        <v>5.916666666666667</v>
      </c>
      <c r="E1272">
        <f>AVERAGE('Data Dump'!BY1272:CV1272)/2</f>
        <v>644.70833333333337</v>
      </c>
      <c r="F1272">
        <f t="shared" si="57"/>
        <v>694.70833333333337</v>
      </c>
      <c r="G1272">
        <f t="shared" si="58"/>
        <v>25009.5</v>
      </c>
      <c r="H1272">
        <f>G1272 + (0.062*G1272) + (0.0145*G1272) + ('State Tax Brackets'!G$2*G1272)</f>
        <v>28737.1859826</v>
      </c>
      <c r="I1272">
        <f>IF(H1272 &lt;'Federal Tax Bracket'!C$3, 'Federal Tax Bracket'!A$3*H1272, IF(H1272 &lt;'Federal Tax Bracket'!C$4, 'Federal Tax Bracket'!A$4*H1272, IF(H1272 &lt;'Federal Tax Bracket'!C$5, H1272*'Federal Tax Bracket'!A$5, IF(H1272 &lt;'Federal Tax Bracket'!C$6, H1272*'Federal Tax Bracket'!A$6, IF(H1272 &lt;'Federal Tax Bracket'!C$7, H1272*'Federal Tax Bracket'!A$7, IF(H1272 &lt;'Federal Tax Bracket'!C$8, H1272*'Federal Tax Bracket'!A$8, H1272*'Federal Tax Bracket'!A$9))))))</f>
        <v>3448.4623179119999</v>
      </c>
      <c r="J1272">
        <f t="shared" si="59"/>
        <v>32185.648300511999</v>
      </c>
    </row>
    <row r="1273" spans="1:10" x14ac:dyDescent="0.25">
      <c r="A1273">
        <f>'Data Dump'!A1273</f>
        <v>20007</v>
      </c>
      <c r="B1273" t="str">
        <f>'Data Dump'!C1273</f>
        <v>DC</v>
      </c>
      <c r="C1273">
        <f t="array" ref="C1273">('Data Dump'!CV1273 - (INDEX('Data Dump'!G1273:CV1273,MATCH(FALSE,ISBLANK('Data Dump'!G1273:CV1273),0))))/INDEX('Data Dump'!G1273:CV1273,MATCH(FALSE,ISBLANK('Data Dump'!G1273:CV1273),0))</f>
        <v>0.22456140350877193</v>
      </c>
      <c r="D1273">
        <f>COUNT('Data Dump'!G1273:CV1273)/12</f>
        <v>1.9166666666666667</v>
      </c>
      <c r="E1273">
        <f>AVERAGE('Data Dump'!BY1273:CV1273)/2</f>
        <v>1554.5217391304348</v>
      </c>
      <c r="F1273">
        <f t="shared" si="57"/>
        <v>1604.5217391304348</v>
      </c>
      <c r="G1273">
        <f t="shared" si="58"/>
        <v>57762.782608695648</v>
      </c>
      <c r="H1273">
        <f>G1273 + (0.062*G1273) + (0.0145*G1273) + ('State Tax Brackets'!G$2*G1273)</f>
        <v>66372.371566747825</v>
      </c>
      <c r="I1273">
        <f>IF(H1273 &lt;'Federal Tax Bracket'!C$3, 'Federal Tax Bracket'!A$3*H1273, IF(H1273 &lt;'Federal Tax Bracket'!C$4, 'Federal Tax Bracket'!A$4*H1273, IF(H1273 &lt;'Federal Tax Bracket'!C$5, H1273*'Federal Tax Bracket'!A$5, IF(H1273 &lt;'Federal Tax Bracket'!C$6, H1273*'Federal Tax Bracket'!A$6, IF(H1273 &lt;'Federal Tax Bracket'!C$7, H1273*'Federal Tax Bracket'!A$7, IF(H1273 &lt;'Federal Tax Bracket'!C$8, H1273*'Federal Tax Bracket'!A$8, H1273*'Federal Tax Bracket'!A$9))))))</f>
        <v>14601.921744684521</v>
      </c>
      <c r="J1273">
        <f t="shared" si="59"/>
        <v>80974.293311432353</v>
      </c>
    </row>
    <row r="1274" spans="1:10" x14ac:dyDescent="0.25">
      <c r="A1274">
        <f>'Data Dump'!A1274</f>
        <v>33990</v>
      </c>
      <c r="B1274" t="str">
        <f>'Data Dump'!C1274</f>
        <v>FL</v>
      </c>
      <c r="C1274">
        <f t="array" ref="C1274">('Data Dump'!CV1274 - (INDEX('Data Dump'!G1274:CV1274,MATCH(FALSE,ISBLANK('Data Dump'!G1274:CV1274),0))))/INDEX('Data Dump'!G1274:CV1274,MATCH(FALSE,ISBLANK('Data Dump'!G1274:CV1274),0))</f>
        <v>-4.5454545454545456E-2</v>
      </c>
      <c r="D1274">
        <f>COUNT('Data Dump'!G1274:CV1274)/12</f>
        <v>1.25</v>
      </c>
      <c r="E1274">
        <f>AVERAGE('Data Dump'!BY1274:CV1274)/2</f>
        <v>531.08333333333337</v>
      </c>
      <c r="F1274">
        <f t="shared" si="57"/>
        <v>581.08333333333337</v>
      </c>
      <c r="G1274">
        <f t="shared" si="58"/>
        <v>20919</v>
      </c>
      <c r="H1274">
        <f>G1274 + (0.062*G1274) + (0.0145*G1274) + ('State Tax Brackets'!G$2*G1274)</f>
        <v>24036.993685199999</v>
      </c>
      <c r="I1274">
        <f>IF(H1274 &lt;'Federal Tax Bracket'!C$3, 'Federal Tax Bracket'!A$3*H1274, IF(H1274 &lt;'Federal Tax Bracket'!C$4, 'Federal Tax Bracket'!A$4*H1274, IF(H1274 &lt;'Federal Tax Bracket'!C$5, H1274*'Federal Tax Bracket'!A$5, IF(H1274 &lt;'Federal Tax Bracket'!C$6, H1274*'Federal Tax Bracket'!A$6, IF(H1274 &lt;'Federal Tax Bracket'!C$7, H1274*'Federal Tax Bracket'!A$7, IF(H1274 &lt;'Federal Tax Bracket'!C$8, H1274*'Federal Tax Bracket'!A$8, H1274*'Federal Tax Bracket'!A$9))))))</f>
        <v>2884.4392422239998</v>
      </c>
      <c r="J1274">
        <f t="shared" si="59"/>
        <v>26921.432927424001</v>
      </c>
    </row>
    <row r="1275" spans="1:10" x14ac:dyDescent="0.25">
      <c r="A1275">
        <f>'Data Dump'!A1275</f>
        <v>92831</v>
      </c>
      <c r="B1275" t="str">
        <f>'Data Dump'!C1275</f>
        <v>CA</v>
      </c>
      <c r="C1275">
        <f t="array" ref="C1275">('Data Dump'!CV1275 - (INDEX('Data Dump'!G1275:CV1275,MATCH(FALSE,ISBLANK('Data Dump'!G1275:CV1275),0))))/INDEX('Data Dump'!G1275:CV1275,MATCH(FALSE,ISBLANK('Data Dump'!G1275:CV1275),0))</f>
        <v>-1.2515644555694619E-3</v>
      </c>
      <c r="D1275">
        <f>COUNT('Data Dump'!G1275:CV1275)/12</f>
        <v>1.0833333333333333</v>
      </c>
      <c r="E1275">
        <f>AVERAGE('Data Dump'!BY1275:CV1275)/2</f>
        <v>1009.5192307692307</v>
      </c>
      <c r="F1275">
        <f t="shared" si="57"/>
        <v>1059.5192307692307</v>
      </c>
      <c r="G1275">
        <f t="shared" si="58"/>
        <v>38142.692307692312</v>
      </c>
      <c r="H1275">
        <f>G1275 + (0.062*G1275) + (0.0145*G1275) + ('State Tax Brackets'!G$2*G1275)</f>
        <v>43827.891110307697</v>
      </c>
      <c r="I1275">
        <f>IF(H1275 &lt;'Federal Tax Bracket'!C$3, 'Federal Tax Bracket'!A$3*H1275, IF(H1275 &lt;'Federal Tax Bracket'!C$4, 'Federal Tax Bracket'!A$4*H1275, IF(H1275 &lt;'Federal Tax Bracket'!C$5, H1275*'Federal Tax Bracket'!A$5, IF(H1275 &lt;'Federal Tax Bracket'!C$6, H1275*'Federal Tax Bracket'!A$6, IF(H1275 &lt;'Federal Tax Bracket'!C$7, H1275*'Federal Tax Bracket'!A$7, IF(H1275 &lt;'Federal Tax Bracket'!C$8, H1275*'Federal Tax Bracket'!A$8, H1275*'Federal Tax Bracket'!A$9))))))</f>
        <v>9642.1360442676942</v>
      </c>
      <c r="J1275">
        <f t="shared" si="59"/>
        <v>53470.027154575393</v>
      </c>
    </row>
    <row r="1276" spans="1:10" x14ac:dyDescent="0.25">
      <c r="A1276">
        <f>'Data Dump'!A1276</f>
        <v>65401</v>
      </c>
      <c r="B1276" t="str">
        <f>'Data Dump'!C1276</f>
        <v>MO</v>
      </c>
      <c r="C1276">
        <f t="array" ref="C1276">('Data Dump'!CV1276 - (INDEX('Data Dump'!G1276:CV1276,MATCH(FALSE,ISBLANK('Data Dump'!G1276:CV1276),0))))/INDEX('Data Dump'!G1276:CV1276,MATCH(FALSE,ISBLANK('Data Dump'!G1276:CV1276),0))</f>
        <v>1.680672268907563E-2</v>
      </c>
      <c r="D1276">
        <f>COUNT('Data Dump'!G1276:CV1276)/12</f>
        <v>1.5</v>
      </c>
      <c r="E1276">
        <f>AVERAGE('Data Dump'!BY1276:CV1276)/2</f>
        <v>299.51388888888891</v>
      </c>
      <c r="F1276">
        <f t="shared" si="57"/>
        <v>349.51388888888891</v>
      </c>
      <c r="G1276">
        <f t="shared" si="58"/>
        <v>12582.5</v>
      </c>
      <c r="H1276">
        <f>G1276 + (0.062*G1276) + (0.0145*G1276) + ('State Tax Brackets'!G$2*G1276)</f>
        <v>14457.931691000002</v>
      </c>
      <c r="I1276">
        <f>IF(H1276 &lt;'Federal Tax Bracket'!C$3, 'Federal Tax Bracket'!A$3*H1276, IF(H1276 &lt;'Federal Tax Bracket'!C$4, 'Federal Tax Bracket'!A$4*H1276, IF(H1276 &lt;'Federal Tax Bracket'!C$5, H1276*'Federal Tax Bracket'!A$5, IF(H1276 &lt;'Federal Tax Bracket'!C$6, H1276*'Federal Tax Bracket'!A$6, IF(H1276 &lt;'Federal Tax Bracket'!C$7, H1276*'Federal Tax Bracket'!A$7, IF(H1276 &lt;'Federal Tax Bracket'!C$8, H1276*'Federal Tax Bracket'!A$8, H1276*'Federal Tax Bracket'!A$9))))))</f>
        <v>1734.9518029200001</v>
      </c>
      <c r="J1276">
        <f t="shared" si="59"/>
        <v>16192.883493920002</v>
      </c>
    </row>
    <row r="1277" spans="1:10" x14ac:dyDescent="0.25">
      <c r="A1277">
        <f>'Data Dump'!A1277</f>
        <v>61614</v>
      </c>
      <c r="B1277" t="str">
        <f>'Data Dump'!C1277</f>
        <v>IL</v>
      </c>
      <c r="C1277">
        <f t="array" ref="C1277">('Data Dump'!CV1277 - (INDEX('Data Dump'!G1277:CV1277,MATCH(FALSE,ISBLANK('Data Dump'!G1277:CV1277),0))))/INDEX('Data Dump'!G1277:CV1277,MATCH(FALSE,ISBLANK('Data Dump'!G1277:CV1277),0))</f>
        <v>-4.0055248618784532E-2</v>
      </c>
      <c r="D1277">
        <f>COUNT('Data Dump'!G1277:CV1277)/12</f>
        <v>1.3333333333333333</v>
      </c>
      <c r="E1277">
        <f>AVERAGE('Data Dump'!BY1277:CV1277)/2</f>
        <v>381.21875</v>
      </c>
      <c r="F1277">
        <f t="shared" si="57"/>
        <v>431.21875</v>
      </c>
      <c r="G1277">
        <f t="shared" si="58"/>
        <v>15523.875</v>
      </c>
      <c r="H1277">
        <f>G1277 + (0.062*G1277) + (0.0145*G1277) + ('State Tax Brackets'!G$2*G1277)</f>
        <v>17837.72098785</v>
      </c>
      <c r="I1277">
        <f>IF(H1277 &lt;'Federal Tax Bracket'!C$3, 'Federal Tax Bracket'!A$3*H1277, IF(H1277 &lt;'Federal Tax Bracket'!C$4, 'Federal Tax Bracket'!A$4*H1277, IF(H1277 &lt;'Federal Tax Bracket'!C$5, H1277*'Federal Tax Bracket'!A$5, IF(H1277 &lt;'Federal Tax Bracket'!C$6, H1277*'Federal Tax Bracket'!A$6, IF(H1277 &lt;'Federal Tax Bracket'!C$7, H1277*'Federal Tax Bracket'!A$7, IF(H1277 &lt;'Federal Tax Bracket'!C$8, H1277*'Federal Tax Bracket'!A$8, H1277*'Federal Tax Bracket'!A$9))))))</f>
        <v>2140.5265185419998</v>
      </c>
      <c r="J1277">
        <f t="shared" si="59"/>
        <v>19978.247506391999</v>
      </c>
    </row>
    <row r="1278" spans="1:10" x14ac:dyDescent="0.25">
      <c r="A1278">
        <f>'Data Dump'!A1278</f>
        <v>28270</v>
      </c>
      <c r="B1278" t="str">
        <f>'Data Dump'!C1278</f>
        <v>NC</v>
      </c>
      <c r="C1278">
        <f t="array" ref="C1278">('Data Dump'!CV1278 - (INDEX('Data Dump'!G1278:CV1278,MATCH(FALSE,ISBLANK('Data Dump'!G1278:CV1278),0))))/INDEX('Data Dump'!G1278:CV1278,MATCH(FALSE,ISBLANK('Data Dump'!G1278:CV1278),0))</f>
        <v>0.14036697247706423</v>
      </c>
      <c r="D1278">
        <f>COUNT('Data Dump'!G1278:CV1278)/12</f>
        <v>1.4166666666666667</v>
      </c>
      <c r="E1278">
        <f>AVERAGE('Data Dump'!BY1278:CV1278)/2</f>
        <v>615.17647058823525</v>
      </c>
      <c r="F1278">
        <f t="shared" si="57"/>
        <v>665.17647058823525</v>
      </c>
      <c r="G1278">
        <f t="shared" si="58"/>
        <v>23946.352941176468</v>
      </c>
      <c r="H1278">
        <f>G1278 + (0.062*G1278) + (0.0145*G1278) + ('State Tax Brackets'!G$2*G1278)</f>
        <v>27515.576004141174</v>
      </c>
      <c r="I1278">
        <f>IF(H1278 &lt;'Federal Tax Bracket'!C$3, 'Federal Tax Bracket'!A$3*H1278, IF(H1278 &lt;'Federal Tax Bracket'!C$4, 'Federal Tax Bracket'!A$4*H1278, IF(H1278 &lt;'Federal Tax Bracket'!C$5, H1278*'Federal Tax Bracket'!A$5, IF(H1278 &lt;'Federal Tax Bracket'!C$6, H1278*'Federal Tax Bracket'!A$6, IF(H1278 &lt;'Federal Tax Bracket'!C$7, H1278*'Federal Tax Bracket'!A$7, IF(H1278 &lt;'Federal Tax Bracket'!C$8, H1278*'Federal Tax Bracket'!A$8, H1278*'Federal Tax Bracket'!A$9))))))</f>
        <v>3301.8691204969409</v>
      </c>
      <c r="J1278">
        <f t="shared" si="59"/>
        <v>30817.445124638114</v>
      </c>
    </row>
    <row r="1279" spans="1:10" x14ac:dyDescent="0.25">
      <c r="A1279">
        <f>'Data Dump'!A1279</f>
        <v>89183</v>
      </c>
      <c r="B1279" t="str">
        <f>'Data Dump'!C1279</f>
        <v>NV</v>
      </c>
      <c r="C1279">
        <f t="array" ref="C1279">('Data Dump'!CV1279 - (INDEX('Data Dump'!G1279:CV1279,MATCH(FALSE,ISBLANK('Data Dump'!G1279:CV1279),0))))/INDEX('Data Dump'!G1279:CV1279,MATCH(FALSE,ISBLANK('Data Dump'!G1279:CV1279),0))</f>
        <v>-3.8076152304609222E-2</v>
      </c>
      <c r="D1279">
        <f>COUNT('Data Dump'!G1279:CV1279)/12</f>
        <v>1.5</v>
      </c>
      <c r="E1279">
        <f>AVERAGE('Data Dump'!BY1279:CV1279)/2</f>
        <v>577.05555555555554</v>
      </c>
      <c r="F1279">
        <f t="shared" si="57"/>
        <v>627.05555555555554</v>
      </c>
      <c r="G1279">
        <f t="shared" si="58"/>
        <v>22574</v>
      </c>
      <c r="H1279">
        <f>G1279 + (0.062*G1279) + (0.0145*G1279) + ('State Tax Brackets'!G$2*G1279)</f>
        <v>25938.672759199999</v>
      </c>
      <c r="I1279">
        <f>IF(H1279 &lt;'Federal Tax Bracket'!C$3, 'Federal Tax Bracket'!A$3*H1279, IF(H1279 &lt;'Federal Tax Bracket'!C$4, 'Federal Tax Bracket'!A$4*H1279, IF(H1279 &lt;'Federal Tax Bracket'!C$5, H1279*'Federal Tax Bracket'!A$5, IF(H1279 &lt;'Federal Tax Bracket'!C$6, H1279*'Federal Tax Bracket'!A$6, IF(H1279 &lt;'Federal Tax Bracket'!C$7, H1279*'Federal Tax Bracket'!A$7, IF(H1279 &lt;'Federal Tax Bracket'!C$8, H1279*'Federal Tax Bracket'!A$8, H1279*'Federal Tax Bracket'!A$9))))))</f>
        <v>3112.6407311039998</v>
      </c>
      <c r="J1279">
        <f t="shared" si="59"/>
        <v>29051.313490303997</v>
      </c>
    </row>
    <row r="1280" spans="1:10" x14ac:dyDescent="0.25">
      <c r="A1280">
        <f>'Data Dump'!A1280</f>
        <v>1810</v>
      </c>
      <c r="B1280" t="str">
        <f>'Data Dump'!C1280</f>
        <v>MA</v>
      </c>
      <c r="C1280">
        <f t="array" ref="C1280">('Data Dump'!CV1280 - (INDEX('Data Dump'!G1280:CV1280,MATCH(FALSE,ISBLANK('Data Dump'!G1280:CV1280),0))))/INDEX('Data Dump'!G1280:CV1280,MATCH(FALSE,ISBLANK('Data Dump'!G1280:CV1280),0))</f>
        <v>7.3170731707317069E-2</v>
      </c>
      <c r="D1280">
        <f>COUNT('Data Dump'!G1280:CV1280)/12</f>
        <v>1.5</v>
      </c>
      <c r="E1280">
        <f>AVERAGE('Data Dump'!BY1280:CV1280)/2</f>
        <v>1030.5555555555557</v>
      </c>
      <c r="F1280">
        <f t="shared" si="57"/>
        <v>1080.5555555555557</v>
      </c>
      <c r="G1280">
        <f t="shared" si="58"/>
        <v>38900</v>
      </c>
      <c r="H1280">
        <f>G1280 + (0.062*G1280) + (0.0145*G1280) + ('State Tax Brackets'!G$2*G1280)</f>
        <v>44698.076120000005</v>
      </c>
      <c r="I1280">
        <f>IF(H1280 &lt;'Federal Tax Bracket'!C$3, 'Federal Tax Bracket'!A$3*H1280, IF(H1280 &lt;'Federal Tax Bracket'!C$4, 'Federal Tax Bracket'!A$4*H1280, IF(H1280 &lt;'Federal Tax Bracket'!C$5, H1280*'Federal Tax Bracket'!A$5, IF(H1280 &lt;'Federal Tax Bracket'!C$6, H1280*'Federal Tax Bracket'!A$6, IF(H1280 &lt;'Federal Tax Bracket'!C$7, H1280*'Federal Tax Bracket'!A$7, IF(H1280 &lt;'Federal Tax Bracket'!C$8, H1280*'Federal Tax Bracket'!A$8, H1280*'Federal Tax Bracket'!A$9))))))</f>
        <v>9833.5767464000019</v>
      </c>
      <c r="J1280">
        <f t="shared" si="59"/>
        <v>54531.652866400007</v>
      </c>
    </row>
    <row r="1281" spans="1:10" x14ac:dyDescent="0.25">
      <c r="A1281">
        <f>'Data Dump'!A1281</f>
        <v>77380</v>
      </c>
      <c r="B1281" t="str">
        <f>'Data Dump'!C1281</f>
        <v>TX</v>
      </c>
      <c r="C1281">
        <f t="array" ref="C1281">('Data Dump'!CV1281 - (INDEX('Data Dump'!G1281:CV1281,MATCH(FALSE,ISBLANK('Data Dump'!G1281:CV1281),0))))/INDEX('Data Dump'!G1281:CV1281,MATCH(FALSE,ISBLANK('Data Dump'!G1281:CV1281),0))</f>
        <v>-0.11415525114155251</v>
      </c>
      <c r="D1281">
        <f>COUNT('Data Dump'!G1281:CV1281)/12</f>
        <v>1.0833333333333333</v>
      </c>
      <c r="E1281">
        <f>AVERAGE('Data Dump'!BY1281:CV1281)/2</f>
        <v>715.48076923076928</v>
      </c>
      <c r="F1281">
        <f t="shared" si="57"/>
        <v>765.48076923076928</v>
      </c>
      <c r="G1281">
        <f t="shared" si="58"/>
        <v>27557.307692307691</v>
      </c>
      <c r="H1281">
        <f>G1281 + (0.062*G1281) + (0.0145*G1281) + ('State Tax Brackets'!G$2*G1281)</f>
        <v>31664.746449692306</v>
      </c>
      <c r="I1281">
        <f>IF(H1281 &lt;'Federal Tax Bracket'!C$3, 'Federal Tax Bracket'!A$3*H1281, IF(H1281 &lt;'Federal Tax Bracket'!C$4, 'Federal Tax Bracket'!A$4*H1281, IF(H1281 &lt;'Federal Tax Bracket'!C$5, H1281*'Federal Tax Bracket'!A$5, IF(H1281 &lt;'Federal Tax Bracket'!C$6, H1281*'Federal Tax Bracket'!A$6, IF(H1281 &lt;'Federal Tax Bracket'!C$7, H1281*'Federal Tax Bracket'!A$7, IF(H1281 &lt;'Federal Tax Bracket'!C$8, H1281*'Federal Tax Bracket'!A$8, H1281*'Federal Tax Bracket'!A$9))))))</f>
        <v>3799.7695739630767</v>
      </c>
      <c r="J1281">
        <f t="shared" si="59"/>
        <v>35464.516023655386</v>
      </c>
    </row>
    <row r="1282" spans="1:10" x14ac:dyDescent="0.25">
      <c r="A1282">
        <f>'Data Dump'!A1282</f>
        <v>2150</v>
      </c>
      <c r="B1282" t="str">
        <f>'Data Dump'!C1282</f>
        <v>MA</v>
      </c>
      <c r="C1282">
        <f t="array" ref="C1282">('Data Dump'!CV1282 - (INDEX('Data Dump'!G1282:CV1282,MATCH(FALSE,ISBLANK('Data Dump'!G1282:CV1282),0))))/INDEX('Data Dump'!G1282:CV1282,MATCH(FALSE,ISBLANK('Data Dump'!G1282:CV1282),0))</f>
        <v>0.25391849529780564</v>
      </c>
      <c r="D1282">
        <f>COUNT('Data Dump'!G1282:CV1282)/12</f>
        <v>6.916666666666667</v>
      </c>
      <c r="E1282">
        <f>AVERAGE('Data Dump'!BY1282:CV1282)/2</f>
        <v>968.875</v>
      </c>
      <c r="F1282">
        <f t="shared" si="57"/>
        <v>1018.875</v>
      </c>
      <c r="G1282">
        <f t="shared" si="58"/>
        <v>36679.5</v>
      </c>
      <c r="H1282">
        <f>G1282 + (0.062*G1282) + (0.0145*G1282) + ('State Tax Brackets'!G$2*G1282)</f>
        <v>42146.608818599998</v>
      </c>
      <c r="I1282">
        <f>IF(H1282 &lt;'Federal Tax Bracket'!C$3, 'Federal Tax Bracket'!A$3*H1282, IF(H1282 &lt;'Federal Tax Bracket'!C$4, 'Federal Tax Bracket'!A$4*H1282, IF(H1282 &lt;'Federal Tax Bracket'!C$5, H1282*'Federal Tax Bracket'!A$5, IF(H1282 &lt;'Federal Tax Bracket'!C$6, H1282*'Federal Tax Bracket'!A$6, IF(H1282 &lt;'Federal Tax Bracket'!C$7, H1282*'Federal Tax Bracket'!A$7, IF(H1282 &lt;'Federal Tax Bracket'!C$8, H1282*'Federal Tax Bracket'!A$8, H1282*'Federal Tax Bracket'!A$9))))))</f>
        <v>9272.2539400919995</v>
      </c>
      <c r="J1282">
        <f t="shared" si="59"/>
        <v>51418.862758691997</v>
      </c>
    </row>
    <row r="1283" spans="1:10" x14ac:dyDescent="0.25">
      <c r="A1283">
        <f>'Data Dump'!A1283</f>
        <v>93001</v>
      </c>
      <c r="B1283" t="str">
        <f>'Data Dump'!C1283</f>
        <v>CA</v>
      </c>
      <c r="C1283">
        <f t="array" ref="C1283">('Data Dump'!CV1283 - (INDEX('Data Dump'!G1283:CV1283,MATCH(FALSE,ISBLANK('Data Dump'!G1283:CV1283),0))))/INDEX('Data Dump'!G1283:CV1283,MATCH(FALSE,ISBLANK('Data Dump'!G1283:CV1283),0))</f>
        <v>0.16666666666666666</v>
      </c>
      <c r="D1283">
        <f>COUNT('Data Dump'!G1283:CV1283)/12</f>
        <v>1.3333333333333333</v>
      </c>
      <c r="E1283">
        <f>AVERAGE('Data Dump'!BY1283:CV1283)/2</f>
        <v>1089.765625</v>
      </c>
      <c r="F1283">
        <f t="shared" ref="F1283:F1346" si="60">E1283+50</f>
        <v>1139.765625</v>
      </c>
      <c r="G1283">
        <f t="shared" ref="G1283:G1346" si="61">F1283*3*12</f>
        <v>41031.5625</v>
      </c>
      <c r="H1283">
        <f>G1283 + (0.062*G1283) + (0.0145*G1283) + ('State Tax Brackets'!G$2*G1283)</f>
        <v>47147.349715875003</v>
      </c>
      <c r="I1283">
        <f>IF(H1283 &lt;'Federal Tax Bracket'!C$3, 'Federal Tax Bracket'!A$3*H1283, IF(H1283 &lt;'Federal Tax Bracket'!C$4, 'Federal Tax Bracket'!A$4*H1283, IF(H1283 &lt;'Federal Tax Bracket'!C$5, H1283*'Federal Tax Bracket'!A$5, IF(H1283 &lt;'Federal Tax Bracket'!C$6, H1283*'Federal Tax Bracket'!A$6, IF(H1283 &lt;'Federal Tax Bracket'!C$7, H1283*'Federal Tax Bracket'!A$7, IF(H1283 &lt;'Federal Tax Bracket'!C$8, H1283*'Federal Tax Bracket'!A$8, H1283*'Federal Tax Bracket'!A$9))))))</f>
        <v>10372.4169374925</v>
      </c>
      <c r="J1283">
        <f t="shared" ref="J1283:J1346" si="62">H1283+I1283</f>
        <v>57519.766653367507</v>
      </c>
    </row>
    <row r="1284" spans="1:10" x14ac:dyDescent="0.25">
      <c r="A1284">
        <f>'Data Dump'!A1284</f>
        <v>58501</v>
      </c>
      <c r="B1284" t="str">
        <f>'Data Dump'!C1284</f>
        <v>ND</v>
      </c>
      <c r="C1284">
        <f t="array" ref="C1284">('Data Dump'!CV1284 - (INDEX('Data Dump'!G1284:CV1284,MATCH(FALSE,ISBLANK('Data Dump'!G1284:CV1284),0))))/INDEX('Data Dump'!G1284:CV1284,MATCH(FALSE,ISBLANK('Data Dump'!G1284:CV1284),0))</f>
        <v>2.1897810218978103E-2</v>
      </c>
      <c r="D1284">
        <f>COUNT('Data Dump'!G1284:CV1284)/12</f>
        <v>1.4166666666666667</v>
      </c>
      <c r="E1284">
        <f>AVERAGE('Data Dump'!BY1284:CV1284)/2</f>
        <v>348.75</v>
      </c>
      <c r="F1284">
        <f t="shared" si="60"/>
        <v>398.75</v>
      </c>
      <c r="G1284">
        <f t="shared" si="61"/>
        <v>14355</v>
      </c>
      <c r="H1284">
        <f>G1284 + (0.062*G1284) + (0.0145*G1284) + ('State Tax Brackets'!G$2*G1284)</f>
        <v>16494.624233999999</v>
      </c>
      <c r="I1284">
        <f>IF(H1284 &lt;'Federal Tax Bracket'!C$3, 'Federal Tax Bracket'!A$3*H1284, IF(H1284 &lt;'Federal Tax Bracket'!C$4, 'Federal Tax Bracket'!A$4*H1284, IF(H1284 &lt;'Federal Tax Bracket'!C$5, H1284*'Federal Tax Bracket'!A$5, IF(H1284 &lt;'Federal Tax Bracket'!C$6, H1284*'Federal Tax Bracket'!A$6, IF(H1284 &lt;'Federal Tax Bracket'!C$7, H1284*'Federal Tax Bracket'!A$7, IF(H1284 &lt;'Federal Tax Bracket'!C$8, H1284*'Federal Tax Bracket'!A$8, H1284*'Federal Tax Bracket'!A$9))))))</f>
        <v>1979.3549080799999</v>
      </c>
      <c r="J1284">
        <f t="shared" si="62"/>
        <v>18473.979142079999</v>
      </c>
    </row>
    <row r="1285" spans="1:10" x14ac:dyDescent="0.25">
      <c r="A1285">
        <f>'Data Dump'!A1285</f>
        <v>98444</v>
      </c>
      <c r="B1285" t="str">
        <f>'Data Dump'!C1285</f>
        <v>WA</v>
      </c>
      <c r="C1285">
        <f t="array" ref="C1285">('Data Dump'!CV1285 - (INDEX('Data Dump'!G1285:CV1285,MATCH(FALSE,ISBLANK('Data Dump'!G1285:CV1285),0))))/INDEX('Data Dump'!G1285:CV1285,MATCH(FALSE,ISBLANK('Data Dump'!G1285:CV1285),0))</f>
        <v>3.7306642402183801E-2</v>
      </c>
      <c r="D1285">
        <f>COUNT('Data Dump'!G1285:CV1285)/12</f>
        <v>1.1666666666666667</v>
      </c>
      <c r="E1285">
        <f>AVERAGE('Data Dump'!BY1285:CV1285)/2</f>
        <v>567.53571428571433</v>
      </c>
      <c r="F1285">
        <f t="shared" si="60"/>
        <v>617.53571428571433</v>
      </c>
      <c r="G1285">
        <f t="shared" si="61"/>
        <v>22231.285714285717</v>
      </c>
      <c r="H1285">
        <f>G1285 + (0.062*G1285) + (0.0145*G1285) + ('State Tax Brackets'!G$2*G1285)</f>
        <v>25544.876635028573</v>
      </c>
      <c r="I1285">
        <f>IF(H1285 &lt;'Federal Tax Bracket'!C$3, 'Federal Tax Bracket'!A$3*H1285, IF(H1285 &lt;'Federal Tax Bracket'!C$4, 'Federal Tax Bracket'!A$4*H1285, IF(H1285 &lt;'Federal Tax Bracket'!C$5, H1285*'Federal Tax Bracket'!A$5, IF(H1285 &lt;'Federal Tax Bracket'!C$6, H1285*'Federal Tax Bracket'!A$6, IF(H1285 &lt;'Federal Tax Bracket'!C$7, H1285*'Federal Tax Bracket'!A$7, IF(H1285 &lt;'Federal Tax Bracket'!C$8, H1285*'Federal Tax Bracket'!A$8, H1285*'Federal Tax Bracket'!A$9))))))</f>
        <v>3065.3851962034287</v>
      </c>
      <c r="J1285">
        <f t="shared" si="62"/>
        <v>28610.261831232001</v>
      </c>
    </row>
    <row r="1286" spans="1:10" x14ac:dyDescent="0.25">
      <c r="A1286">
        <f>'Data Dump'!A1286</f>
        <v>87107</v>
      </c>
      <c r="B1286" t="str">
        <f>'Data Dump'!C1286</f>
        <v>NM</v>
      </c>
      <c r="C1286">
        <f t="array" ref="C1286">('Data Dump'!CV1286 - (INDEX('Data Dump'!G1286:CV1286,MATCH(FALSE,ISBLANK('Data Dump'!G1286:CV1286),0))))/INDEX('Data Dump'!G1286:CV1286,MATCH(FALSE,ISBLANK('Data Dump'!G1286:CV1286),0))</f>
        <v>4.5592705167173252E-2</v>
      </c>
      <c r="D1286">
        <f>COUNT('Data Dump'!G1286:CV1286)/12</f>
        <v>1.3333333333333333</v>
      </c>
      <c r="E1286">
        <f>AVERAGE('Data Dump'!BY1286:CV1286)/2</f>
        <v>419.0625</v>
      </c>
      <c r="F1286">
        <f t="shared" si="60"/>
        <v>469.0625</v>
      </c>
      <c r="G1286">
        <f t="shared" si="61"/>
        <v>16886.25</v>
      </c>
      <c r="H1286">
        <f>G1286 + (0.062*G1286) + (0.0145*G1286) + ('State Tax Brackets'!G$2*G1286)</f>
        <v>19403.159071499998</v>
      </c>
      <c r="I1286">
        <f>IF(H1286 &lt;'Federal Tax Bracket'!C$3, 'Federal Tax Bracket'!A$3*H1286, IF(H1286 &lt;'Federal Tax Bracket'!C$4, 'Federal Tax Bracket'!A$4*H1286, IF(H1286 &lt;'Federal Tax Bracket'!C$5, H1286*'Federal Tax Bracket'!A$5, IF(H1286 &lt;'Federal Tax Bracket'!C$6, H1286*'Federal Tax Bracket'!A$6, IF(H1286 &lt;'Federal Tax Bracket'!C$7, H1286*'Federal Tax Bracket'!A$7, IF(H1286 &lt;'Federal Tax Bracket'!C$8, H1286*'Federal Tax Bracket'!A$8, H1286*'Federal Tax Bracket'!A$9))))))</f>
        <v>2328.3790885799999</v>
      </c>
      <c r="J1286">
        <f t="shared" si="62"/>
        <v>21731.538160079999</v>
      </c>
    </row>
    <row r="1287" spans="1:10" x14ac:dyDescent="0.25">
      <c r="A1287">
        <f>'Data Dump'!A1287</f>
        <v>40502</v>
      </c>
      <c r="B1287" t="str">
        <f>'Data Dump'!C1287</f>
        <v>KY</v>
      </c>
      <c r="C1287">
        <f t="array" ref="C1287">('Data Dump'!CV1287 - (INDEX('Data Dump'!G1287:CV1287,MATCH(FALSE,ISBLANK('Data Dump'!G1287:CV1287),0))))/INDEX('Data Dump'!G1287:CV1287,MATCH(FALSE,ISBLANK('Data Dump'!G1287:CV1287),0))</f>
        <v>0.15461346633416459</v>
      </c>
      <c r="D1287">
        <f>COUNT('Data Dump'!G1287:CV1287)/12</f>
        <v>1.4166666666666667</v>
      </c>
      <c r="E1287">
        <f>AVERAGE('Data Dump'!BY1287:CV1287)/2</f>
        <v>431.3235294117647</v>
      </c>
      <c r="F1287">
        <f t="shared" si="60"/>
        <v>481.3235294117647</v>
      </c>
      <c r="G1287">
        <f t="shared" si="61"/>
        <v>17327.647058823532</v>
      </c>
      <c r="H1287">
        <f>G1287 + (0.062*G1287) + (0.0145*G1287) + ('State Tax Brackets'!G$2*G1287)</f>
        <v>19910.346715058829</v>
      </c>
      <c r="I1287">
        <f>IF(H1287 &lt;'Federal Tax Bracket'!C$3, 'Federal Tax Bracket'!A$3*H1287, IF(H1287 &lt;'Federal Tax Bracket'!C$4, 'Federal Tax Bracket'!A$4*H1287, IF(H1287 &lt;'Federal Tax Bracket'!C$5, H1287*'Federal Tax Bracket'!A$5, IF(H1287 &lt;'Federal Tax Bracket'!C$6, H1287*'Federal Tax Bracket'!A$6, IF(H1287 &lt;'Federal Tax Bracket'!C$7, H1287*'Federal Tax Bracket'!A$7, IF(H1287 &lt;'Federal Tax Bracket'!C$8, H1287*'Federal Tax Bracket'!A$8, H1287*'Federal Tax Bracket'!A$9))))))</f>
        <v>2389.2416058070594</v>
      </c>
      <c r="J1287">
        <f t="shared" si="62"/>
        <v>22299.588320865889</v>
      </c>
    </row>
    <row r="1288" spans="1:10" x14ac:dyDescent="0.25">
      <c r="A1288">
        <f>'Data Dump'!A1288</f>
        <v>78731</v>
      </c>
      <c r="B1288" t="str">
        <f>'Data Dump'!C1288</f>
        <v>TX</v>
      </c>
      <c r="C1288">
        <f t="array" ref="C1288">('Data Dump'!CV1288 - (INDEX('Data Dump'!G1288:CV1288,MATCH(FALSE,ISBLANK('Data Dump'!G1288:CV1288),0))))/INDEX('Data Dump'!G1288:CV1288,MATCH(FALSE,ISBLANK('Data Dump'!G1288:CV1288),0))</f>
        <v>0.20288692862870891</v>
      </c>
      <c r="D1288">
        <f>COUNT('Data Dump'!G1288:CV1288)/12</f>
        <v>6.083333333333333</v>
      </c>
      <c r="E1288">
        <f>AVERAGE('Data Dump'!BY1288:CV1288)/2</f>
        <v>692.67708333333337</v>
      </c>
      <c r="F1288">
        <f t="shared" si="60"/>
        <v>742.67708333333337</v>
      </c>
      <c r="G1288">
        <f t="shared" si="61"/>
        <v>26736.375</v>
      </c>
      <c r="H1288">
        <f>G1288 + (0.062*G1288) + (0.0145*G1288) + ('State Tax Brackets'!G$2*G1288)</f>
        <v>30721.453082849999</v>
      </c>
      <c r="I1288">
        <f>IF(H1288 &lt;'Federal Tax Bracket'!C$3, 'Federal Tax Bracket'!A$3*H1288, IF(H1288 &lt;'Federal Tax Bracket'!C$4, 'Federal Tax Bracket'!A$4*H1288, IF(H1288 &lt;'Federal Tax Bracket'!C$5, H1288*'Federal Tax Bracket'!A$5, IF(H1288 &lt;'Federal Tax Bracket'!C$6, H1288*'Federal Tax Bracket'!A$6, IF(H1288 &lt;'Federal Tax Bracket'!C$7, H1288*'Federal Tax Bracket'!A$7, IF(H1288 &lt;'Federal Tax Bracket'!C$8, H1288*'Federal Tax Bracket'!A$8, H1288*'Federal Tax Bracket'!A$9))))))</f>
        <v>3686.574369942</v>
      </c>
      <c r="J1288">
        <f t="shared" si="62"/>
        <v>34408.027452791997</v>
      </c>
    </row>
    <row r="1289" spans="1:10" x14ac:dyDescent="0.25">
      <c r="A1289">
        <f>'Data Dump'!A1289</f>
        <v>92629</v>
      </c>
      <c r="B1289" t="str">
        <f>'Data Dump'!C1289</f>
        <v>CA</v>
      </c>
      <c r="C1289">
        <f t="array" ref="C1289">('Data Dump'!CV1289 - (INDEX('Data Dump'!G1289:CV1289,MATCH(FALSE,ISBLANK('Data Dump'!G1289:CV1289),0))))/INDEX('Data Dump'!G1289:CV1289,MATCH(FALSE,ISBLANK('Data Dump'!G1289:CV1289),0))</f>
        <v>6.1249999999999999E-2</v>
      </c>
      <c r="D1289">
        <f>COUNT('Data Dump'!G1289:CV1289)/12</f>
        <v>7.666666666666667</v>
      </c>
      <c r="E1289">
        <f>AVERAGE('Data Dump'!BY1289:CV1289)/2</f>
        <v>1262.8645833333333</v>
      </c>
      <c r="F1289">
        <f t="shared" si="60"/>
        <v>1312.8645833333333</v>
      </c>
      <c r="G1289">
        <f t="shared" si="61"/>
        <v>47263.125</v>
      </c>
      <c r="H1289">
        <f>G1289 + (0.062*G1289) + (0.0145*G1289) + ('State Tax Brackets'!G$2*G1289)</f>
        <v>54307.731591750002</v>
      </c>
      <c r="I1289">
        <f>IF(H1289 &lt;'Federal Tax Bracket'!C$3, 'Federal Tax Bracket'!A$3*H1289, IF(H1289 &lt;'Federal Tax Bracket'!C$4, 'Federal Tax Bracket'!A$4*H1289, IF(H1289 &lt;'Federal Tax Bracket'!C$5, H1289*'Federal Tax Bracket'!A$5, IF(H1289 &lt;'Federal Tax Bracket'!C$6, H1289*'Federal Tax Bracket'!A$6, IF(H1289 &lt;'Federal Tax Bracket'!C$7, H1289*'Federal Tax Bracket'!A$7, IF(H1289 &lt;'Federal Tax Bracket'!C$8, H1289*'Federal Tax Bracket'!A$8, H1289*'Federal Tax Bracket'!A$9))))))</f>
        <v>11947.700950185001</v>
      </c>
      <c r="J1289">
        <f t="shared" si="62"/>
        <v>66255.432541935006</v>
      </c>
    </row>
    <row r="1290" spans="1:10" x14ac:dyDescent="0.25">
      <c r="A1290">
        <f>'Data Dump'!A1290</f>
        <v>80601</v>
      </c>
      <c r="B1290" t="str">
        <f>'Data Dump'!C1290</f>
        <v>CO</v>
      </c>
      <c r="C1290">
        <f t="array" ref="C1290">('Data Dump'!CV1290 - (INDEX('Data Dump'!G1290:CV1290,MATCH(FALSE,ISBLANK('Data Dump'!G1290:CV1290),0))))/INDEX('Data Dump'!G1290:CV1290,MATCH(FALSE,ISBLANK('Data Dump'!G1290:CV1290),0))</f>
        <v>5.9923796328368549E-2</v>
      </c>
      <c r="D1290">
        <f>COUNT('Data Dump'!G1290:CV1290)/12</f>
        <v>1.1666666666666667</v>
      </c>
      <c r="E1290">
        <f>AVERAGE('Data Dump'!BY1290:CV1290)/2</f>
        <v>727.125</v>
      </c>
      <c r="F1290">
        <f t="shared" si="60"/>
        <v>777.125</v>
      </c>
      <c r="G1290">
        <f t="shared" si="61"/>
        <v>27976.5</v>
      </c>
      <c r="H1290">
        <f>G1290 + (0.062*G1290) + (0.0145*G1290) + ('State Tax Brackets'!G$2*G1290)</f>
        <v>32146.419706200002</v>
      </c>
      <c r="I1290">
        <f>IF(H1290 &lt;'Federal Tax Bracket'!C$3, 'Federal Tax Bracket'!A$3*H1290, IF(H1290 &lt;'Federal Tax Bracket'!C$4, 'Federal Tax Bracket'!A$4*H1290, IF(H1290 &lt;'Federal Tax Bracket'!C$5, H1290*'Federal Tax Bracket'!A$5, IF(H1290 &lt;'Federal Tax Bracket'!C$6, H1290*'Federal Tax Bracket'!A$6, IF(H1290 &lt;'Federal Tax Bracket'!C$7, H1290*'Federal Tax Bracket'!A$7, IF(H1290 &lt;'Federal Tax Bracket'!C$8, H1290*'Federal Tax Bracket'!A$8, H1290*'Federal Tax Bracket'!A$9))))))</f>
        <v>3857.570364744</v>
      </c>
      <c r="J1290">
        <f t="shared" si="62"/>
        <v>36003.990070944004</v>
      </c>
    </row>
    <row r="1291" spans="1:10" x14ac:dyDescent="0.25">
      <c r="A1291">
        <f>'Data Dump'!A1291</f>
        <v>94133</v>
      </c>
      <c r="B1291" t="str">
        <f>'Data Dump'!C1291</f>
        <v>CA</v>
      </c>
      <c r="C1291">
        <f t="array" ref="C1291">('Data Dump'!CV1291 - (INDEX('Data Dump'!G1291:CV1291,MATCH(FALSE,ISBLANK('Data Dump'!G1291:CV1291),0))))/INDEX('Data Dump'!G1291:CV1291,MATCH(FALSE,ISBLANK('Data Dump'!G1291:CV1291),0))</f>
        <v>7.5594493116395489E-2</v>
      </c>
      <c r="D1291">
        <f>COUNT('Data Dump'!G1291:CV1291)/12</f>
        <v>1.5</v>
      </c>
      <c r="E1291">
        <f>AVERAGE('Data Dump'!BY1291:CV1291)/2</f>
        <v>2127.2777777777778</v>
      </c>
      <c r="F1291">
        <f t="shared" si="60"/>
        <v>2177.2777777777778</v>
      </c>
      <c r="G1291">
        <f t="shared" si="61"/>
        <v>78382</v>
      </c>
      <c r="H1291">
        <f>G1291 + (0.062*G1291) + (0.0145*G1291) + ('State Tax Brackets'!G$2*G1291)</f>
        <v>90064.899805599998</v>
      </c>
      <c r="I1291">
        <f>IF(H1291 &lt;'Federal Tax Bracket'!C$3, 'Federal Tax Bracket'!A$3*H1291, IF(H1291 &lt;'Federal Tax Bracket'!C$4, 'Federal Tax Bracket'!A$4*H1291, IF(H1291 &lt;'Federal Tax Bracket'!C$5, H1291*'Federal Tax Bracket'!A$5, IF(H1291 &lt;'Federal Tax Bracket'!C$6, H1291*'Federal Tax Bracket'!A$6, IF(H1291 &lt;'Federal Tax Bracket'!C$7, H1291*'Federal Tax Bracket'!A$7, IF(H1291 &lt;'Federal Tax Bracket'!C$8, H1291*'Federal Tax Bracket'!A$8, H1291*'Federal Tax Bracket'!A$9))))))</f>
        <v>21615.575953344</v>
      </c>
      <c r="J1291">
        <f t="shared" si="62"/>
        <v>111680.475758944</v>
      </c>
    </row>
    <row r="1292" spans="1:10" x14ac:dyDescent="0.25">
      <c r="A1292">
        <f>'Data Dump'!A1292</f>
        <v>92806</v>
      </c>
      <c r="B1292" t="str">
        <f>'Data Dump'!C1292</f>
        <v>CA</v>
      </c>
      <c r="C1292">
        <f t="array" ref="C1292">('Data Dump'!CV1292 - (INDEX('Data Dump'!G1292:CV1292,MATCH(FALSE,ISBLANK('Data Dump'!G1292:CV1292),0))))/INDEX('Data Dump'!G1292:CV1292,MATCH(FALSE,ISBLANK('Data Dump'!G1292:CV1292),0))</f>
        <v>0.1656414762741652</v>
      </c>
      <c r="D1292">
        <f>COUNT('Data Dump'!G1292:CV1292)/12</f>
        <v>1.5</v>
      </c>
      <c r="E1292">
        <f>AVERAGE('Data Dump'!BY1292:CV1292)/2</f>
        <v>1198.6805555555557</v>
      </c>
      <c r="F1292">
        <f t="shared" si="60"/>
        <v>1248.6805555555557</v>
      </c>
      <c r="G1292">
        <f t="shared" si="61"/>
        <v>44952.5</v>
      </c>
      <c r="H1292">
        <f>G1292 + (0.062*G1292) + (0.0145*G1292) + ('State Tax Brackets'!G$2*G1292)</f>
        <v>51652.706086999999</v>
      </c>
      <c r="I1292">
        <f>IF(H1292 &lt;'Federal Tax Bracket'!C$3, 'Federal Tax Bracket'!A$3*H1292, IF(H1292 &lt;'Federal Tax Bracket'!C$4, 'Federal Tax Bracket'!A$4*H1292, IF(H1292 &lt;'Federal Tax Bracket'!C$5, H1292*'Federal Tax Bracket'!A$5, IF(H1292 &lt;'Federal Tax Bracket'!C$6, H1292*'Federal Tax Bracket'!A$6, IF(H1292 &lt;'Federal Tax Bracket'!C$7, H1292*'Federal Tax Bracket'!A$7, IF(H1292 &lt;'Federal Tax Bracket'!C$8, H1292*'Federal Tax Bracket'!A$8, H1292*'Federal Tax Bracket'!A$9))))))</f>
        <v>11363.59533914</v>
      </c>
      <c r="J1292">
        <f t="shared" si="62"/>
        <v>63016.301426139995</v>
      </c>
    </row>
    <row r="1293" spans="1:10" x14ac:dyDescent="0.25">
      <c r="A1293">
        <f>'Data Dump'!A1293</f>
        <v>22203</v>
      </c>
      <c r="B1293" t="str">
        <f>'Data Dump'!C1293</f>
        <v>VA</v>
      </c>
      <c r="C1293">
        <f t="array" ref="C1293">('Data Dump'!CV1293 - (INDEX('Data Dump'!G1293:CV1293,MATCH(FALSE,ISBLANK('Data Dump'!G1293:CV1293),0))))/INDEX('Data Dump'!G1293:CV1293,MATCH(FALSE,ISBLANK('Data Dump'!G1293:CV1293),0))</f>
        <v>-0.13522196261682243</v>
      </c>
      <c r="D1293">
        <f>COUNT('Data Dump'!G1293:CV1293)/12</f>
        <v>6.666666666666667</v>
      </c>
      <c r="E1293">
        <f>AVERAGE('Data Dump'!BY1293:CV1293)/2</f>
        <v>1350.3541666666667</v>
      </c>
      <c r="F1293">
        <f t="shared" si="60"/>
        <v>1400.3541666666667</v>
      </c>
      <c r="G1293">
        <f t="shared" si="61"/>
        <v>50412.75</v>
      </c>
      <c r="H1293">
        <f>G1293 + (0.062*G1293) + (0.0145*G1293) + ('State Tax Brackets'!G$2*G1293)</f>
        <v>57926.810717699998</v>
      </c>
      <c r="I1293">
        <f>IF(H1293 &lt;'Federal Tax Bracket'!C$3, 'Federal Tax Bracket'!A$3*H1293, IF(H1293 &lt;'Federal Tax Bracket'!C$4, 'Federal Tax Bracket'!A$4*H1293, IF(H1293 &lt;'Federal Tax Bracket'!C$5, H1293*'Federal Tax Bracket'!A$5, IF(H1293 &lt;'Federal Tax Bracket'!C$6, H1293*'Federal Tax Bracket'!A$6, IF(H1293 &lt;'Federal Tax Bracket'!C$7, H1293*'Federal Tax Bracket'!A$7, IF(H1293 &lt;'Federal Tax Bracket'!C$8, H1293*'Federal Tax Bracket'!A$8, H1293*'Federal Tax Bracket'!A$9))))))</f>
        <v>12743.898357894001</v>
      </c>
      <c r="J1293">
        <f t="shared" si="62"/>
        <v>70670.709075594001</v>
      </c>
    </row>
    <row r="1294" spans="1:10" x14ac:dyDescent="0.25">
      <c r="A1294">
        <f>'Data Dump'!A1294</f>
        <v>33351</v>
      </c>
      <c r="B1294" t="str">
        <f>'Data Dump'!C1294</f>
        <v>FL</v>
      </c>
      <c r="C1294">
        <f t="array" ref="C1294">('Data Dump'!CV1294 - (INDEX('Data Dump'!G1294:CV1294,MATCH(FALSE,ISBLANK('Data Dump'!G1294:CV1294),0))))/INDEX('Data Dump'!G1294:CV1294,MATCH(FALSE,ISBLANK('Data Dump'!G1294:CV1294),0))</f>
        <v>0.27272727272727271</v>
      </c>
      <c r="D1294">
        <f>COUNT('Data Dump'!G1294:CV1294)/12</f>
        <v>7.416666666666667</v>
      </c>
      <c r="E1294">
        <f>AVERAGE('Data Dump'!BY1294:CV1294)/2</f>
        <v>684.84375</v>
      </c>
      <c r="F1294">
        <f t="shared" si="60"/>
        <v>734.84375</v>
      </c>
      <c r="G1294">
        <f t="shared" si="61"/>
        <v>26454.375</v>
      </c>
      <c r="H1294">
        <f>G1294 + (0.062*G1294) + (0.0145*G1294) + ('State Tax Brackets'!G$2*G1294)</f>
        <v>30397.420757249998</v>
      </c>
      <c r="I1294">
        <f>IF(H1294 &lt;'Federal Tax Bracket'!C$3, 'Federal Tax Bracket'!A$3*H1294, IF(H1294 &lt;'Federal Tax Bracket'!C$4, 'Federal Tax Bracket'!A$4*H1294, IF(H1294 &lt;'Federal Tax Bracket'!C$5, H1294*'Federal Tax Bracket'!A$5, IF(H1294 &lt;'Federal Tax Bracket'!C$6, H1294*'Federal Tax Bracket'!A$6, IF(H1294 &lt;'Federal Tax Bracket'!C$7, H1294*'Federal Tax Bracket'!A$7, IF(H1294 &lt;'Federal Tax Bracket'!C$8, H1294*'Federal Tax Bracket'!A$8, H1294*'Federal Tax Bracket'!A$9))))))</f>
        <v>3647.6904908699998</v>
      </c>
      <c r="J1294">
        <f t="shared" si="62"/>
        <v>34045.111248119996</v>
      </c>
    </row>
    <row r="1295" spans="1:10" x14ac:dyDescent="0.25">
      <c r="A1295">
        <f>'Data Dump'!A1295</f>
        <v>20877</v>
      </c>
      <c r="B1295" t="str">
        <f>'Data Dump'!C1295</f>
        <v>MD</v>
      </c>
      <c r="C1295">
        <f t="array" ref="C1295">('Data Dump'!CV1295 - (INDEX('Data Dump'!G1295:CV1295,MATCH(FALSE,ISBLANK('Data Dump'!G1295:CV1295),0))))/INDEX('Data Dump'!G1295:CV1295,MATCH(FALSE,ISBLANK('Data Dump'!G1295:CV1295),0))</f>
        <v>-4.6735395189003437E-2</v>
      </c>
      <c r="D1295">
        <f>COUNT('Data Dump'!G1295:CV1295)/12</f>
        <v>1.5</v>
      </c>
      <c r="E1295">
        <f>AVERAGE('Data Dump'!BY1295:CV1295)/2</f>
        <v>703.93055555555554</v>
      </c>
      <c r="F1295">
        <f t="shared" si="60"/>
        <v>753.93055555555554</v>
      </c>
      <c r="G1295">
        <f t="shared" si="61"/>
        <v>27141.5</v>
      </c>
      <c r="H1295">
        <f>G1295 + (0.062*G1295) + (0.0145*G1295) + ('State Tax Brackets'!G$2*G1295)</f>
        <v>31186.9622882</v>
      </c>
      <c r="I1295">
        <f>IF(H1295 &lt;'Federal Tax Bracket'!C$3, 'Federal Tax Bracket'!A$3*H1295, IF(H1295 &lt;'Federal Tax Bracket'!C$4, 'Federal Tax Bracket'!A$4*H1295, IF(H1295 &lt;'Federal Tax Bracket'!C$5, H1295*'Federal Tax Bracket'!A$5, IF(H1295 &lt;'Federal Tax Bracket'!C$6, H1295*'Federal Tax Bracket'!A$6, IF(H1295 &lt;'Federal Tax Bracket'!C$7, H1295*'Federal Tax Bracket'!A$7, IF(H1295 &lt;'Federal Tax Bracket'!C$8, H1295*'Federal Tax Bracket'!A$8, H1295*'Federal Tax Bracket'!A$9))))))</f>
        <v>3742.4354745840001</v>
      </c>
      <c r="J1295">
        <f t="shared" si="62"/>
        <v>34929.397762783999</v>
      </c>
    </row>
    <row r="1296" spans="1:10" x14ac:dyDescent="0.25">
      <c r="A1296">
        <f>'Data Dump'!A1296</f>
        <v>77382</v>
      </c>
      <c r="B1296" t="str">
        <f>'Data Dump'!C1296</f>
        <v>TX</v>
      </c>
      <c r="C1296">
        <f t="array" ref="C1296">('Data Dump'!CV1296 - (INDEX('Data Dump'!G1296:CV1296,MATCH(FALSE,ISBLANK('Data Dump'!G1296:CV1296),0))))/INDEX('Data Dump'!G1296:CV1296,MATCH(FALSE,ISBLANK('Data Dump'!G1296:CV1296),0))</f>
        <v>0.10878661087866109</v>
      </c>
      <c r="D1296">
        <f>COUNT('Data Dump'!G1296:CV1296)/12</f>
        <v>1.1666666666666667</v>
      </c>
      <c r="E1296">
        <f>AVERAGE('Data Dump'!BY1296:CV1296)/2</f>
        <v>653.75</v>
      </c>
      <c r="F1296">
        <f t="shared" si="60"/>
        <v>703.75</v>
      </c>
      <c r="G1296">
        <f t="shared" si="61"/>
        <v>25335</v>
      </c>
      <c r="H1296">
        <f>G1296 + (0.062*G1296) + (0.0145*G1296) + ('State Tax Brackets'!G$2*G1296)</f>
        <v>29111.202018</v>
      </c>
      <c r="I1296">
        <f>IF(H1296 &lt;'Federal Tax Bracket'!C$3, 'Federal Tax Bracket'!A$3*H1296, IF(H1296 &lt;'Federal Tax Bracket'!C$4, 'Federal Tax Bracket'!A$4*H1296, IF(H1296 &lt;'Federal Tax Bracket'!C$5, H1296*'Federal Tax Bracket'!A$5, IF(H1296 &lt;'Federal Tax Bracket'!C$6, H1296*'Federal Tax Bracket'!A$6, IF(H1296 &lt;'Federal Tax Bracket'!C$7, H1296*'Federal Tax Bracket'!A$7, IF(H1296 &lt;'Federal Tax Bracket'!C$8, H1296*'Federal Tax Bracket'!A$8, H1296*'Federal Tax Bracket'!A$9))))))</f>
        <v>3493.3442421599998</v>
      </c>
      <c r="J1296">
        <f t="shared" si="62"/>
        <v>32604.546260160001</v>
      </c>
    </row>
    <row r="1297" spans="1:10" x14ac:dyDescent="0.25">
      <c r="A1297">
        <f>'Data Dump'!A1297</f>
        <v>59105</v>
      </c>
      <c r="B1297" t="str">
        <f>'Data Dump'!C1297</f>
        <v>MT</v>
      </c>
      <c r="C1297">
        <f t="array" ref="C1297">('Data Dump'!CV1297 - (INDEX('Data Dump'!G1297:CV1297,MATCH(FALSE,ISBLANK('Data Dump'!G1297:CV1297),0))))/INDEX('Data Dump'!G1297:CV1297,MATCH(FALSE,ISBLANK('Data Dump'!G1297:CV1297),0))</f>
        <v>-0.11764705882352941</v>
      </c>
      <c r="D1297">
        <f>COUNT('Data Dump'!G1297:CV1297)/12</f>
        <v>1.0833333333333333</v>
      </c>
      <c r="E1297">
        <f>AVERAGE('Data Dump'!BY1297:CV1297)/2</f>
        <v>386.73076923076923</v>
      </c>
      <c r="F1297">
        <f t="shared" si="60"/>
        <v>436.73076923076923</v>
      </c>
      <c r="G1297">
        <f t="shared" si="61"/>
        <v>15722.307692307691</v>
      </c>
      <c r="H1297">
        <f>G1297 + (0.062*G1297) + (0.0145*G1297) + ('State Tax Brackets'!G$2*G1297)</f>
        <v>18065.730231692309</v>
      </c>
      <c r="I1297">
        <f>IF(H1297 &lt;'Federal Tax Bracket'!C$3, 'Federal Tax Bracket'!A$3*H1297, IF(H1297 &lt;'Federal Tax Bracket'!C$4, 'Federal Tax Bracket'!A$4*H1297, IF(H1297 &lt;'Federal Tax Bracket'!C$5, H1297*'Federal Tax Bracket'!A$5, IF(H1297 &lt;'Federal Tax Bracket'!C$6, H1297*'Federal Tax Bracket'!A$6, IF(H1297 &lt;'Federal Tax Bracket'!C$7, H1297*'Federal Tax Bracket'!A$7, IF(H1297 &lt;'Federal Tax Bracket'!C$8, H1297*'Federal Tax Bracket'!A$8, H1297*'Federal Tax Bracket'!A$9))))))</f>
        <v>2167.8876278030771</v>
      </c>
      <c r="J1297">
        <f t="shared" si="62"/>
        <v>20233.617859495385</v>
      </c>
    </row>
    <row r="1298" spans="1:10" x14ac:dyDescent="0.25">
      <c r="A1298">
        <f>'Data Dump'!A1298</f>
        <v>32810</v>
      </c>
      <c r="B1298" t="str">
        <f>'Data Dump'!C1298</f>
        <v>FL</v>
      </c>
      <c r="C1298">
        <f t="array" ref="C1298">('Data Dump'!CV1298 - (INDEX('Data Dump'!G1298:CV1298,MATCH(FALSE,ISBLANK('Data Dump'!G1298:CV1298),0))))/INDEX('Data Dump'!G1298:CV1298,MATCH(FALSE,ISBLANK('Data Dump'!G1298:CV1298),0))</f>
        <v>0.31338028169014087</v>
      </c>
      <c r="D1298">
        <f>COUNT('Data Dump'!G1298:CV1298)/12</f>
        <v>1.5</v>
      </c>
      <c r="E1298">
        <f>AVERAGE('Data Dump'!BY1298:CV1298)/2</f>
        <v>668.875</v>
      </c>
      <c r="F1298">
        <f t="shared" si="60"/>
        <v>718.875</v>
      </c>
      <c r="G1298">
        <f t="shared" si="61"/>
        <v>25879.5</v>
      </c>
      <c r="H1298">
        <f>G1298 + (0.062*G1298) + (0.0145*G1298) + ('State Tax Brackets'!G$2*G1298)</f>
        <v>29736.8601786</v>
      </c>
      <c r="I1298">
        <f>IF(H1298 &lt;'Federal Tax Bracket'!C$3, 'Federal Tax Bracket'!A$3*H1298, IF(H1298 &lt;'Federal Tax Bracket'!C$4, 'Federal Tax Bracket'!A$4*H1298, IF(H1298 &lt;'Federal Tax Bracket'!C$5, H1298*'Federal Tax Bracket'!A$5, IF(H1298 &lt;'Federal Tax Bracket'!C$6, H1298*'Federal Tax Bracket'!A$6, IF(H1298 &lt;'Federal Tax Bracket'!C$7, H1298*'Federal Tax Bracket'!A$7, IF(H1298 &lt;'Federal Tax Bracket'!C$8, H1298*'Federal Tax Bracket'!A$8, H1298*'Federal Tax Bracket'!A$9))))))</f>
        <v>3568.423221432</v>
      </c>
      <c r="J1298">
        <f t="shared" si="62"/>
        <v>33305.283400032</v>
      </c>
    </row>
    <row r="1299" spans="1:10" x14ac:dyDescent="0.25">
      <c r="A1299">
        <f>'Data Dump'!A1299</f>
        <v>23505</v>
      </c>
      <c r="B1299" t="str">
        <f>'Data Dump'!C1299</f>
        <v>VA</v>
      </c>
      <c r="C1299">
        <f t="array" ref="C1299">('Data Dump'!CV1299 - (INDEX('Data Dump'!G1299:CV1299,MATCH(FALSE,ISBLANK('Data Dump'!G1299:CV1299),0))))/INDEX('Data Dump'!G1299:CV1299,MATCH(FALSE,ISBLANK('Data Dump'!G1299:CV1299),0))</f>
        <v>7.6470588235294124E-2</v>
      </c>
      <c r="D1299">
        <f>COUNT('Data Dump'!G1299:CV1299)/12</f>
        <v>1.5833333333333333</v>
      </c>
      <c r="E1299">
        <f>AVERAGE('Data Dump'!BY1299:CV1299)/2</f>
        <v>466.23684210526318</v>
      </c>
      <c r="F1299">
        <f t="shared" si="60"/>
        <v>516.23684210526312</v>
      </c>
      <c r="G1299">
        <f t="shared" si="61"/>
        <v>18584.526315789473</v>
      </c>
      <c r="H1299">
        <f>G1299 + (0.062*G1299) + (0.0145*G1299) + ('State Tax Brackets'!G$2*G1299)</f>
        <v>21354.564830778949</v>
      </c>
      <c r="I1299">
        <f>IF(H1299 &lt;'Federal Tax Bracket'!C$3, 'Federal Tax Bracket'!A$3*H1299, IF(H1299 &lt;'Federal Tax Bracket'!C$4, 'Federal Tax Bracket'!A$4*H1299, IF(H1299 &lt;'Federal Tax Bracket'!C$5, H1299*'Federal Tax Bracket'!A$5, IF(H1299 &lt;'Federal Tax Bracket'!C$6, H1299*'Federal Tax Bracket'!A$6, IF(H1299 &lt;'Federal Tax Bracket'!C$7, H1299*'Federal Tax Bracket'!A$7, IF(H1299 &lt;'Federal Tax Bracket'!C$8, H1299*'Federal Tax Bracket'!A$8, H1299*'Federal Tax Bracket'!A$9))))))</f>
        <v>2562.5477796934738</v>
      </c>
      <c r="J1299">
        <f t="shared" si="62"/>
        <v>23917.112610472424</v>
      </c>
    </row>
    <row r="1300" spans="1:10" x14ac:dyDescent="0.25">
      <c r="A1300">
        <f>'Data Dump'!A1300</f>
        <v>21239</v>
      </c>
      <c r="B1300" t="str">
        <f>'Data Dump'!C1300</f>
        <v>MD</v>
      </c>
      <c r="C1300">
        <f t="array" ref="C1300">('Data Dump'!CV1300 - (INDEX('Data Dump'!G1300:CV1300,MATCH(FALSE,ISBLANK('Data Dump'!G1300:CV1300),0))))/INDEX('Data Dump'!G1300:CV1300,MATCH(FALSE,ISBLANK('Data Dump'!G1300:CV1300),0))</f>
        <v>0</v>
      </c>
      <c r="D1300">
        <f>COUNT('Data Dump'!G1300:CV1300)/12</f>
        <v>1.1666666666666667</v>
      </c>
      <c r="E1300">
        <f>AVERAGE('Data Dump'!BY1300:CV1300)/2</f>
        <v>635.82142857142856</v>
      </c>
      <c r="F1300">
        <f t="shared" si="60"/>
        <v>685.82142857142856</v>
      </c>
      <c r="G1300">
        <f t="shared" si="61"/>
        <v>24689.571428571428</v>
      </c>
      <c r="H1300">
        <f>G1300 + (0.062*G1300) + (0.0145*G1300) + ('State Tax Brackets'!G$2*G1300)</f>
        <v>28369.571801657141</v>
      </c>
      <c r="I1300">
        <f>IF(H1300 &lt;'Federal Tax Bracket'!C$3, 'Federal Tax Bracket'!A$3*H1300, IF(H1300 &lt;'Federal Tax Bracket'!C$4, 'Federal Tax Bracket'!A$4*H1300, IF(H1300 &lt;'Federal Tax Bracket'!C$5, H1300*'Federal Tax Bracket'!A$5, IF(H1300 &lt;'Federal Tax Bracket'!C$6, H1300*'Federal Tax Bracket'!A$6, IF(H1300 &lt;'Federal Tax Bracket'!C$7, H1300*'Federal Tax Bracket'!A$7, IF(H1300 &lt;'Federal Tax Bracket'!C$8, H1300*'Federal Tax Bracket'!A$8, H1300*'Federal Tax Bracket'!A$9))))))</f>
        <v>3404.3486161988567</v>
      </c>
      <c r="J1300">
        <f t="shared" si="62"/>
        <v>31773.920417855996</v>
      </c>
    </row>
    <row r="1301" spans="1:10" x14ac:dyDescent="0.25">
      <c r="A1301">
        <f>'Data Dump'!A1301</f>
        <v>30308</v>
      </c>
      <c r="B1301" t="str">
        <f>'Data Dump'!C1301</f>
        <v>GA</v>
      </c>
      <c r="C1301">
        <f t="array" ref="C1301">('Data Dump'!CV1301 - (INDEX('Data Dump'!G1301:CV1301,MATCH(FALSE,ISBLANK('Data Dump'!G1301:CV1301),0))))/INDEX('Data Dump'!G1301:CV1301,MATCH(FALSE,ISBLANK('Data Dump'!G1301:CV1301),0))</f>
        <v>5.721153846153846E-2</v>
      </c>
      <c r="D1301">
        <f>COUNT('Data Dump'!G1301:CV1301)/12</f>
        <v>4.25</v>
      </c>
      <c r="E1301">
        <f>AVERAGE('Data Dump'!BY1301:CV1301)/2</f>
        <v>1033.0625</v>
      </c>
      <c r="F1301">
        <f t="shared" si="60"/>
        <v>1083.0625</v>
      </c>
      <c r="G1301">
        <f t="shared" si="61"/>
        <v>38990.25</v>
      </c>
      <c r="H1301">
        <f>G1301 + (0.062*G1301) + (0.0145*G1301) + ('State Tax Brackets'!G$2*G1301)</f>
        <v>44801.777954700003</v>
      </c>
      <c r="I1301">
        <f>IF(H1301 &lt;'Federal Tax Bracket'!C$3, 'Federal Tax Bracket'!A$3*H1301, IF(H1301 &lt;'Federal Tax Bracket'!C$4, 'Federal Tax Bracket'!A$4*H1301, IF(H1301 &lt;'Federal Tax Bracket'!C$5, H1301*'Federal Tax Bracket'!A$5, IF(H1301 &lt;'Federal Tax Bracket'!C$6, H1301*'Federal Tax Bracket'!A$6, IF(H1301 &lt;'Federal Tax Bracket'!C$7, H1301*'Federal Tax Bracket'!A$7, IF(H1301 &lt;'Federal Tax Bracket'!C$8, H1301*'Federal Tax Bracket'!A$8, H1301*'Federal Tax Bracket'!A$9))))))</f>
        <v>9856.391150034</v>
      </c>
      <c r="J1301">
        <f t="shared" si="62"/>
        <v>54658.169104733999</v>
      </c>
    </row>
    <row r="1302" spans="1:10" x14ac:dyDescent="0.25">
      <c r="A1302">
        <f>'Data Dump'!A1302</f>
        <v>61821</v>
      </c>
      <c r="B1302" t="str">
        <f>'Data Dump'!C1302</f>
        <v>IL</v>
      </c>
      <c r="C1302">
        <f t="array" ref="C1302">('Data Dump'!CV1302 - (INDEX('Data Dump'!G1302:CV1302,MATCH(FALSE,ISBLANK('Data Dump'!G1302:CV1302),0))))/INDEX('Data Dump'!G1302:CV1302,MATCH(FALSE,ISBLANK('Data Dump'!G1302:CV1302),0))</f>
        <v>7.5384615384615383E-2</v>
      </c>
      <c r="D1302">
        <f>COUNT('Data Dump'!G1302:CV1302)/12</f>
        <v>1.3333333333333333</v>
      </c>
      <c r="E1302">
        <f>AVERAGE('Data Dump'!BY1302:CV1302)/2</f>
        <v>332.21875</v>
      </c>
      <c r="F1302">
        <f t="shared" si="60"/>
        <v>382.21875</v>
      </c>
      <c r="G1302">
        <f t="shared" si="61"/>
        <v>13759.875</v>
      </c>
      <c r="H1302">
        <f>G1302 + (0.062*G1302) + (0.0145*G1302) + ('State Tax Brackets'!G$2*G1302)</f>
        <v>15810.79537665</v>
      </c>
      <c r="I1302">
        <f>IF(H1302 &lt;'Federal Tax Bracket'!C$3, 'Federal Tax Bracket'!A$3*H1302, IF(H1302 &lt;'Federal Tax Bracket'!C$4, 'Federal Tax Bracket'!A$4*H1302, IF(H1302 &lt;'Federal Tax Bracket'!C$5, H1302*'Federal Tax Bracket'!A$5, IF(H1302 &lt;'Federal Tax Bracket'!C$6, H1302*'Federal Tax Bracket'!A$6, IF(H1302 &lt;'Federal Tax Bracket'!C$7, H1302*'Federal Tax Bracket'!A$7, IF(H1302 &lt;'Federal Tax Bracket'!C$8, H1302*'Federal Tax Bracket'!A$8, H1302*'Federal Tax Bracket'!A$9))))))</f>
        <v>1897.2954451979999</v>
      </c>
      <c r="J1302">
        <f t="shared" si="62"/>
        <v>17708.090821848</v>
      </c>
    </row>
    <row r="1303" spans="1:10" x14ac:dyDescent="0.25">
      <c r="A1303">
        <f>'Data Dump'!A1303</f>
        <v>60532</v>
      </c>
      <c r="B1303" t="str">
        <f>'Data Dump'!C1303</f>
        <v>IL</v>
      </c>
      <c r="C1303">
        <f t="array" ref="C1303">('Data Dump'!CV1303 - (INDEX('Data Dump'!G1303:CV1303,MATCH(FALSE,ISBLANK('Data Dump'!G1303:CV1303),0))))/INDEX('Data Dump'!G1303:CV1303,MATCH(FALSE,ISBLANK('Data Dump'!G1303:CV1303),0))</f>
        <v>7.8947368421052627E-2</v>
      </c>
      <c r="D1303">
        <f>COUNT('Data Dump'!G1303:CV1303)/12</f>
        <v>1.0833333333333333</v>
      </c>
      <c r="E1303">
        <f>AVERAGE('Data Dump'!BY1303:CV1303)/2</f>
        <v>752.19230769230774</v>
      </c>
      <c r="F1303">
        <f t="shared" si="60"/>
        <v>802.19230769230774</v>
      </c>
      <c r="G1303">
        <f t="shared" si="61"/>
        <v>28878.923076923078</v>
      </c>
      <c r="H1303">
        <f>G1303 + (0.062*G1303) + (0.0145*G1303) + ('State Tax Brackets'!G$2*G1303)</f>
        <v>33183.349664676927</v>
      </c>
      <c r="I1303">
        <f>IF(H1303 &lt;'Federal Tax Bracket'!C$3, 'Federal Tax Bracket'!A$3*H1303, IF(H1303 &lt;'Federal Tax Bracket'!C$4, 'Federal Tax Bracket'!A$4*H1303, IF(H1303 &lt;'Federal Tax Bracket'!C$5, H1303*'Federal Tax Bracket'!A$5, IF(H1303 &lt;'Federal Tax Bracket'!C$6, H1303*'Federal Tax Bracket'!A$6, IF(H1303 &lt;'Federal Tax Bracket'!C$7, H1303*'Federal Tax Bracket'!A$7, IF(H1303 &lt;'Federal Tax Bracket'!C$8, H1303*'Federal Tax Bracket'!A$8, H1303*'Federal Tax Bracket'!A$9))))))</f>
        <v>3982.0019597612313</v>
      </c>
      <c r="J1303">
        <f t="shared" si="62"/>
        <v>37165.351624438161</v>
      </c>
    </row>
    <row r="1304" spans="1:10" x14ac:dyDescent="0.25">
      <c r="A1304">
        <f>'Data Dump'!A1304</f>
        <v>6770</v>
      </c>
      <c r="B1304" t="str">
        <f>'Data Dump'!C1304</f>
        <v>CT</v>
      </c>
      <c r="C1304">
        <f t="array" ref="C1304">('Data Dump'!CV1304 - (INDEX('Data Dump'!G1304:CV1304,MATCH(FALSE,ISBLANK('Data Dump'!G1304:CV1304),0))))/INDEX('Data Dump'!G1304:CV1304,MATCH(FALSE,ISBLANK('Data Dump'!G1304:CV1304),0))</f>
        <v>0</v>
      </c>
      <c r="D1304">
        <f>COUNT('Data Dump'!G1304:CV1304)/12</f>
        <v>1.5</v>
      </c>
      <c r="E1304">
        <f>AVERAGE('Data Dump'!BY1304:CV1304)/2</f>
        <v>542.01388888888891</v>
      </c>
      <c r="F1304">
        <f t="shared" si="60"/>
        <v>592.01388888888891</v>
      </c>
      <c r="G1304">
        <f t="shared" si="61"/>
        <v>21312.5</v>
      </c>
      <c r="H1304">
        <f>G1304 + (0.062*G1304) + (0.0145*G1304) + ('State Tax Brackets'!G$2*G1304)</f>
        <v>24489.145175000001</v>
      </c>
      <c r="I1304">
        <f>IF(H1304 &lt;'Federal Tax Bracket'!C$3, 'Federal Tax Bracket'!A$3*H1304, IF(H1304 &lt;'Federal Tax Bracket'!C$4, 'Federal Tax Bracket'!A$4*H1304, IF(H1304 &lt;'Federal Tax Bracket'!C$5, H1304*'Federal Tax Bracket'!A$5, IF(H1304 &lt;'Federal Tax Bracket'!C$6, H1304*'Federal Tax Bracket'!A$6, IF(H1304 &lt;'Federal Tax Bracket'!C$7, H1304*'Federal Tax Bracket'!A$7, IF(H1304 &lt;'Federal Tax Bracket'!C$8, H1304*'Federal Tax Bracket'!A$8, H1304*'Federal Tax Bracket'!A$9))))))</f>
        <v>2938.6974209999998</v>
      </c>
      <c r="J1304">
        <f t="shared" si="62"/>
        <v>27427.842596000002</v>
      </c>
    </row>
    <row r="1305" spans="1:10" x14ac:dyDescent="0.25">
      <c r="A1305">
        <f>'Data Dump'!A1305</f>
        <v>77477</v>
      </c>
      <c r="B1305" t="str">
        <f>'Data Dump'!C1305</f>
        <v>TX</v>
      </c>
      <c r="C1305">
        <f t="array" ref="C1305">('Data Dump'!CV1305 - (INDEX('Data Dump'!G1305:CV1305,MATCH(FALSE,ISBLANK('Data Dump'!G1305:CV1305),0))))/INDEX('Data Dump'!G1305:CV1305,MATCH(FALSE,ISBLANK('Data Dump'!G1305:CV1305),0))</f>
        <v>6.6070734551107657E-3</v>
      </c>
      <c r="D1305">
        <f>COUNT('Data Dump'!G1305:CV1305)/12</f>
        <v>1.5</v>
      </c>
      <c r="E1305">
        <f>AVERAGE('Data Dump'!BY1305:CV1305)/2</f>
        <v>627.68055555555554</v>
      </c>
      <c r="F1305">
        <f t="shared" si="60"/>
        <v>677.68055555555554</v>
      </c>
      <c r="G1305">
        <f t="shared" si="61"/>
        <v>24396.5</v>
      </c>
      <c r="H1305">
        <f>G1305 + (0.062*G1305) + (0.0145*G1305) + ('State Tax Brackets'!G$2*G1305)</f>
        <v>28032.817842199998</v>
      </c>
      <c r="I1305">
        <f>IF(H1305 &lt;'Federal Tax Bracket'!C$3, 'Federal Tax Bracket'!A$3*H1305, IF(H1305 &lt;'Federal Tax Bracket'!C$4, 'Federal Tax Bracket'!A$4*H1305, IF(H1305 &lt;'Federal Tax Bracket'!C$5, H1305*'Federal Tax Bracket'!A$5, IF(H1305 &lt;'Federal Tax Bracket'!C$6, H1305*'Federal Tax Bracket'!A$6, IF(H1305 &lt;'Federal Tax Bracket'!C$7, H1305*'Federal Tax Bracket'!A$7, IF(H1305 &lt;'Federal Tax Bracket'!C$8, H1305*'Federal Tax Bracket'!A$8, H1305*'Federal Tax Bracket'!A$9))))))</f>
        <v>3363.9381410639999</v>
      </c>
      <c r="J1305">
        <f t="shared" si="62"/>
        <v>31396.755983263996</v>
      </c>
    </row>
    <row r="1306" spans="1:10" x14ac:dyDescent="0.25">
      <c r="A1306">
        <f>'Data Dump'!A1306</f>
        <v>98499</v>
      </c>
      <c r="B1306" t="str">
        <f>'Data Dump'!C1306</f>
        <v>WA</v>
      </c>
      <c r="C1306">
        <f t="array" ref="C1306">('Data Dump'!CV1306 - (INDEX('Data Dump'!G1306:CV1306,MATCH(FALSE,ISBLANK('Data Dump'!G1306:CV1306),0))))/INDEX('Data Dump'!G1306:CV1306,MATCH(FALSE,ISBLANK('Data Dump'!G1306:CV1306),0))</f>
        <v>0.23679577464788731</v>
      </c>
      <c r="D1306">
        <f>COUNT('Data Dump'!G1306:CV1306)/12</f>
        <v>1.1666666666666667</v>
      </c>
      <c r="E1306">
        <f>AVERAGE('Data Dump'!BY1306:CV1306)/2</f>
        <v>628.32142857142856</v>
      </c>
      <c r="F1306">
        <f t="shared" si="60"/>
        <v>678.32142857142856</v>
      </c>
      <c r="G1306">
        <f t="shared" si="61"/>
        <v>24419.571428571428</v>
      </c>
      <c r="H1306">
        <f>G1306 + (0.062*G1306) + (0.0145*G1306) + ('State Tax Brackets'!G$2*G1306)</f>
        <v>28059.328085657144</v>
      </c>
      <c r="I1306">
        <f>IF(H1306 &lt;'Federal Tax Bracket'!C$3, 'Federal Tax Bracket'!A$3*H1306, IF(H1306 &lt;'Federal Tax Bracket'!C$4, 'Federal Tax Bracket'!A$4*H1306, IF(H1306 &lt;'Federal Tax Bracket'!C$5, H1306*'Federal Tax Bracket'!A$5, IF(H1306 &lt;'Federal Tax Bracket'!C$6, H1306*'Federal Tax Bracket'!A$6, IF(H1306 &lt;'Federal Tax Bracket'!C$7, H1306*'Federal Tax Bracket'!A$7, IF(H1306 &lt;'Federal Tax Bracket'!C$8, H1306*'Federal Tax Bracket'!A$8, H1306*'Federal Tax Bracket'!A$9))))))</f>
        <v>3367.1193702788573</v>
      </c>
      <c r="J1306">
        <f t="shared" si="62"/>
        <v>31426.447455936002</v>
      </c>
    </row>
    <row r="1307" spans="1:10" x14ac:dyDescent="0.25">
      <c r="A1307">
        <f>'Data Dump'!A1307</f>
        <v>33317</v>
      </c>
      <c r="B1307" t="str">
        <f>'Data Dump'!C1307</f>
        <v>FL</v>
      </c>
      <c r="C1307">
        <f t="array" ref="C1307">('Data Dump'!CV1307 - (INDEX('Data Dump'!G1307:CV1307,MATCH(FALSE,ISBLANK('Data Dump'!G1307:CV1307),0))))/INDEX('Data Dump'!G1307:CV1307,MATCH(FALSE,ISBLANK('Data Dump'!G1307:CV1307),0))</f>
        <v>1.8181818181818181E-2</v>
      </c>
      <c r="D1307">
        <f>COUNT('Data Dump'!G1307:CV1307)/12</f>
        <v>1.5</v>
      </c>
      <c r="E1307">
        <f>AVERAGE('Data Dump'!BY1307:CV1307)/2</f>
        <v>694.65277777777783</v>
      </c>
      <c r="F1307">
        <f t="shared" si="60"/>
        <v>744.65277777777783</v>
      </c>
      <c r="G1307">
        <f t="shared" si="61"/>
        <v>26807.5</v>
      </c>
      <c r="H1307">
        <f>G1307 + (0.062*G1307) + (0.0145*G1307) + ('State Tax Brackets'!G$2*G1307)</f>
        <v>30803.179321</v>
      </c>
      <c r="I1307">
        <f>IF(H1307 &lt;'Federal Tax Bracket'!C$3, 'Federal Tax Bracket'!A$3*H1307, IF(H1307 &lt;'Federal Tax Bracket'!C$4, 'Federal Tax Bracket'!A$4*H1307, IF(H1307 &lt;'Federal Tax Bracket'!C$5, H1307*'Federal Tax Bracket'!A$5, IF(H1307 &lt;'Federal Tax Bracket'!C$6, H1307*'Federal Tax Bracket'!A$6, IF(H1307 &lt;'Federal Tax Bracket'!C$7, H1307*'Federal Tax Bracket'!A$7, IF(H1307 &lt;'Federal Tax Bracket'!C$8, H1307*'Federal Tax Bracket'!A$8, H1307*'Federal Tax Bracket'!A$9))))))</f>
        <v>3696.3815185199996</v>
      </c>
      <c r="J1307">
        <f t="shared" si="62"/>
        <v>34499.560839519996</v>
      </c>
    </row>
    <row r="1308" spans="1:10" x14ac:dyDescent="0.25">
      <c r="A1308">
        <f>'Data Dump'!A1308</f>
        <v>30005</v>
      </c>
      <c r="B1308" t="str">
        <f>'Data Dump'!C1308</f>
        <v>GA</v>
      </c>
      <c r="C1308">
        <f t="array" ref="C1308">('Data Dump'!CV1308 - (INDEX('Data Dump'!G1308:CV1308,MATCH(FALSE,ISBLANK('Data Dump'!G1308:CV1308),0))))/INDEX('Data Dump'!G1308:CV1308,MATCH(FALSE,ISBLANK('Data Dump'!G1308:CV1308),0))</f>
        <v>-8.2361015785861365E-3</v>
      </c>
      <c r="D1308">
        <f>COUNT('Data Dump'!G1308:CV1308)/12</f>
        <v>1.5</v>
      </c>
      <c r="E1308">
        <f>AVERAGE('Data Dump'!BY1308:CV1308)/2</f>
        <v>719.56944444444446</v>
      </c>
      <c r="F1308">
        <f t="shared" si="60"/>
        <v>769.56944444444446</v>
      </c>
      <c r="G1308">
        <f t="shared" si="61"/>
        <v>27704.5</v>
      </c>
      <c r="H1308">
        <f>G1308 + (0.062*G1308) + (0.0145*G1308) + ('State Tax Brackets'!G$2*G1308)</f>
        <v>31833.8778886</v>
      </c>
      <c r="I1308">
        <f>IF(H1308 &lt;'Federal Tax Bracket'!C$3, 'Federal Tax Bracket'!A$3*H1308, IF(H1308 &lt;'Federal Tax Bracket'!C$4, 'Federal Tax Bracket'!A$4*H1308, IF(H1308 &lt;'Federal Tax Bracket'!C$5, H1308*'Federal Tax Bracket'!A$5, IF(H1308 &lt;'Federal Tax Bracket'!C$6, H1308*'Federal Tax Bracket'!A$6, IF(H1308 &lt;'Federal Tax Bracket'!C$7, H1308*'Federal Tax Bracket'!A$7, IF(H1308 &lt;'Federal Tax Bracket'!C$8, H1308*'Federal Tax Bracket'!A$8, H1308*'Federal Tax Bracket'!A$9))))))</f>
        <v>3820.065346632</v>
      </c>
      <c r="J1308">
        <f t="shared" si="62"/>
        <v>35653.943235232</v>
      </c>
    </row>
    <row r="1309" spans="1:10" x14ac:dyDescent="0.25">
      <c r="A1309">
        <f>'Data Dump'!A1309</f>
        <v>92203</v>
      </c>
      <c r="B1309" t="str">
        <f>'Data Dump'!C1309</f>
        <v>CA</v>
      </c>
      <c r="C1309">
        <f t="array" ref="C1309">('Data Dump'!CV1309 - (INDEX('Data Dump'!G1309:CV1309,MATCH(FALSE,ISBLANK('Data Dump'!G1309:CV1309),0))))/INDEX('Data Dump'!G1309:CV1309,MATCH(FALSE,ISBLANK('Data Dump'!G1309:CV1309),0))</f>
        <v>6.1643835616438353E-2</v>
      </c>
      <c r="D1309">
        <f>COUNT('Data Dump'!G1309:CV1309)/12</f>
        <v>1.1666666666666667</v>
      </c>
      <c r="E1309">
        <f>AVERAGE('Data Dump'!BY1309:CV1309)/2</f>
        <v>1027.9464285714287</v>
      </c>
      <c r="F1309">
        <f t="shared" si="60"/>
        <v>1077.9464285714287</v>
      </c>
      <c r="G1309">
        <f t="shared" si="61"/>
        <v>38806.071428571435</v>
      </c>
      <c r="H1309">
        <f>G1309 + (0.062*G1309) + (0.0145*G1309) + ('State Tax Brackets'!G$2*G1309)</f>
        <v>44590.147419857152</v>
      </c>
      <c r="I1309">
        <f>IF(H1309 &lt;'Federal Tax Bracket'!C$3, 'Federal Tax Bracket'!A$3*H1309, IF(H1309 &lt;'Federal Tax Bracket'!C$4, 'Federal Tax Bracket'!A$4*H1309, IF(H1309 &lt;'Federal Tax Bracket'!C$5, H1309*'Federal Tax Bracket'!A$5, IF(H1309 &lt;'Federal Tax Bracket'!C$6, H1309*'Federal Tax Bracket'!A$6, IF(H1309 &lt;'Federal Tax Bracket'!C$7, H1309*'Federal Tax Bracket'!A$7, IF(H1309 &lt;'Federal Tax Bracket'!C$8, H1309*'Federal Tax Bracket'!A$8, H1309*'Federal Tax Bracket'!A$9))))))</f>
        <v>9809.8324323685738</v>
      </c>
      <c r="J1309">
        <f t="shared" si="62"/>
        <v>54399.979852225726</v>
      </c>
    </row>
    <row r="1310" spans="1:10" x14ac:dyDescent="0.25">
      <c r="A1310">
        <f>'Data Dump'!A1310</f>
        <v>80111</v>
      </c>
      <c r="B1310" t="str">
        <f>'Data Dump'!C1310</f>
        <v>CO</v>
      </c>
      <c r="C1310">
        <f t="array" ref="C1310">('Data Dump'!CV1310 - (INDEX('Data Dump'!G1310:CV1310,MATCH(FALSE,ISBLANK('Data Dump'!G1310:CV1310),0))))/INDEX('Data Dump'!G1310:CV1310,MATCH(FALSE,ISBLANK('Data Dump'!G1310:CV1310),0))</f>
        <v>0.42292490118577075</v>
      </c>
      <c r="D1310">
        <f>COUNT('Data Dump'!G1310:CV1310)/12</f>
        <v>6.25</v>
      </c>
      <c r="E1310">
        <f>AVERAGE('Data Dump'!BY1310:CV1310)/2</f>
        <v>878.05208333333337</v>
      </c>
      <c r="F1310">
        <f t="shared" si="60"/>
        <v>928.05208333333337</v>
      </c>
      <c r="G1310">
        <f t="shared" si="61"/>
        <v>33409.875</v>
      </c>
      <c r="H1310">
        <f>G1310 + (0.062*G1310) + (0.0145*G1310) + ('State Tax Brackets'!G$2*G1310)</f>
        <v>38389.643596649999</v>
      </c>
      <c r="I1310">
        <f>IF(H1310 &lt;'Federal Tax Bracket'!C$3, 'Federal Tax Bracket'!A$3*H1310, IF(H1310 &lt;'Federal Tax Bracket'!C$4, 'Federal Tax Bracket'!A$4*H1310, IF(H1310 &lt;'Federal Tax Bracket'!C$5, H1310*'Federal Tax Bracket'!A$5, IF(H1310 &lt;'Federal Tax Bracket'!C$6, H1310*'Federal Tax Bracket'!A$6, IF(H1310 &lt;'Federal Tax Bracket'!C$7, H1310*'Federal Tax Bracket'!A$7, IF(H1310 &lt;'Federal Tax Bracket'!C$8, H1310*'Federal Tax Bracket'!A$8, H1310*'Federal Tax Bracket'!A$9))))))</f>
        <v>4606.7572315979996</v>
      </c>
      <c r="J1310">
        <f t="shared" si="62"/>
        <v>42996.400828247999</v>
      </c>
    </row>
    <row r="1311" spans="1:10" x14ac:dyDescent="0.25">
      <c r="A1311">
        <f>'Data Dump'!A1311</f>
        <v>11105</v>
      </c>
      <c r="B1311" t="str">
        <f>'Data Dump'!C1311</f>
        <v>NY</v>
      </c>
      <c r="C1311">
        <f t="array" ref="C1311">('Data Dump'!CV1311 - (INDEX('Data Dump'!G1311:CV1311,MATCH(FALSE,ISBLANK('Data Dump'!G1311:CV1311),0))))/INDEX('Data Dump'!G1311:CV1311,MATCH(FALSE,ISBLANK('Data Dump'!G1311:CV1311),0))</f>
        <v>0.17333333333333334</v>
      </c>
      <c r="D1311">
        <f>COUNT('Data Dump'!G1311:CV1311)/12</f>
        <v>7.083333333333333</v>
      </c>
      <c r="E1311">
        <f>AVERAGE('Data Dump'!BY1311:CV1311)/2</f>
        <v>1147.2395833333333</v>
      </c>
      <c r="F1311">
        <f t="shared" si="60"/>
        <v>1197.2395833333333</v>
      </c>
      <c r="G1311">
        <f t="shared" si="61"/>
        <v>43100.625</v>
      </c>
      <c r="H1311">
        <f>G1311 + (0.062*G1311) + (0.0145*G1311) + ('State Tax Brackets'!G$2*G1311)</f>
        <v>49524.807636749996</v>
      </c>
      <c r="I1311">
        <f>IF(H1311 &lt;'Federal Tax Bracket'!C$3, 'Federal Tax Bracket'!A$3*H1311, IF(H1311 &lt;'Federal Tax Bracket'!C$4, 'Federal Tax Bracket'!A$4*H1311, IF(H1311 &lt;'Federal Tax Bracket'!C$5, H1311*'Federal Tax Bracket'!A$5, IF(H1311 &lt;'Federal Tax Bracket'!C$6, H1311*'Federal Tax Bracket'!A$6, IF(H1311 &lt;'Federal Tax Bracket'!C$7, H1311*'Federal Tax Bracket'!A$7, IF(H1311 &lt;'Federal Tax Bracket'!C$8, H1311*'Federal Tax Bracket'!A$8, H1311*'Federal Tax Bracket'!A$9))))))</f>
        <v>10895.457680084999</v>
      </c>
      <c r="J1311">
        <f t="shared" si="62"/>
        <v>60420.265316834993</v>
      </c>
    </row>
    <row r="1312" spans="1:10" x14ac:dyDescent="0.25">
      <c r="A1312">
        <f>'Data Dump'!A1312</f>
        <v>23518</v>
      </c>
      <c r="B1312" t="str">
        <f>'Data Dump'!C1312</f>
        <v>VA</v>
      </c>
      <c r="C1312">
        <f t="array" ref="C1312">('Data Dump'!CV1312 - (INDEX('Data Dump'!G1312:CV1312,MATCH(FALSE,ISBLANK('Data Dump'!G1312:CV1312),0))))/INDEX('Data Dump'!G1312:CV1312,MATCH(FALSE,ISBLANK('Data Dump'!G1312:CV1312),0))</f>
        <v>-5.2941176470588235E-2</v>
      </c>
      <c r="D1312">
        <f>COUNT('Data Dump'!G1312:CV1312)/12</f>
        <v>6.833333333333333</v>
      </c>
      <c r="E1312">
        <f>AVERAGE('Data Dump'!BY1312:CV1312)/2</f>
        <v>414.27083333333331</v>
      </c>
      <c r="F1312">
        <f t="shared" si="60"/>
        <v>464.27083333333331</v>
      </c>
      <c r="G1312">
        <f t="shared" si="61"/>
        <v>16713.75</v>
      </c>
      <c r="H1312">
        <f>G1312 + (0.062*G1312) + (0.0145*G1312) + ('State Tax Brackets'!G$2*G1312)</f>
        <v>19204.947808500001</v>
      </c>
      <c r="I1312">
        <f>IF(H1312 &lt;'Federal Tax Bracket'!C$3, 'Federal Tax Bracket'!A$3*H1312, IF(H1312 &lt;'Federal Tax Bracket'!C$4, 'Federal Tax Bracket'!A$4*H1312, IF(H1312 &lt;'Federal Tax Bracket'!C$5, H1312*'Federal Tax Bracket'!A$5, IF(H1312 &lt;'Federal Tax Bracket'!C$6, H1312*'Federal Tax Bracket'!A$6, IF(H1312 &lt;'Federal Tax Bracket'!C$7, H1312*'Federal Tax Bracket'!A$7, IF(H1312 &lt;'Federal Tax Bracket'!C$8, H1312*'Federal Tax Bracket'!A$8, H1312*'Federal Tax Bracket'!A$9))))))</f>
        <v>2304.5937370199999</v>
      </c>
      <c r="J1312">
        <f t="shared" si="62"/>
        <v>21509.541545520002</v>
      </c>
    </row>
    <row r="1313" spans="1:10" x14ac:dyDescent="0.25">
      <c r="A1313">
        <f>'Data Dump'!A1313</f>
        <v>80120</v>
      </c>
      <c r="B1313" t="str">
        <f>'Data Dump'!C1313</f>
        <v>CO</v>
      </c>
      <c r="C1313">
        <f t="array" ref="C1313">('Data Dump'!CV1313 - (INDEX('Data Dump'!G1313:CV1313,MATCH(FALSE,ISBLANK('Data Dump'!G1313:CV1313),0))))/INDEX('Data Dump'!G1313:CV1313,MATCH(FALSE,ISBLANK('Data Dump'!G1313:CV1313),0))</f>
        <v>6.2381852551984876E-2</v>
      </c>
      <c r="D1313">
        <f>COUNT('Data Dump'!G1313:CV1313)/12</f>
        <v>1.5</v>
      </c>
      <c r="E1313">
        <f>AVERAGE('Data Dump'!BY1313:CV1313)/2</f>
        <v>761.375</v>
      </c>
      <c r="F1313">
        <f t="shared" si="60"/>
        <v>811.375</v>
      </c>
      <c r="G1313">
        <f t="shared" si="61"/>
        <v>29209.5</v>
      </c>
      <c r="H1313">
        <f>G1313 + (0.062*G1313) + (0.0145*G1313) + ('State Tax Brackets'!G$2*G1313)</f>
        <v>33563.199342599997</v>
      </c>
      <c r="I1313">
        <f>IF(H1313 &lt;'Federal Tax Bracket'!C$3, 'Federal Tax Bracket'!A$3*H1313, IF(H1313 &lt;'Federal Tax Bracket'!C$4, 'Federal Tax Bracket'!A$4*H1313, IF(H1313 &lt;'Federal Tax Bracket'!C$5, H1313*'Federal Tax Bracket'!A$5, IF(H1313 &lt;'Federal Tax Bracket'!C$6, H1313*'Federal Tax Bracket'!A$6, IF(H1313 &lt;'Federal Tax Bracket'!C$7, H1313*'Federal Tax Bracket'!A$7, IF(H1313 &lt;'Federal Tax Bracket'!C$8, H1313*'Federal Tax Bracket'!A$8, H1313*'Federal Tax Bracket'!A$9))))))</f>
        <v>4027.5839211119996</v>
      </c>
      <c r="J1313">
        <f t="shared" si="62"/>
        <v>37590.783263711994</v>
      </c>
    </row>
    <row r="1314" spans="1:10" x14ac:dyDescent="0.25">
      <c r="A1314">
        <f>'Data Dump'!A1314</f>
        <v>30265</v>
      </c>
      <c r="B1314" t="str">
        <f>'Data Dump'!C1314</f>
        <v>GA</v>
      </c>
      <c r="C1314">
        <f t="array" ref="C1314">('Data Dump'!CV1314 - (INDEX('Data Dump'!G1314:CV1314,MATCH(FALSE,ISBLANK('Data Dump'!G1314:CV1314),0))))/INDEX('Data Dump'!G1314:CV1314,MATCH(FALSE,ISBLANK('Data Dump'!G1314:CV1314),0))</f>
        <v>-6.323185011709602E-2</v>
      </c>
      <c r="D1314">
        <f>COUNT('Data Dump'!G1314:CV1314)/12</f>
        <v>1.0833333333333333</v>
      </c>
      <c r="E1314">
        <f>AVERAGE('Data Dump'!BY1314:CV1314)/2</f>
        <v>512.98076923076928</v>
      </c>
      <c r="F1314">
        <f t="shared" si="60"/>
        <v>562.98076923076928</v>
      </c>
      <c r="G1314">
        <f t="shared" si="61"/>
        <v>20267.307692307695</v>
      </c>
      <c r="H1314">
        <f>G1314 + (0.062*G1314) + (0.0145*G1314) + ('State Tax Brackets'!G$2*G1314)</f>
        <v>23288.166117692312</v>
      </c>
      <c r="I1314">
        <f>IF(H1314 &lt;'Federal Tax Bracket'!C$3, 'Federal Tax Bracket'!A$3*H1314, IF(H1314 &lt;'Federal Tax Bracket'!C$4, 'Federal Tax Bracket'!A$4*H1314, IF(H1314 &lt;'Federal Tax Bracket'!C$5, H1314*'Federal Tax Bracket'!A$5, IF(H1314 &lt;'Federal Tax Bracket'!C$6, H1314*'Federal Tax Bracket'!A$6, IF(H1314 &lt;'Federal Tax Bracket'!C$7, H1314*'Federal Tax Bracket'!A$7, IF(H1314 &lt;'Federal Tax Bracket'!C$8, H1314*'Federal Tax Bracket'!A$8, H1314*'Federal Tax Bracket'!A$9))))))</f>
        <v>2794.5799341230772</v>
      </c>
      <c r="J1314">
        <f t="shared" si="62"/>
        <v>26082.746051815389</v>
      </c>
    </row>
    <row r="1315" spans="1:10" x14ac:dyDescent="0.25">
      <c r="A1315">
        <f>'Data Dump'!A1315</f>
        <v>43220</v>
      </c>
      <c r="B1315" t="str">
        <f>'Data Dump'!C1315</f>
        <v>OH</v>
      </c>
      <c r="C1315">
        <f t="array" ref="C1315">('Data Dump'!CV1315 - (INDEX('Data Dump'!G1315:CV1315,MATCH(FALSE,ISBLANK('Data Dump'!G1315:CV1315),0))))/INDEX('Data Dump'!G1315:CV1315,MATCH(FALSE,ISBLANK('Data Dump'!G1315:CV1315),0))</f>
        <v>7.7759651984774331E-2</v>
      </c>
      <c r="D1315">
        <f>COUNT('Data Dump'!G1315:CV1315)/12</f>
        <v>1.5</v>
      </c>
      <c r="E1315">
        <f>AVERAGE('Data Dump'!BY1315:CV1315)/2</f>
        <v>478.59722222222223</v>
      </c>
      <c r="F1315">
        <f t="shared" si="60"/>
        <v>528.59722222222217</v>
      </c>
      <c r="G1315">
        <f t="shared" si="61"/>
        <v>19029.5</v>
      </c>
      <c r="H1315">
        <f>G1315 + (0.062*G1315) + (0.0145*G1315) + ('State Tax Brackets'!G$2*G1315)</f>
        <v>21865.8621986</v>
      </c>
      <c r="I1315">
        <f>IF(H1315 &lt;'Federal Tax Bracket'!C$3, 'Federal Tax Bracket'!A$3*H1315, IF(H1315 &lt;'Federal Tax Bracket'!C$4, 'Federal Tax Bracket'!A$4*H1315, IF(H1315 &lt;'Federal Tax Bracket'!C$5, H1315*'Federal Tax Bracket'!A$5, IF(H1315 &lt;'Federal Tax Bracket'!C$6, H1315*'Federal Tax Bracket'!A$6, IF(H1315 &lt;'Federal Tax Bracket'!C$7, H1315*'Federal Tax Bracket'!A$7, IF(H1315 &lt;'Federal Tax Bracket'!C$8, H1315*'Federal Tax Bracket'!A$8, H1315*'Federal Tax Bracket'!A$9))))))</f>
        <v>2623.9034638319999</v>
      </c>
      <c r="J1315">
        <f t="shared" si="62"/>
        <v>24489.765662432001</v>
      </c>
    </row>
    <row r="1316" spans="1:10" x14ac:dyDescent="0.25">
      <c r="A1316">
        <f>'Data Dump'!A1316</f>
        <v>37206</v>
      </c>
      <c r="B1316" t="str">
        <f>'Data Dump'!C1316</f>
        <v>TN</v>
      </c>
      <c r="C1316">
        <f t="array" ref="C1316">('Data Dump'!CV1316 - (INDEX('Data Dump'!G1316:CV1316,MATCH(FALSE,ISBLANK('Data Dump'!G1316:CV1316),0))))/INDEX('Data Dump'!G1316:CV1316,MATCH(FALSE,ISBLANK('Data Dump'!G1316:CV1316),0))</f>
        <v>2.1276595744680851E-2</v>
      </c>
      <c r="D1316">
        <f>COUNT('Data Dump'!G1316:CV1316)/12</f>
        <v>1.0833333333333333</v>
      </c>
      <c r="E1316">
        <f>AVERAGE('Data Dump'!BY1316:CV1316)/2</f>
        <v>867.30769230769226</v>
      </c>
      <c r="F1316">
        <f t="shared" si="60"/>
        <v>917.30769230769226</v>
      </c>
      <c r="G1316">
        <f t="shared" si="61"/>
        <v>33023.076923076922</v>
      </c>
      <c r="H1316">
        <f>G1316 + (0.062*G1316) + (0.0145*G1316) + ('State Tax Brackets'!G$2*G1316)</f>
        <v>37945.192956923078</v>
      </c>
      <c r="I1316">
        <f>IF(H1316 &lt;'Federal Tax Bracket'!C$3, 'Federal Tax Bracket'!A$3*H1316, IF(H1316 &lt;'Federal Tax Bracket'!C$4, 'Federal Tax Bracket'!A$4*H1316, IF(H1316 &lt;'Federal Tax Bracket'!C$5, H1316*'Federal Tax Bracket'!A$5, IF(H1316 &lt;'Federal Tax Bracket'!C$6, H1316*'Federal Tax Bracket'!A$6, IF(H1316 &lt;'Federal Tax Bracket'!C$7, H1316*'Federal Tax Bracket'!A$7, IF(H1316 &lt;'Federal Tax Bracket'!C$8, H1316*'Federal Tax Bracket'!A$8, H1316*'Federal Tax Bracket'!A$9))))))</f>
        <v>4553.4231548307689</v>
      </c>
      <c r="J1316">
        <f t="shared" si="62"/>
        <v>42498.616111753843</v>
      </c>
    </row>
    <row r="1317" spans="1:10" x14ac:dyDescent="0.25">
      <c r="A1317">
        <f>'Data Dump'!A1317</f>
        <v>10465</v>
      </c>
      <c r="B1317" t="str">
        <f>'Data Dump'!C1317</f>
        <v>NY</v>
      </c>
      <c r="C1317">
        <f t="array" ref="C1317">('Data Dump'!CV1317 - (INDEX('Data Dump'!G1317:CV1317,MATCH(FALSE,ISBLANK('Data Dump'!G1317:CV1317),0))))/INDEX('Data Dump'!G1317:CV1317,MATCH(FALSE,ISBLANK('Data Dump'!G1317:CV1317),0))</f>
        <v>4.1095890410958902E-2</v>
      </c>
      <c r="D1317">
        <f>COUNT('Data Dump'!G1317:CV1317)/12</f>
        <v>1.5</v>
      </c>
      <c r="E1317">
        <f>AVERAGE('Data Dump'!BY1317:CV1317)/2</f>
        <v>922.22222222222217</v>
      </c>
      <c r="F1317">
        <f t="shared" si="60"/>
        <v>972.22222222222217</v>
      </c>
      <c r="G1317">
        <f t="shared" si="61"/>
        <v>35000</v>
      </c>
      <c r="H1317">
        <f>G1317 + (0.062*G1317) + (0.0145*G1317) + ('State Tax Brackets'!G$2*G1317)</f>
        <v>40216.777999999998</v>
      </c>
      <c r="I1317">
        <f>IF(H1317 &lt;'Federal Tax Bracket'!C$3, 'Federal Tax Bracket'!A$3*H1317, IF(H1317 &lt;'Federal Tax Bracket'!C$4, 'Federal Tax Bracket'!A$4*H1317, IF(H1317 &lt;'Federal Tax Bracket'!C$5, H1317*'Federal Tax Bracket'!A$5, IF(H1317 &lt;'Federal Tax Bracket'!C$6, H1317*'Federal Tax Bracket'!A$6, IF(H1317 &lt;'Federal Tax Bracket'!C$7, H1317*'Federal Tax Bracket'!A$7, IF(H1317 &lt;'Federal Tax Bracket'!C$8, H1317*'Federal Tax Bracket'!A$8, H1317*'Federal Tax Bracket'!A$9))))))</f>
        <v>8847.6911600000003</v>
      </c>
      <c r="J1317">
        <f t="shared" si="62"/>
        <v>49064.469160000001</v>
      </c>
    </row>
    <row r="1318" spans="1:10" x14ac:dyDescent="0.25">
      <c r="A1318">
        <f>'Data Dump'!A1318</f>
        <v>33069</v>
      </c>
      <c r="B1318" t="str">
        <f>'Data Dump'!C1318</f>
        <v>FL</v>
      </c>
      <c r="C1318">
        <f t="array" ref="C1318">('Data Dump'!CV1318 - (INDEX('Data Dump'!G1318:CV1318,MATCH(FALSE,ISBLANK('Data Dump'!G1318:CV1318),0))))/INDEX('Data Dump'!G1318:CV1318,MATCH(FALSE,ISBLANK('Data Dump'!G1318:CV1318),0))</f>
        <v>0.27272727272727271</v>
      </c>
      <c r="D1318">
        <f>COUNT('Data Dump'!G1318:CV1318)/12</f>
        <v>7.5</v>
      </c>
      <c r="E1318">
        <f>AVERAGE('Data Dump'!BY1318:CV1318)/2</f>
        <v>678.20833333333337</v>
      </c>
      <c r="F1318">
        <f t="shared" si="60"/>
        <v>728.20833333333337</v>
      </c>
      <c r="G1318">
        <f t="shared" si="61"/>
        <v>26215.5</v>
      </c>
      <c r="H1318">
        <f>G1318 + (0.062*G1318) + (0.0145*G1318) + ('State Tax Brackets'!G$2*G1318)</f>
        <v>30122.941247399998</v>
      </c>
      <c r="I1318">
        <f>IF(H1318 &lt;'Federal Tax Bracket'!C$3, 'Federal Tax Bracket'!A$3*H1318, IF(H1318 &lt;'Federal Tax Bracket'!C$4, 'Federal Tax Bracket'!A$4*H1318, IF(H1318 &lt;'Federal Tax Bracket'!C$5, H1318*'Federal Tax Bracket'!A$5, IF(H1318 &lt;'Federal Tax Bracket'!C$6, H1318*'Federal Tax Bracket'!A$6, IF(H1318 &lt;'Federal Tax Bracket'!C$7, H1318*'Federal Tax Bracket'!A$7, IF(H1318 &lt;'Federal Tax Bracket'!C$8, H1318*'Federal Tax Bracket'!A$8, H1318*'Federal Tax Bracket'!A$9))))))</f>
        <v>3614.7529496879997</v>
      </c>
      <c r="J1318">
        <f t="shared" si="62"/>
        <v>33737.694197088</v>
      </c>
    </row>
    <row r="1319" spans="1:10" x14ac:dyDescent="0.25">
      <c r="A1319">
        <f>'Data Dump'!A1319</f>
        <v>76543</v>
      </c>
      <c r="B1319" t="str">
        <f>'Data Dump'!C1319</f>
        <v>TX</v>
      </c>
      <c r="C1319">
        <f t="array" ref="C1319">('Data Dump'!CV1319 - (INDEX('Data Dump'!G1319:CV1319,MATCH(FALSE,ISBLANK('Data Dump'!G1319:CV1319),0))))/INDEX('Data Dump'!G1319:CV1319,MATCH(FALSE,ISBLANK('Data Dump'!G1319:CV1319),0))</f>
        <v>0.1</v>
      </c>
      <c r="D1319">
        <f>COUNT('Data Dump'!G1319:CV1319)/12</f>
        <v>7</v>
      </c>
      <c r="E1319">
        <f>AVERAGE('Data Dump'!BY1319:CV1319)/2</f>
        <v>260.20833333333331</v>
      </c>
      <c r="F1319">
        <f t="shared" si="60"/>
        <v>310.20833333333331</v>
      </c>
      <c r="G1319">
        <f t="shared" si="61"/>
        <v>11167.5</v>
      </c>
      <c r="H1319">
        <f>G1319 + (0.062*G1319) + (0.0145*G1319) + ('State Tax Brackets'!G$2*G1319)</f>
        <v>12832.024808999999</v>
      </c>
      <c r="I1319">
        <f>IF(H1319 &lt;'Federal Tax Bracket'!C$3, 'Federal Tax Bracket'!A$3*H1319, IF(H1319 &lt;'Federal Tax Bracket'!C$4, 'Federal Tax Bracket'!A$4*H1319, IF(H1319 &lt;'Federal Tax Bracket'!C$5, H1319*'Federal Tax Bracket'!A$5, IF(H1319 &lt;'Federal Tax Bracket'!C$6, H1319*'Federal Tax Bracket'!A$6, IF(H1319 &lt;'Federal Tax Bracket'!C$7, H1319*'Federal Tax Bracket'!A$7, IF(H1319 &lt;'Federal Tax Bracket'!C$8, H1319*'Federal Tax Bracket'!A$8, H1319*'Federal Tax Bracket'!A$9))))))</f>
        <v>1539.8429770799999</v>
      </c>
      <c r="J1319">
        <f t="shared" si="62"/>
        <v>14371.867786079998</v>
      </c>
    </row>
    <row r="1320" spans="1:10" x14ac:dyDescent="0.25">
      <c r="A1320">
        <f>'Data Dump'!A1320</f>
        <v>80907</v>
      </c>
      <c r="B1320" t="str">
        <f>'Data Dump'!C1320</f>
        <v>CO</v>
      </c>
      <c r="C1320">
        <f t="array" ref="C1320">('Data Dump'!CV1320 - (INDEX('Data Dump'!G1320:CV1320,MATCH(FALSE,ISBLANK('Data Dump'!G1320:CV1320),0))))/INDEX('Data Dump'!G1320:CV1320,MATCH(FALSE,ISBLANK('Data Dump'!G1320:CV1320),0))</f>
        <v>0.10555555555555556</v>
      </c>
      <c r="D1320">
        <f>COUNT('Data Dump'!G1320:CV1320)/12</f>
        <v>1.1666666666666667</v>
      </c>
      <c r="E1320">
        <f>AVERAGE('Data Dump'!BY1320:CV1320)/2</f>
        <v>457.23214285714283</v>
      </c>
      <c r="F1320">
        <f t="shared" si="60"/>
        <v>507.23214285714283</v>
      </c>
      <c r="G1320">
        <f t="shared" si="61"/>
        <v>18260.357142857141</v>
      </c>
      <c r="H1320">
        <f>G1320 + (0.062*G1320) + (0.0145*G1320) + ('State Tax Brackets'!G$2*G1320)</f>
        <v>20982.077983285712</v>
      </c>
      <c r="I1320">
        <f>IF(H1320 &lt;'Federal Tax Bracket'!C$3, 'Federal Tax Bracket'!A$3*H1320, IF(H1320 &lt;'Federal Tax Bracket'!C$4, 'Federal Tax Bracket'!A$4*H1320, IF(H1320 &lt;'Federal Tax Bracket'!C$5, H1320*'Federal Tax Bracket'!A$5, IF(H1320 &lt;'Federal Tax Bracket'!C$6, H1320*'Federal Tax Bracket'!A$6, IF(H1320 &lt;'Federal Tax Bracket'!C$7, H1320*'Federal Tax Bracket'!A$7, IF(H1320 &lt;'Federal Tax Bracket'!C$8, H1320*'Federal Tax Bracket'!A$8, H1320*'Federal Tax Bracket'!A$9))))))</f>
        <v>2517.8493579942851</v>
      </c>
      <c r="J1320">
        <f t="shared" si="62"/>
        <v>23499.927341279996</v>
      </c>
    </row>
    <row r="1321" spans="1:10" x14ac:dyDescent="0.25">
      <c r="A1321">
        <f>'Data Dump'!A1321</f>
        <v>46201</v>
      </c>
      <c r="B1321" t="str">
        <f>'Data Dump'!C1321</f>
        <v>IN</v>
      </c>
      <c r="C1321">
        <f t="array" ref="C1321">('Data Dump'!CV1321 - (INDEX('Data Dump'!G1321:CV1321,MATCH(FALSE,ISBLANK('Data Dump'!G1321:CV1321),0))))/INDEX('Data Dump'!G1321:CV1321,MATCH(FALSE,ISBLANK('Data Dump'!G1321:CV1321),0))</f>
        <v>0.16806722689075632</v>
      </c>
      <c r="D1321">
        <f>COUNT('Data Dump'!G1321:CV1321)/12</f>
        <v>6.25</v>
      </c>
      <c r="E1321">
        <f>AVERAGE('Data Dump'!BY1321:CV1321)/2</f>
        <v>336.61458333333331</v>
      </c>
      <c r="F1321">
        <f t="shared" si="60"/>
        <v>386.61458333333331</v>
      </c>
      <c r="G1321">
        <f t="shared" si="61"/>
        <v>13918.125</v>
      </c>
      <c r="H1321">
        <f>G1321 + (0.062*G1321) + (0.0145*G1321) + ('State Tax Brackets'!G$2*G1321)</f>
        <v>15992.632665749999</v>
      </c>
      <c r="I1321">
        <f>IF(H1321 &lt;'Federal Tax Bracket'!C$3, 'Federal Tax Bracket'!A$3*H1321, IF(H1321 &lt;'Federal Tax Bracket'!C$4, 'Federal Tax Bracket'!A$4*H1321, IF(H1321 &lt;'Federal Tax Bracket'!C$5, H1321*'Federal Tax Bracket'!A$5, IF(H1321 &lt;'Federal Tax Bracket'!C$6, H1321*'Federal Tax Bracket'!A$6, IF(H1321 &lt;'Federal Tax Bracket'!C$7, H1321*'Federal Tax Bracket'!A$7, IF(H1321 &lt;'Federal Tax Bracket'!C$8, H1321*'Federal Tax Bracket'!A$8, H1321*'Federal Tax Bracket'!A$9))))))</f>
        <v>1919.1159198899998</v>
      </c>
      <c r="J1321">
        <f t="shared" si="62"/>
        <v>17911.748585639998</v>
      </c>
    </row>
    <row r="1322" spans="1:10" x14ac:dyDescent="0.25">
      <c r="A1322">
        <f>'Data Dump'!A1322</f>
        <v>90230</v>
      </c>
      <c r="B1322" t="str">
        <f>'Data Dump'!C1322</f>
        <v>CA</v>
      </c>
      <c r="C1322">
        <f t="array" ref="C1322">('Data Dump'!CV1322 - (INDEX('Data Dump'!G1322:CV1322,MATCH(FALSE,ISBLANK('Data Dump'!G1322:CV1322),0))))/INDEX('Data Dump'!G1322:CV1322,MATCH(FALSE,ISBLANK('Data Dump'!G1322:CV1322),0))</f>
        <v>8.1339712918660281E-2</v>
      </c>
      <c r="D1322">
        <f>COUNT('Data Dump'!G1322:CV1322)/12</f>
        <v>1.0833333333333333</v>
      </c>
      <c r="E1322">
        <f>AVERAGE('Data Dump'!BY1322:CV1322)/2</f>
        <v>1303.3269230769231</v>
      </c>
      <c r="F1322">
        <f t="shared" si="60"/>
        <v>1353.3269230769231</v>
      </c>
      <c r="G1322">
        <f t="shared" si="61"/>
        <v>48719.769230769234</v>
      </c>
      <c r="H1322">
        <f>G1322 + (0.062*G1322) + (0.0145*G1322) + ('State Tax Brackets'!G$2*G1322)</f>
        <v>55981.489810430772</v>
      </c>
      <c r="I1322">
        <f>IF(H1322 &lt;'Federal Tax Bracket'!C$3, 'Federal Tax Bracket'!A$3*H1322, IF(H1322 &lt;'Federal Tax Bracket'!C$4, 'Federal Tax Bracket'!A$4*H1322, IF(H1322 &lt;'Federal Tax Bracket'!C$5, H1322*'Federal Tax Bracket'!A$5, IF(H1322 &lt;'Federal Tax Bracket'!C$6, H1322*'Federal Tax Bracket'!A$6, IF(H1322 &lt;'Federal Tax Bracket'!C$7, H1322*'Federal Tax Bracket'!A$7, IF(H1322 &lt;'Federal Tax Bracket'!C$8, H1322*'Federal Tax Bracket'!A$8, H1322*'Federal Tax Bracket'!A$9))))))</f>
        <v>12315.927758294771</v>
      </c>
      <c r="J1322">
        <f t="shared" si="62"/>
        <v>68297.417568725548</v>
      </c>
    </row>
    <row r="1323" spans="1:10" x14ac:dyDescent="0.25">
      <c r="A1323">
        <f>'Data Dump'!A1323</f>
        <v>5401</v>
      </c>
      <c r="B1323" t="str">
        <f>'Data Dump'!C1323</f>
        <v>VT</v>
      </c>
      <c r="C1323">
        <f t="array" ref="C1323">('Data Dump'!CV1323 - (INDEX('Data Dump'!G1323:CV1323,MATCH(FALSE,ISBLANK('Data Dump'!G1323:CV1323),0))))/INDEX('Data Dump'!G1323:CV1323,MATCH(FALSE,ISBLANK('Data Dump'!G1323:CV1323),0))</f>
        <v>0</v>
      </c>
      <c r="D1323">
        <f>COUNT('Data Dump'!G1323:CV1323)/12</f>
        <v>1.5</v>
      </c>
      <c r="E1323">
        <f>AVERAGE('Data Dump'!BY1323:CV1323)/2</f>
        <v>769.86111111111109</v>
      </c>
      <c r="F1323">
        <f t="shared" si="60"/>
        <v>819.86111111111109</v>
      </c>
      <c r="G1323">
        <f t="shared" si="61"/>
        <v>29514.999999999996</v>
      </c>
      <c r="H1323">
        <f>G1323 + (0.062*G1323) + (0.0145*G1323) + ('State Tax Brackets'!G$2*G1323)</f>
        <v>33914.234361999996</v>
      </c>
      <c r="I1323">
        <f>IF(H1323 &lt;'Federal Tax Bracket'!C$3, 'Federal Tax Bracket'!A$3*H1323, IF(H1323 &lt;'Federal Tax Bracket'!C$4, 'Federal Tax Bracket'!A$4*H1323, IF(H1323 &lt;'Federal Tax Bracket'!C$5, H1323*'Federal Tax Bracket'!A$5, IF(H1323 &lt;'Federal Tax Bracket'!C$6, H1323*'Federal Tax Bracket'!A$6, IF(H1323 &lt;'Federal Tax Bracket'!C$7, H1323*'Federal Tax Bracket'!A$7, IF(H1323 &lt;'Federal Tax Bracket'!C$8, H1323*'Federal Tax Bracket'!A$8, H1323*'Federal Tax Bracket'!A$9))))))</f>
        <v>4069.7081234399993</v>
      </c>
      <c r="J1323">
        <f t="shared" si="62"/>
        <v>37983.942485439999</v>
      </c>
    </row>
    <row r="1324" spans="1:10" x14ac:dyDescent="0.25">
      <c r="A1324">
        <f>'Data Dump'!A1324</f>
        <v>63108</v>
      </c>
      <c r="B1324" t="str">
        <f>'Data Dump'!C1324</f>
        <v>MO</v>
      </c>
      <c r="C1324">
        <f t="array" ref="C1324">('Data Dump'!CV1324 - (INDEX('Data Dump'!G1324:CV1324,MATCH(FALSE,ISBLANK('Data Dump'!G1324:CV1324),0))))/INDEX('Data Dump'!G1324:CV1324,MATCH(FALSE,ISBLANK('Data Dump'!G1324:CV1324),0))</f>
        <v>-9.0530077427039904E-2</v>
      </c>
      <c r="D1324">
        <f>COUNT('Data Dump'!G1324:CV1324)/12</f>
        <v>1.25</v>
      </c>
      <c r="E1324">
        <f>AVERAGE('Data Dump'!BY1324:CV1324)/2</f>
        <v>816.4</v>
      </c>
      <c r="F1324">
        <f t="shared" si="60"/>
        <v>866.4</v>
      </c>
      <c r="G1324">
        <f t="shared" si="61"/>
        <v>31190.399999999998</v>
      </c>
      <c r="H1324">
        <f>G1324 + (0.062*G1324) + (0.0145*G1324) + ('State Tax Brackets'!G$2*G1324)</f>
        <v>35839.354072319999</v>
      </c>
      <c r="I1324">
        <f>IF(H1324 &lt;'Federal Tax Bracket'!C$3, 'Federal Tax Bracket'!A$3*H1324, IF(H1324 &lt;'Federal Tax Bracket'!C$4, 'Federal Tax Bracket'!A$4*H1324, IF(H1324 &lt;'Federal Tax Bracket'!C$5, H1324*'Federal Tax Bracket'!A$5, IF(H1324 &lt;'Federal Tax Bracket'!C$6, H1324*'Federal Tax Bracket'!A$6, IF(H1324 &lt;'Federal Tax Bracket'!C$7, H1324*'Federal Tax Bracket'!A$7, IF(H1324 &lt;'Federal Tax Bracket'!C$8, H1324*'Federal Tax Bracket'!A$8, H1324*'Federal Tax Bracket'!A$9))))))</f>
        <v>4300.7224886783997</v>
      </c>
      <c r="J1324">
        <f t="shared" si="62"/>
        <v>40140.076560998401</v>
      </c>
    </row>
    <row r="1325" spans="1:10" x14ac:dyDescent="0.25">
      <c r="A1325">
        <f>'Data Dump'!A1325</f>
        <v>29406</v>
      </c>
      <c r="B1325" t="str">
        <f>'Data Dump'!C1325</f>
        <v>SC</v>
      </c>
      <c r="C1325">
        <f t="array" ref="C1325">('Data Dump'!CV1325 - (INDEX('Data Dump'!G1325:CV1325,MATCH(FALSE,ISBLANK('Data Dump'!G1325:CV1325),0))))/INDEX('Data Dump'!G1325:CV1325,MATCH(FALSE,ISBLANK('Data Dump'!G1325:CV1325),0))</f>
        <v>2.8061224489795918E-2</v>
      </c>
      <c r="D1325">
        <f>COUNT('Data Dump'!G1325:CV1325)/12</f>
        <v>1.5</v>
      </c>
      <c r="E1325">
        <f>AVERAGE('Data Dump'!BY1325:CV1325)/2</f>
        <v>498.45833333333331</v>
      </c>
      <c r="F1325">
        <f t="shared" si="60"/>
        <v>548.45833333333326</v>
      </c>
      <c r="G1325">
        <f t="shared" si="61"/>
        <v>19744.499999999996</v>
      </c>
      <c r="H1325">
        <f>G1325 + (0.062*G1325) + (0.0145*G1325) + ('State Tax Brackets'!G$2*G1325)</f>
        <v>22687.433520599996</v>
      </c>
      <c r="I1325">
        <f>IF(H1325 &lt;'Federal Tax Bracket'!C$3, 'Federal Tax Bracket'!A$3*H1325, IF(H1325 &lt;'Federal Tax Bracket'!C$4, 'Federal Tax Bracket'!A$4*H1325, IF(H1325 &lt;'Federal Tax Bracket'!C$5, H1325*'Federal Tax Bracket'!A$5, IF(H1325 &lt;'Federal Tax Bracket'!C$6, H1325*'Federal Tax Bracket'!A$6, IF(H1325 &lt;'Federal Tax Bracket'!C$7, H1325*'Federal Tax Bracket'!A$7, IF(H1325 &lt;'Federal Tax Bracket'!C$8, H1325*'Federal Tax Bracket'!A$8, H1325*'Federal Tax Bracket'!A$9))))))</f>
        <v>2722.4920224719995</v>
      </c>
      <c r="J1325">
        <f t="shared" si="62"/>
        <v>25409.925543071997</v>
      </c>
    </row>
    <row r="1326" spans="1:10" x14ac:dyDescent="0.25">
      <c r="A1326">
        <f>'Data Dump'!A1326</f>
        <v>98662</v>
      </c>
      <c r="B1326" t="str">
        <f>'Data Dump'!C1326</f>
        <v>WA</v>
      </c>
      <c r="C1326">
        <f t="array" ref="C1326">('Data Dump'!CV1326 - (INDEX('Data Dump'!G1326:CV1326,MATCH(FALSE,ISBLANK('Data Dump'!G1326:CV1326),0))))/INDEX('Data Dump'!G1326:CV1326,MATCH(FALSE,ISBLANK('Data Dump'!G1326:CV1326),0))</f>
        <v>-5.3452115812917596E-2</v>
      </c>
      <c r="D1326">
        <f>COUNT('Data Dump'!G1326:CV1326)/12</f>
        <v>1</v>
      </c>
      <c r="E1326">
        <f>AVERAGE('Data Dump'!BY1326:CV1326)/2</f>
        <v>651.14583333333337</v>
      </c>
      <c r="F1326">
        <f t="shared" si="60"/>
        <v>701.14583333333337</v>
      </c>
      <c r="G1326">
        <f t="shared" si="61"/>
        <v>25241.25</v>
      </c>
      <c r="H1326">
        <f>G1326 + (0.062*G1326) + (0.0145*G1326) + ('State Tax Brackets'!G$2*G1326)</f>
        <v>29003.478505499999</v>
      </c>
      <c r="I1326">
        <f>IF(H1326 &lt;'Federal Tax Bracket'!C$3, 'Federal Tax Bracket'!A$3*H1326, IF(H1326 &lt;'Federal Tax Bracket'!C$4, 'Federal Tax Bracket'!A$4*H1326, IF(H1326 &lt;'Federal Tax Bracket'!C$5, H1326*'Federal Tax Bracket'!A$5, IF(H1326 &lt;'Federal Tax Bracket'!C$6, H1326*'Federal Tax Bracket'!A$6, IF(H1326 &lt;'Federal Tax Bracket'!C$7, H1326*'Federal Tax Bracket'!A$7, IF(H1326 &lt;'Federal Tax Bracket'!C$8, H1326*'Federal Tax Bracket'!A$8, H1326*'Federal Tax Bracket'!A$9))))))</f>
        <v>3480.4174206599996</v>
      </c>
      <c r="J1326">
        <f t="shared" si="62"/>
        <v>32483.895926159999</v>
      </c>
    </row>
    <row r="1327" spans="1:10" x14ac:dyDescent="0.25">
      <c r="A1327">
        <f>'Data Dump'!A1327</f>
        <v>11364</v>
      </c>
      <c r="B1327" t="str">
        <f>'Data Dump'!C1327</f>
        <v>NY</v>
      </c>
      <c r="C1327">
        <f t="array" ref="C1327">('Data Dump'!CV1327 - (INDEX('Data Dump'!G1327:CV1327,MATCH(FALSE,ISBLANK('Data Dump'!G1327:CV1327),0))))/INDEX('Data Dump'!G1327:CV1327,MATCH(FALSE,ISBLANK('Data Dump'!G1327:CV1327),0))</f>
        <v>0</v>
      </c>
      <c r="D1327">
        <f>COUNT('Data Dump'!G1327:CV1327)/12</f>
        <v>1.25</v>
      </c>
      <c r="E1327">
        <f>AVERAGE('Data Dump'!BY1327:CV1327)/2</f>
        <v>1002.8333333333334</v>
      </c>
      <c r="F1327">
        <f t="shared" si="60"/>
        <v>1052.8333333333335</v>
      </c>
      <c r="G1327">
        <f t="shared" si="61"/>
        <v>37902.000000000007</v>
      </c>
      <c r="H1327">
        <f>G1327 + (0.062*G1327) + (0.0145*G1327) + ('State Tax Brackets'!G$2*G1327)</f>
        <v>43551.323421600006</v>
      </c>
      <c r="I1327">
        <f>IF(H1327 &lt;'Federal Tax Bracket'!C$3, 'Federal Tax Bracket'!A$3*H1327, IF(H1327 &lt;'Federal Tax Bracket'!C$4, 'Federal Tax Bracket'!A$4*H1327, IF(H1327 &lt;'Federal Tax Bracket'!C$5, H1327*'Federal Tax Bracket'!A$5, IF(H1327 &lt;'Federal Tax Bracket'!C$6, H1327*'Federal Tax Bracket'!A$6, IF(H1327 &lt;'Federal Tax Bracket'!C$7, H1327*'Federal Tax Bracket'!A$7, IF(H1327 &lt;'Federal Tax Bracket'!C$8, H1327*'Federal Tax Bracket'!A$8, H1327*'Federal Tax Bracket'!A$9))))))</f>
        <v>9581.2911527520009</v>
      </c>
      <c r="J1327">
        <f t="shared" si="62"/>
        <v>53132.614574352003</v>
      </c>
    </row>
    <row r="1328" spans="1:10" x14ac:dyDescent="0.25">
      <c r="A1328">
        <f>'Data Dump'!A1328</f>
        <v>98030</v>
      </c>
      <c r="B1328" t="str">
        <f>'Data Dump'!C1328</f>
        <v>WA</v>
      </c>
      <c r="C1328">
        <f t="array" ref="C1328">('Data Dump'!CV1328 - (INDEX('Data Dump'!G1328:CV1328,MATCH(FALSE,ISBLANK('Data Dump'!G1328:CV1328),0))))/INDEX('Data Dump'!G1328:CV1328,MATCH(FALSE,ISBLANK('Data Dump'!G1328:CV1328),0))</f>
        <v>0.17700205338809036</v>
      </c>
      <c r="D1328">
        <f>COUNT('Data Dump'!G1328:CV1328)/12</f>
        <v>1.3333333333333333</v>
      </c>
      <c r="E1328">
        <f>AVERAGE('Data Dump'!BY1328:CV1328)/2</f>
        <v>673.703125</v>
      </c>
      <c r="F1328">
        <f t="shared" si="60"/>
        <v>723.703125</v>
      </c>
      <c r="G1328">
        <f t="shared" si="61"/>
        <v>26053.3125</v>
      </c>
      <c r="H1328">
        <f>G1328 + (0.062*G1328) + (0.0145*G1328) + ('State Tax Brackets'!G$2*G1328)</f>
        <v>29936.579570775</v>
      </c>
      <c r="I1328">
        <f>IF(H1328 &lt;'Federal Tax Bracket'!C$3, 'Federal Tax Bracket'!A$3*H1328, IF(H1328 &lt;'Federal Tax Bracket'!C$4, 'Federal Tax Bracket'!A$4*H1328, IF(H1328 &lt;'Federal Tax Bracket'!C$5, H1328*'Federal Tax Bracket'!A$5, IF(H1328 &lt;'Federal Tax Bracket'!C$6, H1328*'Federal Tax Bracket'!A$6, IF(H1328 &lt;'Federal Tax Bracket'!C$7, H1328*'Federal Tax Bracket'!A$7, IF(H1328 &lt;'Federal Tax Bracket'!C$8, H1328*'Federal Tax Bracket'!A$8, H1328*'Federal Tax Bracket'!A$9))))))</f>
        <v>3592.3895484929999</v>
      </c>
      <c r="J1328">
        <f t="shared" si="62"/>
        <v>33528.969119268004</v>
      </c>
    </row>
    <row r="1329" spans="1:10" x14ac:dyDescent="0.25">
      <c r="A1329">
        <f>'Data Dump'!A1329</f>
        <v>96813</v>
      </c>
      <c r="B1329" t="str">
        <f>'Data Dump'!C1329</f>
        <v>HI</v>
      </c>
      <c r="C1329">
        <f t="array" ref="C1329">('Data Dump'!CV1329 - (INDEX('Data Dump'!G1329:CV1329,MATCH(FALSE,ISBLANK('Data Dump'!G1329:CV1329),0))))/INDEX('Data Dump'!G1329:CV1329,MATCH(FALSE,ISBLANK('Data Dump'!G1329:CV1329),0))</f>
        <v>-0.11519198664440734</v>
      </c>
      <c r="D1329">
        <f>COUNT('Data Dump'!G1329:CV1329)/12</f>
        <v>1.3333333333333333</v>
      </c>
      <c r="E1329">
        <f>AVERAGE('Data Dump'!BY1329:CV1329)/2</f>
        <v>1353.671875</v>
      </c>
      <c r="F1329">
        <f t="shared" si="60"/>
        <v>1403.671875</v>
      </c>
      <c r="G1329">
        <f t="shared" si="61"/>
        <v>50532.1875</v>
      </c>
      <c r="H1329">
        <f>G1329 + (0.062*G1329) + (0.0145*G1329) + ('State Tax Brackets'!G$2*G1329)</f>
        <v>58064.050472625007</v>
      </c>
      <c r="I1329">
        <f>IF(H1329 &lt;'Federal Tax Bracket'!C$3, 'Federal Tax Bracket'!A$3*H1329, IF(H1329 &lt;'Federal Tax Bracket'!C$4, 'Federal Tax Bracket'!A$4*H1329, IF(H1329 &lt;'Federal Tax Bracket'!C$5, H1329*'Federal Tax Bracket'!A$5, IF(H1329 &lt;'Federal Tax Bracket'!C$6, H1329*'Federal Tax Bracket'!A$6, IF(H1329 &lt;'Federal Tax Bracket'!C$7, H1329*'Federal Tax Bracket'!A$7, IF(H1329 &lt;'Federal Tax Bracket'!C$8, H1329*'Federal Tax Bracket'!A$8, H1329*'Federal Tax Bracket'!A$9))))))</f>
        <v>12774.091103977502</v>
      </c>
      <c r="J1329">
        <f t="shared" si="62"/>
        <v>70838.141576602502</v>
      </c>
    </row>
    <row r="1330" spans="1:10" x14ac:dyDescent="0.25">
      <c r="A1330">
        <f>'Data Dump'!A1330</f>
        <v>2118</v>
      </c>
      <c r="B1330" t="str">
        <f>'Data Dump'!C1330</f>
        <v>MA</v>
      </c>
      <c r="C1330">
        <f t="array" ref="C1330">('Data Dump'!CV1330 - (INDEX('Data Dump'!G1330:CV1330,MATCH(FALSE,ISBLANK('Data Dump'!G1330:CV1330),0))))/INDEX('Data Dump'!G1330:CV1330,MATCH(FALSE,ISBLANK('Data Dump'!G1330:CV1330),0))</f>
        <v>0.34653465346534651</v>
      </c>
      <c r="D1330">
        <f>COUNT('Data Dump'!G1330:CV1330)/12</f>
        <v>7.333333333333333</v>
      </c>
      <c r="E1330">
        <f>AVERAGE('Data Dump'!BY1330:CV1330)/2</f>
        <v>1628.4895833333333</v>
      </c>
      <c r="F1330">
        <f t="shared" si="60"/>
        <v>1678.4895833333333</v>
      </c>
      <c r="G1330">
        <f t="shared" si="61"/>
        <v>60425.625</v>
      </c>
      <c r="H1330">
        <f>G1330 + (0.062*G1330) + (0.0145*G1330) + ('State Tax Brackets'!G$2*G1330)</f>
        <v>69432.112746750005</v>
      </c>
      <c r="I1330">
        <f>IF(H1330 &lt;'Federal Tax Bracket'!C$3, 'Federal Tax Bracket'!A$3*H1330, IF(H1330 &lt;'Federal Tax Bracket'!C$4, 'Federal Tax Bracket'!A$4*H1330, IF(H1330 &lt;'Federal Tax Bracket'!C$5, H1330*'Federal Tax Bracket'!A$5, IF(H1330 &lt;'Federal Tax Bracket'!C$6, H1330*'Federal Tax Bracket'!A$6, IF(H1330 &lt;'Federal Tax Bracket'!C$7, H1330*'Federal Tax Bracket'!A$7, IF(H1330 &lt;'Federal Tax Bracket'!C$8, H1330*'Federal Tax Bracket'!A$8, H1330*'Federal Tax Bracket'!A$9))))))</f>
        <v>15275.064804285001</v>
      </c>
      <c r="J1330">
        <f t="shared" si="62"/>
        <v>84707.177551035013</v>
      </c>
    </row>
    <row r="1331" spans="1:10" x14ac:dyDescent="0.25">
      <c r="A1331">
        <f>'Data Dump'!A1331</f>
        <v>99508</v>
      </c>
      <c r="B1331" t="str">
        <f>'Data Dump'!C1331</f>
        <v>AK</v>
      </c>
      <c r="C1331">
        <f t="array" ref="C1331">('Data Dump'!CV1331 - (INDEX('Data Dump'!G1331:CV1331,MATCH(FALSE,ISBLANK('Data Dump'!G1331:CV1331),0))))/INDEX('Data Dump'!G1331:CV1331,MATCH(FALSE,ISBLANK('Data Dump'!G1331:CV1331),0))</f>
        <v>-4.328018223234624E-2</v>
      </c>
      <c r="D1331">
        <f>COUNT('Data Dump'!G1331:CV1331)/12</f>
        <v>1.5833333333333333</v>
      </c>
      <c r="E1331">
        <f>AVERAGE('Data Dump'!BY1331:CV1331)/2</f>
        <v>522.17105263157896</v>
      </c>
      <c r="F1331">
        <f t="shared" si="60"/>
        <v>572.17105263157896</v>
      </c>
      <c r="G1331">
        <f t="shared" si="61"/>
        <v>20598.157894736843</v>
      </c>
      <c r="H1331">
        <f>G1331 + (0.062*G1331) + (0.0145*G1331) + ('State Tax Brackets'!G$2*G1331)</f>
        <v>23668.329807473685</v>
      </c>
      <c r="I1331">
        <f>IF(H1331 &lt;'Federal Tax Bracket'!C$3, 'Federal Tax Bracket'!A$3*H1331, IF(H1331 &lt;'Federal Tax Bracket'!C$4, 'Federal Tax Bracket'!A$4*H1331, IF(H1331 &lt;'Federal Tax Bracket'!C$5, H1331*'Federal Tax Bracket'!A$5, IF(H1331 &lt;'Federal Tax Bracket'!C$6, H1331*'Federal Tax Bracket'!A$6, IF(H1331 &lt;'Federal Tax Bracket'!C$7, H1331*'Federal Tax Bracket'!A$7, IF(H1331 &lt;'Federal Tax Bracket'!C$8, H1331*'Federal Tax Bracket'!A$8, H1331*'Federal Tax Bracket'!A$9))))))</f>
        <v>2840.1995768968422</v>
      </c>
      <c r="J1331">
        <f t="shared" si="62"/>
        <v>26508.529384370526</v>
      </c>
    </row>
    <row r="1332" spans="1:10" x14ac:dyDescent="0.25">
      <c r="A1332">
        <f>'Data Dump'!A1332</f>
        <v>85392</v>
      </c>
      <c r="B1332" t="str">
        <f>'Data Dump'!C1332</f>
        <v>AZ</v>
      </c>
      <c r="C1332">
        <f t="array" ref="C1332">('Data Dump'!CV1332 - (INDEX('Data Dump'!G1332:CV1332,MATCH(FALSE,ISBLANK('Data Dump'!G1332:CV1332),0))))/INDEX('Data Dump'!G1332:CV1332,MATCH(FALSE,ISBLANK('Data Dump'!G1332:CV1332),0))</f>
        <v>0.16984924623115577</v>
      </c>
      <c r="D1332">
        <f>COUNT('Data Dump'!G1332:CV1332)/12</f>
        <v>1</v>
      </c>
      <c r="E1332">
        <f>AVERAGE('Data Dump'!BY1332:CV1332)/2</f>
        <v>527.89583333333337</v>
      </c>
      <c r="F1332">
        <f t="shared" si="60"/>
        <v>577.89583333333337</v>
      </c>
      <c r="G1332">
        <f t="shared" si="61"/>
        <v>20804.25</v>
      </c>
      <c r="H1332">
        <f>G1332 + (0.062*G1332) + (0.0145*G1332) + ('State Tax Brackets'!G$2*G1332)</f>
        <v>23905.140105899998</v>
      </c>
      <c r="I1332">
        <f>IF(H1332 &lt;'Federal Tax Bracket'!C$3, 'Federal Tax Bracket'!A$3*H1332, IF(H1332 &lt;'Federal Tax Bracket'!C$4, 'Federal Tax Bracket'!A$4*H1332, IF(H1332 &lt;'Federal Tax Bracket'!C$5, H1332*'Federal Tax Bracket'!A$5, IF(H1332 &lt;'Federal Tax Bracket'!C$6, H1332*'Federal Tax Bracket'!A$6, IF(H1332 &lt;'Federal Tax Bracket'!C$7, H1332*'Federal Tax Bracket'!A$7, IF(H1332 &lt;'Federal Tax Bracket'!C$8, H1332*'Federal Tax Bracket'!A$8, H1332*'Federal Tax Bracket'!A$9))))))</f>
        <v>2868.6168127079995</v>
      </c>
      <c r="J1332">
        <f t="shared" si="62"/>
        <v>26773.756918607996</v>
      </c>
    </row>
    <row r="1333" spans="1:10" x14ac:dyDescent="0.25">
      <c r="A1333">
        <f>'Data Dump'!A1333</f>
        <v>32607</v>
      </c>
      <c r="B1333" t="str">
        <f>'Data Dump'!C1333</f>
        <v>FL</v>
      </c>
      <c r="C1333">
        <f t="array" ref="C1333">('Data Dump'!CV1333 - (INDEX('Data Dump'!G1333:CV1333,MATCH(FALSE,ISBLANK('Data Dump'!G1333:CV1333),0))))/INDEX('Data Dump'!G1333:CV1333,MATCH(FALSE,ISBLANK('Data Dump'!G1333:CV1333),0))</f>
        <v>1.8518518518518517E-2</v>
      </c>
      <c r="D1333">
        <f>COUNT('Data Dump'!G1333:CV1333)/12</f>
        <v>1.5833333333333333</v>
      </c>
      <c r="E1333">
        <f>AVERAGE('Data Dump'!BY1333:CV1333)/2</f>
        <v>418.7763157894737</v>
      </c>
      <c r="F1333">
        <f t="shared" si="60"/>
        <v>468.7763157894737</v>
      </c>
      <c r="G1333">
        <f t="shared" si="61"/>
        <v>16875.947368421053</v>
      </c>
      <c r="H1333">
        <f>G1333 + (0.062*G1333) + (0.0145*G1333) + ('State Tax Brackets'!G$2*G1333)</f>
        <v>19391.320824442104</v>
      </c>
      <c r="I1333">
        <f>IF(H1333 &lt;'Federal Tax Bracket'!C$3, 'Federal Tax Bracket'!A$3*H1333, IF(H1333 &lt;'Federal Tax Bracket'!C$4, 'Federal Tax Bracket'!A$4*H1333, IF(H1333 &lt;'Federal Tax Bracket'!C$5, H1333*'Federal Tax Bracket'!A$5, IF(H1333 &lt;'Federal Tax Bracket'!C$6, H1333*'Federal Tax Bracket'!A$6, IF(H1333 &lt;'Federal Tax Bracket'!C$7, H1333*'Federal Tax Bracket'!A$7, IF(H1333 &lt;'Federal Tax Bracket'!C$8, H1333*'Federal Tax Bracket'!A$8, H1333*'Federal Tax Bracket'!A$9))))))</f>
        <v>2326.9584989330524</v>
      </c>
      <c r="J1333">
        <f t="shared" si="62"/>
        <v>21718.279323375158</v>
      </c>
    </row>
    <row r="1334" spans="1:10" x14ac:dyDescent="0.25">
      <c r="A1334">
        <f>'Data Dump'!A1334</f>
        <v>63128</v>
      </c>
      <c r="B1334" t="str">
        <f>'Data Dump'!C1334</f>
        <v>MO</v>
      </c>
      <c r="C1334">
        <f t="array" ref="C1334">('Data Dump'!CV1334 - (INDEX('Data Dump'!G1334:CV1334,MATCH(FALSE,ISBLANK('Data Dump'!G1334:CV1334),0))))/INDEX('Data Dump'!G1334:CV1334,MATCH(FALSE,ISBLANK('Data Dump'!G1334:CV1334),0))</f>
        <v>0.13060179257362356</v>
      </c>
      <c r="D1334">
        <f>COUNT('Data Dump'!G1334:CV1334)/12</f>
        <v>1.1666666666666667</v>
      </c>
      <c r="E1334">
        <f>AVERAGE('Data Dump'!BY1334:CV1334)/2</f>
        <v>416.82142857142856</v>
      </c>
      <c r="F1334">
        <f t="shared" si="60"/>
        <v>466.82142857142856</v>
      </c>
      <c r="G1334">
        <f t="shared" si="61"/>
        <v>16805.571428571428</v>
      </c>
      <c r="H1334">
        <f>G1334 + (0.062*G1334) + (0.0145*G1334) + ('State Tax Brackets'!G$2*G1334)</f>
        <v>19310.455294457141</v>
      </c>
      <c r="I1334">
        <f>IF(H1334 &lt;'Federal Tax Bracket'!C$3, 'Federal Tax Bracket'!A$3*H1334, IF(H1334 &lt;'Federal Tax Bracket'!C$4, 'Federal Tax Bracket'!A$4*H1334, IF(H1334 &lt;'Federal Tax Bracket'!C$5, H1334*'Federal Tax Bracket'!A$5, IF(H1334 &lt;'Federal Tax Bracket'!C$6, H1334*'Federal Tax Bracket'!A$6, IF(H1334 &lt;'Federal Tax Bracket'!C$7, H1334*'Federal Tax Bracket'!A$7, IF(H1334 &lt;'Federal Tax Bracket'!C$8, H1334*'Federal Tax Bracket'!A$8, H1334*'Federal Tax Bracket'!A$9))))))</f>
        <v>2317.2546353348566</v>
      </c>
      <c r="J1334">
        <f t="shared" si="62"/>
        <v>21627.709929791996</v>
      </c>
    </row>
    <row r="1335" spans="1:10" x14ac:dyDescent="0.25">
      <c r="A1335">
        <f>'Data Dump'!A1335</f>
        <v>91355</v>
      </c>
      <c r="B1335" t="str">
        <f>'Data Dump'!C1335</f>
        <v>CA</v>
      </c>
      <c r="C1335">
        <f t="array" ref="C1335">('Data Dump'!CV1335 - (INDEX('Data Dump'!G1335:CV1335,MATCH(FALSE,ISBLANK('Data Dump'!G1335:CV1335),0))))/INDEX('Data Dump'!G1335:CV1335,MATCH(FALSE,ISBLANK('Data Dump'!G1335:CV1335),0))</f>
        <v>0.12195121951219512</v>
      </c>
      <c r="D1335">
        <f>COUNT('Data Dump'!G1335:CV1335)/12</f>
        <v>1.5</v>
      </c>
      <c r="E1335">
        <f>AVERAGE('Data Dump'!BY1335:CV1335)/2</f>
        <v>1086.1944444444443</v>
      </c>
      <c r="F1335">
        <f t="shared" si="60"/>
        <v>1136.1944444444443</v>
      </c>
      <c r="G1335">
        <f t="shared" si="61"/>
        <v>40903</v>
      </c>
      <c r="H1335">
        <f>G1335 + (0.062*G1335) + (0.0145*G1335) + ('State Tax Brackets'!G$2*G1335)</f>
        <v>46999.624872400003</v>
      </c>
      <c r="I1335">
        <f>IF(H1335 &lt;'Federal Tax Bracket'!C$3, 'Federal Tax Bracket'!A$3*H1335, IF(H1335 &lt;'Federal Tax Bracket'!C$4, 'Federal Tax Bracket'!A$4*H1335, IF(H1335 &lt;'Federal Tax Bracket'!C$5, H1335*'Federal Tax Bracket'!A$5, IF(H1335 &lt;'Federal Tax Bracket'!C$6, H1335*'Federal Tax Bracket'!A$6, IF(H1335 &lt;'Federal Tax Bracket'!C$7, H1335*'Federal Tax Bracket'!A$7, IF(H1335 &lt;'Federal Tax Bracket'!C$8, H1335*'Federal Tax Bracket'!A$8, H1335*'Federal Tax Bracket'!A$9))))))</f>
        <v>10339.917471928</v>
      </c>
      <c r="J1335">
        <f t="shared" si="62"/>
        <v>57339.542344328001</v>
      </c>
    </row>
    <row r="1336" spans="1:10" x14ac:dyDescent="0.25">
      <c r="A1336">
        <f>'Data Dump'!A1336</f>
        <v>10573</v>
      </c>
      <c r="B1336" t="str">
        <f>'Data Dump'!C1336</f>
        <v>NY</v>
      </c>
      <c r="C1336">
        <f t="array" ref="C1336">('Data Dump'!CV1336 - (INDEX('Data Dump'!G1336:CV1336,MATCH(FALSE,ISBLANK('Data Dump'!G1336:CV1336),0))))/INDEX('Data Dump'!G1336:CV1336,MATCH(FALSE,ISBLANK('Data Dump'!G1336:CV1336),0))</f>
        <v>1.5873015873015872E-2</v>
      </c>
      <c r="D1336">
        <f>COUNT('Data Dump'!G1336:CV1336)/12</f>
        <v>1.3333333333333333</v>
      </c>
      <c r="E1336">
        <f>AVERAGE('Data Dump'!BY1336:CV1336)/2</f>
        <v>1180.859375</v>
      </c>
      <c r="F1336">
        <f t="shared" si="60"/>
        <v>1230.859375</v>
      </c>
      <c r="G1336">
        <f t="shared" si="61"/>
        <v>44310.9375</v>
      </c>
      <c r="H1336">
        <f>G1336 + (0.062*G1336) + (0.0145*G1336) + ('State Tax Brackets'!G$2*G1336)</f>
        <v>50915.518183124994</v>
      </c>
      <c r="I1336">
        <f>IF(H1336 &lt;'Federal Tax Bracket'!C$3, 'Federal Tax Bracket'!A$3*H1336, IF(H1336 &lt;'Federal Tax Bracket'!C$4, 'Federal Tax Bracket'!A$4*H1336, IF(H1336 &lt;'Federal Tax Bracket'!C$5, H1336*'Federal Tax Bracket'!A$5, IF(H1336 &lt;'Federal Tax Bracket'!C$6, H1336*'Federal Tax Bracket'!A$6, IF(H1336 &lt;'Federal Tax Bracket'!C$7, H1336*'Federal Tax Bracket'!A$7, IF(H1336 &lt;'Federal Tax Bracket'!C$8, H1336*'Federal Tax Bracket'!A$8, H1336*'Federal Tax Bracket'!A$9))))))</f>
        <v>11201.414000287499</v>
      </c>
      <c r="J1336">
        <f t="shared" si="62"/>
        <v>62116.932183412493</v>
      </c>
    </row>
    <row r="1337" spans="1:10" x14ac:dyDescent="0.25">
      <c r="A1337">
        <f>'Data Dump'!A1337</f>
        <v>34986</v>
      </c>
      <c r="B1337" t="str">
        <f>'Data Dump'!C1337</f>
        <v>FL</v>
      </c>
      <c r="C1337">
        <f t="array" ref="C1337">('Data Dump'!CV1337 - (INDEX('Data Dump'!G1337:CV1337,MATCH(FALSE,ISBLANK('Data Dump'!G1337:CV1337),0))))/INDEX('Data Dump'!G1337:CV1337,MATCH(FALSE,ISBLANK('Data Dump'!G1337:CV1337),0))</f>
        <v>0.20833333333333334</v>
      </c>
      <c r="D1337">
        <f>COUNT('Data Dump'!G1337:CV1337)/12</f>
        <v>1.5</v>
      </c>
      <c r="E1337">
        <f>AVERAGE('Data Dump'!BY1337:CV1337)/2</f>
        <v>656.59722222222217</v>
      </c>
      <c r="F1337">
        <f t="shared" si="60"/>
        <v>706.59722222222217</v>
      </c>
      <c r="G1337">
        <f t="shared" si="61"/>
        <v>25437.5</v>
      </c>
      <c r="H1337">
        <f>G1337 + (0.062*G1337) + (0.0145*G1337) + ('State Tax Brackets'!G$2*G1337)</f>
        <v>29228.979725000001</v>
      </c>
      <c r="I1337">
        <f>IF(H1337 &lt;'Federal Tax Bracket'!C$3, 'Federal Tax Bracket'!A$3*H1337, IF(H1337 &lt;'Federal Tax Bracket'!C$4, 'Federal Tax Bracket'!A$4*H1337, IF(H1337 &lt;'Federal Tax Bracket'!C$5, H1337*'Federal Tax Bracket'!A$5, IF(H1337 &lt;'Federal Tax Bracket'!C$6, H1337*'Federal Tax Bracket'!A$6, IF(H1337 &lt;'Federal Tax Bracket'!C$7, H1337*'Federal Tax Bracket'!A$7, IF(H1337 &lt;'Federal Tax Bracket'!C$8, H1337*'Federal Tax Bracket'!A$8, H1337*'Federal Tax Bracket'!A$9))))))</f>
        <v>3507.4775669999999</v>
      </c>
      <c r="J1337">
        <f t="shared" si="62"/>
        <v>32736.457291999999</v>
      </c>
    </row>
    <row r="1338" spans="1:10" x14ac:dyDescent="0.25">
      <c r="A1338">
        <f>'Data Dump'!A1338</f>
        <v>77550</v>
      </c>
      <c r="B1338" t="str">
        <f>'Data Dump'!C1338</f>
        <v>TX</v>
      </c>
      <c r="C1338">
        <f t="array" ref="C1338">('Data Dump'!CV1338 - (INDEX('Data Dump'!G1338:CV1338,MATCH(FALSE,ISBLANK('Data Dump'!G1338:CV1338),0))))/INDEX('Data Dump'!G1338:CV1338,MATCH(FALSE,ISBLANK('Data Dump'!G1338:CV1338),0))</f>
        <v>8.1460674157303375E-2</v>
      </c>
      <c r="D1338">
        <f>COUNT('Data Dump'!G1338:CV1338)/12</f>
        <v>1.4166666666666667</v>
      </c>
      <c r="E1338">
        <f>AVERAGE('Data Dump'!BY1338:CV1338)/2</f>
        <v>536.55882352941171</v>
      </c>
      <c r="F1338">
        <f t="shared" si="60"/>
        <v>586.55882352941171</v>
      </c>
      <c r="G1338">
        <f t="shared" si="61"/>
        <v>21116.117647058822</v>
      </c>
      <c r="H1338">
        <f>G1338 + (0.062*G1338) + (0.0145*G1338) + ('State Tax Brackets'!G$2*G1338)</f>
        <v>24263.491875247055</v>
      </c>
      <c r="I1338">
        <f>IF(H1338 &lt;'Federal Tax Bracket'!C$3, 'Federal Tax Bracket'!A$3*H1338, IF(H1338 &lt;'Federal Tax Bracket'!C$4, 'Federal Tax Bracket'!A$4*H1338, IF(H1338 &lt;'Federal Tax Bracket'!C$5, H1338*'Federal Tax Bracket'!A$5, IF(H1338 &lt;'Federal Tax Bracket'!C$6, H1338*'Federal Tax Bracket'!A$6, IF(H1338 &lt;'Federal Tax Bracket'!C$7, H1338*'Federal Tax Bracket'!A$7, IF(H1338 &lt;'Federal Tax Bracket'!C$8, H1338*'Federal Tax Bracket'!A$8, H1338*'Federal Tax Bracket'!A$9))))))</f>
        <v>2911.6190250296463</v>
      </c>
      <c r="J1338">
        <f t="shared" si="62"/>
        <v>27175.110900276701</v>
      </c>
    </row>
    <row r="1339" spans="1:10" x14ac:dyDescent="0.25">
      <c r="A1339">
        <f>'Data Dump'!A1339</f>
        <v>60169</v>
      </c>
      <c r="B1339" t="str">
        <f>'Data Dump'!C1339</f>
        <v>IL</v>
      </c>
      <c r="C1339">
        <f t="array" ref="C1339">('Data Dump'!CV1339 - (INDEX('Data Dump'!G1339:CV1339,MATCH(FALSE,ISBLANK('Data Dump'!G1339:CV1339),0))))/INDEX('Data Dump'!G1339:CV1339,MATCH(FALSE,ISBLANK('Data Dump'!G1339:CV1339),0))</f>
        <v>3.5714285714285712E-2</v>
      </c>
      <c r="D1339">
        <f>COUNT('Data Dump'!G1339:CV1339)/12</f>
        <v>1.5</v>
      </c>
      <c r="E1339">
        <f>AVERAGE('Data Dump'!BY1339:CV1339)/2</f>
        <v>685.66666666666663</v>
      </c>
      <c r="F1339">
        <f t="shared" si="60"/>
        <v>735.66666666666663</v>
      </c>
      <c r="G1339">
        <f t="shared" si="61"/>
        <v>26484</v>
      </c>
      <c r="H1339">
        <f>G1339 + (0.062*G1339) + (0.0145*G1339) + ('State Tax Brackets'!G$2*G1339)</f>
        <v>30431.461387200001</v>
      </c>
      <c r="I1339">
        <f>IF(H1339 &lt;'Federal Tax Bracket'!C$3, 'Federal Tax Bracket'!A$3*H1339, IF(H1339 &lt;'Federal Tax Bracket'!C$4, 'Federal Tax Bracket'!A$4*H1339, IF(H1339 &lt;'Federal Tax Bracket'!C$5, H1339*'Federal Tax Bracket'!A$5, IF(H1339 &lt;'Federal Tax Bracket'!C$6, H1339*'Federal Tax Bracket'!A$6, IF(H1339 &lt;'Federal Tax Bracket'!C$7, H1339*'Federal Tax Bracket'!A$7, IF(H1339 &lt;'Federal Tax Bracket'!C$8, H1339*'Federal Tax Bracket'!A$8, H1339*'Federal Tax Bracket'!A$9))))))</f>
        <v>3651.7753664639999</v>
      </c>
      <c r="J1339">
        <f t="shared" si="62"/>
        <v>34083.236753664001</v>
      </c>
    </row>
    <row r="1340" spans="1:10" x14ac:dyDescent="0.25">
      <c r="A1340">
        <f>'Data Dump'!A1340</f>
        <v>2062</v>
      </c>
      <c r="B1340" t="str">
        <f>'Data Dump'!C1340</f>
        <v>MA</v>
      </c>
      <c r="C1340">
        <f t="array" ref="C1340">('Data Dump'!CV1340 - (INDEX('Data Dump'!G1340:CV1340,MATCH(FALSE,ISBLANK('Data Dump'!G1340:CV1340),0))))/INDEX('Data Dump'!G1340:CV1340,MATCH(FALSE,ISBLANK('Data Dump'!G1340:CV1340),0))</f>
        <v>0.38643478260869563</v>
      </c>
      <c r="D1340">
        <f>COUNT('Data Dump'!G1340:CV1340)/12</f>
        <v>6.416666666666667</v>
      </c>
      <c r="E1340">
        <f>AVERAGE('Data Dump'!BY1340:CV1340)/2</f>
        <v>929.13541666666663</v>
      </c>
      <c r="F1340">
        <f t="shared" si="60"/>
        <v>979.13541666666663</v>
      </c>
      <c r="G1340">
        <f t="shared" si="61"/>
        <v>35248.875</v>
      </c>
      <c r="H1340">
        <f>G1340 + (0.062*G1340) + (0.0145*G1340) + ('State Tax Brackets'!G$2*G1340)</f>
        <v>40502.748017849997</v>
      </c>
      <c r="I1340">
        <f>IF(H1340 &lt;'Federal Tax Bracket'!C$3, 'Federal Tax Bracket'!A$3*H1340, IF(H1340 &lt;'Federal Tax Bracket'!C$4, 'Federal Tax Bracket'!A$4*H1340, IF(H1340 &lt;'Federal Tax Bracket'!C$5, H1340*'Federal Tax Bracket'!A$5, IF(H1340 &lt;'Federal Tax Bracket'!C$6, H1340*'Federal Tax Bracket'!A$6, IF(H1340 &lt;'Federal Tax Bracket'!C$7, H1340*'Federal Tax Bracket'!A$7, IF(H1340 &lt;'Federal Tax Bracket'!C$8, H1340*'Federal Tax Bracket'!A$8, H1340*'Federal Tax Bracket'!A$9))))))</f>
        <v>8910.6045639269996</v>
      </c>
      <c r="J1340">
        <f t="shared" si="62"/>
        <v>49413.352581776999</v>
      </c>
    </row>
    <row r="1341" spans="1:10" x14ac:dyDescent="0.25">
      <c r="A1341">
        <f>'Data Dump'!A1341</f>
        <v>2136</v>
      </c>
      <c r="B1341" t="str">
        <f>'Data Dump'!C1341</f>
        <v>MA</v>
      </c>
      <c r="C1341">
        <f t="array" ref="C1341">('Data Dump'!CV1341 - (INDEX('Data Dump'!G1341:CV1341,MATCH(FALSE,ISBLANK('Data Dump'!G1341:CV1341),0))))/INDEX('Data Dump'!G1341:CV1341,MATCH(FALSE,ISBLANK('Data Dump'!G1341:CV1341),0))</f>
        <v>8.8235294117647065E-2</v>
      </c>
      <c r="D1341">
        <f>COUNT('Data Dump'!G1341:CV1341)/12</f>
        <v>1.5833333333333333</v>
      </c>
      <c r="E1341">
        <f>AVERAGE('Data Dump'!BY1341:CV1341)/2</f>
        <v>919.60526315789468</v>
      </c>
      <c r="F1341">
        <f t="shared" si="60"/>
        <v>969.60526315789468</v>
      </c>
      <c r="G1341">
        <f t="shared" si="61"/>
        <v>34905.789473684214</v>
      </c>
      <c r="H1341">
        <f>G1341 + (0.062*G1341) + (0.0145*G1341) + ('State Tax Brackets'!G$2*G1341)</f>
        <v>40108.525319368426</v>
      </c>
      <c r="I1341">
        <f>IF(H1341 &lt;'Federal Tax Bracket'!C$3, 'Federal Tax Bracket'!A$3*H1341, IF(H1341 &lt;'Federal Tax Bracket'!C$4, 'Federal Tax Bracket'!A$4*H1341, IF(H1341 &lt;'Federal Tax Bracket'!C$5, H1341*'Federal Tax Bracket'!A$5, IF(H1341 &lt;'Federal Tax Bracket'!C$6, H1341*'Federal Tax Bracket'!A$6, IF(H1341 &lt;'Federal Tax Bracket'!C$7, H1341*'Federal Tax Bracket'!A$7, IF(H1341 &lt;'Federal Tax Bracket'!C$8, H1341*'Federal Tax Bracket'!A$8, H1341*'Federal Tax Bracket'!A$9))))))</f>
        <v>8823.8755702610542</v>
      </c>
      <c r="J1341">
        <f t="shared" si="62"/>
        <v>48932.400889629484</v>
      </c>
    </row>
    <row r="1342" spans="1:10" x14ac:dyDescent="0.25">
      <c r="A1342">
        <f>'Data Dump'!A1342</f>
        <v>23606</v>
      </c>
      <c r="B1342" t="str">
        <f>'Data Dump'!C1342</f>
        <v>VA</v>
      </c>
      <c r="C1342">
        <f t="array" ref="C1342">('Data Dump'!CV1342 - (INDEX('Data Dump'!G1342:CV1342,MATCH(FALSE,ISBLANK('Data Dump'!G1342:CV1342),0))))/INDEX('Data Dump'!G1342:CV1342,MATCH(FALSE,ISBLANK('Data Dump'!G1342:CV1342),0))</f>
        <v>5.9534883720930236E-2</v>
      </c>
      <c r="D1342">
        <f>COUNT('Data Dump'!G1342:CV1342)/12</f>
        <v>1.5</v>
      </c>
      <c r="E1342">
        <f>AVERAGE('Data Dump'!BY1342:CV1342)/2</f>
        <v>550.23611111111109</v>
      </c>
      <c r="F1342">
        <f t="shared" si="60"/>
        <v>600.23611111111109</v>
      </c>
      <c r="G1342">
        <f t="shared" si="61"/>
        <v>21608.5</v>
      </c>
      <c r="H1342">
        <f>G1342 + (0.062*G1342) + (0.0145*G1342) + ('State Tax Brackets'!G$2*G1342)</f>
        <v>24829.2642118</v>
      </c>
      <c r="I1342">
        <f>IF(H1342 &lt;'Federal Tax Bracket'!C$3, 'Federal Tax Bracket'!A$3*H1342, IF(H1342 &lt;'Federal Tax Bracket'!C$4, 'Federal Tax Bracket'!A$4*H1342, IF(H1342 &lt;'Federal Tax Bracket'!C$5, H1342*'Federal Tax Bracket'!A$5, IF(H1342 &lt;'Federal Tax Bracket'!C$6, H1342*'Federal Tax Bracket'!A$6, IF(H1342 &lt;'Federal Tax Bracket'!C$7, H1342*'Federal Tax Bracket'!A$7, IF(H1342 &lt;'Federal Tax Bracket'!C$8, H1342*'Federal Tax Bracket'!A$8, H1342*'Federal Tax Bracket'!A$9))))))</f>
        <v>2979.511705416</v>
      </c>
      <c r="J1342">
        <f t="shared" si="62"/>
        <v>27808.775917216</v>
      </c>
    </row>
    <row r="1343" spans="1:10" x14ac:dyDescent="0.25">
      <c r="A1343">
        <f>'Data Dump'!A1343</f>
        <v>48322</v>
      </c>
      <c r="B1343" t="str">
        <f>'Data Dump'!C1343</f>
        <v>MI</v>
      </c>
      <c r="C1343">
        <f t="array" ref="C1343">('Data Dump'!CV1343 - (INDEX('Data Dump'!G1343:CV1343,MATCH(FALSE,ISBLANK('Data Dump'!G1343:CV1343),0))))/INDEX('Data Dump'!G1343:CV1343,MATCH(FALSE,ISBLANK('Data Dump'!G1343:CV1343),0))</f>
        <v>-7.0307960488088322E-2</v>
      </c>
      <c r="D1343">
        <f>COUNT('Data Dump'!G1343:CV1343)/12</f>
        <v>1.1666666666666667</v>
      </c>
      <c r="E1343">
        <f>AVERAGE('Data Dump'!BY1343:CV1343)/2</f>
        <v>818.14285714285711</v>
      </c>
      <c r="F1343">
        <f t="shared" si="60"/>
        <v>868.14285714285711</v>
      </c>
      <c r="G1343">
        <f t="shared" si="61"/>
        <v>31253.142857142859</v>
      </c>
      <c r="H1343">
        <f>G1343 + (0.062*G1343) + (0.0145*G1343) + ('State Tax Brackets'!G$2*G1343)</f>
        <v>35911.448802514285</v>
      </c>
      <c r="I1343">
        <f>IF(H1343 &lt;'Federal Tax Bracket'!C$3, 'Federal Tax Bracket'!A$3*H1343, IF(H1343 &lt;'Federal Tax Bracket'!C$4, 'Federal Tax Bracket'!A$4*H1343, IF(H1343 &lt;'Federal Tax Bracket'!C$5, H1343*'Federal Tax Bracket'!A$5, IF(H1343 &lt;'Federal Tax Bracket'!C$6, H1343*'Federal Tax Bracket'!A$6, IF(H1343 &lt;'Federal Tax Bracket'!C$7, H1343*'Federal Tax Bracket'!A$7, IF(H1343 &lt;'Federal Tax Bracket'!C$8, H1343*'Federal Tax Bracket'!A$8, H1343*'Federal Tax Bracket'!A$9))))))</f>
        <v>4309.3738563017141</v>
      </c>
      <c r="J1343">
        <f t="shared" si="62"/>
        <v>40220.822658816003</v>
      </c>
    </row>
    <row r="1344" spans="1:10" x14ac:dyDescent="0.25">
      <c r="A1344">
        <f>'Data Dump'!A1344</f>
        <v>33441</v>
      </c>
      <c r="B1344" t="str">
        <f>'Data Dump'!C1344</f>
        <v>FL</v>
      </c>
      <c r="C1344">
        <f t="array" ref="C1344">('Data Dump'!CV1344 - (INDEX('Data Dump'!G1344:CV1344,MATCH(FALSE,ISBLANK('Data Dump'!G1344:CV1344),0))))/INDEX('Data Dump'!G1344:CV1344,MATCH(FALSE,ISBLANK('Data Dump'!G1344:CV1344),0))</f>
        <v>0.15</v>
      </c>
      <c r="D1344">
        <f>COUNT('Data Dump'!G1344:CV1344)/12</f>
        <v>5</v>
      </c>
      <c r="E1344">
        <f>AVERAGE('Data Dump'!BY1344:CV1344)/2</f>
        <v>735.625</v>
      </c>
      <c r="F1344">
        <f t="shared" si="60"/>
        <v>785.625</v>
      </c>
      <c r="G1344">
        <f t="shared" si="61"/>
        <v>28282.5</v>
      </c>
      <c r="H1344">
        <f>G1344 + (0.062*G1344) + (0.0145*G1344) + ('State Tax Brackets'!G$2*G1344)</f>
        <v>32498.029251</v>
      </c>
      <c r="I1344">
        <f>IF(H1344 &lt;'Federal Tax Bracket'!C$3, 'Federal Tax Bracket'!A$3*H1344, IF(H1344 &lt;'Federal Tax Bracket'!C$4, 'Federal Tax Bracket'!A$4*H1344, IF(H1344 &lt;'Federal Tax Bracket'!C$5, H1344*'Federal Tax Bracket'!A$5, IF(H1344 &lt;'Federal Tax Bracket'!C$6, H1344*'Federal Tax Bracket'!A$6, IF(H1344 &lt;'Federal Tax Bracket'!C$7, H1344*'Federal Tax Bracket'!A$7, IF(H1344 &lt;'Federal Tax Bracket'!C$8, H1344*'Federal Tax Bracket'!A$8, H1344*'Federal Tax Bracket'!A$9))))))</f>
        <v>3899.7635101199999</v>
      </c>
      <c r="J1344">
        <f t="shared" si="62"/>
        <v>36397.792761119999</v>
      </c>
    </row>
    <row r="1345" spans="1:10" x14ac:dyDescent="0.25">
      <c r="A1345">
        <f>'Data Dump'!A1345</f>
        <v>94588</v>
      </c>
      <c r="B1345" t="str">
        <f>'Data Dump'!C1345</f>
        <v>CA</v>
      </c>
      <c r="C1345">
        <f t="array" ref="C1345">('Data Dump'!CV1345 - (INDEX('Data Dump'!G1345:CV1345,MATCH(FALSE,ISBLANK('Data Dump'!G1345:CV1345),0))))/INDEX('Data Dump'!G1345:CV1345,MATCH(FALSE,ISBLANK('Data Dump'!G1345:CV1345),0))</f>
        <v>0.11073446327683616</v>
      </c>
      <c r="D1345">
        <f>COUNT('Data Dump'!G1345:CV1345)/12</f>
        <v>1.1666666666666667</v>
      </c>
      <c r="E1345">
        <f>AVERAGE('Data Dump'!BY1345:CV1345)/2</f>
        <v>1355.6964285714287</v>
      </c>
      <c r="F1345">
        <f t="shared" si="60"/>
        <v>1405.6964285714287</v>
      </c>
      <c r="G1345">
        <f t="shared" si="61"/>
        <v>50605.071428571435</v>
      </c>
      <c r="H1345">
        <f>G1345 + (0.062*G1345) + (0.0145*G1345) + ('State Tax Brackets'!G$2*G1345)</f>
        <v>58147.797809057149</v>
      </c>
      <c r="I1345">
        <f>IF(H1345 &lt;'Federal Tax Bracket'!C$3, 'Federal Tax Bracket'!A$3*H1345, IF(H1345 &lt;'Federal Tax Bracket'!C$4, 'Federal Tax Bracket'!A$4*H1345, IF(H1345 &lt;'Federal Tax Bracket'!C$5, H1345*'Federal Tax Bracket'!A$5, IF(H1345 &lt;'Federal Tax Bracket'!C$6, H1345*'Federal Tax Bracket'!A$6, IF(H1345 &lt;'Federal Tax Bracket'!C$7, H1345*'Federal Tax Bracket'!A$7, IF(H1345 &lt;'Federal Tax Bracket'!C$8, H1345*'Federal Tax Bracket'!A$8, H1345*'Federal Tax Bracket'!A$9))))))</f>
        <v>12792.515517992573</v>
      </c>
      <c r="J1345">
        <f t="shared" si="62"/>
        <v>70940.31332704972</v>
      </c>
    </row>
    <row r="1346" spans="1:10" x14ac:dyDescent="0.25">
      <c r="A1346">
        <f>'Data Dump'!A1346</f>
        <v>80026</v>
      </c>
      <c r="B1346" t="str">
        <f>'Data Dump'!C1346</f>
        <v>CO</v>
      </c>
      <c r="C1346">
        <f t="array" ref="C1346">('Data Dump'!CV1346 - (INDEX('Data Dump'!G1346:CV1346,MATCH(FALSE,ISBLANK('Data Dump'!G1346:CV1346),0))))/INDEX('Data Dump'!G1346:CV1346,MATCH(FALSE,ISBLANK('Data Dump'!G1346:CV1346),0))</f>
        <v>6.2407132243684996E-3</v>
      </c>
      <c r="D1346">
        <f>COUNT('Data Dump'!G1346:CV1346)/12</f>
        <v>1.4166666666666667</v>
      </c>
      <c r="E1346">
        <f>AVERAGE('Data Dump'!BY1346:CV1346)/2</f>
        <v>838.13235294117646</v>
      </c>
      <c r="F1346">
        <f t="shared" si="60"/>
        <v>888.13235294117646</v>
      </c>
      <c r="G1346">
        <f t="shared" si="61"/>
        <v>31972.76470588235</v>
      </c>
      <c r="H1346">
        <f>G1346 + (0.062*G1346) + (0.0145*G1346) + ('State Tax Brackets'!G$2*G1346)</f>
        <v>36738.330863505878</v>
      </c>
      <c r="I1346">
        <f>IF(H1346 &lt;'Federal Tax Bracket'!C$3, 'Federal Tax Bracket'!A$3*H1346, IF(H1346 &lt;'Federal Tax Bracket'!C$4, 'Federal Tax Bracket'!A$4*H1346, IF(H1346 &lt;'Federal Tax Bracket'!C$5, H1346*'Federal Tax Bracket'!A$5, IF(H1346 &lt;'Federal Tax Bracket'!C$6, H1346*'Federal Tax Bracket'!A$6, IF(H1346 &lt;'Federal Tax Bracket'!C$7, H1346*'Federal Tax Bracket'!A$7, IF(H1346 &lt;'Federal Tax Bracket'!C$8, H1346*'Federal Tax Bracket'!A$8, H1346*'Federal Tax Bracket'!A$9))))))</f>
        <v>4408.5997036207054</v>
      </c>
      <c r="J1346">
        <f t="shared" si="62"/>
        <v>41146.930567126583</v>
      </c>
    </row>
    <row r="1347" spans="1:10" x14ac:dyDescent="0.25">
      <c r="A1347">
        <f>'Data Dump'!A1347</f>
        <v>15217</v>
      </c>
      <c r="B1347" t="str">
        <f>'Data Dump'!C1347</f>
        <v>PA</v>
      </c>
      <c r="C1347">
        <f t="array" ref="C1347">('Data Dump'!CV1347 - (INDEX('Data Dump'!G1347:CV1347,MATCH(FALSE,ISBLANK('Data Dump'!G1347:CV1347),0))))/INDEX('Data Dump'!G1347:CV1347,MATCH(FALSE,ISBLANK('Data Dump'!G1347:CV1347),0))</f>
        <v>1.7358490566037735E-2</v>
      </c>
      <c r="D1347">
        <f>COUNT('Data Dump'!G1347:CV1347)/12</f>
        <v>1.5</v>
      </c>
      <c r="E1347">
        <f>AVERAGE('Data Dump'!BY1347:CV1347)/2</f>
        <v>669.11111111111109</v>
      </c>
      <c r="F1347">
        <f t="shared" ref="F1347:F1410" si="63">E1347+50</f>
        <v>719.11111111111109</v>
      </c>
      <c r="G1347">
        <f t="shared" ref="G1347:G1410" si="64">F1347*3*12</f>
        <v>25887.999999999996</v>
      </c>
      <c r="H1347">
        <f>G1347 + (0.062*G1347) + (0.0145*G1347) + ('State Tax Brackets'!G$2*G1347)</f>
        <v>29746.627110399997</v>
      </c>
      <c r="I1347">
        <f>IF(H1347 &lt;'Federal Tax Bracket'!C$3, 'Federal Tax Bracket'!A$3*H1347, IF(H1347 &lt;'Federal Tax Bracket'!C$4, 'Federal Tax Bracket'!A$4*H1347, IF(H1347 &lt;'Federal Tax Bracket'!C$5, H1347*'Federal Tax Bracket'!A$5, IF(H1347 &lt;'Federal Tax Bracket'!C$6, H1347*'Federal Tax Bracket'!A$6, IF(H1347 &lt;'Federal Tax Bracket'!C$7, H1347*'Federal Tax Bracket'!A$7, IF(H1347 &lt;'Federal Tax Bracket'!C$8, H1347*'Federal Tax Bracket'!A$8, H1347*'Federal Tax Bracket'!A$9))))))</f>
        <v>3569.5952532479996</v>
      </c>
      <c r="J1347">
        <f t="shared" ref="J1347:J1410" si="65">H1347+I1347</f>
        <v>33316.222363647998</v>
      </c>
    </row>
    <row r="1348" spans="1:10" x14ac:dyDescent="0.25">
      <c r="A1348">
        <f>'Data Dump'!A1348</f>
        <v>78212</v>
      </c>
      <c r="B1348" t="str">
        <f>'Data Dump'!C1348</f>
        <v>TX</v>
      </c>
      <c r="C1348">
        <f t="array" ref="C1348">('Data Dump'!CV1348 - (INDEX('Data Dump'!G1348:CV1348,MATCH(FALSE,ISBLANK('Data Dump'!G1348:CV1348),0))))/INDEX('Data Dump'!G1348:CV1348,MATCH(FALSE,ISBLANK('Data Dump'!G1348:CV1348),0))</f>
        <v>4.7619047619047616E-2</v>
      </c>
      <c r="D1348">
        <f>COUNT('Data Dump'!G1348:CV1348)/12</f>
        <v>1.5</v>
      </c>
      <c r="E1348">
        <f>AVERAGE('Data Dump'!BY1348:CV1348)/2</f>
        <v>546.84722222222217</v>
      </c>
      <c r="F1348">
        <f t="shared" si="63"/>
        <v>596.84722222222217</v>
      </c>
      <c r="G1348">
        <f t="shared" si="64"/>
        <v>21486.5</v>
      </c>
      <c r="H1348">
        <f>G1348 + (0.062*G1348) + (0.0145*G1348) + ('State Tax Brackets'!G$2*G1348)</f>
        <v>24689.080014200001</v>
      </c>
      <c r="I1348">
        <f>IF(H1348 &lt;'Federal Tax Bracket'!C$3, 'Federal Tax Bracket'!A$3*H1348, IF(H1348 &lt;'Federal Tax Bracket'!C$4, 'Federal Tax Bracket'!A$4*H1348, IF(H1348 &lt;'Federal Tax Bracket'!C$5, H1348*'Federal Tax Bracket'!A$5, IF(H1348 &lt;'Federal Tax Bracket'!C$6, H1348*'Federal Tax Bracket'!A$6, IF(H1348 &lt;'Federal Tax Bracket'!C$7, H1348*'Federal Tax Bracket'!A$7, IF(H1348 &lt;'Federal Tax Bracket'!C$8, H1348*'Federal Tax Bracket'!A$8, H1348*'Federal Tax Bracket'!A$9))))))</f>
        <v>2962.6896017039999</v>
      </c>
      <c r="J1348">
        <f t="shared" si="65"/>
        <v>27651.769615903999</v>
      </c>
    </row>
    <row r="1349" spans="1:10" x14ac:dyDescent="0.25">
      <c r="A1349">
        <f>'Data Dump'!A1349</f>
        <v>77389</v>
      </c>
      <c r="B1349" t="str">
        <f>'Data Dump'!C1349</f>
        <v>TX</v>
      </c>
      <c r="C1349">
        <f t="array" ref="C1349">('Data Dump'!CV1349 - (INDEX('Data Dump'!G1349:CV1349,MATCH(FALSE,ISBLANK('Data Dump'!G1349:CV1349),0))))/INDEX('Data Dump'!G1349:CV1349,MATCH(FALSE,ISBLANK('Data Dump'!G1349:CV1349),0))</f>
        <v>2.6936026936026935E-2</v>
      </c>
      <c r="D1349">
        <f>COUNT('Data Dump'!G1349:CV1349)/12</f>
        <v>1.1666666666666667</v>
      </c>
      <c r="E1349">
        <f>AVERAGE('Data Dump'!BY1349:CV1349)/2</f>
        <v>747.69642857142856</v>
      </c>
      <c r="F1349">
        <f t="shared" si="63"/>
        <v>797.69642857142856</v>
      </c>
      <c r="G1349">
        <f t="shared" si="64"/>
        <v>28717.071428571428</v>
      </c>
      <c r="H1349">
        <f>G1349 + (0.062*G1349) + (0.0145*G1349) + ('State Tax Brackets'!G$2*G1349)</f>
        <v>32997.373898657141</v>
      </c>
      <c r="I1349">
        <f>IF(H1349 &lt;'Federal Tax Bracket'!C$3, 'Federal Tax Bracket'!A$3*H1349, IF(H1349 &lt;'Federal Tax Bracket'!C$4, 'Federal Tax Bracket'!A$4*H1349, IF(H1349 &lt;'Federal Tax Bracket'!C$5, H1349*'Federal Tax Bracket'!A$5, IF(H1349 &lt;'Federal Tax Bracket'!C$6, H1349*'Federal Tax Bracket'!A$6, IF(H1349 &lt;'Federal Tax Bracket'!C$7, H1349*'Federal Tax Bracket'!A$7, IF(H1349 &lt;'Federal Tax Bracket'!C$8, H1349*'Federal Tax Bracket'!A$8, H1349*'Federal Tax Bracket'!A$9))))))</f>
        <v>3959.6848678388569</v>
      </c>
      <c r="J1349">
        <f t="shared" si="65"/>
        <v>36957.058766495997</v>
      </c>
    </row>
    <row r="1350" spans="1:10" x14ac:dyDescent="0.25">
      <c r="A1350">
        <f>'Data Dump'!A1350</f>
        <v>64114</v>
      </c>
      <c r="B1350" t="str">
        <f>'Data Dump'!C1350</f>
        <v>MO</v>
      </c>
      <c r="C1350">
        <f t="array" ref="C1350">('Data Dump'!CV1350 - (INDEX('Data Dump'!G1350:CV1350,MATCH(FALSE,ISBLANK('Data Dump'!G1350:CV1350),0))))/INDEX('Data Dump'!G1350:CV1350,MATCH(FALSE,ISBLANK('Data Dump'!G1350:CV1350),0))</f>
        <v>0.17318435754189945</v>
      </c>
      <c r="D1350">
        <f>COUNT('Data Dump'!G1350:CV1350)/12</f>
        <v>1.5833333333333333</v>
      </c>
      <c r="E1350">
        <f>AVERAGE('Data Dump'!BY1350:CV1350)/2</f>
        <v>513.56578947368416</v>
      </c>
      <c r="F1350">
        <f t="shared" si="63"/>
        <v>563.56578947368416</v>
      </c>
      <c r="G1350">
        <f t="shared" si="64"/>
        <v>20288.36842105263</v>
      </c>
      <c r="H1350">
        <f>G1350 + (0.062*G1350) + (0.0145*G1350) + ('State Tax Brackets'!G$2*G1350)</f>
        <v>23312.365964905264</v>
      </c>
      <c r="I1350">
        <f>IF(H1350 &lt;'Federal Tax Bracket'!C$3, 'Federal Tax Bracket'!A$3*H1350, IF(H1350 &lt;'Federal Tax Bracket'!C$4, 'Federal Tax Bracket'!A$4*H1350, IF(H1350 &lt;'Federal Tax Bracket'!C$5, H1350*'Federal Tax Bracket'!A$5, IF(H1350 &lt;'Federal Tax Bracket'!C$6, H1350*'Federal Tax Bracket'!A$6, IF(H1350 &lt;'Federal Tax Bracket'!C$7, H1350*'Federal Tax Bracket'!A$7, IF(H1350 &lt;'Federal Tax Bracket'!C$8, H1350*'Federal Tax Bracket'!A$8, H1350*'Federal Tax Bracket'!A$9))))))</f>
        <v>2797.4839157886317</v>
      </c>
      <c r="J1350">
        <f t="shared" si="65"/>
        <v>26109.849880693895</v>
      </c>
    </row>
    <row r="1351" spans="1:10" x14ac:dyDescent="0.25">
      <c r="A1351">
        <f>'Data Dump'!A1351</f>
        <v>44313</v>
      </c>
      <c r="B1351" t="str">
        <f>'Data Dump'!C1351</f>
        <v>OH</v>
      </c>
      <c r="C1351">
        <f t="array" ref="C1351">('Data Dump'!CV1351 - (INDEX('Data Dump'!G1351:CV1351,MATCH(FALSE,ISBLANK('Data Dump'!G1351:CV1351),0))))/INDEX('Data Dump'!G1351:CV1351,MATCH(FALSE,ISBLANK('Data Dump'!G1351:CV1351),0))</f>
        <v>-1.097560975609756E-2</v>
      </c>
      <c r="D1351">
        <f>COUNT('Data Dump'!G1351:CV1351)/12</f>
        <v>1.1666666666666667</v>
      </c>
      <c r="E1351">
        <f>AVERAGE('Data Dump'!BY1351:CV1351)/2</f>
        <v>403.96428571428572</v>
      </c>
      <c r="F1351">
        <f t="shared" si="63"/>
        <v>453.96428571428572</v>
      </c>
      <c r="G1351">
        <f t="shared" si="64"/>
        <v>16342.714285714286</v>
      </c>
      <c r="H1351">
        <f>G1351 + (0.062*G1351) + (0.0145*G1351) + ('State Tax Brackets'!G$2*G1351)</f>
        <v>18778.608924171429</v>
      </c>
      <c r="I1351">
        <f>IF(H1351 &lt;'Federal Tax Bracket'!C$3, 'Federal Tax Bracket'!A$3*H1351, IF(H1351 &lt;'Federal Tax Bracket'!C$4, 'Federal Tax Bracket'!A$4*H1351, IF(H1351 &lt;'Federal Tax Bracket'!C$5, H1351*'Federal Tax Bracket'!A$5, IF(H1351 &lt;'Federal Tax Bracket'!C$6, H1351*'Federal Tax Bracket'!A$6, IF(H1351 &lt;'Federal Tax Bracket'!C$7, H1351*'Federal Tax Bracket'!A$7, IF(H1351 &lt;'Federal Tax Bracket'!C$8, H1351*'Federal Tax Bracket'!A$8, H1351*'Federal Tax Bracket'!A$9))))))</f>
        <v>2253.4330709005712</v>
      </c>
      <c r="J1351">
        <f t="shared" si="65"/>
        <v>21032.041995071999</v>
      </c>
    </row>
    <row r="1352" spans="1:10" x14ac:dyDescent="0.25">
      <c r="A1352">
        <f>'Data Dump'!A1352</f>
        <v>2840</v>
      </c>
      <c r="B1352" t="str">
        <f>'Data Dump'!C1352</f>
        <v>RI</v>
      </c>
      <c r="C1352">
        <f t="array" ref="C1352">('Data Dump'!CV1352 - (INDEX('Data Dump'!G1352:CV1352,MATCH(FALSE,ISBLANK('Data Dump'!G1352:CV1352),0))))/INDEX('Data Dump'!G1352:CV1352,MATCH(FALSE,ISBLANK('Data Dump'!G1352:CV1352),0))</f>
        <v>0.63265306122448983</v>
      </c>
      <c r="D1352">
        <f>COUNT('Data Dump'!G1352:CV1352)/12</f>
        <v>7.666666666666667</v>
      </c>
      <c r="E1352">
        <f>AVERAGE('Data Dump'!BY1352:CV1352)/2</f>
        <v>836.45833333333337</v>
      </c>
      <c r="F1352">
        <f t="shared" si="63"/>
        <v>886.45833333333337</v>
      </c>
      <c r="G1352">
        <f t="shared" si="64"/>
        <v>31912.5</v>
      </c>
      <c r="H1352">
        <f>G1352 + (0.062*G1352) + (0.0145*G1352) + ('State Tax Brackets'!G$2*G1352)</f>
        <v>36669.083654999995</v>
      </c>
      <c r="I1352">
        <f>IF(H1352 &lt;'Federal Tax Bracket'!C$3, 'Federal Tax Bracket'!A$3*H1352, IF(H1352 &lt;'Federal Tax Bracket'!C$4, 'Federal Tax Bracket'!A$4*H1352, IF(H1352 &lt;'Federal Tax Bracket'!C$5, H1352*'Federal Tax Bracket'!A$5, IF(H1352 &lt;'Federal Tax Bracket'!C$6, H1352*'Federal Tax Bracket'!A$6, IF(H1352 &lt;'Federal Tax Bracket'!C$7, H1352*'Federal Tax Bracket'!A$7, IF(H1352 &lt;'Federal Tax Bracket'!C$8, H1352*'Federal Tax Bracket'!A$8, H1352*'Federal Tax Bracket'!A$9))))))</f>
        <v>4400.2900385999992</v>
      </c>
      <c r="J1352">
        <f t="shared" si="65"/>
        <v>41069.373693599991</v>
      </c>
    </row>
    <row r="1353" spans="1:10" x14ac:dyDescent="0.25">
      <c r="A1353">
        <f>'Data Dump'!A1353</f>
        <v>92108</v>
      </c>
      <c r="B1353" t="str">
        <f>'Data Dump'!C1353</f>
        <v>CA</v>
      </c>
      <c r="C1353">
        <f t="array" ref="C1353">('Data Dump'!CV1353 - (INDEX('Data Dump'!G1353:CV1353,MATCH(FALSE,ISBLANK('Data Dump'!G1353:CV1353),0))))/INDEX('Data Dump'!G1353:CV1353,MATCH(FALSE,ISBLANK('Data Dump'!G1353:CV1353),0))</f>
        <v>0.13900414937759337</v>
      </c>
      <c r="D1353">
        <f>COUNT('Data Dump'!G1353:CV1353)/12</f>
        <v>6.75</v>
      </c>
      <c r="E1353">
        <f>AVERAGE('Data Dump'!BY1353:CV1353)/2</f>
        <v>1167.1458333333333</v>
      </c>
      <c r="F1353">
        <f t="shared" si="63"/>
        <v>1217.1458333333333</v>
      </c>
      <c r="G1353">
        <f t="shared" si="64"/>
        <v>43817.25</v>
      </c>
      <c r="H1353">
        <f>G1353 + (0.062*G1353) + (0.0145*G1353) + ('State Tax Brackets'!G$2*G1353)</f>
        <v>50348.246166299999</v>
      </c>
      <c r="I1353">
        <f>IF(H1353 &lt;'Federal Tax Bracket'!C$3, 'Federal Tax Bracket'!A$3*H1353, IF(H1353 &lt;'Federal Tax Bracket'!C$4, 'Federal Tax Bracket'!A$4*H1353, IF(H1353 &lt;'Federal Tax Bracket'!C$5, H1353*'Federal Tax Bracket'!A$5, IF(H1353 &lt;'Federal Tax Bracket'!C$6, H1353*'Federal Tax Bracket'!A$6, IF(H1353 &lt;'Federal Tax Bracket'!C$7, H1353*'Federal Tax Bracket'!A$7, IF(H1353 &lt;'Federal Tax Bracket'!C$8, H1353*'Federal Tax Bracket'!A$8, H1353*'Federal Tax Bracket'!A$9))))))</f>
        <v>11076.614156586</v>
      </c>
      <c r="J1353">
        <f t="shared" si="65"/>
        <v>61424.860322886001</v>
      </c>
    </row>
    <row r="1354" spans="1:10" x14ac:dyDescent="0.25">
      <c r="A1354">
        <f>'Data Dump'!A1354</f>
        <v>90064</v>
      </c>
      <c r="B1354" t="str">
        <f>'Data Dump'!C1354</f>
        <v>CA</v>
      </c>
      <c r="C1354">
        <f t="array" ref="C1354">('Data Dump'!CV1354 - (INDEX('Data Dump'!G1354:CV1354,MATCH(FALSE,ISBLANK('Data Dump'!G1354:CV1354),0))))/INDEX('Data Dump'!G1354:CV1354,MATCH(FALSE,ISBLANK('Data Dump'!G1354:CV1354),0))</f>
        <v>0.13333333333333333</v>
      </c>
      <c r="D1354">
        <f>COUNT('Data Dump'!G1354:CV1354)/12</f>
        <v>1.5</v>
      </c>
      <c r="E1354">
        <f>AVERAGE('Data Dump'!BY1354:CV1354)/2</f>
        <v>1550.0138888888889</v>
      </c>
      <c r="F1354">
        <f t="shared" si="63"/>
        <v>1600.0138888888889</v>
      </c>
      <c r="G1354">
        <f t="shared" si="64"/>
        <v>57600.5</v>
      </c>
      <c r="H1354">
        <f>G1354 + (0.062*G1354) + (0.0145*G1354) + ('State Tax Brackets'!G$2*G1354)</f>
        <v>66185.900605400006</v>
      </c>
      <c r="I1354">
        <f>IF(H1354 &lt;'Federal Tax Bracket'!C$3, 'Federal Tax Bracket'!A$3*H1354, IF(H1354 &lt;'Federal Tax Bracket'!C$4, 'Federal Tax Bracket'!A$4*H1354, IF(H1354 &lt;'Federal Tax Bracket'!C$5, H1354*'Federal Tax Bracket'!A$5, IF(H1354 &lt;'Federal Tax Bracket'!C$6, H1354*'Federal Tax Bracket'!A$6, IF(H1354 &lt;'Federal Tax Bracket'!C$7, H1354*'Federal Tax Bracket'!A$7, IF(H1354 &lt;'Federal Tax Bracket'!C$8, H1354*'Federal Tax Bracket'!A$8, H1354*'Federal Tax Bracket'!A$9))))))</f>
        <v>14560.898133188</v>
      </c>
      <c r="J1354">
        <f t="shared" si="65"/>
        <v>80746.798738588011</v>
      </c>
    </row>
    <row r="1355" spans="1:10" x14ac:dyDescent="0.25">
      <c r="A1355">
        <f>'Data Dump'!A1355</f>
        <v>55422</v>
      </c>
      <c r="B1355" t="str">
        <f>'Data Dump'!C1355</f>
        <v>MN</v>
      </c>
      <c r="C1355">
        <f t="array" ref="C1355">('Data Dump'!CV1355 - (INDEX('Data Dump'!G1355:CV1355,MATCH(FALSE,ISBLANK('Data Dump'!G1355:CV1355),0))))/INDEX('Data Dump'!G1355:CV1355,MATCH(FALSE,ISBLANK('Data Dump'!G1355:CV1355),0))</f>
        <v>0.1131484794275492</v>
      </c>
      <c r="D1355">
        <f>COUNT('Data Dump'!G1355:CV1355)/12</f>
        <v>1.1666666666666667</v>
      </c>
      <c r="E1355">
        <f>AVERAGE('Data Dump'!BY1355:CV1355)/2</f>
        <v>595.16071428571433</v>
      </c>
      <c r="F1355">
        <f t="shared" si="63"/>
        <v>645.16071428571433</v>
      </c>
      <c r="G1355">
        <f t="shared" si="64"/>
        <v>23225.785714285717</v>
      </c>
      <c r="H1355">
        <f>G1355 + (0.062*G1355) + (0.0145*G1355) + ('State Tax Brackets'!G$2*G1355)</f>
        <v>26687.607655628573</v>
      </c>
      <c r="I1355">
        <f>IF(H1355 &lt;'Federal Tax Bracket'!C$3, 'Federal Tax Bracket'!A$3*H1355, IF(H1355 &lt;'Federal Tax Bracket'!C$4, 'Federal Tax Bracket'!A$4*H1355, IF(H1355 &lt;'Federal Tax Bracket'!C$5, H1355*'Federal Tax Bracket'!A$5, IF(H1355 &lt;'Federal Tax Bracket'!C$6, H1355*'Federal Tax Bracket'!A$6, IF(H1355 &lt;'Federal Tax Bracket'!C$7, H1355*'Federal Tax Bracket'!A$7, IF(H1355 &lt;'Federal Tax Bracket'!C$8, H1355*'Federal Tax Bracket'!A$8, H1355*'Federal Tax Bracket'!A$9))))))</f>
        <v>3202.5129186754289</v>
      </c>
      <c r="J1355">
        <f t="shared" si="65"/>
        <v>29890.120574304001</v>
      </c>
    </row>
    <row r="1356" spans="1:10" x14ac:dyDescent="0.25">
      <c r="A1356">
        <f>'Data Dump'!A1356</f>
        <v>33138</v>
      </c>
      <c r="B1356" t="str">
        <f>'Data Dump'!C1356</f>
        <v>FL</v>
      </c>
      <c r="C1356">
        <f t="array" ref="C1356">('Data Dump'!CV1356 - (INDEX('Data Dump'!G1356:CV1356,MATCH(FALSE,ISBLANK('Data Dump'!G1356:CV1356),0))))/INDEX('Data Dump'!G1356:CV1356,MATCH(FALSE,ISBLANK('Data Dump'!G1356:CV1356),0))</f>
        <v>0.30303030303030304</v>
      </c>
      <c r="D1356">
        <f>COUNT('Data Dump'!G1356:CV1356)/12</f>
        <v>7.5</v>
      </c>
      <c r="E1356">
        <f>AVERAGE('Data Dump'!BY1356:CV1356)/2</f>
        <v>1099.7916666666667</v>
      </c>
      <c r="F1356">
        <f t="shared" si="63"/>
        <v>1149.7916666666667</v>
      </c>
      <c r="G1356">
        <f t="shared" si="64"/>
        <v>41392.5</v>
      </c>
      <c r="H1356">
        <f>G1356 + (0.062*G1356) + (0.0145*G1356) + ('State Tax Brackets'!G$2*G1356)</f>
        <v>47562.085239</v>
      </c>
      <c r="I1356">
        <f>IF(H1356 &lt;'Federal Tax Bracket'!C$3, 'Federal Tax Bracket'!A$3*H1356, IF(H1356 &lt;'Federal Tax Bracket'!C$4, 'Federal Tax Bracket'!A$4*H1356, IF(H1356 &lt;'Federal Tax Bracket'!C$5, H1356*'Federal Tax Bracket'!A$5, IF(H1356 &lt;'Federal Tax Bracket'!C$6, H1356*'Federal Tax Bracket'!A$6, IF(H1356 &lt;'Federal Tax Bracket'!C$7, H1356*'Federal Tax Bracket'!A$7, IF(H1356 &lt;'Federal Tax Bracket'!C$8, H1356*'Federal Tax Bracket'!A$8, H1356*'Federal Tax Bracket'!A$9))))))</f>
        <v>10463.658752580001</v>
      </c>
      <c r="J1356">
        <f t="shared" si="65"/>
        <v>58025.743991579999</v>
      </c>
    </row>
    <row r="1357" spans="1:10" x14ac:dyDescent="0.25">
      <c r="A1357">
        <f>'Data Dump'!A1357</f>
        <v>19087</v>
      </c>
      <c r="B1357" t="str">
        <f>'Data Dump'!C1357</f>
        <v>PA</v>
      </c>
      <c r="C1357">
        <f t="array" ref="C1357">('Data Dump'!CV1357 - (INDEX('Data Dump'!G1357:CV1357,MATCH(FALSE,ISBLANK('Data Dump'!G1357:CV1357),0))))/INDEX('Data Dump'!G1357:CV1357,MATCH(FALSE,ISBLANK('Data Dump'!G1357:CV1357),0))</f>
        <v>-6.0606060606060608E-2</v>
      </c>
      <c r="D1357">
        <f>COUNT('Data Dump'!G1357:CV1357)/12</f>
        <v>1.3333333333333333</v>
      </c>
      <c r="E1357">
        <f>AVERAGE('Data Dump'!BY1357:CV1357)/2</f>
        <v>787.421875</v>
      </c>
      <c r="F1357">
        <f t="shared" si="63"/>
        <v>837.421875</v>
      </c>
      <c r="G1357">
        <f t="shared" si="64"/>
        <v>30147.1875</v>
      </c>
      <c r="H1357">
        <f>G1357 + (0.062*G1357) + (0.0145*G1357) + ('State Tax Brackets'!G$2*G1357)</f>
        <v>34640.649914624999</v>
      </c>
      <c r="I1357">
        <f>IF(H1357 &lt;'Federal Tax Bracket'!C$3, 'Federal Tax Bracket'!A$3*H1357, IF(H1357 &lt;'Federal Tax Bracket'!C$4, 'Federal Tax Bracket'!A$4*H1357, IF(H1357 &lt;'Federal Tax Bracket'!C$5, H1357*'Federal Tax Bracket'!A$5, IF(H1357 &lt;'Federal Tax Bracket'!C$6, H1357*'Federal Tax Bracket'!A$6, IF(H1357 &lt;'Federal Tax Bracket'!C$7, H1357*'Federal Tax Bracket'!A$7, IF(H1357 &lt;'Federal Tax Bracket'!C$8, H1357*'Federal Tax Bracket'!A$8, H1357*'Federal Tax Bracket'!A$9))))))</f>
        <v>4156.8779897549994</v>
      </c>
      <c r="J1357">
        <f t="shared" si="65"/>
        <v>38797.527904379996</v>
      </c>
    </row>
    <row r="1358" spans="1:10" x14ac:dyDescent="0.25">
      <c r="A1358">
        <f>'Data Dump'!A1358</f>
        <v>46218</v>
      </c>
      <c r="B1358" t="str">
        <f>'Data Dump'!C1358</f>
        <v>IN</v>
      </c>
      <c r="C1358">
        <f t="array" ref="C1358">('Data Dump'!CV1358 - (INDEX('Data Dump'!G1358:CV1358,MATCH(FALSE,ISBLANK('Data Dump'!G1358:CV1358),0))))/INDEX('Data Dump'!G1358:CV1358,MATCH(FALSE,ISBLANK('Data Dump'!G1358:CV1358),0))</f>
        <v>3.8461538461538464E-2</v>
      </c>
      <c r="D1358">
        <f>COUNT('Data Dump'!G1358:CV1358)/12</f>
        <v>1.5</v>
      </c>
      <c r="E1358">
        <f>AVERAGE('Data Dump'!BY1358:CV1358)/2</f>
        <v>331.93055555555554</v>
      </c>
      <c r="F1358">
        <f t="shared" si="63"/>
        <v>381.93055555555554</v>
      </c>
      <c r="G1358">
        <f t="shared" si="64"/>
        <v>13749.499999999998</v>
      </c>
      <c r="H1358">
        <f>G1358 + (0.062*G1358) + (0.0145*G1358) + ('State Tax Brackets'!G$2*G1358)</f>
        <v>15798.873974599997</v>
      </c>
      <c r="I1358">
        <f>IF(H1358 &lt;'Federal Tax Bracket'!C$3, 'Federal Tax Bracket'!A$3*H1358, IF(H1358 &lt;'Federal Tax Bracket'!C$4, 'Federal Tax Bracket'!A$4*H1358, IF(H1358 &lt;'Federal Tax Bracket'!C$5, H1358*'Federal Tax Bracket'!A$5, IF(H1358 &lt;'Federal Tax Bracket'!C$6, H1358*'Federal Tax Bracket'!A$6, IF(H1358 &lt;'Federal Tax Bracket'!C$7, H1358*'Federal Tax Bracket'!A$7, IF(H1358 &lt;'Federal Tax Bracket'!C$8, H1358*'Federal Tax Bracket'!A$8, H1358*'Federal Tax Bracket'!A$9))))))</f>
        <v>1895.8648769519996</v>
      </c>
      <c r="J1358">
        <f t="shared" si="65"/>
        <v>17694.738851551996</v>
      </c>
    </row>
    <row r="1359" spans="1:10" x14ac:dyDescent="0.25">
      <c r="A1359">
        <f>'Data Dump'!A1359</f>
        <v>93101</v>
      </c>
      <c r="B1359" t="str">
        <f>'Data Dump'!C1359</f>
        <v>CA</v>
      </c>
      <c r="C1359">
        <f t="array" ref="C1359">('Data Dump'!CV1359 - (INDEX('Data Dump'!G1359:CV1359,MATCH(FALSE,ISBLANK('Data Dump'!G1359:CV1359),0))))/INDEX('Data Dump'!G1359:CV1359,MATCH(FALSE,ISBLANK('Data Dump'!G1359:CV1359),0))</f>
        <v>0</v>
      </c>
      <c r="D1359">
        <f>COUNT('Data Dump'!G1359:CV1359)/12</f>
        <v>1.3333333333333333</v>
      </c>
      <c r="E1359">
        <f>AVERAGE('Data Dump'!BY1359:CV1359)/2</f>
        <v>1433.59375</v>
      </c>
      <c r="F1359">
        <f t="shared" si="63"/>
        <v>1483.59375</v>
      </c>
      <c r="G1359">
        <f t="shared" si="64"/>
        <v>53409.375</v>
      </c>
      <c r="H1359">
        <f>G1359 + (0.062*G1359) + (0.0145*G1359) + ('State Tax Brackets'!G$2*G1359)</f>
        <v>61370.085071249996</v>
      </c>
      <c r="I1359">
        <f>IF(H1359 &lt;'Federal Tax Bracket'!C$3, 'Federal Tax Bracket'!A$3*H1359, IF(H1359 &lt;'Federal Tax Bracket'!C$4, 'Federal Tax Bracket'!A$4*H1359, IF(H1359 &lt;'Federal Tax Bracket'!C$5, H1359*'Federal Tax Bracket'!A$5, IF(H1359 &lt;'Federal Tax Bracket'!C$6, H1359*'Federal Tax Bracket'!A$6, IF(H1359 &lt;'Federal Tax Bracket'!C$7, H1359*'Federal Tax Bracket'!A$7, IF(H1359 &lt;'Federal Tax Bracket'!C$8, H1359*'Federal Tax Bracket'!A$8, H1359*'Federal Tax Bracket'!A$9))))))</f>
        <v>13501.418715674999</v>
      </c>
      <c r="J1359">
        <f t="shared" si="65"/>
        <v>74871.503786924994</v>
      </c>
    </row>
    <row r="1360" spans="1:10" x14ac:dyDescent="0.25">
      <c r="A1360">
        <f>'Data Dump'!A1360</f>
        <v>33326</v>
      </c>
      <c r="B1360" t="str">
        <f>'Data Dump'!C1360</f>
        <v>FL</v>
      </c>
      <c r="C1360">
        <f t="array" ref="C1360">('Data Dump'!CV1360 - (INDEX('Data Dump'!G1360:CV1360,MATCH(FALSE,ISBLANK('Data Dump'!G1360:CV1360),0))))/INDEX('Data Dump'!G1360:CV1360,MATCH(FALSE,ISBLANK('Data Dump'!G1360:CV1360),0))</f>
        <v>0.25925925925925924</v>
      </c>
      <c r="D1360">
        <f>COUNT('Data Dump'!G1360:CV1360)/12</f>
        <v>7.5</v>
      </c>
      <c r="E1360">
        <f>AVERAGE('Data Dump'!BY1360:CV1360)/2</f>
        <v>822.91666666666663</v>
      </c>
      <c r="F1360">
        <f t="shared" si="63"/>
        <v>872.91666666666663</v>
      </c>
      <c r="G1360">
        <f t="shared" si="64"/>
        <v>31425</v>
      </c>
      <c r="H1360">
        <f>G1360 + (0.062*G1360) + (0.0145*G1360) + ('State Tax Brackets'!G$2*G1360)</f>
        <v>36108.921389999996</v>
      </c>
      <c r="I1360">
        <f>IF(H1360 &lt;'Federal Tax Bracket'!C$3, 'Federal Tax Bracket'!A$3*H1360, IF(H1360 &lt;'Federal Tax Bracket'!C$4, 'Federal Tax Bracket'!A$4*H1360, IF(H1360 &lt;'Federal Tax Bracket'!C$5, H1360*'Federal Tax Bracket'!A$5, IF(H1360 &lt;'Federal Tax Bracket'!C$6, H1360*'Federal Tax Bracket'!A$6, IF(H1360 &lt;'Federal Tax Bracket'!C$7, H1360*'Federal Tax Bracket'!A$7, IF(H1360 &lt;'Federal Tax Bracket'!C$8, H1360*'Federal Tax Bracket'!A$8, H1360*'Federal Tax Bracket'!A$9))))))</f>
        <v>4333.0705667999991</v>
      </c>
      <c r="J1360">
        <f t="shared" si="65"/>
        <v>40441.991956799997</v>
      </c>
    </row>
    <row r="1361" spans="1:10" x14ac:dyDescent="0.25">
      <c r="A1361">
        <f>'Data Dump'!A1361</f>
        <v>34606</v>
      </c>
      <c r="B1361" t="str">
        <f>'Data Dump'!C1361</f>
        <v>FL</v>
      </c>
      <c r="C1361">
        <f t="array" ref="C1361">('Data Dump'!CV1361 - (INDEX('Data Dump'!G1361:CV1361,MATCH(FALSE,ISBLANK('Data Dump'!G1361:CV1361),0))))/INDEX('Data Dump'!G1361:CV1361,MATCH(FALSE,ISBLANK('Data Dump'!G1361:CV1361),0))</f>
        <v>0.25</v>
      </c>
      <c r="D1361">
        <f>COUNT('Data Dump'!G1361:CV1361)/12</f>
        <v>1.5</v>
      </c>
      <c r="E1361">
        <f>AVERAGE('Data Dump'!BY1361:CV1361)/2</f>
        <v>435.76388888888891</v>
      </c>
      <c r="F1361">
        <f t="shared" si="63"/>
        <v>485.76388888888891</v>
      </c>
      <c r="G1361">
        <f t="shared" si="64"/>
        <v>17487.5</v>
      </c>
      <c r="H1361">
        <f>G1361 + (0.062*G1361) + (0.0145*G1361) + ('State Tax Brackets'!G$2*G1361)</f>
        <v>20094.025864999996</v>
      </c>
      <c r="I1361">
        <f>IF(H1361 &lt;'Federal Tax Bracket'!C$3, 'Federal Tax Bracket'!A$3*H1361, IF(H1361 &lt;'Federal Tax Bracket'!C$4, 'Federal Tax Bracket'!A$4*H1361, IF(H1361 &lt;'Federal Tax Bracket'!C$5, H1361*'Federal Tax Bracket'!A$5, IF(H1361 &lt;'Federal Tax Bracket'!C$6, H1361*'Federal Tax Bracket'!A$6, IF(H1361 &lt;'Federal Tax Bracket'!C$7, H1361*'Federal Tax Bracket'!A$7, IF(H1361 &lt;'Federal Tax Bracket'!C$8, H1361*'Federal Tax Bracket'!A$8, H1361*'Federal Tax Bracket'!A$9))))))</f>
        <v>2411.2831037999995</v>
      </c>
      <c r="J1361">
        <f t="shared" si="65"/>
        <v>22505.308968799996</v>
      </c>
    </row>
    <row r="1362" spans="1:10" x14ac:dyDescent="0.25">
      <c r="A1362">
        <f>'Data Dump'!A1362</f>
        <v>73159</v>
      </c>
      <c r="B1362" t="str">
        <f>'Data Dump'!C1362</f>
        <v>OK</v>
      </c>
      <c r="C1362">
        <f t="array" ref="C1362">('Data Dump'!CV1362 - (INDEX('Data Dump'!G1362:CV1362,MATCH(FALSE,ISBLANK('Data Dump'!G1362:CV1362),0))))/INDEX('Data Dump'!G1362:CV1362,MATCH(FALSE,ISBLANK('Data Dump'!G1362:CV1362),0))</f>
        <v>9.0294840294840292E-2</v>
      </c>
      <c r="D1362">
        <f>COUNT('Data Dump'!G1362:CV1362)/12</f>
        <v>1.4166666666666667</v>
      </c>
      <c r="E1362">
        <f>AVERAGE('Data Dump'!BY1362:CV1362)/2</f>
        <v>435.44117647058823</v>
      </c>
      <c r="F1362">
        <f t="shared" si="63"/>
        <v>485.44117647058823</v>
      </c>
      <c r="G1362">
        <f t="shared" si="64"/>
        <v>17475.882352941175</v>
      </c>
      <c r="H1362">
        <f>G1362 + (0.062*G1362) + (0.0145*G1362) + ('State Tax Brackets'!G$2*G1362)</f>
        <v>20080.67659835294</v>
      </c>
      <c r="I1362">
        <f>IF(H1362 &lt;'Federal Tax Bracket'!C$3, 'Federal Tax Bracket'!A$3*H1362, IF(H1362 &lt;'Federal Tax Bracket'!C$4, 'Federal Tax Bracket'!A$4*H1362, IF(H1362 &lt;'Federal Tax Bracket'!C$5, H1362*'Federal Tax Bracket'!A$5, IF(H1362 &lt;'Federal Tax Bracket'!C$6, H1362*'Federal Tax Bracket'!A$6, IF(H1362 &lt;'Federal Tax Bracket'!C$7, H1362*'Federal Tax Bracket'!A$7, IF(H1362 &lt;'Federal Tax Bracket'!C$8, H1362*'Federal Tax Bracket'!A$8, H1362*'Federal Tax Bracket'!A$9))))))</f>
        <v>2409.6811918023527</v>
      </c>
      <c r="J1362">
        <f t="shared" si="65"/>
        <v>22490.357790155293</v>
      </c>
    </row>
    <row r="1363" spans="1:10" x14ac:dyDescent="0.25">
      <c r="A1363">
        <f>'Data Dump'!A1363</f>
        <v>30310</v>
      </c>
      <c r="B1363" t="str">
        <f>'Data Dump'!C1363</f>
        <v>GA</v>
      </c>
      <c r="C1363">
        <f t="array" ref="C1363">('Data Dump'!CV1363 - (INDEX('Data Dump'!G1363:CV1363,MATCH(FALSE,ISBLANK('Data Dump'!G1363:CV1363),0))))/INDEX('Data Dump'!G1363:CV1363,MATCH(FALSE,ISBLANK('Data Dump'!G1363:CV1363),0))</f>
        <v>0.19500000000000001</v>
      </c>
      <c r="D1363">
        <f>COUNT('Data Dump'!G1363:CV1363)/12</f>
        <v>1.5</v>
      </c>
      <c r="E1363">
        <f>AVERAGE('Data Dump'!BY1363:CV1363)/2</f>
        <v>535.86111111111109</v>
      </c>
      <c r="F1363">
        <f t="shared" si="63"/>
        <v>585.86111111111109</v>
      </c>
      <c r="G1363">
        <f t="shared" si="64"/>
        <v>21091</v>
      </c>
      <c r="H1363">
        <f>G1363 + (0.062*G1363) + (0.0145*G1363) + ('State Tax Brackets'!G$2*G1363)</f>
        <v>24234.630422800001</v>
      </c>
      <c r="I1363">
        <f>IF(H1363 &lt;'Federal Tax Bracket'!C$3, 'Federal Tax Bracket'!A$3*H1363, IF(H1363 &lt;'Federal Tax Bracket'!C$4, 'Federal Tax Bracket'!A$4*H1363, IF(H1363 &lt;'Federal Tax Bracket'!C$5, H1363*'Federal Tax Bracket'!A$5, IF(H1363 &lt;'Federal Tax Bracket'!C$6, H1363*'Federal Tax Bracket'!A$6, IF(H1363 &lt;'Federal Tax Bracket'!C$7, H1363*'Federal Tax Bracket'!A$7, IF(H1363 &lt;'Federal Tax Bracket'!C$8, H1363*'Federal Tax Bracket'!A$8, H1363*'Federal Tax Bracket'!A$9))))))</f>
        <v>2908.1556507360001</v>
      </c>
      <c r="J1363">
        <f t="shared" si="65"/>
        <v>27142.786073536001</v>
      </c>
    </row>
    <row r="1364" spans="1:10" x14ac:dyDescent="0.25">
      <c r="A1364">
        <f>'Data Dump'!A1364</f>
        <v>66044</v>
      </c>
      <c r="B1364" t="str">
        <f>'Data Dump'!C1364</f>
        <v>KS</v>
      </c>
      <c r="C1364">
        <f t="array" ref="C1364">('Data Dump'!CV1364 - (INDEX('Data Dump'!G1364:CV1364,MATCH(FALSE,ISBLANK('Data Dump'!G1364:CV1364),0))))/INDEX('Data Dump'!G1364:CV1364,MATCH(FALSE,ISBLANK('Data Dump'!G1364:CV1364),0))</f>
        <v>0.11498257839721254</v>
      </c>
      <c r="D1364">
        <f>COUNT('Data Dump'!G1364:CV1364)/12</f>
        <v>1.4166666666666667</v>
      </c>
      <c r="E1364">
        <f>AVERAGE('Data Dump'!BY1364:CV1364)/2</f>
        <v>372.86764705882354</v>
      </c>
      <c r="F1364">
        <f t="shared" si="63"/>
        <v>422.86764705882354</v>
      </c>
      <c r="G1364">
        <f t="shared" si="64"/>
        <v>15223.235294117649</v>
      </c>
      <c r="H1364">
        <f>G1364 + (0.062*G1364) + (0.0145*G1364) + ('State Tax Brackets'!G$2*G1364)</f>
        <v>17492.270693294122</v>
      </c>
      <c r="I1364">
        <f>IF(H1364 &lt;'Federal Tax Bracket'!C$3, 'Federal Tax Bracket'!A$3*H1364, IF(H1364 &lt;'Federal Tax Bracket'!C$4, 'Federal Tax Bracket'!A$4*H1364, IF(H1364 &lt;'Federal Tax Bracket'!C$5, H1364*'Federal Tax Bracket'!A$5, IF(H1364 &lt;'Federal Tax Bracket'!C$6, H1364*'Federal Tax Bracket'!A$6, IF(H1364 &lt;'Federal Tax Bracket'!C$7, H1364*'Federal Tax Bracket'!A$7, IF(H1364 &lt;'Federal Tax Bracket'!C$8, H1364*'Federal Tax Bracket'!A$8, H1364*'Federal Tax Bracket'!A$9))))))</f>
        <v>2099.0724831952944</v>
      </c>
      <c r="J1364">
        <f t="shared" si="65"/>
        <v>19591.343176489416</v>
      </c>
    </row>
    <row r="1365" spans="1:10" x14ac:dyDescent="0.25">
      <c r="A1365">
        <f>'Data Dump'!A1365</f>
        <v>91316</v>
      </c>
      <c r="B1365" t="str">
        <f>'Data Dump'!C1365</f>
        <v>CA</v>
      </c>
      <c r="C1365">
        <f t="array" ref="C1365">('Data Dump'!CV1365 - (INDEX('Data Dump'!G1365:CV1365,MATCH(FALSE,ISBLANK('Data Dump'!G1365:CV1365),0))))/INDEX('Data Dump'!G1365:CV1365,MATCH(FALSE,ISBLANK('Data Dump'!G1365:CV1365),0))</f>
        <v>0.29729729729729731</v>
      </c>
      <c r="D1365">
        <f>COUNT('Data Dump'!G1365:CV1365)/12</f>
        <v>7</v>
      </c>
      <c r="E1365">
        <f>AVERAGE('Data Dump'!BY1365:CV1365)/2</f>
        <v>1111.8229166666667</v>
      </c>
      <c r="F1365">
        <f t="shared" si="63"/>
        <v>1161.8229166666667</v>
      </c>
      <c r="G1365">
        <f t="shared" si="64"/>
        <v>41825.625</v>
      </c>
      <c r="H1365">
        <f>G1365 + (0.062*G1365) + (0.0145*G1365) + ('State Tax Brackets'!G$2*G1365)</f>
        <v>48059.76786675</v>
      </c>
      <c r="I1365">
        <f>IF(H1365 &lt;'Federal Tax Bracket'!C$3, 'Federal Tax Bracket'!A$3*H1365, IF(H1365 &lt;'Federal Tax Bracket'!C$4, 'Federal Tax Bracket'!A$4*H1365, IF(H1365 &lt;'Federal Tax Bracket'!C$5, H1365*'Federal Tax Bracket'!A$5, IF(H1365 &lt;'Federal Tax Bracket'!C$6, H1365*'Federal Tax Bracket'!A$6, IF(H1365 &lt;'Federal Tax Bracket'!C$7, H1365*'Federal Tax Bracket'!A$7, IF(H1365 &lt;'Federal Tax Bracket'!C$8, H1365*'Federal Tax Bracket'!A$8, H1365*'Federal Tax Bracket'!A$9))))))</f>
        <v>10573.148930685</v>
      </c>
      <c r="J1365">
        <f t="shared" si="65"/>
        <v>58632.916797434998</v>
      </c>
    </row>
    <row r="1366" spans="1:10" x14ac:dyDescent="0.25">
      <c r="A1366">
        <f>'Data Dump'!A1366</f>
        <v>89511</v>
      </c>
      <c r="B1366" t="str">
        <f>'Data Dump'!C1366</f>
        <v>NV</v>
      </c>
      <c r="C1366">
        <f t="array" ref="C1366">('Data Dump'!CV1366 - (INDEX('Data Dump'!G1366:CV1366,MATCH(FALSE,ISBLANK('Data Dump'!G1366:CV1366),0))))/INDEX('Data Dump'!G1366:CV1366,MATCH(FALSE,ISBLANK('Data Dump'!G1366:CV1366),0))</f>
        <v>-2.6174496644295303E-2</v>
      </c>
      <c r="D1366">
        <f>COUNT('Data Dump'!G1366:CV1366)/12</f>
        <v>1.3333333333333333</v>
      </c>
      <c r="E1366">
        <f>AVERAGE('Data Dump'!BY1366:CV1366)/2</f>
        <v>753.296875</v>
      </c>
      <c r="F1366">
        <f t="shared" si="63"/>
        <v>803.296875</v>
      </c>
      <c r="G1366">
        <f t="shared" si="64"/>
        <v>28918.6875</v>
      </c>
      <c r="H1366">
        <f>G1366 + (0.062*G1366) + (0.0145*G1366) + ('State Tax Brackets'!G$2*G1366)</f>
        <v>33229.041006824998</v>
      </c>
      <c r="I1366">
        <f>IF(H1366 &lt;'Federal Tax Bracket'!C$3, 'Federal Tax Bracket'!A$3*H1366, IF(H1366 &lt;'Federal Tax Bracket'!C$4, 'Federal Tax Bracket'!A$4*H1366, IF(H1366 &lt;'Federal Tax Bracket'!C$5, H1366*'Federal Tax Bracket'!A$5, IF(H1366 &lt;'Federal Tax Bracket'!C$6, H1366*'Federal Tax Bracket'!A$6, IF(H1366 &lt;'Federal Tax Bracket'!C$7, H1366*'Federal Tax Bracket'!A$7, IF(H1366 &lt;'Federal Tax Bracket'!C$8, H1366*'Federal Tax Bracket'!A$8, H1366*'Federal Tax Bracket'!A$9))))))</f>
        <v>3987.4849208189999</v>
      </c>
      <c r="J1366">
        <f t="shared" si="65"/>
        <v>37216.525927643997</v>
      </c>
    </row>
    <row r="1367" spans="1:10" x14ac:dyDescent="0.25">
      <c r="A1367">
        <f>'Data Dump'!A1367</f>
        <v>98119</v>
      </c>
      <c r="B1367" t="str">
        <f>'Data Dump'!C1367</f>
        <v>WA</v>
      </c>
      <c r="C1367">
        <f t="array" ref="C1367">('Data Dump'!CV1367 - (INDEX('Data Dump'!G1367:CV1367,MATCH(FALSE,ISBLANK('Data Dump'!G1367:CV1367),0))))/INDEX('Data Dump'!G1367:CV1367,MATCH(FALSE,ISBLANK('Data Dump'!G1367:CV1367),0))</f>
        <v>9.1836734693877556E-2</v>
      </c>
      <c r="D1367">
        <f>COUNT('Data Dump'!G1367:CV1367)/12</f>
        <v>1.8333333333333333</v>
      </c>
      <c r="E1367">
        <f>AVERAGE('Data Dump'!BY1367:CV1367)/2</f>
        <v>1271.0568181818182</v>
      </c>
      <c r="F1367">
        <f t="shared" si="63"/>
        <v>1321.0568181818182</v>
      </c>
      <c r="G1367">
        <f t="shared" si="64"/>
        <v>47558.045454545456</v>
      </c>
      <c r="H1367">
        <f>G1367 + (0.062*G1367) + (0.0145*G1367) + ('State Tax Brackets'!G$2*G1367)</f>
        <v>54646.610175981819</v>
      </c>
      <c r="I1367">
        <f>IF(H1367 &lt;'Federal Tax Bracket'!C$3, 'Federal Tax Bracket'!A$3*H1367, IF(H1367 &lt;'Federal Tax Bracket'!C$4, 'Federal Tax Bracket'!A$4*H1367, IF(H1367 &lt;'Federal Tax Bracket'!C$5, H1367*'Federal Tax Bracket'!A$5, IF(H1367 &lt;'Federal Tax Bracket'!C$6, H1367*'Federal Tax Bracket'!A$6, IF(H1367 &lt;'Federal Tax Bracket'!C$7, H1367*'Federal Tax Bracket'!A$7, IF(H1367 &lt;'Federal Tax Bracket'!C$8, H1367*'Federal Tax Bracket'!A$8, H1367*'Federal Tax Bracket'!A$9))))))</f>
        <v>12022.254238716001</v>
      </c>
      <c r="J1367">
        <f t="shared" si="65"/>
        <v>66668.864414697819</v>
      </c>
    </row>
    <row r="1368" spans="1:10" x14ac:dyDescent="0.25">
      <c r="A1368">
        <f>'Data Dump'!A1368</f>
        <v>22306</v>
      </c>
      <c r="B1368" t="str">
        <f>'Data Dump'!C1368</f>
        <v>VA</v>
      </c>
      <c r="C1368">
        <f t="array" ref="C1368">('Data Dump'!CV1368 - (INDEX('Data Dump'!G1368:CV1368,MATCH(FALSE,ISBLANK('Data Dump'!G1368:CV1368),0))))/INDEX('Data Dump'!G1368:CV1368,MATCH(FALSE,ISBLANK('Data Dump'!G1368:CV1368),0))</f>
        <v>0.12270676691729324</v>
      </c>
      <c r="D1368">
        <f>COUNT('Data Dump'!G1368:CV1368)/12</f>
        <v>1.0833333333333333</v>
      </c>
      <c r="E1368">
        <f>AVERAGE('Data Dump'!BY1368:CV1368)/2</f>
        <v>851.51923076923072</v>
      </c>
      <c r="F1368">
        <f t="shared" si="63"/>
        <v>901.51923076923072</v>
      </c>
      <c r="G1368">
        <f t="shared" si="64"/>
        <v>32454.692307692309</v>
      </c>
      <c r="H1368">
        <f>G1368 + (0.062*G1368) + (0.0145*G1368) + ('State Tax Brackets'!G$2*G1368)</f>
        <v>37292.09015990769</v>
      </c>
      <c r="I1368">
        <f>IF(H1368 &lt;'Federal Tax Bracket'!C$3, 'Federal Tax Bracket'!A$3*H1368, IF(H1368 &lt;'Federal Tax Bracket'!C$4, 'Federal Tax Bracket'!A$4*H1368, IF(H1368 &lt;'Federal Tax Bracket'!C$5, H1368*'Federal Tax Bracket'!A$5, IF(H1368 &lt;'Federal Tax Bracket'!C$6, H1368*'Federal Tax Bracket'!A$6, IF(H1368 &lt;'Federal Tax Bracket'!C$7, H1368*'Federal Tax Bracket'!A$7, IF(H1368 &lt;'Federal Tax Bracket'!C$8, H1368*'Federal Tax Bracket'!A$8, H1368*'Federal Tax Bracket'!A$9))))))</f>
        <v>4475.050819188923</v>
      </c>
      <c r="J1368">
        <f t="shared" si="65"/>
        <v>41767.140979096614</v>
      </c>
    </row>
    <row r="1369" spans="1:10" x14ac:dyDescent="0.25">
      <c r="A1369">
        <f>'Data Dump'!A1369</f>
        <v>78705</v>
      </c>
      <c r="B1369" t="str">
        <f>'Data Dump'!C1369</f>
        <v>TX</v>
      </c>
      <c r="C1369">
        <f t="array" ref="C1369">('Data Dump'!CV1369 - (INDEX('Data Dump'!G1369:CV1369,MATCH(FALSE,ISBLANK('Data Dump'!G1369:CV1369),0))))/INDEX('Data Dump'!G1369:CV1369,MATCH(FALSE,ISBLANK('Data Dump'!G1369:CV1369),0))</f>
        <v>0.5</v>
      </c>
      <c r="D1369">
        <f>COUNT('Data Dump'!G1369:CV1369)/12</f>
        <v>5.666666666666667</v>
      </c>
      <c r="E1369">
        <f>AVERAGE('Data Dump'!BY1369:CV1369)/2</f>
        <v>814.20833333333337</v>
      </c>
      <c r="F1369">
        <f t="shared" si="63"/>
        <v>864.20833333333337</v>
      </c>
      <c r="G1369">
        <f t="shared" si="64"/>
        <v>31111.5</v>
      </c>
      <c r="H1369">
        <f>G1369 + (0.062*G1369) + (0.0145*G1369) + ('State Tax Brackets'!G$2*G1369)</f>
        <v>35748.6939642</v>
      </c>
      <c r="I1369">
        <f>IF(H1369 &lt;'Federal Tax Bracket'!C$3, 'Federal Tax Bracket'!A$3*H1369, IF(H1369 &lt;'Federal Tax Bracket'!C$4, 'Federal Tax Bracket'!A$4*H1369, IF(H1369 &lt;'Federal Tax Bracket'!C$5, H1369*'Federal Tax Bracket'!A$5, IF(H1369 &lt;'Federal Tax Bracket'!C$6, H1369*'Federal Tax Bracket'!A$6, IF(H1369 &lt;'Federal Tax Bracket'!C$7, H1369*'Federal Tax Bracket'!A$7, IF(H1369 &lt;'Federal Tax Bracket'!C$8, H1369*'Federal Tax Bracket'!A$8, H1369*'Federal Tax Bracket'!A$9))))))</f>
        <v>4289.843275704</v>
      </c>
      <c r="J1369">
        <f t="shared" si="65"/>
        <v>40038.537239903999</v>
      </c>
    </row>
    <row r="1370" spans="1:10" x14ac:dyDescent="0.25">
      <c r="A1370">
        <f>'Data Dump'!A1370</f>
        <v>2125</v>
      </c>
      <c r="B1370" t="str">
        <f>'Data Dump'!C1370</f>
        <v>MA</v>
      </c>
      <c r="C1370">
        <f t="array" ref="C1370">('Data Dump'!CV1370 - (INDEX('Data Dump'!G1370:CV1370,MATCH(FALSE,ISBLANK('Data Dump'!G1370:CV1370),0))))/INDEX('Data Dump'!G1370:CV1370,MATCH(FALSE,ISBLANK('Data Dump'!G1370:CV1370),0))</f>
        <v>0.3611111111111111</v>
      </c>
      <c r="D1370">
        <f>COUNT('Data Dump'!G1370:CV1370)/12</f>
        <v>4.5</v>
      </c>
      <c r="E1370">
        <f>AVERAGE('Data Dump'!BY1370:CV1370)/2</f>
        <v>1165.625</v>
      </c>
      <c r="F1370">
        <f t="shared" si="63"/>
        <v>1215.625</v>
      </c>
      <c r="G1370">
        <f t="shared" si="64"/>
        <v>43762.5</v>
      </c>
      <c r="H1370">
        <f>G1370 + (0.062*G1370) + (0.0145*G1370) + ('State Tax Brackets'!G$2*G1370)</f>
        <v>50285.335635000003</v>
      </c>
      <c r="I1370">
        <f>IF(H1370 &lt;'Federal Tax Bracket'!C$3, 'Federal Tax Bracket'!A$3*H1370, IF(H1370 &lt;'Federal Tax Bracket'!C$4, 'Federal Tax Bracket'!A$4*H1370, IF(H1370 &lt;'Federal Tax Bracket'!C$5, H1370*'Federal Tax Bracket'!A$5, IF(H1370 &lt;'Federal Tax Bracket'!C$6, H1370*'Federal Tax Bracket'!A$6, IF(H1370 &lt;'Federal Tax Bracket'!C$7, H1370*'Federal Tax Bracket'!A$7, IF(H1370 &lt;'Federal Tax Bracket'!C$8, H1370*'Federal Tax Bracket'!A$8, H1370*'Federal Tax Bracket'!A$9))))))</f>
        <v>11062.773839700001</v>
      </c>
      <c r="J1370">
        <f t="shared" si="65"/>
        <v>61348.109474700002</v>
      </c>
    </row>
    <row r="1371" spans="1:10" x14ac:dyDescent="0.25">
      <c r="A1371">
        <f>'Data Dump'!A1371</f>
        <v>92651</v>
      </c>
      <c r="B1371" t="str">
        <f>'Data Dump'!C1371</f>
        <v>CA</v>
      </c>
      <c r="C1371">
        <f t="array" ref="C1371">('Data Dump'!CV1371 - (INDEX('Data Dump'!G1371:CV1371,MATCH(FALSE,ISBLANK('Data Dump'!G1371:CV1371),0))))/INDEX('Data Dump'!G1371:CV1371,MATCH(FALSE,ISBLANK('Data Dump'!G1371:CV1371),0))</f>
        <v>0.2</v>
      </c>
      <c r="D1371">
        <f>COUNT('Data Dump'!G1371:CV1371)/12</f>
        <v>1.9166666666666667</v>
      </c>
      <c r="E1371">
        <f>AVERAGE('Data Dump'!BY1371:CV1371)/2</f>
        <v>2180.8695652173915</v>
      </c>
      <c r="F1371">
        <f t="shared" si="63"/>
        <v>2230.8695652173915</v>
      </c>
      <c r="G1371">
        <f t="shared" si="64"/>
        <v>80311.304347826081</v>
      </c>
      <c r="H1371">
        <f>G1371 + (0.062*G1371) + (0.0145*G1371) + ('State Tax Brackets'!G$2*G1371)</f>
        <v>92281.768509913047</v>
      </c>
      <c r="I1371">
        <f>IF(H1371 &lt;'Federal Tax Bracket'!C$3, 'Federal Tax Bracket'!A$3*H1371, IF(H1371 &lt;'Federal Tax Bracket'!C$4, 'Federal Tax Bracket'!A$4*H1371, IF(H1371 &lt;'Federal Tax Bracket'!C$5, H1371*'Federal Tax Bracket'!A$5, IF(H1371 &lt;'Federal Tax Bracket'!C$6, H1371*'Federal Tax Bracket'!A$6, IF(H1371 &lt;'Federal Tax Bracket'!C$7, H1371*'Federal Tax Bracket'!A$7, IF(H1371 &lt;'Federal Tax Bracket'!C$8, H1371*'Federal Tax Bracket'!A$8, H1371*'Federal Tax Bracket'!A$9))))))</f>
        <v>22147.624442379129</v>
      </c>
      <c r="J1371">
        <f t="shared" si="65"/>
        <v>114429.39295229217</v>
      </c>
    </row>
    <row r="1372" spans="1:10" x14ac:dyDescent="0.25">
      <c r="A1372">
        <f>'Data Dump'!A1372</f>
        <v>77019</v>
      </c>
      <c r="B1372" t="str">
        <f>'Data Dump'!C1372</f>
        <v>TX</v>
      </c>
      <c r="C1372">
        <f t="array" ref="C1372">('Data Dump'!CV1372 - (INDEX('Data Dump'!G1372:CV1372,MATCH(FALSE,ISBLANK('Data Dump'!G1372:CV1372),0))))/INDEX('Data Dump'!G1372:CV1372,MATCH(FALSE,ISBLANK('Data Dump'!G1372:CV1372),0))</f>
        <v>0.35587392550143265</v>
      </c>
      <c r="D1372">
        <f>COUNT('Data Dump'!G1372:CV1372)/12</f>
        <v>5.916666666666667</v>
      </c>
      <c r="E1372">
        <f>AVERAGE('Data Dump'!BY1372:CV1372)/2</f>
        <v>1021.0104166666666</v>
      </c>
      <c r="F1372">
        <f t="shared" si="63"/>
        <v>1071.0104166666665</v>
      </c>
      <c r="G1372">
        <f t="shared" si="64"/>
        <v>38556.374999999993</v>
      </c>
      <c r="H1372">
        <f>G1372 + (0.062*G1372) + (0.0145*G1372) + ('State Tax Brackets'!G$2*G1372)</f>
        <v>44303.233538849992</v>
      </c>
      <c r="I1372">
        <f>IF(H1372 &lt;'Federal Tax Bracket'!C$3, 'Federal Tax Bracket'!A$3*H1372, IF(H1372 &lt;'Federal Tax Bracket'!C$4, 'Federal Tax Bracket'!A$4*H1372, IF(H1372 &lt;'Federal Tax Bracket'!C$5, H1372*'Federal Tax Bracket'!A$5, IF(H1372 &lt;'Federal Tax Bracket'!C$6, H1372*'Federal Tax Bracket'!A$6, IF(H1372 &lt;'Federal Tax Bracket'!C$7, H1372*'Federal Tax Bracket'!A$7, IF(H1372 &lt;'Federal Tax Bracket'!C$8, H1372*'Federal Tax Bracket'!A$8, H1372*'Federal Tax Bracket'!A$9))))))</f>
        <v>9746.7113785469992</v>
      </c>
      <c r="J1372">
        <f t="shared" si="65"/>
        <v>54049.944917396992</v>
      </c>
    </row>
    <row r="1373" spans="1:10" x14ac:dyDescent="0.25">
      <c r="A1373">
        <f>'Data Dump'!A1373</f>
        <v>23513</v>
      </c>
      <c r="B1373" t="str">
        <f>'Data Dump'!C1373</f>
        <v>VA</v>
      </c>
      <c r="C1373">
        <f t="array" ref="C1373">('Data Dump'!CV1373 - (INDEX('Data Dump'!G1373:CV1373,MATCH(FALSE,ISBLANK('Data Dump'!G1373:CV1373),0))))/INDEX('Data Dump'!G1373:CV1373,MATCH(FALSE,ISBLANK('Data Dump'!G1373:CV1373),0))</f>
        <v>-8.7368421052631581E-2</v>
      </c>
      <c r="D1373">
        <f>COUNT('Data Dump'!G1373:CV1373)/12</f>
        <v>1.0833333333333333</v>
      </c>
      <c r="E1373">
        <f>AVERAGE('Data Dump'!BY1373:CV1373)/2</f>
        <v>436.42307692307691</v>
      </c>
      <c r="F1373">
        <f t="shared" si="63"/>
        <v>486.42307692307691</v>
      </c>
      <c r="G1373">
        <f t="shared" si="64"/>
        <v>17511.23076923077</v>
      </c>
      <c r="H1373">
        <f>G1373 + (0.062*G1373) + (0.0145*G1373) + ('State Tax Brackets'!G$2*G1373)</f>
        <v>20121.293724369232</v>
      </c>
      <c r="I1373">
        <f>IF(H1373 &lt;'Federal Tax Bracket'!C$3, 'Federal Tax Bracket'!A$3*H1373, IF(H1373 &lt;'Federal Tax Bracket'!C$4, 'Federal Tax Bracket'!A$4*H1373, IF(H1373 &lt;'Federal Tax Bracket'!C$5, H1373*'Federal Tax Bracket'!A$5, IF(H1373 &lt;'Federal Tax Bracket'!C$6, H1373*'Federal Tax Bracket'!A$6, IF(H1373 &lt;'Federal Tax Bracket'!C$7, H1373*'Federal Tax Bracket'!A$7, IF(H1373 &lt;'Federal Tax Bracket'!C$8, H1373*'Federal Tax Bracket'!A$8, H1373*'Federal Tax Bracket'!A$9))))))</f>
        <v>2414.555246924308</v>
      </c>
      <c r="J1373">
        <f t="shared" si="65"/>
        <v>22535.848971293541</v>
      </c>
    </row>
    <row r="1374" spans="1:10" x14ac:dyDescent="0.25">
      <c r="A1374">
        <f>'Data Dump'!A1374</f>
        <v>66213</v>
      </c>
      <c r="B1374" t="str">
        <f>'Data Dump'!C1374</f>
        <v>KS</v>
      </c>
      <c r="C1374">
        <f t="array" ref="C1374">('Data Dump'!CV1374 - (INDEX('Data Dump'!G1374:CV1374,MATCH(FALSE,ISBLANK('Data Dump'!G1374:CV1374),0))))/INDEX('Data Dump'!G1374:CV1374,MATCH(FALSE,ISBLANK('Data Dump'!G1374:CV1374),0))</f>
        <v>0.10983981693363844</v>
      </c>
      <c r="D1374">
        <f>COUNT('Data Dump'!G1374:CV1374)/12</f>
        <v>1.4166666666666667</v>
      </c>
      <c r="E1374">
        <f>AVERAGE('Data Dump'!BY1374:CV1374)/2</f>
        <v>684.48529411764707</v>
      </c>
      <c r="F1374">
        <f t="shared" si="63"/>
        <v>734.48529411764707</v>
      </c>
      <c r="G1374">
        <f t="shared" si="64"/>
        <v>26441.470588235297</v>
      </c>
      <c r="H1374">
        <f>G1374 + (0.062*G1374) + (0.0145*G1374) + ('State Tax Brackets'!G$2*G1374)</f>
        <v>30382.592932588239</v>
      </c>
      <c r="I1374">
        <f>IF(H1374 &lt;'Federal Tax Bracket'!C$3, 'Federal Tax Bracket'!A$3*H1374, IF(H1374 &lt;'Federal Tax Bracket'!C$4, 'Federal Tax Bracket'!A$4*H1374, IF(H1374 &lt;'Federal Tax Bracket'!C$5, H1374*'Federal Tax Bracket'!A$5, IF(H1374 &lt;'Federal Tax Bracket'!C$6, H1374*'Federal Tax Bracket'!A$6, IF(H1374 &lt;'Federal Tax Bracket'!C$7, H1374*'Federal Tax Bracket'!A$7, IF(H1374 &lt;'Federal Tax Bracket'!C$8, H1374*'Federal Tax Bracket'!A$8, H1374*'Federal Tax Bracket'!A$9))))))</f>
        <v>3645.9111519105886</v>
      </c>
      <c r="J1374">
        <f t="shared" si="65"/>
        <v>34028.504084498825</v>
      </c>
    </row>
    <row r="1375" spans="1:10" x14ac:dyDescent="0.25">
      <c r="A1375">
        <f>'Data Dump'!A1375</f>
        <v>6512</v>
      </c>
      <c r="B1375" t="str">
        <f>'Data Dump'!C1375</f>
        <v>CT</v>
      </c>
      <c r="C1375">
        <f t="array" ref="C1375">('Data Dump'!CV1375 - (INDEX('Data Dump'!G1375:CV1375,MATCH(FALSE,ISBLANK('Data Dump'!G1375:CV1375),0))))/INDEX('Data Dump'!G1375:CV1375,MATCH(FALSE,ISBLANK('Data Dump'!G1375:CV1375),0))</f>
        <v>9.2592592592592587E-3</v>
      </c>
      <c r="D1375">
        <f>COUNT('Data Dump'!G1375:CV1375)/12</f>
        <v>1.5</v>
      </c>
      <c r="E1375">
        <f>AVERAGE('Data Dump'!BY1375:CV1375)/2</f>
        <v>693.05555555555554</v>
      </c>
      <c r="F1375">
        <f t="shared" si="63"/>
        <v>743.05555555555554</v>
      </c>
      <c r="G1375">
        <f t="shared" si="64"/>
        <v>26750</v>
      </c>
      <c r="H1375">
        <f>G1375 + (0.062*G1375) + (0.0145*G1375) + ('State Tax Brackets'!G$2*G1375)</f>
        <v>30737.108899999999</v>
      </c>
      <c r="I1375">
        <f>IF(H1375 &lt;'Federal Tax Bracket'!C$3, 'Federal Tax Bracket'!A$3*H1375, IF(H1375 &lt;'Federal Tax Bracket'!C$4, 'Federal Tax Bracket'!A$4*H1375, IF(H1375 &lt;'Federal Tax Bracket'!C$5, H1375*'Federal Tax Bracket'!A$5, IF(H1375 &lt;'Federal Tax Bracket'!C$6, H1375*'Federal Tax Bracket'!A$6, IF(H1375 &lt;'Federal Tax Bracket'!C$7, H1375*'Federal Tax Bracket'!A$7, IF(H1375 &lt;'Federal Tax Bracket'!C$8, H1375*'Federal Tax Bracket'!A$8, H1375*'Federal Tax Bracket'!A$9))))))</f>
        <v>3688.4530679999998</v>
      </c>
      <c r="J1375">
        <f t="shared" si="65"/>
        <v>34425.561968000002</v>
      </c>
    </row>
    <row r="1376" spans="1:10" x14ac:dyDescent="0.25">
      <c r="A1376">
        <f>'Data Dump'!A1376</f>
        <v>80218</v>
      </c>
      <c r="B1376" t="str">
        <f>'Data Dump'!C1376</f>
        <v>CO</v>
      </c>
      <c r="C1376">
        <f t="array" ref="C1376">('Data Dump'!CV1376 - (INDEX('Data Dump'!G1376:CV1376,MATCH(FALSE,ISBLANK('Data Dump'!G1376:CV1376),0))))/INDEX('Data Dump'!G1376:CV1376,MATCH(FALSE,ISBLANK('Data Dump'!G1376:CV1376),0))</f>
        <v>0.1</v>
      </c>
      <c r="D1376">
        <f>COUNT('Data Dump'!G1376:CV1376)/12</f>
        <v>1.5</v>
      </c>
      <c r="E1376">
        <f>AVERAGE('Data Dump'!BY1376:CV1376)/2</f>
        <v>942.70833333333337</v>
      </c>
      <c r="F1376">
        <f t="shared" si="63"/>
        <v>992.70833333333337</v>
      </c>
      <c r="G1376">
        <f t="shared" si="64"/>
        <v>35737.5</v>
      </c>
      <c r="H1376">
        <f>G1376 + (0.062*G1376) + (0.0145*G1376) + ('State Tax Brackets'!G$2*G1376)</f>
        <v>41064.202964999997</v>
      </c>
      <c r="I1376">
        <f>IF(H1376 &lt;'Federal Tax Bracket'!C$3, 'Federal Tax Bracket'!A$3*H1376, IF(H1376 &lt;'Federal Tax Bracket'!C$4, 'Federal Tax Bracket'!A$4*H1376, IF(H1376 &lt;'Federal Tax Bracket'!C$5, H1376*'Federal Tax Bracket'!A$5, IF(H1376 &lt;'Federal Tax Bracket'!C$6, H1376*'Federal Tax Bracket'!A$6, IF(H1376 &lt;'Federal Tax Bracket'!C$7, H1376*'Federal Tax Bracket'!A$7, IF(H1376 &lt;'Federal Tax Bracket'!C$8, H1376*'Federal Tax Bracket'!A$8, H1376*'Federal Tax Bracket'!A$9))))))</f>
        <v>9034.1246522999991</v>
      </c>
      <c r="J1376">
        <f t="shared" si="65"/>
        <v>50098.327617299998</v>
      </c>
    </row>
    <row r="1377" spans="1:10" x14ac:dyDescent="0.25">
      <c r="A1377">
        <f>'Data Dump'!A1377</f>
        <v>80910</v>
      </c>
      <c r="B1377" t="str">
        <f>'Data Dump'!C1377</f>
        <v>CO</v>
      </c>
      <c r="C1377">
        <f t="array" ref="C1377">('Data Dump'!CV1377 - (INDEX('Data Dump'!G1377:CV1377,MATCH(FALSE,ISBLANK('Data Dump'!G1377:CV1377),0))))/INDEX('Data Dump'!G1377:CV1377,MATCH(FALSE,ISBLANK('Data Dump'!G1377:CV1377),0))</f>
        <v>-4.2268041237113405E-2</v>
      </c>
      <c r="D1377">
        <f>COUNT('Data Dump'!G1377:CV1377)/12</f>
        <v>1.5833333333333333</v>
      </c>
      <c r="E1377">
        <f>AVERAGE('Data Dump'!BY1377:CV1377)/2</f>
        <v>478.84210526315792</v>
      </c>
      <c r="F1377">
        <f t="shared" si="63"/>
        <v>528.84210526315792</v>
      </c>
      <c r="G1377">
        <f t="shared" si="64"/>
        <v>19038.315789473687</v>
      </c>
      <c r="H1377">
        <f>G1377 + (0.062*G1377) + (0.0145*G1377) + ('State Tax Brackets'!G$2*G1377)</f>
        <v>21875.991988547372</v>
      </c>
      <c r="I1377">
        <f>IF(H1377 &lt;'Federal Tax Bracket'!C$3, 'Federal Tax Bracket'!A$3*H1377, IF(H1377 &lt;'Federal Tax Bracket'!C$4, 'Federal Tax Bracket'!A$4*H1377, IF(H1377 &lt;'Federal Tax Bracket'!C$5, H1377*'Federal Tax Bracket'!A$5, IF(H1377 &lt;'Federal Tax Bracket'!C$6, H1377*'Federal Tax Bracket'!A$6, IF(H1377 &lt;'Federal Tax Bracket'!C$7, H1377*'Federal Tax Bracket'!A$7, IF(H1377 &lt;'Federal Tax Bracket'!C$8, H1377*'Federal Tax Bracket'!A$8, H1377*'Federal Tax Bracket'!A$9))))))</f>
        <v>2625.1190386256844</v>
      </c>
      <c r="J1377">
        <f t="shared" si="65"/>
        <v>24501.111027173058</v>
      </c>
    </row>
    <row r="1378" spans="1:10" x14ac:dyDescent="0.25">
      <c r="A1378">
        <f>'Data Dump'!A1378</f>
        <v>44052</v>
      </c>
      <c r="B1378" t="str">
        <f>'Data Dump'!C1378</f>
        <v>OH</v>
      </c>
      <c r="C1378">
        <f t="array" ref="C1378">('Data Dump'!CV1378 - (INDEX('Data Dump'!G1378:CV1378,MATCH(FALSE,ISBLANK('Data Dump'!G1378:CV1378),0))))/INDEX('Data Dump'!G1378:CV1378,MATCH(FALSE,ISBLANK('Data Dump'!G1378:CV1378),0))</f>
        <v>-4.3478260869565216E-2</v>
      </c>
      <c r="D1378">
        <f>COUNT('Data Dump'!G1378:CV1378)/12</f>
        <v>1.1666666666666667</v>
      </c>
      <c r="E1378">
        <f>AVERAGE('Data Dump'!BY1378:CV1378)/2</f>
        <v>283.08928571428572</v>
      </c>
      <c r="F1378">
        <f t="shared" si="63"/>
        <v>333.08928571428572</v>
      </c>
      <c r="G1378">
        <f t="shared" si="64"/>
        <v>11991.214285714286</v>
      </c>
      <c r="H1378">
        <f>G1378 + (0.062*G1378) + (0.0145*G1378) + ('State Tax Brackets'!G$2*G1378)</f>
        <v>13778.514367971429</v>
      </c>
      <c r="I1378">
        <f>IF(H1378 &lt;'Federal Tax Bracket'!C$3, 'Federal Tax Bracket'!A$3*H1378, IF(H1378 &lt;'Federal Tax Bracket'!C$4, 'Federal Tax Bracket'!A$4*H1378, IF(H1378 &lt;'Federal Tax Bracket'!C$5, H1378*'Federal Tax Bracket'!A$5, IF(H1378 &lt;'Federal Tax Bracket'!C$6, H1378*'Federal Tax Bracket'!A$6, IF(H1378 &lt;'Federal Tax Bracket'!C$7, H1378*'Federal Tax Bracket'!A$7, IF(H1378 &lt;'Federal Tax Bracket'!C$8, H1378*'Federal Tax Bracket'!A$8, H1378*'Federal Tax Bracket'!A$9))))))</f>
        <v>1653.4217241565714</v>
      </c>
      <c r="J1378">
        <f t="shared" si="65"/>
        <v>15431.936092128</v>
      </c>
    </row>
    <row r="1379" spans="1:10" x14ac:dyDescent="0.25">
      <c r="A1379">
        <f>'Data Dump'!A1379</f>
        <v>98027</v>
      </c>
      <c r="B1379" t="str">
        <f>'Data Dump'!C1379</f>
        <v>WA</v>
      </c>
      <c r="C1379">
        <f t="array" ref="C1379">('Data Dump'!CV1379 - (INDEX('Data Dump'!G1379:CV1379,MATCH(FALSE,ISBLANK('Data Dump'!G1379:CV1379),0))))/INDEX('Data Dump'!G1379:CV1379,MATCH(FALSE,ISBLANK('Data Dump'!G1379:CV1379),0))</f>
        <v>-2.4492359221268578E-2</v>
      </c>
      <c r="D1379">
        <f>COUNT('Data Dump'!G1379:CV1379)/12</f>
        <v>1.4166666666666667</v>
      </c>
      <c r="E1379">
        <f>AVERAGE('Data Dump'!BY1379:CV1379)/2</f>
        <v>1110.9705882352941</v>
      </c>
      <c r="F1379">
        <f t="shared" si="63"/>
        <v>1160.9705882352941</v>
      </c>
      <c r="G1379">
        <f t="shared" si="64"/>
        <v>41794.941176470587</v>
      </c>
      <c r="H1379">
        <f>G1379 + (0.062*G1379) + (0.0145*G1379) + ('State Tax Brackets'!G$2*G1379)</f>
        <v>48024.510594776468</v>
      </c>
      <c r="I1379">
        <f>IF(H1379 &lt;'Federal Tax Bracket'!C$3, 'Federal Tax Bracket'!A$3*H1379, IF(H1379 &lt;'Federal Tax Bracket'!C$4, 'Federal Tax Bracket'!A$4*H1379, IF(H1379 &lt;'Federal Tax Bracket'!C$5, H1379*'Federal Tax Bracket'!A$5, IF(H1379 &lt;'Federal Tax Bracket'!C$6, H1379*'Federal Tax Bracket'!A$6, IF(H1379 &lt;'Federal Tax Bracket'!C$7, H1379*'Federal Tax Bracket'!A$7, IF(H1379 &lt;'Federal Tax Bracket'!C$8, H1379*'Federal Tax Bracket'!A$8, H1379*'Federal Tax Bracket'!A$9))))))</f>
        <v>10565.392330850824</v>
      </c>
      <c r="J1379">
        <f t="shared" si="65"/>
        <v>58589.902925627292</v>
      </c>
    </row>
    <row r="1380" spans="1:10" x14ac:dyDescent="0.25">
      <c r="A1380">
        <f>'Data Dump'!A1380</f>
        <v>77598</v>
      </c>
      <c r="B1380" t="str">
        <f>'Data Dump'!C1380</f>
        <v>TX</v>
      </c>
      <c r="C1380">
        <f t="array" ref="C1380">('Data Dump'!CV1380 - (INDEX('Data Dump'!G1380:CV1380,MATCH(FALSE,ISBLANK('Data Dump'!G1380:CV1380),0))))/INDEX('Data Dump'!G1380:CV1380,MATCH(FALSE,ISBLANK('Data Dump'!G1380:CV1380),0))</f>
        <v>4.9323017408123788E-2</v>
      </c>
      <c r="D1380">
        <f>COUNT('Data Dump'!G1380:CV1380)/12</f>
        <v>1.5</v>
      </c>
      <c r="E1380">
        <f>AVERAGE('Data Dump'!BY1380:CV1380)/2</f>
        <v>553.55555555555554</v>
      </c>
      <c r="F1380">
        <f t="shared" si="63"/>
        <v>603.55555555555554</v>
      </c>
      <c r="G1380">
        <f t="shared" si="64"/>
        <v>21728</v>
      </c>
      <c r="H1380">
        <f>G1380 + (0.062*G1380) + (0.0145*G1380) + ('State Tax Brackets'!G$2*G1380)</f>
        <v>24966.575782399999</v>
      </c>
      <c r="I1380">
        <f>IF(H1380 &lt;'Federal Tax Bracket'!C$3, 'Federal Tax Bracket'!A$3*H1380, IF(H1380 &lt;'Federal Tax Bracket'!C$4, 'Federal Tax Bracket'!A$4*H1380, IF(H1380 &lt;'Federal Tax Bracket'!C$5, H1380*'Federal Tax Bracket'!A$5, IF(H1380 &lt;'Federal Tax Bracket'!C$6, H1380*'Federal Tax Bracket'!A$6, IF(H1380 &lt;'Federal Tax Bracket'!C$7, H1380*'Federal Tax Bracket'!A$7, IF(H1380 &lt;'Federal Tax Bracket'!C$8, H1380*'Federal Tax Bracket'!A$8, H1380*'Federal Tax Bracket'!A$9))))))</f>
        <v>2995.9890938879998</v>
      </c>
      <c r="J1380">
        <f t="shared" si="65"/>
        <v>27962.564876288001</v>
      </c>
    </row>
    <row r="1381" spans="1:10" x14ac:dyDescent="0.25">
      <c r="A1381">
        <f>'Data Dump'!A1381</f>
        <v>92637</v>
      </c>
      <c r="B1381" t="str">
        <f>'Data Dump'!C1381</f>
        <v>CA</v>
      </c>
      <c r="C1381">
        <f t="array" ref="C1381">('Data Dump'!CV1381 - (INDEX('Data Dump'!G1381:CV1381,MATCH(FALSE,ISBLANK('Data Dump'!G1381:CV1381),0))))/INDEX('Data Dump'!G1381:CV1381,MATCH(FALSE,ISBLANK('Data Dump'!G1381:CV1381),0))</f>
        <v>0.30833333333333335</v>
      </c>
      <c r="D1381">
        <f>COUNT('Data Dump'!G1381:CV1381)/12</f>
        <v>7.5</v>
      </c>
      <c r="E1381">
        <f>AVERAGE('Data Dump'!BY1381:CV1381)/2</f>
        <v>946.04166666666663</v>
      </c>
      <c r="F1381">
        <f t="shared" si="63"/>
        <v>996.04166666666663</v>
      </c>
      <c r="G1381">
        <f t="shared" si="64"/>
        <v>35857.5</v>
      </c>
      <c r="H1381">
        <f>G1381 + (0.062*G1381) + (0.0145*G1381) + ('State Tax Brackets'!G$2*G1381)</f>
        <v>41202.089060999999</v>
      </c>
      <c r="I1381">
        <f>IF(H1381 &lt;'Federal Tax Bracket'!C$3, 'Federal Tax Bracket'!A$3*H1381, IF(H1381 &lt;'Federal Tax Bracket'!C$4, 'Federal Tax Bracket'!A$4*H1381, IF(H1381 &lt;'Federal Tax Bracket'!C$5, H1381*'Federal Tax Bracket'!A$5, IF(H1381 &lt;'Federal Tax Bracket'!C$6, H1381*'Federal Tax Bracket'!A$6, IF(H1381 &lt;'Federal Tax Bracket'!C$7, H1381*'Federal Tax Bracket'!A$7, IF(H1381 &lt;'Federal Tax Bracket'!C$8, H1381*'Federal Tax Bracket'!A$8, H1381*'Federal Tax Bracket'!A$9))))))</f>
        <v>9064.4595934200006</v>
      </c>
      <c r="J1381">
        <f t="shared" si="65"/>
        <v>50266.548654419996</v>
      </c>
    </row>
    <row r="1382" spans="1:10" x14ac:dyDescent="0.25">
      <c r="A1382">
        <f>'Data Dump'!A1382</f>
        <v>92131</v>
      </c>
      <c r="B1382" t="str">
        <f>'Data Dump'!C1382</f>
        <v>CA</v>
      </c>
      <c r="C1382">
        <f t="array" ref="C1382">('Data Dump'!CV1382 - (INDEX('Data Dump'!G1382:CV1382,MATCH(FALSE,ISBLANK('Data Dump'!G1382:CV1382),0))))/INDEX('Data Dump'!G1382:CV1382,MATCH(FALSE,ISBLANK('Data Dump'!G1382:CV1382),0))</f>
        <v>0.12048192771084337</v>
      </c>
      <c r="D1382">
        <f>COUNT('Data Dump'!G1382:CV1382)/12</f>
        <v>1.1666666666666667</v>
      </c>
      <c r="E1382">
        <f>AVERAGE('Data Dump'!BY1382:CV1382)/2</f>
        <v>1122.5535714285713</v>
      </c>
      <c r="F1382">
        <f t="shared" si="63"/>
        <v>1172.5535714285713</v>
      </c>
      <c r="G1382">
        <f t="shared" si="64"/>
        <v>42211.928571428565</v>
      </c>
      <c r="H1382">
        <f>G1382 + (0.062*G1382) + (0.0145*G1382) + ('State Tax Brackets'!G$2*G1382)</f>
        <v>48503.650294542844</v>
      </c>
      <c r="I1382">
        <f>IF(H1382 &lt;'Federal Tax Bracket'!C$3, 'Federal Tax Bracket'!A$3*H1382, IF(H1382 &lt;'Federal Tax Bracket'!C$4, 'Federal Tax Bracket'!A$4*H1382, IF(H1382 &lt;'Federal Tax Bracket'!C$5, H1382*'Federal Tax Bracket'!A$5, IF(H1382 &lt;'Federal Tax Bracket'!C$6, H1382*'Federal Tax Bracket'!A$6, IF(H1382 &lt;'Federal Tax Bracket'!C$7, H1382*'Federal Tax Bracket'!A$7, IF(H1382 &lt;'Federal Tax Bracket'!C$8, H1382*'Federal Tax Bracket'!A$8, H1382*'Federal Tax Bracket'!A$9))))))</f>
        <v>10670.803064799426</v>
      </c>
      <c r="J1382">
        <f t="shared" si="65"/>
        <v>59174.453359342268</v>
      </c>
    </row>
    <row r="1383" spans="1:10" x14ac:dyDescent="0.25">
      <c r="A1383">
        <f>'Data Dump'!A1383</f>
        <v>33156</v>
      </c>
      <c r="B1383" t="str">
        <f>'Data Dump'!C1383</f>
        <v>FL</v>
      </c>
      <c r="C1383">
        <f t="array" ref="C1383">('Data Dump'!CV1383 - (INDEX('Data Dump'!G1383:CV1383,MATCH(FALSE,ISBLANK('Data Dump'!G1383:CV1383),0))))/INDEX('Data Dump'!G1383:CV1383,MATCH(FALSE,ISBLANK('Data Dump'!G1383:CV1383),0))</f>
        <v>9.3023255813953487E-2</v>
      </c>
      <c r="D1383">
        <f>COUNT('Data Dump'!G1383:CV1383)/12</f>
        <v>1.5833333333333333</v>
      </c>
      <c r="E1383">
        <f>AVERAGE('Data Dump'!BY1383:CV1383)/2</f>
        <v>1077.5921052631579</v>
      </c>
      <c r="F1383">
        <f t="shared" si="63"/>
        <v>1127.5921052631579</v>
      </c>
      <c r="G1383">
        <f t="shared" si="64"/>
        <v>40593.315789473687</v>
      </c>
      <c r="H1383">
        <f>G1383 + (0.062*G1383) + (0.0145*G1383) + ('State Tax Brackets'!G$2*G1383)</f>
        <v>46643.781982547371</v>
      </c>
      <c r="I1383">
        <f>IF(H1383 &lt;'Federal Tax Bracket'!C$3, 'Federal Tax Bracket'!A$3*H1383, IF(H1383 &lt;'Federal Tax Bracket'!C$4, 'Federal Tax Bracket'!A$4*H1383, IF(H1383 &lt;'Federal Tax Bracket'!C$5, H1383*'Federal Tax Bracket'!A$5, IF(H1383 &lt;'Federal Tax Bracket'!C$6, H1383*'Federal Tax Bracket'!A$6, IF(H1383 &lt;'Federal Tax Bracket'!C$7, H1383*'Federal Tax Bracket'!A$7, IF(H1383 &lt;'Federal Tax Bracket'!C$8, H1383*'Federal Tax Bracket'!A$8, H1383*'Federal Tax Bracket'!A$9))))))</f>
        <v>10261.632036160421</v>
      </c>
      <c r="J1383">
        <f t="shared" si="65"/>
        <v>56905.414018707794</v>
      </c>
    </row>
    <row r="1384" spans="1:10" x14ac:dyDescent="0.25">
      <c r="A1384">
        <f>'Data Dump'!A1384</f>
        <v>96814</v>
      </c>
      <c r="B1384" t="str">
        <f>'Data Dump'!C1384</f>
        <v>HI</v>
      </c>
      <c r="C1384">
        <f t="array" ref="C1384">('Data Dump'!CV1384 - (INDEX('Data Dump'!G1384:CV1384,MATCH(FALSE,ISBLANK('Data Dump'!G1384:CV1384),0))))/INDEX('Data Dump'!G1384:CV1384,MATCH(FALSE,ISBLANK('Data Dump'!G1384:CV1384),0))</f>
        <v>0</v>
      </c>
      <c r="D1384">
        <f>COUNT('Data Dump'!G1384:CV1384)/12</f>
        <v>3.75</v>
      </c>
      <c r="E1384">
        <f>AVERAGE('Data Dump'!BY1384:CV1384)/2</f>
        <v>1553.5416666666667</v>
      </c>
      <c r="F1384">
        <f t="shared" si="63"/>
        <v>1603.5416666666667</v>
      </c>
      <c r="G1384">
        <f t="shared" si="64"/>
        <v>57727.5</v>
      </c>
      <c r="H1384">
        <f>G1384 + (0.062*G1384) + (0.0145*G1384) + ('State Tax Brackets'!G$2*G1384)</f>
        <v>66331.830056999999</v>
      </c>
      <c r="I1384">
        <f>IF(H1384 &lt;'Federal Tax Bracket'!C$3, 'Federal Tax Bracket'!A$3*H1384, IF(H1384 &lt;'Federal Tax Bracket'!C$4, 'Federal Tax Bracket'!A$4*H1384, IF(H1384 &lt;'Federal Tax Bracket'!C$5, H1384*'Federal Tax Bracket'!A$5, IF(H1384 &lt;'Federal Tax Bracket'!C$6, H1384*'Federal Tax Bracket'!A$6, IF(H1384 &lt;'Federal Tax Bracket'!C$7, H1384*'Federal Tax Bracket'!A$7, IF(H1384 &lt;'Federal Tax Bracket'!C$8, H1384*'Federal Tax Bracket'!A$8, H1384*'Federal Tax Bracket'!A$9))))))</f>
        <v>14593.00261254</v>
      </c>
      <c r="J1384">
        <f t="shared" si="65"/>
        <v>80924.832669540003</v>
      </c>
    </row>
    <row r="1385" spans="1:10" x14ac:dyDescent="0.25">
      <c r="A1385">
        <f>'Data Dump'!A1385</f>
        <v>33907</v>
      </c>
      <c r="B1385" t="str">
        <f>'Data Dump'!C1385</f>
        <v>FL</v>
      </c>
      <c r="C1385">
        <f t="array" ref="C1385">('Data Dump'!CV1385 - (INDEX('Data Dump'!G1385:CV1385,MATCH(FALSE,ISBLANK('Data Dump'!G1385:CV1385),0))))/INDEX('Data Dump'!G1385:CV1385,MATCH(FALSE,ISBLANK('Data Dump'!G1385:CV1385),0))</f>
        <v>0.61073825503355705</v>
      </c>
      <c r="D1385">
        <f>COUNT('Data Dump'!G1385:CV1385)/12</f>
        <v>6.5</v>
      </c>
      <c r="E1385">
        <f>AVERAGE('Data Dump'!BY1385:CV1385)/2</f>
        <v>585.72916666666663</v>
      </c>
      <c r="F1385">
        <f t="shared" si="63"/>
        <v>635.72916666666663</v>
      </c>
      <c r="G1385">
        <f t="shared" si="64"/>
        <v>22886.25</v>
      </c>
      <c r="H1385">
        <f>G1385 + (0.062*G1385) + (0.0145*G1385) + ('State Tax Brackets'!G$2*G1385)</f>
        <v>26297.463871499996</v>
      </c>
      <c r="I1385">
        <f>IF(H1385 &lt;'Federal Tax Bracket'!C$3, 'Federal Tax Bracket'!A$3*H1385, IF(H1385 &lt;'Federal Tax Bracket'!C$4, 'Federal Tax Bracket'!A$4*H1385, IF(H1385 &lt;'Federal Tax Bracket'!C$5, H1385*'Federal Tax Bracket'!A$5, IF(H1385 &lt;'Federal Tax Bracket'!C$6, H1385*'Federal Tax Bracket'!A$6, IF(H1385 &lt;'Federal Tax Bracket'!C$7, H1385*'Federal Tax Bracket'!A$7, IF(H1385 &lt;'Federal Tax Bracket'!C$8, H1385*'Federal Tax Bracket'!A$8, H1385*'Federal Tax Bracket'!A$9))))))</f>
        <v>3155.6956645799996</v>
      </c>
      <c r="J1385">
        <f t="shared" si="65"/>
        <v>29453.159536079995</v>
      </c>
    </row>
    <row r="1386" spans="1:10" x14ac:dyDescent="0.25">
      <c r="A1386">
        <f>'Data Dump'!A1386</f>
        <v>2453</v>
      </c>
      <c r="B1386" t="str">
        <f>'Data Dump'!C1386</f>
        <v>MA</v>
      </c>
      <c r="C1386">
        <f t="array" ref="C1386">('Data Dump'!CV1386 - (INDEX('Data Dump'!G1386:CV1386,MATCH(FALSE,ISBLANK('Data Dump'!G1386:CV1386),0))))/INDEX('Data Dump'!G1386:CV1386,MATCH(FALSE,ISBLANK('Data Dump'!G1386:CV1386),0))</f>
        <v>0.14570361145703611</v>
      </c>
      <c r="D1386">
        <f>COUNT('Data Dump'!G1386:CV1386)/12</f>
        <v>6.416666666666667</v>
      </c>
      <c r="E1386">
        <f>AVERAGE('Data Dump'!BY1386:CV1386)/2</f>
        <v>1110.6666666666667</v>
      </c>
      <c r="F1386">
        <f t="shared" si="63"/>
        <v>1160.6666666666667</v>
      </c>
      <c r="G1386">
        <f t="shared" si="64"/>
        <v>41784</v>
      </c>
      <c r="H1386">
        <f>G1386 + (0.062*G1386) + (0.0145*G1386) + ('State Tax Brackets'!G$2*G1386)</f>
        <v>48011.938627200005</v>
      </c>
      <c r="I1386">
        <f>IF(H1386 &lt;'Federal Tax Bracket'!C$3, 'Federal Tax Bracket'!A$3*H1386, IF(H1386 &lt;'Federal Tax Bracket'!C$4, 'Federal Tax Bracket'!A$4*H1386, IF(H1386 &lt;'Federal Tax Bracket'!C$5, H1386*'Federal Tax Bracket'!A$5, IF(H1386 &lt;'Federal Tax Bracket'!C$6, H1386*'Federal Tax Bracket'!A$6, IF(H1386 &lt;'Federal Tax Bracket'!C$7, H1386*'Federal Tax Bracket'!A$7, IF(H1386 &lt;'Federal Tax Bracket'!C$8, H1386*'Federal Tax Bracket'!A$8, H1386*'Federal Tax Bracket'!A$9))))))</f>
        <v>10562.626497984002</v>
      </c>
      <c r="J1386">
        <f t="shared" si="65"/>
        <v>58574.565125184003</v>
      </c>
    </row>
    <row r="1387" spans="1:10" x14ac:dyDescent="0.25">
      <c r="A1387">
        <f>'Data Dump'!A1387</f>
        <v>46268</v>
      </c>
      <c r="B1387" t="str">
        <f>'Data Dump'!C1387</f>
        <v>IN</v>
      </c>
      <c r="C1387">
        <f t="array" ref="C1387">('Data Dump'!CV1387 - (INDEX('Data Dump'!G1387:CV1387,MATCH(FALSE,ISBLANK('Data Dump'!G1387:CV1387),0))))/INDEX('Data Dump'!G1387:CV1387,MATCH(FALSE,ISBLANK('Data Dump'!G1387:CV1387),0))</f>
        <v>1.2114537444933921E-2</v>
      </c>
      <c r="D1387">
        <f>COUNT('Data Dump'!G1387:CV1387)/12</f>
        <v>1.25</v>
      </c>
      <c r="E1387">
        <f>AVERAGE('Data Dump'!BY1387:CV1387)/2</f>
        <v>460.63333333333333</v>
      </c>
      <c r="F1387">
        <f t="shared" si="63"/>
        <v>510.63333333333333</v>
      </c>
      <c r="G1387">
        <f t="shared" si="64"/>
        <v>18382.800000000003</v>
      </c>
      <c r="H1387">
        <f>G1387 + (0.062*G1387) + (0.0145*G1387) + ('State Tax Brackets'!G$2*G1387)</f>
        <v>21122.771046240003</v>
      </c>
      <c r="I1387">
        <f>IF(H1387 &lt;'Federal Tax Bracket'!C$3, 'Federal Tax Bracket'!A$3*H1387, IF(H1387 &lt;'Federal Tax Bracket'!C$4, 'Federal Tax Bracket'!A$4*H1387, IF(H1387 &lt;'Federal Tax Bracket'!C$5, H1387*'Federal Tax Bracket'!A$5, IF(H1387 &lt;'Federal Tax Bracket'!C$6, H1387*'Federal Tax Bracket'!A$6, IF(H1387 &lt;'Federal Tax Bracket'!C$7, H1387*'Federal Tax Bracket'!A$7, IF(H1387 &lt;'Federal Tax Bracket'!C$8, H1387*'Federal Tax Bracket'!A$8, H1387*'Federal Tax Bracket'!A$9))))))</f>
        <v>2534.7325255488004</v>
      </c>
      <c r="J1387">
        <f t="shared" si="65"/>
        <v>23657.503571788802</v>
      </c>
    </row>
    <row r="1388" spans="1:10" x14ac:dyDescent="0.25">
      <c r="A1388">
        <f>'Data Dump'!A1388</f>
        <v>97266</v>
      </c>
      <c r="B1388" t="str">
        <f>'Data Dump'!C1388</f>
        <v>OR</v>
      </c>
      <c r="C1388">
        <f t="array" ref="C1388">('Data Dump'!CV1388 - (INDEX('Data Dump'!G1388:CV1388,MATCH(FALSE,ISBLANK('Data Dump'!G1388:CV1388),0))))/INDEX('Data Dump'!G1388:CV1388,MATCH(FALSE,ISBLANK('Data Dump'!G1388:CV1388),0))</f>
        <v>0.18260869565217391</v>
      </c>
      <c r="D1388">
        <f>COUNT('Data Dump'!G1388:CV1388)/12</f>
        <v>1.5</v>
      </c>
      <c r="E1388">
        <f>AVERAGE('Data Dump'!BY1388:CV1388)/2</f>
        <v>638.59722222222217</v>
      </c>
      <c r="F1388">
        <f t="shared" si="63"/>
        <v>688.59722222222217</v>
      </c>
      <c r="G1388">
        <f t="shared" si="64"/>
        <v>24789.5</v>
      </c>
      <c r="H1388">
        <f>G1388 + (0.062*G1388) + (0.0145*G1388) + ('State Tax Brackets'!G$2*G1388)</f>
        <v>28484.394806600001</v>
      </c>
      <c r="I1388">
        <f>IF(H1388 &lt;'Federal Tax Bracket'!C$3, 'Federal Tax Bracket'!A$3*H1388, IF(H1388 &lt;'Federal Tax Bracket'!C$4, 'Federal Tax Bracket'!A$4*H1388, IF(H1388 &lt;'Federal Tax Bracket'!C$5, H1388*'Federal Tax Bracket'!A$5, IF(H1388 &lt;'Federal Tax Bracket'!C$6, H1388*'Federal Tax Bracket'!A$6, IF(H1388 &lt;'Federal Tax Bracket'!C$7, H1388*'Federal Tax Bracket'!A$7, IF(H1388 &lt;'Federal Tax Bracket'!C$8, H1388*'Federal Tax Bracket'!A$8, H1388*'Federal Tax Bracket'!A$9))))))</f>
        <v>3418.1273767920002</v>
      </c>
      <c r="J1388">
        <f t="shared" si="65"/>
        <v>31902.522183392</v>
      </c>
    </row>
    <row r="1389" spans="1:10" x14ac:dyDescent="0.25">
      <c r="A1389">
        <f>'Data Dump'!A1389</f>
        <v>50014</v>
      </c>
      <c r="B1389" t="str">
        <f>'Data Dump'!C1389</f>
        <v>IA</v>
      </c>
      <c r="C1389">
        <f t="array" ref="C1389">('Data Dump'!CV1389 - (INDEX('Data Dump'!G1389:CV1389,MATCH(FALSE,ISBLANK('Data Dump'!G1389:CV1389),0))))/INDEX('Data Dump'!G1389:CV1389,MATCH(FALSE,ISBLANK('Data Dump'!G1389:CV1389),0))</f>
        <v>-0.21829710144927536</v>
      </c>
      <c r="D1389">
        <f>COUNT('Data Dump'!G1389:CV1389)/12</f>
        <v>1.5</v>
      </c>
      <c r="E1389">
        <f>AVERAGE('Data Dump'!BY1389:CV1389)/2</f>
        <v>479.72222222222223</v>
      </c>
      <c r="F1389">
        <f t="shared" si="63"/>
        <v>529.72222222222217</v>
      </c>
      <c r="G1389">
        <f t="shared" si="64"/>
        <v>19070</v>
      </c>
      <c r="H1389">
        <f>G1389 + (0.062*G1389) + (0.0145*G1389) + ('State Tax Brackets'!G$2*G1389)</f>
        <v>21912.398755999999</v>
      </c>
      <c r="I1389">
        <f>IF(H1389 &lt;'Federal Tax Bracket'!C$3, 'Federal Tax Bracket'!A$3*H1389, IF(H1389 &lt;'Federal Tax Bracket'!C$4, 'Federal Tax Bracket'!A$4*H1389, IF(H1389 &lt;'Federal Tax Bracket'!C$5, H1389*'Federal Tax Bracket'!A$5, IF(H1389 &lt;'Federal Tax Bracket'!C$6, H1389*'Federal Tax Bracket'!A$6, IF(H1389 &lt;'Federal Tax Bracket'!C$7, H1389*'Federal Tax Bracket'!A$7, IF(H1389 &lt;'Federal Tax Bracket'!C$8, H1389*'Federal Tax Bracket'!A$8, H1389*'Federal Tax Bracket'!A$9))))))</f>
        <v>2629.4878507199996</v>
      </c>
      <c r="J1389">
        <f t="shared" si="65"/>
        <v>24541.88660672</v>
      </c>
    </row>
    <row r="1390" spans="1:10" x14ac:dyDescent="0.25">
      <c r="A1390">
        <f>'Data Dump'!A1390</f>
        <v>23233</v>
      </c>
      <c r="B1390" t="str">
        <f>'Data Dump'!C1390</f>
        <v>VA</v>
      </c>
      <c r="C1390">
        <f t="array" ref="C1390">('Data Dump'!CV1390 - (INDEX('Data Dump'!G1390:CV1390,MATCH(FALSE,ISBLANK('Data Dump'!G1390:CV1390),0))))/INDEX('Data Dump'!G1390:CV1390,MATCH(FALSE,ISBLANK('Data Dump'!G1390:CV1390),0))</f>
        <v>-0.15183867141162516</v>
      </c>
      <c r="D1390">
        <f>COUNT('Data Dump'!G1390:CV1390)/12</f>
        <v>1.3333333333333333</v>
      </c>
      <c r="E1390">
        <f>AVERAGE('Data Dump'!BY1390:CV1390)/2</f>
        <v>710.734375</v>
      </c>
      <c r="F1390">
        <f t="shared" si="63"/>
        <v>760.734375</v>
      </c>
      <c r="G1390">
        <f t="shared" si="64"/>
        <v>27386.4375</v>
      </c>
      <c r="H1390">
        <f>G1390 + (0.062*G1390) + (0.0145*G1390) + ('State Tax Brackets'!G$2*G1390)</f>
        <v>31468.407918525001</v>
      </c>
      <c r="I1390">
        <f>IF(H1390 &lt;'Federal Tax Bracket'!C$3, 'Federal Tax Bracket'!A$3*H1390, IF(H1390 &lt;'Federal Tax Bracket'!C$4, 'Federal Tax Bracket'!A$4*H1390, IF(H1390 &lt;'Federal Tax Bracket'!C$5, H1390*'Federal Tax Bracket'!A$5, IF(H1390 &lt;'Federal Tax Bracket'!C$6, H1390*'Federal Tax Bracket'!A$6, IF(H1390 &lt;'Federal Tax Bracket'!C$7, H1390*'Federal Tax Bracket'!A$7, IF(H1390 &lt;'Federal Tax Bracket'!C$8, H1390*'Federal Tax Bracket'!A$8, H1390*'Federal Tax Bracket'!A$9))))))</f>
        <v>3776.2089502230001</v>
      </c>
      <c r="J1390">
        <f t="shared" si="65"/>
        <v>35244.616868748002</v>
      </c>
    </row>
    <row r="1391" spans="1:10" x14ac:dyDescent="0.25">
      <c r="A1391">
        <f>'Data Dump'!A1391</f>
        <v>22042</v>
      </c>
      <c r="B1391" t="str">
        <f>'Data Dump'!C1391</f>
        <v>VA</v>
      </c>
      <c r="C1391">
        <f t="array" ref="C1391">('Data Dump'!CV1391 - (INDEX('Data Dump'!G1391:CV1391,MATCH(FALSE,ISBLANK('Data Dump'!G1391:CV1391),0))))/INDEX('Data Dump'!G1391:CV1391,MATCH(FALSE,ISBLANK('Data Dump'!G1391:CV1391),0))</f>
        <v>0.11706881143878463</v>
      </c>
      <c r="D1391">
        <f>COUNT('Data Dump'!G1391:CV1391)/12</f>
        <v>1.4166666666666667</v>
      </c>
      <c r="E1391">
        <f>AVERAGE('Data Dump'!BY1391:CV1391)/2</f>
        <v>1207.4852941176471</v>
      </c>
      <c r="F1391">
        <f t="shared" si="63"/>
        <v>1257.4852941176471</v>
      </c>
      <c r="G1391">
        <f t="shared" si="64"/>
        <v>45269.470588235301</v>
      </c>
      <c r="H1391">
        <f>G1391 + (0.062*G1391) + (0.0145*G1391) + ('State Tax Brackets'!G$2*G1391)</f>
        <v>52016.921394988247</v>
      </c>
      <c r="I1391">
        <f>IF(H1391 &lt;'Federal Tax Bracket'!C$3, 'Federal Tax Bracket'!A$3*H1391, IF(H1391 &lt;'Federal Tax Bracket'!C$4, 'Federal Tax Bracket'!A$4*H1391, IF(H1391 &lt;'Federal Tax Bracket'!C$5, H1391*'Federal Tax Bracket'!A$5, IF(H1391 &lt;'Federal Tax Bracket'!C$6, H1391*'Federal Tax Bracket'!A$6, IF(H1391 &lt;'Federal Tax Bracket'!C$7, H1391*'Federal Tax Bracket'!A$7, IF(H1391 &lt;'Federal Tax Bracket'!C$8, H1391*'Federal Tax Bracket'!A$8, H1391*'Federal Tax Bracket'!A$9))))))</f>
        <v>11443.722706897415</v>
      </c>
      <c r="J1391">
        <f t="shared" si="65"/>
        <v>63460.644101885664</v>
      </c>
    </row>
    <row r="1392" spans="1:10" x14ac:dyDescent="0.25">
      <c r="A1392">
        <f>'Data Dump'!A1392</f>
        <v>21237</v>
      </c>
      <c r="B1392" t="str">
        <f>'Data Dump'!C1392</f>
        <v>MD</v>
      </c>
      <c r="C1392">
        <f t="array" ref="C1392">('Data Dump'!CV1392 - (INDEX('Data Dump'!G1392:CV1392,MATCH(FALSE,ISBLANK('Data Dump'!G1392:CV1392),0))))/INDEX('Data Dump'!G1392:CV1392,MATCH(FALSE,ISBLANK('Data Dump'!G1392:CV1392),0))</f>
        <v>3.0055817947617004E-2</v>
      </c>
      <c r="D1392">
        <f>COUNT('Data Dump'!G1392:CV1392)/12</f>
        <v>1.1666666666666667</v>
      </c>
      <c r="E1392">
        <f>AVERAGE('Data Dump'!BY1392:CV1392)/2</f>
        <v>593.35714285714289</v>
      </c>
      <c r="F1392">
        <f t="shared" si="63"/>
        <v>643.35714285714289</v>
      </c>
      <c r="G1392">
        <f t="shared" si="64"/>
        <v>23160.857142857145</v>
      </c>
      <c r="H1392">
        <f>G1392 + (0.062*G1392) + (0.0145*G1392) + ('State Tax Brackets'!G$2*G1392)</f>
        <v>26613.001428685719</v>
      </c>
      <c r="I1392">
        <f>IF(H1392 &lt;'Federal Tax Bracket'!C$3, 'Federal Tax Bracket'!A$3*H1392, IF(H1392 &lt;'Federal Tax Bracket'!C$4, 'Federal Tax Bracket'!A$4*H1392, IF(H1392 &lt;'Federal Tax Bracket'!C$5, H1392*'Federal Tax Bracket'!A$5, IF(H1392 &lt;'Federal Tax Bracket'!C$6, H1392*'Federal Tax Bracket'!A$6, IF(H1392 &lt;'Federal Tax Bracket'!C$7, H1392*'Federal Tax Bracket'!A$7, IF(H1392 &lt;'Federal Tax Bracket'!C$8, H1392*'Federal Tax Bracket'!A$8, H1392*'Federal Tax Bracket'!A$9))))))</f>
        <v>3193.560171442286</v>
      </c>
      <c r="J1392">
        <f t="shared" si="65"/>
        <v>29806.561600128003</v>
      </c>
    </row>
    <row r="1393" spans="1:10" x14ac:dyDescent="0.25">
      <c r="A1393">
        <f>'Data Dump'!A1393</f>
        <v>80214</v>
      </c>
      <c r="B1393" t="str">
        <f>'Data Dump'!C1393</f>
        <v>CO</v>
      </c>
      <c r="C1393">
        <f t="array" ref="C1393">('Data Dump'!CV1393 - (INDEX('Data Dump'!G1393:CV1393,MATCH(FALSE,ISBLANK('Data Dump'!G1393:CV1393),0))))/INDEX('Data Dump'!G1393:CV1393,MATCH(FALSE,ISBLANK('Data Dump'!G1393:CV1393),0))</f>
        <v>8.4236864053377811E-2</v>
      </c>
      <c r="D1393">
        <f>COUNT('Data Dump'!G1393:CV1393)/12</f>
        <v>1.6666666666666667</v>
      </c>
      <c r="E1393">
        <f>AVERAGE('Data Dump'!BY1393:CV1393)/2</f>
        <v>635.08749999999998</v>
      </c>
      <c r="F1393">
        <f t="shared" si="63"/>
        <v>685.08749999999998</v>
      </c>
      <c r="G1393">
        <f t="shared" si="64"/>
        <v>24663.149999999998</v>
      </c>
      <c r="H1393">
        <f>G1393 + (0.062*G1393) + (0.0145*G1393) + ('State Tax Brackets'!G$2*G1393)</f>
        <v>28339.212238020002</v>
      </c>
      <c r="I1393">
        <f>IF(H1393 &lt;'Federal Tax Bracket'!C$3, 'Federal Tax Bracket'!A$3*H1393, IF(H1393 &lt;'Federal Tax Bracket'!C$4, 'Federal Tax Bracket'!A$4*H1393, IF(H1393 &lt;'Federal Tax Bracket'!C$5, H1393*'Federal Tax Bracket'!A$5, IF(H1393 &lt;'Federal Tax Bracket'!C$6, H1393*'Federal Tax Bracket'!A$6, IF(H1393 &lt;'Federal Tax Bracket'!C$7, H1393*'Federal Tax Bracket'!A$7, IF(H1393 &lt;'Federal Tax Bracket'!C$8, H1393*'Federal Tax Bracket'!A$8, H1393*'Federal Tax Bracket'!A$9))))))</f>
        <v>3400.7054685624003</v>
      </c>
      <c r="J1393">
        <f t="shared" si="65"/>
        <v>31739.917706582401</v>
      </c>
    </row>
    <row r="1394" spans="1:10" x14ac:dyDescent="0.25">
      <c r="A1394">
        <f>'Data Dump'!A1394</f>
        <v>8648</v>
      </c>
      <c r="B1394" t="str">
        <f>'Data Dump'!C1394</f>
        <v>NJ</v>
      </c>
      <c r="C1394">
        <f t="array" ref="C1394">('Data Dump'!CV1394 - (INDEX('Data Dump'!G1394:CV1394,MATCH(FALSE,ISBLANK('Data Dump'!G1394:CV1394),0))))/INDEX('Data Dump'!G1394:CV1394,MATCH(FALSE,ISBLANK('Data Dump'!G1394:CV1394),0))</f>
        <v>4.5205479452054796E-2</v>
      </c>
      <c r="D1394">
        <f>COUNT('Data Dump'!G1394:CV1394)/12</f>
        <v>1.5</v>
      </c>
      <c r="E1394">
        <f>AVERAGE('Data Dump'!BY1394:CV1394)/2</f>
        <v>886.45833333333337</v>
      </c>
      <c r="F1394">
        <f t="shared" si="63"/>
        <v>936.45833333333337</v>
      </c>
      <c r="G1394">
        <f t="shared" si="64"/>
        <v>33712.5</v>
      </c>
      <c r="H1394">
        <f>G1394 + (0.062*G1394) + (0.0145*G1394) + ('State Tax Brackets'!G$2*G1394)</f>
        <v>38737.375095000003</v>
      </c>
      <c r="I1394">
        <f>IF(H1394 &lt;'Federal Tax Bracket'!C$3, 'Federal Tax Bracket'!A$3*H1394, IF(H1394 &lt;'Federal Tax Bracket'!C$4, 'Federal Tax Bracket'!A$4*H1394, IF(H1394 &lt;'Federal Tax Bracket'!C$5, H1394*'Federal Tax Bracket'!A$5, IF(H1394 &lt;'Federal Tax Bracket'!C$6, H1394*'Federal Tax Bracket'!A$6, IF(H1394 &lt;'Federal Tax Bracket'!C$7, H1394*'Federal Tax Bracket'!A$7, IF(H1394 &lt;'Federal Tax Bracket'!C$8, H1394*'Federal Tax Bracket'!A$8, H1394*'Federal Tax Bracket'!A$9))))))</f>
        <v>8522.2225209000007</v>
      </c>
      <c r="J1394">
        <f t="shared" si="65"/>
        <v>47259.597615900006</v>
      </c>
    </row>
    <row r="1395" spans="1:10" x14ac:dyDescent="0.25">
      <c r="A1395">
        <f>'Data Dump'!A1395</f>
        <v>89130</v>
      </c>
      <c r="B1395" t="str">
        <f>'Data Dump'!C1395</f>
        <v>NV</v>
      </c>
      <c r="C1395">
        <f t="array" ref="C1395">('Data Dump'!CV1395 - (INDEX('Data Dump'!G1395:CV1395,MATCH(FALSE,ISBLANK('Data Dump'!G1395:CV1395),0))))/INDEX('Data Dump'!G1395:CV1395,MATCH(FALSE,ISBLANK('Data Dump'!G1395:CV1395),0))</f>
        <v>3.6525172754195458E-2</v>
      </c>
      <c r="D1395">
        <f>COUNT('Data Dump'!G1395:CV1395)/12</f>
        <v>1.3333333333333333</v>
      </c>
      <c r="E1395">
        <f>AVERAGE('Data Dump'!BY1395:CV1395)/2</f>
        <v>503.078125</v>
      </c>
      <c r="F1395">
        <f t="shared" si="63"/>
        <v>553.078125</v>
      </c>
      <c r="G1395">
        <f t="shared" si="64"/>
        <v>19910.8125</v>
      </c>
      <c r="H1395">
        <f>G1395 + (0.062*G1395) + (0.0145*G1395) + ('State Tax Brackets'!G$2*G1395)</f>
        <v>22878.535031774998</v>
      </c>
      <c r="I1395">
        <f>IF(H1395 &lt;'Federal Tax Bracket'!C$3, 'Federal Tax Bracket'!A$3*H1395, IF(H1395 &lt;'Federal Tax Bracket'!C$4, 'Federal Tax Bracket'!A$4*H1395, IF(H1395 &lt;'Federal Tax Bracket'!C$5, H1395*'Federal Tax Bracket'!A$5, IF(H1395 &lt;'Federal Tax Bracket'!C$6, H1395*'Federal Tax Bracket'!A$6, IF(H1395 &lt;'Federal Tax Bracket'!C$7, H1395*'Federal Tax Bracket'!A$7, IF(H1395 &lt;'Federal Tax Bracket'!C$8, H1395*'Federal Tax Bracket'!A$8, H1395*'Federal Tax Bracket'!A$9))))))</f>
        <v>2745.4242038129996</v>
      </c>
      <c r="J1395">
        <f t="shared" si="65"/>
        <v>25623.959235587998</v>
      </c>
    </row>
    <row r="1396" spans="1:10" x14ac:dyDescent="0.25">
      <c r="A1396">
        <f>'Data Dump'!A1396</f>
        <v>97306</v>
      </c>
      <c r="B1396" t="str">
        <f>'Data Dump'!C1396</f>
        <v>OR</v>
      </c>
      <c r="C1396">
        <f t="array" ref="C1396">('Data Dump'!CV1396 - (INDEX('Data Dump'!G1396:CV1396,MATCH(FALSE,ISBLANK('Data Dump'!G1396:CV1396),0))))/INDEX('Data Dump'!G1396:CV1396,MATCH(FALSE,ISBLANK('Data Dump'!G1396:CV1396),0))</f>
        <v>3.4482758620689655E-2</v>
      </c>
      <c r="D1396">
        <f>COUNT('Data Dump'!G1396:CV1396)/12</f>
        <v>1</v>
      </c>
      <c r="E1396">
        <f>AVERAGE('Data Dump'!BY1396:CV1396)/2</f>
        <v>590.9375</v>
      </c>
      <c r="F1396">
        <f t="shared" si="63"/>
        <v>640.9375</v>
      </c>
      <c r="G1396">
        <f t="shared" si="64"/>
        <v>23073.75</v>
      </c>
      <c r="H1396">
        <f>G1396 + (0.062*G1396) + (0.0145*G1396) + ('State Tax Brackets'!G$2*G1396)</f>
        <v>26512.910896499998</v>
      </c>
      <c r="I1396">
        <f>IF(H1396 &lt;'Federal Tax Bracket'!C$3, 'Federal Tax Bracket'!A$3*H1396, IF(H1396 &lt;'Federal Tax Bracket'!C$4, 'Federal Tax Bracket'!A$4*H1396, IF(H1396 &lt;'Federal Tax Bracket'!C$5, H1396*'Federal Tax Bracket'!A$5, IF(H1396 &lt;'Federal Tax Bracket'!C$6, H1396*'Federal Tax Bracket'!A$6, IF(H1396 &lt;'Federal Tax Bracket'!C$7, H1396*'Federal Tax Bracket'!A$7, IF(H1396 &lt;'Federal Tax Bracket'!C$8, H1396*'Federal Tax Bracket'!A$8, H1396*'Federal Tax Bracket'!A$9))))))</f>
        <v>3181.5493075799995</v>
      </c>
      <c r="J1396">
        <f t="shared" si="65"/>
        <v>29694.460204079998</v>
      </c>
    </row>
    <row r="1397" spans="1:10" x14ac:dyDescent="0.25">
      <c r="A1397">
        <f>'Data Dump'!A1397</f>
        <v>55116</v>
      </c>
      <c r="B1397" t="str">
        <f>'Data Dump'!C1397</f>
        <v>MN</v>
      </c>
      <c r="C1397">
        <f t="array" ref="C1397">('Data Dump'!CV1397 - (INDEX('Data Dump'!G1397:CV1397,MATCH(FALSE,ISBLANK('Data Dump'!G1397:CV1397),0))))/INDEX('Data Dump'!G1397:CV1397,MATCH(FALSE,ISBLANK('Data Dump'!G1397:CV1397),0))</f>
        <v>0.12206896551724138</v>
      </c>
      <c r="D1397">
        <f>COUNT('Data Dump'!G1397:CV1397)/12</f>
        <v>1.5833333333333333</v>
      </c>
      <c r="E1397">
        <f>AVERAGE('Data Dump'!BY1397:CV1397)/2</f>
        <v>779.22368421052636</v>
      </c>
      <c r="F1397">
        <f t="shared" si="63"/>
        <v>829.22368421052636</v>
      </c>
      <c r="G1397">
        <f t="shared" si="64"/>
        <v>29852.05263157895</v>
      </c>
      <c r="H1397">
        <f>G1397 + (0.062*G1397) + (0.0145*G1397) + ('State Tax Brackets'!G$2*G1397)</f>
        <v>34301.524957957896</v>
      </c>
      <c r="I1397">
        <f>IF(H1397 &lt;'Federal Tax Bracket'!C$3, 'Federal Tax Bracket'!A$3*H1397, IF(H1397 &lt;'Federal Tax Bracket'!C$4, 'Federal Tax Bracket'!A$4*H1397, IF(H1397 &lt;'Federal Tax Bracket'!C$5, H1397*'Federal Tax Bracket'!A$5, IF(H1397 &lt;'Federal Tax Bracket'!C$6, H1397*'Federal Tax Bracket'!A$6, IF(H1397 &lt;'Federal Tax Bracket'!C$7, H1397*'Federal Tax Bracket'!A$7, IF(H1397 &lt;'Federal Tax Bracket'!C$8, H1397*'Federal Tax Bracket'!A$8, H1397*'Federal Tax Bracket'!A$9))))))</f>
        <v>4116.1829949549474</v>
      </c>
      <c r="J1397">
        <f t="shared" si="65"/>
        <v>38417.707952912846</v>
      </c>
    </row>
    <row r="1398" spans="1:10" x14ac:dyDescent="0.25">
      <c r="A1398">
        <f>'Data Dump'!A1398</f>
        <v>27517</v>
      </c>
      <c r="B1398" t="str">
        <f>'Data Dump'!C1398</f>
        <v>NC</v>
      </c>
      <c r="C1398">
        <f t="array" ref="C1398">('Data Dump'!CV1398 - (INDEX('Data Dump'!G1398:CV1398,MATCH(FALSE,ISBLANK('Data Dump'!G1398:CV1398),0))))/INDEX('Data Dump'!G1398:CV1398,MATCH(FALSE,ISBLANK('Data Dump'!G1398:CV1398),0))</f>
        <v>-3.6363636363636362E-2</v>
      </c>
      <c r="D1398">
        <f>COUNT('Data Dump'!G1398:CV1398)/12</f>
        <v>1.5</v>
      </c>
      <c r="E1398">
        <f>AVERAGE('Data Dump'!BY1398:CV1398)/2</f>
        <v>612.70833333333337</v>
      </c>
      <c r="F1398">
        <f t="shared" si="63"/>
        <v>662.70833333333337</v>
      </c>
      <c r="G1398">
        <f t="shared" si="64"/>
        <v>23857.5</v>
      </c>
      <c r="H1398">
        <f>G1398 + (0.062*G1398) + (0.0145*G1398) + ('State Tax Brackets'!G$2*G1398)</f>
        <v>27413.479461000003</v>
      </c>
      <c r="I1398">
        <f>IF(H1398 &lt;'Federal Tax Bracket'!C$3, 'Federal Tax Bracket'!A$3*H1398, IF(H1398 &lt;'Federal Tax Bracket'!C$4, 'Federal Tax Bracket'!A$4*H1398, IF(H1398 &lt;'Federal Tax Bracket'!C$5, H1398*'Federal Tax Bracket'!A$5, IF(H1398 &lt;'Federal Tax Bracket'!C$6, H1398*'Federal Tax Bracket'!A$6, IF(H1398 &lt;'Federal Tax Bracket'!C$7, H1398*'Federal Tax Bracket'!A$7, IF(H1398 &lt;'Federal Tax Bracket'!C$8, H1398*'Federal Tax Bracket'!A$8, H1398*'Federal Tax Bracket'!A$9))))))</f>
        <v>3289.6175353200001</v>
      </c>
      <c r="J1398">
        <f t="shared" si="65"/>
        <v>30703.096996320004</v>
      </c>
    </row>
    <row r="1399" spans="1:10" x14ac:dyDescent="0.25">
      <c r="A1399">
        <f>'Data Dump'!A1399</f>
        <v>80237</v>
      </c>
      <c r="B1399" t="str">
        <f>'Data Dump'!C1399</f>
        <v>CO</v>
      </c>
      <c r="C1399">
        <f t="array" ref="C1399">('Data Dump'!CV1399 - (INDEX('Data Dump'!G1399:CV1399,MATCH(FALSE,ISBLANK('Data Dump'!G1399:CV1399),0))))/INDEX('Data Dump'!G1399:CV1399,MATCH(FALSE,ISBLANK('Data Dump'!G1399:CV1399),0))</f>
        <v>-3.926771026797559E-2</v>
      </c>
      <c r="D1399">
        <f>COUNT('Data Dump'!G1399:CV1399)/12</f>
        <v>1.9166666666666667</v>
      </c>
      <c r="E1399">
        <f>AVERAGE('Data Dump'!BY1399:CV1399)/2</f>
        <v>883.57608695652175</v>
      </c>
      <c r="F1399">
        <f t="shared" si="63"/>
        <v>933.57608695652175</v>
      </c>
      <c r="G1399">
        <f t="shared" si="64"/>
        <v>33608.739130434784</v>
      </c>
      <c r="H1399">
        <f>G1399 + (0.062*G1399) + (0.0145*G1399) + ('State Tax Brackets'!G$2*G1399)</f>
        <v>38618.148584817398</v>
      </c>
      <c r="I1399">
        <f>IF(H1399 &lt;'Federal Tax Bracket'!C$3, 'Federal Tax Bracket'!A$3*H1399, IF(H1399 &lt;'Federal Tax Bracket'!C$4, 'Federal Tax Bracket'!A$4*H1399, IF(H1399 &lt;'Federal Tax Bracket'!C$5, H1399*'Federal Tax Bracket'!A$5, IF(H1399 &lt;'Federal Tax Bracket'!C$6, H1399*'Federal Tax Bracket'!A$6, IF(H1399 &lt;'Federal Tax Bracket'!C$7, H1399*'Federal Tax Bracket'!A$7, IF(H1399 &lt;'Federal Tax Bracket'!C$8, H1399*'Federal Tax Bracket'!A$8, H1399*'Federal Tax Bracket'!A$9))))))</f>
        <v>4634.1778301780878</v>
      </c>
      <c r="J1399">
        <f t="shared" si="65"/>
        <v>43252.326414995485</v>
      </c>
    </row>
    <row r="1400" spans="1:10" x14ac:dyDescent="0.25">
      <c r="A1400">
        <f>'Data Dump'!A1400</f>
        <v>33183</v>
      </c>
      <c r="B1400" t="str">
        <f>'Data Dump'!C1400</f>
        <v>FL</v>
      </c>
      <c r="C1400">
        <f t="array" ref="C1400">('Data Dump'!CV1400 - (INDEX('Data Dump'!G1400:CV1400,MATCH(FALSE,ISBLANK('Data Dump'!G1400:CV1400),0))))/INDEX('Data Dump'!G1400:CV1400,MATCH(FALSE,ISBLANK('Data Dump'!G1400:CV1400),0))</f>
        <v>0.21212121212121213</v>
      </c>
      <c r="D1400">
        <f>COUNT('Data Dump'!G1400:CV1400)/12</f>
        <v>7.416666666666667</v>
      </c>
      <c r="E1400">
        <f>AVERAGE('Data Dump'!BY1400:CV1400)/2</f>
        <v>737.17708333333337</v>
      </c>
      <c r="F1400">
        <f t="shared" si="63"/>
        <v>787.17708333333337</v>
      </c>
      <c r="G1400">
        <f t="shared" si="64"/>
        <v>28338.375</v>
      </c>
      <c r="H1400">
        <f>G1400 + (0.062*G1400) + (0.0145*G1400) + ('State Tax Brackets'!G$2*G1400)</f>
        <v>32562.23246445</v>
      </c>
      <c r="I1400">
        <f>IF(H1400 &lt;'Federal Tax Bracket'!C$3, 'Federal Tax Bracket'!A$3*H1400, IF(H1400 &lt;'Federal Tax Bracket'!C$4, 'Federal Tax Bracket'!A$4*H1400, IF(H1400 &lt;'Federal Tax Bracket'!C$5, H1400*'Federal Tax Bracket'!A$5, IF(H1400 &lt;'Federal Tax Bracket'!C$6, H1400*'Federal Tax Bracket'!A$6, IF(H1400 &lt;'Federal Tax Bracket'!C$7, H1400*'Federal Tax Bracket'!A$7, IF(H1400 &lt;'Federal Tax Bracket'!C$8, H1400*'Federal Tax Bracket'!A$8, H1400*'Federal Tax Bracket'!A$9))))))</f>
        <v>3907.4678957339997</v>
      </c>
      <c r="J1400">
        <f t="shared" si="65"/>
        <v>36469.700360183997</v>
      </c>
    </row>
    <row r="1401" spans="1:10" x14ac:dyDescent="0.25">
      <c r="A1401">
        <f>'Data Dump'!A1401</f>
        <v>2368</v>
      </c>
      <c r="B1401" t="str">
        <f>'Data Dump'!C1401</f>
        <v>MA</v>
      </c>
      <c r="C1401">
        <f t="array" ref="C1401">('Data Dump'!CV1401 - (INDEX('Data Dump'!G1401:CV1401,MATCH(FALSE,ISBLANK('Data Dump'!G1401:CV1401),0))))/INDEX('Data Dump'!G1401:CV1401,MATCH(FALSE,ISBLANK('Data Dump'!G1401:CV1401),0))</f>
        <v>0.12034383954154727</v>
      </c>
      <c r="D1401">
        <f>COUNT('Data Dump'!G1401:CV1401)/12</f>
        <v>1.1666666666666667</v>
      </c>
      <c r="E1401">
        <f>AVERAGE('Data Dump'!BY1401:CV1401)/2</f>
        <v>947.57142857142856</v>
      </c>
      <c r="F1401">
        <f t="shared" si="63"/>
        <v>997.57142857142856</v>
      </c>
      <c r="G1401">
        <f t="shared" si="64"/>
        <v>35912.571428571428</v>
      </c>
      <c r="H1401">
        <f>G1401 + (0.062*G1401) + (0.0145*G1401) + ('State Tax Brackets'!G$2*G1401)</f>
        <v>41265.368930057142</v>
      </c>
      <c r="I1401">
        <f>IF(H1401 &lt;'Federal Tax Bracket'!C$3, 'Federal Tax Bracket'!A$3*H1401, IF(H1401 &lt;'Federal Tax Bracket'!C$4, 'Federal Tax Bracket'!A$4*H1401, IF(H1401 &lt;'Federal Tax Bracket'!C$5, H1401*'Federal Tax Bracket'!A$5, IF(H1401 &lt;'Federal Tax Bracket'!C$6, H1401*'Federal Tax Bracket'!A$6, IF(H1401 &lt;'Federal Tax Bracket'!C$7, H1401*'Federal Tax Bracket'!A$7, IF(H1401 &lt;'Federal Tax Bracket'!C$8, H1401*'Federal Tax Bracket'!A$8, H1401*'Federal Tax Bracket'!A$9))))))</f>
        <v>9078.3811646125705</v>
      </c>
      <c r="J1401">
        <f t="shared" si="65"/>
        <v>50343.750094669711</v>
      </c>
    </row>
    <row r="1402" spans="1:10" x14ac:dyDescent="0.25">
      <c r="A1402">
        <f>'Data Dump'!A1402</f>
        <v>2474</v>
      </c>
      <c r="B1402" t="str">
        <f>'Data Dump'!C1402</f>
        <v>MA</v>
      </c>
      <c r="C1402">
        <f t="array" ref="C1402">('Data Dump'!CV1402 - (INDEX('Data Dump'!G1402:CV1402,MATCH(FALSE,ISBLANK('Data Dump'!G1402:CV1402),0))))/INDEX('Data Dump'!G1402:CV1402,MATCH(FALSE,ISBLANK('Data Dump'!G1402:CV1402),0))</f>
        <v>0.375</v>
      </c>
      <c r="D1402">
        <f>COUNT('Data Dump'!G1402:CV1402)/12</f>
        <v>5.583333333333333</v>
      </c>
      <c r="E1402">
        <f>AVERAGE('Data Dump'!BY1402:CV1402)/2</f>
        <v>1066.3854166666667</v>
      </c>
      <c r="F1402">
        <f t="shared" si="63"/>
        <v>1116.3854166666667</v>
      </c>
      <c r="G1402">
        <f t="shared" si="64"/>
        <v>40189.875</v>
      </c>
      <c r="H1402">
        <f>G1402 + (0.062*G1402) + (0.0145*G1402) + ('State Tax Brackets'!G$2*G1402)</f>
        <v>46180.208020650003</v>
      </c>
      <c r="I1402">
        <f>IF(H1402 &lt;'Federal Tax Bracket'!C$3, 'Federal Tax Bracket'!A$3*H1402, IF(H1402 &lt;'Federal Tax Bracket'!C$4, 'Federal Tax Bracket'!A$4*H1402, IF(H1402 &lt;'Federal Tax Bracket'!C$5, H1402*'Federal Tax Bracket'!A$5, IF(H1402 &lt;'Federal Tax Bracket'!C$6, H1402*'Federal Tax Bracket'!A$6, IF(H1402 &lt;'Federal Tax Bracket'!C$7, H1402*'Federal Tax Bracket'!A$7, IF(H1402 &lt;'Federal Tax Bracket'!C$8, H1402*'Federal Tax Bracket'!A$8, H1402*'Federal Tax Bracket'!A$9))))))</f>
        <v>10159.645764543</v>
      </c>
      <c r="J1402">
        <f t="shared" si="65"/>
        <v>56339.853785193001</v>
      </c>
    </row>
    <row r="1403" spans="1:10" x14ac:dyDescent="0.25">
      <c r="A1403">
        <f>'Data Dump'!A1403</f>
        <v>97203</v>
      </c>
      <c r="B1403" t="str">
        <f>'Data Dump'!C1403</f>
        <v>OR</v>
      </c>
      <c r="C1403">
        <f t="array" ref="C1403">('Data Dump'!CV1403 - (INDEX('Data Dump'!G1403:CV1403,MATCH(FALSE,ISBLANK('Data Dump'!G1403:CV1403),0))))/INDEX('Data Dump'!G1403:CV1403,MATCH(FALSE,ISBLANK('Data Dump'!G1403:CV1403),0))</f>
        <v>-3.3643521832498212E-2</v>
      </c>
      <c r="D1403">
        <f>COUNT('Data Dump'!G1403:CV1403)/12</f>
        <v>1.5</v>
      </c>
      <c r="E1403">
        <f>AVERAGE('Data Dump'!BY1403:CV1403)/2</f>
        <v>730.5</v>
      </c>
      <c r="F1403">
        <f t="shared" si="63"/>
        <v>780.5</v>
      </c>
      <c r="G1403">
        <f t="shared" si="64"/>
        <v>28098</v>
      </c>
      <c r="H1403">
        <f>G1403 + (0.062*G1403) + (0.0145*G1403) + ('State Tax Brackets'!G$2*G1403)</f>
        <v>32286.029378399999</v>
      </c>
      <c r="I1403">
        <f>IF(H1403 &lt;'Federal Tax Bracket'!C$3, 'Federal Tax Bracket'!A$3*H1403, IF(H1403 &lt;'Federal Tax Bracket'!C$4, 'Federal Tax Bracket'!A$4*H1403, IF(H1403 &lt;'Federal Tax Bracket'!C$5, H1403*'Federal Tax Bracket'!A$5, IF(H1403 &lt;'Federal Tax Bracket'!C$6, H1403*'Federal Tax Bracket'!A$6, IF(H1403 &lt;'Federal Tax Bracket'!C$7, H1403*'Federal Tax Bracket'!A$7, IF(H1403 &lt;'Federal Tax Bracket'!C$8, H1403*'Federal Tax Bracket'!A$8, H1403*'Federal Tax Bracket'!A$9))))))</f>
        <v>3874.3235254079996</v>
      </c>
      <c r="J1403">
        <f t="shared" si="65"/>
        <v>36160.352903808001</v>
      </c>
    </row>
    <row r="1404" spans="1:10" x14ac:dyDescent="0.25">
      <c r="A1404">
        <f>'Data Dump'!A1404</f>
        <v>33409</v>
      </c>
      <c r="B1404" t="str">
        <f>'Data Dump'!C1404</f>
        <v>FL</v>
      </c>
      <c r="C1404">
        <f t="array" ref="C1404">('Data Dump'!CV1404 - (INDEX('Data Dump'!G1404:CV1404,MATCH(FALSE,ISBLANK('Data Dump'!G1404:CV1404),0))))/INDEX('Data Dump'!G1404:CV1404,MATCH(FALSE,ISBLANK('Data Dump'!G1404:CV1404),0))</f>
        <v>0.42105263157894735</v>
      </c>
      <c r="D1404">
        <f>COUNT('Data Dump'!G1404:CV1404)/12</f>
        <v>7.166666666666667</v>
      </c>
      <c r="E1404">
        <f>AVERAGE('Data Dump'!BY1404:CV1404)/2</f>
        <v>661.16666666666663</v>
      </c>
      <c r="F1404">
        <f t="shared" si="63"/>
        <v>711.16666666666663</v>
      </c>
      <c r="G1404">
        <f t="shared" si="64"/>
        <v>25602</v>
      </c>
      <c r="H1404">
        <f>G1404 + (0.062*G1404) + (0.0145*G1404) + ('State Tax Brackets'!G$2*G1404)</f>
        <v>29417.998581600001</v>
      </c>
      <c r="I1404">
        <f>IF(H1404 &lt;'Federal Tax Bracket'!C$3, 'Federal Tax Bracket'!A$3*H1404, IF(H1404 &lt;'Federal Tax Bracket'!C$4, 'Federal Tax Bracket'!A$4*H1404, IF(H1404 &lt;'Federal Tax Bracket'!C$5, H1404*'Federal Tax Bracket'!A$5, IF(H1404 &lt;'Federal Tax Bracket'!C$6, H1404*'Federal Tax Bracket'!A$6, IF(H1404 &lt;'Federal Tax Bracket'!C$7, H1404*'Federal Tax Bracket'!A$7, IF(H1404 &lt;'Federal Tax Bracket'!C$8, H1404*'Federal Tax Bracket'!A$8, H1404*'Federal Tax Bracket'!A$9))))))</f>
        <v>3530.159829792</v>
      </c>
      <c r="J1404">
        <f t="shared" si="65"/>
        <v>32948.158411392003</v>
      </c>
    </row>
    <row r="1405" spans="1:10" x14ac:dyDescent="0.25">
      <c r="A1405">
        <f>'Data Dump'!A1405</f>
        <v>89134</v>
      </c>
      <c r="B1405" t="str">
        <f>'Data Dump'!C1405</f>
        <v>NV</v>
      </c>
      <c r="C1405">
        <f t="array" ref="C1405">('Data Dump'!CV1405 - (INDEX('Data Dump'!G1405:CV1405,MATCH(FALSE,ISBLANK('Data Dump'!G1405:CV1405),0))))/INDEX('Data Dump'!G1405:CV1405,MATCH(FALSE,ISBLANK('Data Dump'!G1405:CV1405),0))</f>
        <v>0.23597678916827852</v>
      </c>
      <c r="D1405">
        <f>COUNT('Data Dump'!G1405:CV1405)/12</f>
        <v>1.5</v>
      </c>
      <c r="E1405">
        <f>AVERAGE('Data Dump'!BY1405:CV1405)/2</f>
        <v>709.91666666666663</v>
      </c>
      <c r="F1405">
        <f t="shared" si="63"/>
        <v>759.91666666666663</v>
      </c>
      <c r="G1405">
        <f t="shared" si="64"/>
        <v>27357</v>
      </c>
      <c r="H1405">
        <f>G1405 + (0.062*G1405) + (0.0145*G1405) + ('State Tax Brackets'!G$2*G1405)</f>
        <v>31434.582735600001</v>
      </c>
      <c r="I1405">
        <f>IF(H1405 &lt;'Federal Tax Bracket'!C$3, 'Federal Tax Bracket'!A$3*H1405, IF(H1405 &lt;'Federal Tax Bracket'!C$4, 'Federal Tax Bracket'!A$4*H1405, IF(H1405 &lt;'Federal Tax Bracket'!C$5, H1405*'Federal Tax Bracket'!A$5, IF(H1405 &lt;'Federal Tax Bracket'!C$6, H1405*'Federal Tax Bracket'!A$6, IF(H1405 &lt;'Federal Tax Bracket'!C$7, H1405*'Federal Tax Bracket'!A$7, IF(H1405 &lt;'Federal Tax Bracket'!C$8, H1405*'Federal Tax Bracket'!A$8, H1405*'Federal Tax Bracket'!A$9))))))</f>
        <v>3772.1499282720001</v>
      </c>
      <c r="J1405">
        <f t="shared" si="65"/>
        <v>35206.732663872004</v>
      </c>
    </row>
    <row r="1406" spans="1:10" x14ac:dyDescent="0.25">
      <c r="A1406">
        <f>'Data Dump'!A1406</f>
        <v>7747</v>
      </c>
      <c r="B1406" t="str">
        <f>'Data Dump'!C1406</f>
        <v>NJ</v>
      </c>
      <c r="C1406">
        <f t="array" ref="C1406">('Data Dump'!CV1406 - (INDEX('Data Dump'!G1406:CV1406,MATCH(FALSE,ISBLANK('Data Dump'!G1406:CV1406),0))))/INDEX('Data Dump'!G1406:CV1406,MATCH(FALSE,ISBLANK('Data Dump'!G1406:CV1406),0))</f>
        <v>0.16363636363636364</v>
      </c>
      <c r="D1406">
        <f>COUNT('Data Dump'!G1406:CV1406)/12</f>
        <v>1.25</v>
      </c>
      <c r="E1406">
        <f>AVERAGE('Data Dump'!BY1406:CV1406)/2</f>
        <v>1090.9166666666667</v>
      </c>
      <c r="F1406">
        <f t="shared" si="63"/>
        <v>1140.9166666666667</v>
      </c>
      <c r="G1406">
        <f t="shared" si="64"/>
        <v>41073</v>
      </c>
      <c r="H1406">
        <f>G1406 + (0.062*G1406) + (0.0145*G1406) + ('State Tax Brackets'!G$2*G1406)</f>
        <v>47194.963508399996</v>
      </c>
      <c r="I1406">
        <f>IF(H1406 &lt;'Federal Tax Bracket'!C$3, 'Federal Tax Bracket'!A$3*H1406, IF(H1406 &lt;'Federal Tax Bracket'!C$4, 'Federal Tax Bracket'!A$4*H1406, IF(H1406 &lt;'Federal Tax Bracket'!C$5, H1406*'Federal Tax Bracket'!A$5, IF(H1406 &lt;'Federal Tax Bracket'!C$6, H1406*'Federal Tax Bracket'!A$6, IF(H1406 &lt;'Federal Tax Bracket'!C$7, H1406*'Federal Tax Bracket'!A$7, IF(H1406 &lt;'Federal Tax Bracket'!C$8, H1406*'Federal Tax Bracket'!A$8, H1406*'Federal Tax Bracket'!A$9))))))</f>
        <v>10382.891971847999</v>
      </c>
      <c r="J1406">
        <f t="shared" si="65"/>
        <v>57577.855480247992</v>
      </c>
    </row>
    <row r="1407" spans="1:10" x14ac:dyDescent="0.25">
      <c r="A1407">
        <f>'Data Dump'!A1407</f>
        <v>33407</v>
      </c>
      <c r="B1407" t="str">
        <f>'Data Dump'!C1407</f>
        <v>FL</v>
      </c>
      <c r="C1407">
        <f t="array" ref="C1407">('Data Dump'!CV1407 - (INDEX('Data Dump'!G1407:CV1407,MATCH(FALSE,ISBLANK('Data Dump'!G1407:CV1407),0))))/INDEX('Data Dump'!G1407:CV1407,MATCH(FALSE,ISBLANK('Data Dump'!G1407:CV1407),0))</f>
        <v>0.2608695652173913</v>
      </c>
      <c r="D1407">
        <f>COUNT('Data Dump'!G1407:CV1407)/12</f>
        <v>5.25</v>
      </c>
      <c r="E1407">
        <f>AVERAGE('Data Dump'!BY1407:CV1407)/2</f>
        <v>695.05208333333337</v>
      </c>
      <c r="F1407">
        <f t="shared" si="63"/>
        <v>745.05208333333337</v>
      </c>
      <c r="G1407">
        <f t="shared" si="64"/>
        <v>26821.875</v>
      </c>
      <c r="H1407">
        <f>G1407 + (0.062*G1407) + (0.0145*G1407) + ('State Tax Brackets'!G$2*G1407)</f>
        <v>30819.696926249999</v>
      </c>
      <c r="I1407">
        <f>IF(H1407 &lt;'Federal Tax Bracket'!C$3, 'Federal Tax Bracket'!A$3*H1407, IF(H1407 &lt;'Federal Tax Bracket'!C$4, 'Federal Tax Bracket'!A$4*H1407, IF(H1407 &lt;'Federal Tax Bracket'!C$5, H1407*'Federal Tax Bracket'!A$5, IF(H1407 &lt;'Federal Tax Bracket'!C$6, H1407*'Federal Tax Bracket'!A$6, IF(H1407 &lt;'Federal Tax Bracket'!C$7, H1407*'Federal Tax Bracket'!A$7, IF(H1407 &lt;'Federal Tax Bracket'!C$8, H1407*'Federal Tax Bracket'!A$8, H1407*'Federal Tax Bracket'!A$9))))))</f>
        <v>3698.3636311499995</v>
      </c>
      <c r="J1407">
        <f t="shared" si="65"/>
        <v>34518.0605574</v>
      </c>
    </row>
    <row r="1408" spans="1:10" x14ac:dyDescent="0.25">
      <c r="A1408">
        <f>'Data Dump'!A1408</f>
        <v>43212</v>
      </c>
      <c r="B1408" t="str">
        <f>'Data Dump'!C1408</f>
        <v>OH</v>
      </c>
      <c r="C1408">
        <f t="array" ref="C1408">('Data Dump'!CV1408 - (INDEX('Data Dump'!G1408:CV1408,MATCH(FALSE,ISBLANK('Data Dump'!G1408:CV1408),0))))/INDEX('Data Dump'!G1408:CV1408,MATCH(FALSE,ISBLANK('Data Dump'!G1408:CV1408),0))</f>
        <v>-0.1111111111111111</v>
      </c>
      <c r="D1408">
        <f>COUNT('Data Dump'!G1408:CV1408)/12</f>
        <v>1.5</v>
      </c>
      <c r="E1408">
        <f>AVERAGE('Data Dump'!BY1408:CV1408)/2</f>
        <v>718.83333333333337</v>
      </c>
      <c r="F1408">
        <f t="shared" si="63"/>
        <v>768.83333333333337</v>
      </c>
      <c r="G1408">
        <f t="shared" si="64"/>
        <v>27678</v>
      </c>
      <c r="H1408">
        <f>G1408 + (0.062*G1408) + (0.0145*G1408) + ('State Tax Brackets'!G$2*G1408)</f>
        <v>31803.428042399999</v>
      </c>
      <c r="I1408">
        <f>IF(H1408 &lt;'Federal Tax Bracket'!C$3, 'Federal Tax Bracket'!A$3*H1408, IF(H1408 &lt;'Federal Tax Bracket'!C$4, 'Federal Tax Bracket'!A$4*H1408, IF(H1408 &lt;'Federal Tax Bracket'!C$5, H1408*'Federal Tax Bracket'!A$5, IF(H1408 &lt;'Federal Tax Bracket'!C$6, H1408*'Federal Tax Bracket'!A$6, IF(H1408 &lt;'Federal Tax Bracket'!C$7, H1408*'Federal Tax Bracket'!A$7, IF(H1408 &lt;'Federal Tax Bracket'!C$8, H1408*'Federal Tax Bracket'!A$8, H1408*'Federal Tax Bracket'!A$9))))))</f>
        <v>3816.4113650879999</v>
      </c>
      <c r="J1408">
        <f t="shared" si="65"/>
        <v>35619.839407487998</v>
      </c>
    </row>
    <row r="1409" spans="1:10" x14ac:dyDescent="0.25">
      <c r="A1409">
        <f>'Data Dump'!A1409</f>
        <v>10704</v>
      </c>
      <c r="B1409" t="str">
        <f>'Data Dump'!C1409</f>
        <v>NY</v>
      </c>
      <c r="C1409">
        <f t="array" ref="C1409">('Data Dump'!CV1409 - (INDEX('Data Dump'!G1409:CV1409,MATCH(FALSE,ISBLANK('Data Dump'!G1409:CV1409),0))))/INDEX('Data Dump'!G1409:CV1409,MATCH(FALSE,ISBLANK('Data Dump'!G1409:CV1409),0))</f>
        <v>2.7027027027027029E-2</v>
      </c>
      <c r="D1409">
        <f>COUNT('Data Dump'!G1409:CV1409)/12</f>
        <v>1.4166666666666667</v>
      </c>
      <c r="E1409">
        <f>AVERAGE('Data Dump'!BY1409:CV1409)/2</f>
        <v>936.76470588235293</v>
      </c>
      <c r="F1409">
        <f t="shared" si="63"/>
        <v>986.76470588235293</v>
      </c>
      <c r="G1409">
        <f t="shared" si="64"/>
        <v>35523.529411764699</v>
      </c>
      <c r="H1409">
        <f>G1409 + (0.062*G1409) + (0.0145*G1409) + ('State Tax Brackets'!G$2*G1409)</f>
        <v>40818.339889411764</v>
      </c>
      <c r="I1409">
        <f>IF(H1409 &lt;'Federal Tax Bracket'!C$3, 'Federal Tax Bracket'!A$3*H1409, IF(H1409 &lt;'Federal Tax Bracket'!C$4, 'Federal Tax Bracket'!A$4*H1409, IF(H1409 &lt;'Federal Tax Bracket'!C$5, H1409*'Federal Tax Bracket'!A$5, IF(H1409 &lt;'Federal Tax Bracket'!C$6, H1409*'Federal Tax Bracket'!A$6, IF(H1409 &lt;'Federal Tax Bracket'!C$7, H1409*'Federal Tax Bracket'!A$7, IF(H1409 &lt;'Federal Tax Bracket'!C$8, H1409*'Federal Tax Bracket'!A$8, H1409*'Federal Tax Bracket'!A$9))))))</f>
        <v>8980.0347756705887</v>
      </c>
      <c r="J1409">
        <f t="shared" si="65"/>
        <v>49798.374665082352</v>
      </c>
    </row>
    <row r="1410" spans="1:10" x14ac:dyDescent="0.25">
      <c r="A1410">
        <f>'Data Dump'!A1410</f>
        <v>31601</v>
      </c>
      <c r="B1410" t="str">
        <f>'Data Dump'!C1410</f>
        <v>GA</v>
      </c>
      <c r="C1410">
        <f t="array" ref="C1410">('Data Dump'!CV1410 - (INDEX('Data Dump'!G1410:CV1410,MATCH(FALSE,ISBLANK('Data Dump'!G1410:CV1410),0))))/INDEX('Data Dump'!G1410:CV1410,MATCH(FALSE,ISBLANK('Data Dump'!G1410:CV1410),0))</f>
        <v>4.5454545454545456E-2</v>
      </c>
      <c r="D1410">
        <f>COUNT('Data Dump'!G1410:CV1410)/12</f>
        <v>1.3333333333333333</v>
      </c>
      <c r="E1410">
        <f>AVERAGE('Data Dump'!BY1410:CV1410)/2</f>
        <v>269.375</v>
      </c>
      <c r="F1410">
        <f t="shared" si="63"/>
        <v>319.375</v>
      </c>
      <c r="G1410">
        <f t="shared" si="64"/>
        <v>11497.5</v>
      </c>
      <c r="H1410">
        <f>G1410 + (0.062*G1410) + (0.0145*G1410) + ('State Tax Brackets'!G$2*G1410)</f>
        <v>13211.211573</v>
      </c>
      <c r="I1410">
        <f>IF(H1410 &lt;'Federal Tax Bracket'!C$3, 'Federal Tax Bracket'!A$3*H1410, IF(H1410 &lt;'Federal Tax Bracket'!C$4, 'Federal Tax Bracket'!A$4*H1410, IF(H1410 &lt;'Federal Tax Bracket'!C$5, H1410*'Federal Tax Bracket'!A$5, IF(H1410 &lt;'Federal Tax Bracket'!C$6, H1410*'Federal Tax Bracket'!A$6, IF(H1410 &lt;'Federal Tax Bracket'!C$7, H1410*'Federal Tax Bracket'!A$7, IF(H1410 &lt;'Federal Tax Bracket'!C$8, H1410*'Federal Tax Bracket'!A$8, H1410*'Federal Tax Bracket'!A$9))))))</f>
        <v>1585.3453887600001</v>
      </c>
      <c r="J1410">
        <f t="shared" si="65"/>
        <v>14796.556961760001</v>
      </c>
    </row>
    <row r="1411" spans="1:10" x14ac:dyDescent="0.25">
      <c r="A1411">
        <f>'Data Dump'!A1411</f>
        <v>33173</v>
      </c>
      <c r="B1411" t="str">
        <f>'Data Dump'!C1411</f>
        <v>FL</v>
      </c>
      <c r="C1411">
        <f t="array" ref="C1411">('Data Dump'!CV1411 - (INDEX('Data Dump'!G1411:CV1411,MATCH(FALSE,ISBLANK('Data Dump'!G1411:CV1411),0))))/INDEX('Data Dump'!G1411:CV1411,MATCH(FALSE,ISBLANK('Data Dump'!G1411:CV1411),0))</f>
        <v>2.9498525073746312E-3</v>
      </c>
      <c r="D1411">
        <f>COUNT('Data Dump'!G1411:CV1411)/12</f>
        <v>1.5</v>
      </c>
      <c r="E1411">
        <f>AVERAGE('Data Dump'!BY1411:CV1411)/2</f>
        <v>817.91666666666663</v>
      </c>
      <c r="F1411">
        <f t="shared" ref="F1411:F1474" si="66">E1411+50</f>
        <v>867.91666666666663</v>
      </c>
      <c r="G1411">
        <f t="shared" ref="G1411:G1474" si="67">F1411*3*12</f>
        <v>31245</v>
      </c>
      <c r="H1411">
        <f>G1411 + (0.062*G1411) + (0.0145*G1411) + ('State Tax Brackets'!G$2*G1411)</f>
        <v>35902.092246</v>
      </c>
      <c r="I1411">
        <f>IF(H1411 &lt;'Federal Tax Bracket'!C$3, 'Federal Tax Bracket'!A$3*H1411, IF(H1411 &lt;'Federal Tax Bracket'!C$4, 'Federal Tax Bracket'!A$4*H1411, IF(H1411 &lt;'Federal Tax Bracket'!C$5, H1411*'Federal Tax Bracket'!A$5, IF(H1411 &lt;'Federal Tax Bracket'!C$6, H1411*'Federal Tax Bracket'!A$6, IF(H1411 &lt;'Federal Tax Bracket'!C$7, H1411*'Federal Tax Bracket'!A$7, IF(H1411 &lt;'Federal Tax Bracket'!C$8, H1411*'Federal Tax Bracket'!A$8, H1411*'Federal Tax Bracket'!A$9))))))</f>
        <v>4308.2510695199999</v>
      </c>
      <c r="J1411">
        <f t="shared" ref="J1411:J1474" si="68">H1411+I1411</f>
        <v>40210.343315520004</v>
      </c>
    </row>
    <row r="1412" spans="1:10" x14ac:dyDescent="0.25">
      <c r="A1412">
        <f>'Data Dump'!A1412</f>
        <v>79904</v>
      </c>
      <c r="B1412" t="str">
        <f>'Data Dump'!C1412</f>
        <v>TX</v>
      </c>
      <c r="C1412">
        <f t="array" ref="C1412">('Data Dump'!CV1412 - (INDEX('Data Dump'!G1412:CV1412,MATCH(FALSE,ISBLANK('Data Dump'!G1412:CV1412),0))))/INDEX('Data Dump'!G1412:CV1412,MATCH(FALSE,ISBLANK('Data Dump'!G1412:CV1412),0))</f>
        <v>-8.3402835696413675E-4</v>
      </c>
      <c r="D1412">
        <f>COUNT('Data Dump'!G1412:CV1412)/12</f>
        <v>1.4166666666666667</v>
      </c>
      <c r="E1412">
        <f>AVERAGE('Data Dump'!BY1412:CV1412)/2</f>
        <v>297.70588235294116</v>
      </c>
      <c r="F1412">
        <f t="shared" si="66"/>
        <v>347.70588235294116</v>
      </c>
      <c r="G1412">
        <f t="shared" si="67"/>
        <v>12517.411764705881</v>
      </c>
      <c r="H1412">
        <f>G1412 + (0.062*G1412) + (0.0145*G1412) + ('State Tax Brackets'!G$2*G1412)</f>
        <v>14383.142002164705</v>
      </c>
      <c r="I1412">
        <f>IF(H1412 &lt;'Federal Tax Bracket'!C$3, 'Federal Tax Bracket'!A$3*H1412, IF(H1412 &lt;'Federal Tax Bracket'!C$4, 'Federal Tax Bracket'!A$4*H1412, IF(H1412 &lt;'Federal Tax Bracket'!C$5, H1412*'Federal Tax Bracket'!A$5, IF(H1412 &lt;'Federal Tax Bracket'!C$6, H1412*'Federal Tax Bracket'!A$6, IF(H1412 &lt;'Federal Tax Bracket'!C$7, H1412*'Federal Tax Bracket'!A$7, IF(H1412 &lt;'Federal Tax Bracket'!C$8, H1412*'Federal Tax Bracket'!A$8, H1412*'Federal Tax Bracket'!A$9))))))</f>
        <v>1725.9770402597644</v>
      </c>
      <c r="J1412">
        <f t="shared" si="68"/>
        <v>16109.119042424469</v>
      </c>
    </row>
    <row r="1413" spans="1:10" x14ac:dyDescent="0.25">
      <c r="A1413">
        <f>'Data Dump'!A1413</f>
        <v>11358</v>
      </c>
      <c r="B1413" t="str">
        <f>'Data Dump'!C1413</f>
        <v>NY</v>
      </c>
      <c r="C1413">
        <f t="array" ref="C1413">('Data Dump'!CV1413 - (INDEX('Data Dump'!G1413:CV1413,MATCH(FALSE,ISBLANK('Data Dump'!G1413:CV1413),0))))/INDEX('Data Dump'!G1413:CV1413,MATCH(FALSE,ISBLANK('Data Dump'!G1413:CV1413),0))</f>
        <v>7.3170731707317069E-2</v>
      </c>
      <c r="D1413">
        <f>COUNT('Data Dump'!G1413:CV1413)/12</f>
        <v>2</v>
      </c>
      <c r="E1413">
        <f>AVERAGE('Data Dump'!BY1413:CV1413)/2</f>
        <v>1011.5625</v>
      </c>
      <c r="F1413">
        <f t="shared" si="66"/>
        <v>1061.5625</v>
      </c>
      <c r="G1413">
        <f t="shared" si="67"/>
        <v>38216.25</v>
      </c>
      <c r="H1413">
        <f>G1413 + (0.062*G1413) + (0.0145*G1413) + ('State Tax Brackets'!G$2*G1413)</f>
        <v>43912.412635500004</v>
      </c>
      <c r="I1413">
        <f>IF(H1413 &lt;'Federal Tax Bracket'!C$3, 'Federal Tax Bracket'!A$3*H1413, IF(H1413 &lt;'Federal Tax Bracket'!C$4, 'Federal Tax Bracket'!A$4*H1413, IF(H1413 &lt;'Federal Tax Bracket'!C$5, H1413*'Federal Tax Bracket'!A$5, IF(H1413 &lt;'Federal Tax Bracket'!C$6, H1413*'Federal Tax Bracket'!A$6, IF(H1413 &lt;'Federal Tax Bracket'!C$7, H1413*'Federal Tax Bracket'!A$7, IF(H1413 &lt;'Federal Tax Bracket'!C$8, H1413*'Federal Tax Bracket'!A$8, H1413*'Federal Tax Bracket'!A$9))))))</f>
        <v>9660.730779810001</v>
      </c>
      <c r="J1413">
        <f t="shared" si="68"/>
        <v>53573.143415310005</v>
      </c>
    </row>
    <row r="1414" spans="1:10" x14ac:dyDescent="0.25">
      <c r="A1414">
        <f>'Data Dump'!A1414</f>
        <v>80033</v>
      </c>
      <c r="B1414" t="str">
        <f>'Data Dump'!C1414</f>
        <v>CO</v>
      </c>
      <c r="C1414">
        <f t="array" ref="C1414">('Data Dump'!CV1414 - (INDEX('Data Dump'!G1414:CV1414,MATCH(FALSE,ISBLANK('Data Dump'!G1414:CV1414),0))))/INDEX('Data Dump'!G1414:CV1414,MATCH(FALSE,ISBLANK('Data Dump'!G1414:CV1414),0))</f>
        <v>-3.4482758620689655E-2</v>
      </c>
      <c r="D1414">
        <f>COUNT('Data Dump'!G1414:CV1414)/12</f>
        <v>1.25</v>
      </c>
      <c r="E1414">
        <f>AVERAGE('Data Dump'!BY1414:CV1414)/2</f>
        <v>722.0333333333333</v>
      </c>
      <c r="F1414">
        <f t="shared" si="66"/>
        <v>772.0333333333333</v>
      </c>
      <c r="G1414">
        <f t="shared" si="67"/>
        <v>27793.199999999997</v>
      </c>
      <c r="H1414">
        <f>G1414 + (0.062*G1414) + (0.0145*G1414) + ('State Tax Brackets'!G$2*G1414)</f>
        <v>31935.798694559999</v>
      </c>
      <c r="I1414">
        <f>IF(H1414 &lt;'Federal Tax Bracket'!C$3, 'Federal Tax Bracket'!A$3*H1414, IF(H1414 &lt;'Federal Tax Bracket'!C$4, 'Federal Tax Bracket'!A$4*H1414, IF(H1414 &lt;'Federal Tax Bracket'!C$5, H1414*'Federal Tax Bracket'!A$5, IF(H1414 &lt;'Federal Tax Bracket'!C$6, H1414*'Federal Tax Bracket'!A$6, IF(H1414 &lt;'Federal Tax Bracket'!C$7, H1414*'Federal Tax Bracket'!A$7, IF(H1414 &lt;'Federal Tax Bracket'!C$8, H1414*'Federal Tax Bracket'!A$8, H1414*'Federal Tax Bracket'!A$9))))))</f>
        <v>3832.2958433471995</v>
      </c>
      <c r="J1414">
        <f t="shared" si="68"/>
        <v>35768.0945379072</v>
      </c>
    </row>
    <row r="1415" spans="1:10" x14ac:dyDescent="0.25">
      <c r="A1415">
        <f>'Data Dump'!A1415</f>
        <v>55426</v>
      </c>
      <c r="B1415" t="str">
        <f>'Data Dump'!C1415</f>
        <v>MN</v>
      </c>
      <c r="C1415">
        <f t="array" ref="C1415">('Data Dump'!CV1415 - (INDEX('Data Dump'!G1415:CV1415,MATCH(FALSE,ISBLANK('Data Dump'!G1415:CV1415),0))))/INDEX('Data Dump'!G1415:CV1415,MATCH(FALSE,ISBLANK('Data Dump'!G1415:CV1415),0))</f>
        <v>-5.2910052910052907E-3</v>
      </c>
      <c r="D1415">
        <f>COUNT('Data Dump'!G1415:CV1415)/12</f>
        <v>1.5</v>
      </c>
      <c r="E1415">
        <f>AVERAGE('Data Dump'!BY1415:CV1415)/2</f>
        <v>682.84722222222217</v>
      </c>
      <c r="F1415">
        <f t="shared" si="66"/>
        <v>732.84722222222217</v>
      </c>
      <c r="G1415">
        <f t="shared" si="67"/>
        <v>26382.5</v>
      </c>
      <c r="H1415">
        <f>G1415 + (0.062*G1415) + (0.0145*G1415) + ('State Tax Brackets'!G$2*G1415)</f>
        <v>30314.832730999999</v>
      </c>
      <c r="I1415">
        <f>IF(H1415 &lt;'Federal Tax Bracket'!C$3, 'Federal Tax Bracket'!A$3*H1415, IF(H1415 &lt;'Federal Tax Bracket'!C$4, 'Federal Tax Bracket'!A$4*H1415, IF(H1415 &lt;'Federal Tax Bracket'!C$5, H1415*'Federal Tax Bracket'!A$5, IF(H1415 &lt;'Federal Tax Bracket'!C$6, H1415*'Federal Tax Bracket'!A$6, IF(H1415 &lt;'Federal Tax Bracket'!C$7, H1415*'Federal Tax Bracket'!A$7, IF(H1415 &lt;'Federal Tax Bracket'!C$8, H1415*'Federal Tax Bracket'!A$8, H1415*'Federal Tax Bracket'!A$9))))))</f>
        <v>3637.7799277199997</v>
      </c>
      <c r="J1415">
        <f t="shared" si="68"/>
        <v>33952.612658719998</v>
      </c>
    </row>
    <row r="1416" spans="1:10" x14ac:dyDescent="0.25">
      <c r="A1416">
        <f>'Data Dump'!A1416</f>
        <v>10030</v>
      </c>
      <c r="B1416" t="str">
        <f>'Data Dump'!C1416</f>
        <v>NY</v>
      </c>
      <c r="C1416">
        <f t="array" ref="C1416">('Data Dump'!CV1416 - (INDEX('Data Dump'!G1416:CV1416,MATCH(FALSE,ISBLANK('Data Dump'!G1416:CV1416),0))))/INDEX('Data Dump'!G1416:CV1416,MATCH(FALSE,ISBLANK('Data Dump'!G1416:CV1416),0))</f>
        <v>0.47335423197492166</v>
      </c>
      <c r="D1416">
        <f>COUNT('Data Dump'!G1416:CV1416)/12</f>
        <v>7.333333333333333</v>
      </c>
      <c r="E1416">
        <f>AVERAGE('Data Dump'!BY1416:CV1416)/2</f>
        <v>1100.65625</v>
      </c>
      <c r="F1416">
        <f t="shared" si="66"/>
        <v>1150.65625</v>
      </c>
      <c r="G1416">
        <f t="shared" si="67"/>
        <v>41423.625</v>
      </c>
      <c r="H1416">
        <f>G1416 + (0.062*G1416) + (0.0145*G1416) + ('State Tax Brackets'!G$2*G1416)</f>
        <v>47597.849445150001</v>
      </c>
      <c r="I1416">
        <f>IF(H1416 &lt;'Federal Tax Bracket'!C$3, 'Federal Tax Bracket'!A$3*H1416, IF(H1416 &lt;'Federal Tax Bracket'!C$4, 'Federal Tax Bracket'!A$4*H1416, IF(H1416 &lt;'Federal Tax Bracket'!C$5, H1416*'Federal Tax Bracket'!A$5, IF(H1416 &lt;'Federal Tax Bracket'!C$6, H1416*'Federal Tax Bracket'!A$6, IF(H1416 &lt;'Federal Tax Bracket'!C$7, H1416*'Federal Tax Bracket'!A$7, IF(H1416 &lt;'Federal Tax Bracket'!C$8, H1416*'Federal Tax Bracket'!A$8, H1416*'Federal Tax Bracket'!A$9))))))</f>
        <v>10471.526877933</v>
      </c>
      <c r="J1416">
        <f t="shared" si="68"/>
        <v>58069.376323083001</v>
      </c>
    </row>
    <row r="1417" spans="1:10" x14ac:dyDescent="0.25">
      <c r="A1417">
        <f>'Data Dump'!A1417</f>
        <v>11104</v>
      </c>
      <c r="B1417" t="str">
        <f>'Data Dump'!C1417</f>
        <v>NY</v>
      </c>
      <c r="C1417">
        <f t="array" ref="C1417">('Data Dump'!CV1417 - (INDEX('Data Dump'!G1417:CV1417,MATCH(FALSE,ISBLANK('Data Dump'!G1417:CV1417),0))))/INDEX('Data Dump'!G1417:CV1417,MATCH(FALSE,ISBLANK('Data Dump'!G1417:CV1417),0))</f>
        <v>0.17865937072503421</v>
      </c>
      <c r="D1417">
        <f>COUNT('Data Dump'!G1417:CV1417)/12</f>
        <v>6.916666666666667</v>
      </c>
      <c r="E1417">
        <f>AVERAGE('Data Dump'!BY1417:CV1417)/2</f>
        <v>1149.7708333333333</v>
      </c>
      <c r="F1417">
        <f t="shared" si="66"/>
        <v>1199.7708333333333</v>
      </c>
      <c r="G1417">
        <f t="shared" si="67"/>
        <v>43191.75</v>
      </c>
      <c r="H1417">
        <f>G1417 + (0.062*G1417) + (0.0145*G1417) + ('State Tax Brackets'!G$2*G1417)</f>
        <v>49629.514890900005</v>
      </c>
      <c r="I1417">
        <f>IF(H1417 &lt;'Federal Tax Bracket'!C$3, 'Federal Tax Bracket'!A$3*H1417, IF(H1417 &lt;'Federal Tax Bracket'!C$4, 'Federal Tax Bracket'!A$4*H1417, IF(H1417 &lt;'Federal Tax Bracket'!C$5, H1417*'Federal Tax Bracket'!A$5, IF(H1417 &lt;'Federal Tax Bracket'!C$6, H1417*'Federal Tax Bracket'!A$6, IF(H1417 &lt;'Federal Tax Bracket'!C$7, H1417*'Federal Tax Bracket'!A$7, IF(H1417 &lt;'Federal Tax Bracket'!C$8, H1417*'Federal Tax Bracket'!A$8, H1417*'Federal Tax Bracket'!A$9))))))</f>
        <v>10918.493275998002</v>
      </c>
      <c r="J1417">
        <f t="shared" si="68"/>
        <v>60548.008166898006</v>
      </c>
    </row>
    <row r="1418" spans="1:10" x14ac:dyDescent="0.25">
      <c r="A1418">
        <f>'Data Dump'!A1418</f>
        <v>20782</v>
      </c>
      <c r="B1418" t="str">
        <f>'Data Dump'!C1418</f>
        <v>MD</v>
      </c>
      <c r="C1418">
        <f t="array" ref="C1418">('Data Dump'!CV1418 - (INDEX('Data Dump'!G1418:CV1418,MATCH(FALSE,ISBLANK('Data Dump'!G1418:CV1418),0))))/INDEX('Data Dump'!G1418:CV1418,MATCH(FALSE,ISBLANK('Data Dump'!G1418:CV1418),0))</f>
        <v>0.12892561983471074</v>
      </c>
      <c r="D1418">
        <f>COUNT('Data Dump'!G1418:CV1418)/12</f>
        <v>1.5</v>
      </c>
      <c r="E1418">
        <f>AVERAGE('Data Dump'!BY1418:CV1418)/2</f>
        <v>953.04166666666663</v>
      </c>
      <c r="F1418">
        <f t="shared" si="66"/>
        <v>1003.0416666666666</v>
      </c>
      <c r="G1418">
        <f t="shared" si="67"/>
        <v>36109.5</v>
      </c>
      <c r="H1418">
        <f>G1418 + (0.062*G1418) + (0.0145*G1418) + ('State Tax Brackets'!G$2*G1418)</f>
        <v>41491.649862599996</v>
      </c>
      <c r="I1418">
        <f>IF(H1418 &lt;'Federal Tax Bracket'!C$3, 'Federal Tax Bracket'!A$3*H1418, IF(H1418 &lt;'Federal Tax Bracket'!C$4, 'Federal Tax Bracket'!A$4*H1418, IF(H1418 &lt;'Federal Tax Bracket'!C$5, H1418*'Federal Tax Bracket'!A$5, IF(H1418 &lt;'Federal Tax Bracket'!C$6, H1418*'Federal Tax Bracket'!A$6, IF(H1418 &lt;'Federal Tax Bracket'!C$7, H1418*'Federal Tax Bracket'!A$7, IF(H1418 &lt;'Federal Tax Bracket'!C$8, H1418*'Federal Tax Bracket'!A$8, H1418*'Federal Tax Bracket'!A$9))))))</f>
        <v>9128.162969772</v>
      </c>
      <c r="J1418">
        <f t="shared" si="68"/>
        <v>50619.812832371994</v>
      </c>
    </row>
    <row r="1419" spans="1:10" x14ac:dyDescent="0.25">
      <c r="A1419">
        <f>'Data Dump'!A1419</f>
        <v>33073</v>
      </c>
      <c r="B1419" t="str">
        <f>'Data Dump'!C1419</f>
        <v>FL</v>
      </c>
      <c r="C1419">
        <f t="array" ref="C1419">('Data Dump'!CV1419 - (INDEX('Data Dump'!G1419:CV1419,MATCH(FALSE,ISBLANK('Data Dump'!G1419:CV1419),0))))/INDEX('Data Dump'!G1419:CV1419,MATCH(FALSE,ISBLANK('Data Dump'!G1419:CV1419),0))</f>
        <v>0.36</v>
      </c>
      <c r="D1419">
        <f>COUNT('Data Dump'!G1419:CV1419)/12</f>
        <v>7.083333333333333</v>
      </c>
      <c r="E1419">
        <f>AVERAGE('Data Dump'!BY1419:CV1419)/2</f>
        <v>812.46875</v>
      </c>
      <c r="F1419">
        <f t="shared" si="66"/>
        <v>862.46875</v>
      </c>
      <c r="G1419">
        <f t="shared" si="67"/>
        <v>31048.875</v>
      </c>
      <c r="H1419">
        <f>G1419 + (0.062*G1419) + (0.0145*G1419) + ('State Tax Brackets'!G$2*G1419)</f>
        <v>35676.734657850007</v>
      </c>
      <c r="I1419">
        <f>IF(H1419 &lt;'Federal Tax Bracket'!C$3, 'Federal Tax Bracket'!A$3*H1419, IF(H1419 &lt;'Federal Tax Bracket'!C$4, 'Federal Tax Bracket'!A$4*H1419, IF(H1419 &lt;'Federal Tax Bracket'!C$5, H1419*'Federal Tax Bracket'!A$5, IF(H1419 &lt;'Federal Tax Bracket'!C$6, H1419*'Federal Tax Bracket'!A$6, IF(H1419 &lt;'Federal Tax Bracket'!C$7, H1419*'Federal Tax Bracket'!A$7, IF(H1419 &lt;'Federal Tax Bracket'!C$8, H1419*'Federal Tax Bracket'!A$8, H1419*'Federal Tax Bracket'!A$9))))))</f>
        <v>4281.2081589420004</v>
      </c>
      <c r="J1419">
        <f t="shared" si="68"/>
        <v>39957.942816792005</v>
      </c>
    </row>
    <row r="1420" spans="1:10" x14ac:dyDescent="0.25">
      <c r="A1420">
        <f>'Data Dump'!A1420</f>
        <v>80302</v>
      </c>
      <c r="B1420" t="str">
        <f>'Data Dump'!C1420</f>
        <v>CO</v>
      </c>
      <c r="C1420">
        <f t="array" ref="C1420">('Data Dump'!CV1420 - (INDEX('Data Dump'!G1420:CV1420,MATCH(FALSE,ISBLANK('Data Dump'!G1420:CV1420),0))))/INDEX('Data Dump'!G1420:CV1420,MATCH(FALSE,ISBLANK('Data Dump'!G1420:CV1420),0))</f>
        <v>7.8947368421052627E-2</v>
      </c>
      <c r="D1420">
        <f>COUNT('Data Dump'!G1420:CV1420)/12</f>
        <v>2.5</v>
      </c>
      <c r="E1420">
        <f>AVERAGE('Data Dump'!BY1420:CV1420)/2</f>
        <v>954.4375</v>
      </c>
      <c r="F1420">
        <f t="shared" si="66"/>
        <v>1004.4375</v>
      </c>
      <c r="G1420">
        <f t="shared" si="67"/>
        <v>36159.75</v>
      </c>
      <c r="H1420">
        <f>G1420 + (0.062*G1420) + (0.0145*G1420) + ('State Tax Brackets'!G$2*G1420)</f>
        <v>41549.389665299997</v>
      </c>
      <c r="I1420">
        <f>IF(H1420 &lt;'Federal Tax Bracket'!C$3, 'Federal Tax Bracket'!A$3*H1420, IF(H1420 &lt;'Federal Tax Bracket'!C$4, 'Federal Tax Bracket'!A$4*H1420, IF(H1420 &lt;'Federal Tax Bracket'!C$5, H1420*'Federal Tax Bracket'!A$5, IF(H1420 &lt;'Federal Tax Bracket'!C$6, H1420*'Federal Tax Bracket'!A$6, IF(H1420 &lt;'Federal Tax Bracket'!C$7, H1420*'Federal Tax Bracket'!A$7, IF(H1420 &lt;'Federal Tax Bracket'!C$8, H1420*'Federal Tax Bracket'!A$8, H1420*'Federal Tax Bracket'!A$9))))))</f>
        <v>9140.8657263659989</v>
      </c>
      <c r="J1420">
        <f t="shared" si="68"/>
        <v>50690.255391665996</v>
      </c>
    </row>
    <row r="1421" spans="1:10" x14ac:dyDescent="0.25">
      <c r="A1421">
        <f>'Data Dump'!A1421</f>
        <v>84058</v>
      </c>
      <c r="B1421" t="str">
        <f>'Data Dump'!C1421</f>
        <v>UT</v>
      </c>
      <c r="C1421">
        <f t="array" ref="C1421">('Data Dump'!CV1421 - (INDEX('Data Dump'!G1421:CV1421,MATCH(FALSE,ISBLANK('Data Dump'!G1421:CV1421),0))))/INDEX('Data Dump'!G1421:CV1421,MATCH(FALSE,ISBLANK('Data Dump'!G1421:CV1421),0))</f>
        <v>5.4211843202668891E-2</v>
      </c>
      <c r="D1421">
        <f>COUNT('Data Dump'!G1421:CV1421)/12</f>
        <v>1.1666666666666667</v>
      </c>
      <c r="E1421">
        <f>AVERAGE('Data Dump'!BY1421:CV1421)/2</f>
        <v>604.92857142857144</v>
      </c>
      <c r="F1421">
        <f t="shared" si="66"/>
        <v>654.92857142857144</v>
      </c>
      <c r="G1421">
        <f t="shared" si="67"/>
        <v>23577.428571428572</v>
      </c>
      <c r="H1421">
        <f>G1421 + (0.062*G1421) + (0.0145*G1421) + ('State Tax Brackets'!G$2*G1421)</f>
        <v>27091.663161942859</v>
      </c>
      <c r="I1421">
        <f>IF(H1421 &lt;'Federal Tax Bracket'!C$3, 'Federal Tax Bracket'!A$3*H1421, IF(H1421 &lt;'Federal Tax Bracket'!C$4, 'Federal Tax Bracket'!A$4*H1421, IF(H1421 &lt;'Federal Tax Bracket'!C$5, H1421*'Federal Tax Bracket'!A$5, IF(H1421 &lt;'Federal Tax Bracket'!C$6, H1421*'Federal Tax Bracket'!A$6, IF(H1421 &lt;'Federal Tax Bracket'!C$7, H1421*'Federal Tax Bracket'!A$7, IF(H1421 &lt;'Federal Tax Bracket'!C$8, H1421*'Federal Tax Bracket'!A$8, H1421*'Federal Tax Bracket'!A$9))))))</f>
        <v>3250.999579433143</v>
      </c>
      <c r="J1421">
        <f t="shared" si="68"/>
        <v>30342.662741376003</v>
      </c>
    </row>
    <row r="1422" spans="1:10" x14ac:dyDescent="0.25">
      <c r="A1422">
        <f>'Data Dump'!A1422</f>
        <v>37931</v>
      </c>
      <c r="B1422" t="str">
        <f>'Data Dump'!C1422</f>
        <v>TN</v>
      </c>
      <c r="C1422">
        <f t="array" ref="C1422">('Data Dump'!CV1422 - (INDEX('Data Dump'!G1422:CV1422,MATCH(FALSE,ISBLANK('Data Dump'!G1422:CV1422),0))))/INDEX('Data Dump'!G1422:CV1422,MATCH(FALSE,ISBLANK('Data Dump'!G1422:CV1422),0))</f>
        <v>0.14835164835164835</v>
      </c>
      <c r="D1422">
        <f>COUNT('Data Dump'!G1422:CV1422)/12</f>
        <v>1</v>
      </c>
      <c r="E1422">
        <f>AVERAGE('Data Dump'!BY1422:CV1422)/2</f>
        <v>475.125</v>
      </c>
      <c r="F1422">
        <f t="shared" si="66"/>
        <v>525.125</v>
      </c>
      <c r="G1422">
        <f t="shared" si="67"/>
        <v>18904.5</v>
      </c>
      <c r="H1422">
        <f>G1422 + (0.062*G1422) + (0.0145*G1422) + ('State Tax Brackets'!G$2*G1422)</f>
        <v>21722.2308486</v>
      </c>
      <c r="I1422">
        <f>IF(H1422 &lt;'Federal Tax Bracket'!C$3, 'Federal Tax Bracket'!A$3*H1422, IF(H1422 &lt;'Federal Tax Bracket'!C$4, 'Federal Tax Bracket'!A$4*H1422, IF(H1422 &lt;'Federal Tax Bracket'!C$5, H1422*'Federal Tax Bracket'!A$5, IF(H1422 &lt;'Federal Tax Bracket'!C$6, H1422*'Federal Tax Bracket'!A$6, IF(H1422 &lt;'Federal Tax Bracket'!C$7, H1422*'Federal Tax Bracket'!A$7, IF(H1422 &lt;'Federal Tax Bracket'!C$8, H1422*'Federal Tax Bracket'!A$8, H1422*'Federal Tax Bracket'!A$9))))))</f>
        <v>2606.6677018320001</v>
      </c>
      <c r="J1422">
        <f t="shared" si="68"/>
        <v>24328.898550432001</v>
      </c>
    </row>
    <row r="1423" spans="1:10" x14ac:dyDescent="0.25">
      <c r="A1423">
        <f>'Data Dump'!A1423</f>
        <v>72205</v>
      </c>
      <c r="B1423" t="str">
        <f>'Data Dump'!C1423</f>
        <v>AR</v>
      </c>
      <c r="C1423">
        <f t="array" ref="C1423">('Data Dump'!CV1423 - (INDEX('Data Dump'!G1423:CV1423,MATCH(FALSE,ISBLANK('Data Dump'!G1423:CV1423),0))))/INDEX('Data Dump'!G1423:CV1423,MATCH(FALSE,ISBLANK('Data Dump'!G1423:CV1423),0))</f>
        <v>-0.19839572192513369</v>
      </c>
      <c r="D1423">
        <f>COUNT('Data Dump'!G1423:CV1423)/12</f>
        <v>1.3333333333333333</v>
      </c>
      <c r="E1423">
        <f>AVERAGE('Data Dump'!BY1423:CV1423)/2</f>
        <v>397.59375</v>
      </c>
      <c r="F1423">
        <f t="shared" si="66"/>
        <v>447.59375</v>
      </c>
      <c r="G1423">
        <f t="shared" si="67"/>
        <v>16113.375</v>
      </c>
      <c r="H1423">
        <f>G1423 + (0.062*G1423) + (0.0145*G1423) + ('State Tax Brackets'!G$2*G1423)</f>
        <v>18515.086434450001</v>
      </c>
      <c r="I1423">
        <f>IF(H1423 &lt;'Federal Tax Bracket'!C$3, 'Federal Tax Bracket'!A$3*H1423, IF(H1423 &lt;'Federal Tax Bracket'!C$4, 'Federal Tax Bracket'!A$4*H1423, IF(H1423 &lt;'Federal Tax Bracket'!C$5, H1423*'Federal Tax Bracket'!A$5, IF(H1423 &lt;'Federal Tax Bracket'!C$6, H1423*'Federal Tax Bracket'!A$6, IF(H1423 &lt;'Federal Tax Bracket'!C$7, H1423*'Federal Tax Bracket'!A$7, IF(H1423 &lt;'Federal Tax Bracket'!C$8, H1423*'Federal Tax Bracket'!A$8, H1423*'Federal Tax Bracket'!A$9))))))</f>
        <v>2221.8103721339999</v>
      </c>
      <c r="J1423">
        <f t="shared" si="68"/>
        <v>20736.896806584002</v>
      </c>
    </row>
    <row r="1424" spans="1:10" x14ac:dyDescent="0.25">
      <c r="A1424">
        <f>'Data Dump'!A1424</f>
        <v>80104</v>
      </c>
      <c r="B1424" t="str">
        <f>'Data Dump'!C1424</f>
        <v>CO</v>
      </c>
      <c r="C1424">
        <f t="array" ref="C1424">('Data Dump'!CV1424 - (INDEX('Data Dump'!G1424:CV1424,MATCH(FALSE,ISBLANK('Data Dump'!G1424:CV1424),0))))/INDEX('Data Dump'!G1424:CV1424,MATCH(FALSE,ISBLANK('Data Dump'!G1424:CV1424),0))</f>
        <v>-1.2219959266802444E-2</v>
      </c>
      <c r="D1424">
        <f>COUNT('Data Dump'!G1424:CV1424)/12</f>
        <v>1.4166666666666667</v>
      </c>
      <c r="E1424">
        <f>AVERAGE('Data Dump'!BY1424:CV1424)/2</f>
        <v>766.57352941176475</v>
      </c>
      <c r="F1424">
        <f t="shared" si="66"/>
        <v>816.57352941176475</v>
      </c>
      <c r="G1424">
        <f t="shared" si="67"/>
        <v>29396.647058823532</v>
      </c>
      <c r="H1424">
        <f>G1424 + (0.062*G1424) + (0.0145*G1424) + ('State Tax Brackets'!G$2*G1424)</f>
        <v>33778.240820258827</v>
      </c>
      <c r="I1424">
        <f>IF(H1424 &lt;'Federal Tax Bracket'!C$3, 'Federal Tax Bracket'!A$3*H1424, IF(H1424 &lt;'Federal Tax Bracket'!C$4, 'Federal Tax Bracket'!A$4*H1424, IF(H1424 &lt;'Federal Tax Bracket'!C$5, H1424*'Federal Tax Bracket'!A$5, IF(H1424 &lt;'Federal Tax Bracket'!C$6, H1424*'Federal Tax Bracket'!A$6, IF(H1424 &lt;'Federal Tax Bracket'!C$7, H1424*'Federal Tax Bracket'!A$7, IF(H1424 &lt;'Federal Tax Bracket'!C$8, H1424*'Federal Tax Bracket'!A$8, H1424*'Federal Tax Bracket'!A$9))))))</f>
        <v>4053.3888984310593</v>
      </c>
      <c r="J1424">
        <f t="shared" si="68"/>
        <v>37831.629718689888</v>
      </c>
    </row>
    <row r="1425" spans="1:10" x14ac:dyDescent="0.25">
      <c r="A1425">
        <f>'Data Dump'!A1425</f>
        <v>21075</v>
      </c>
      <c r="B1425" t="str">
        <f>'Data Dump'!C1425</f>
        <v>MD</v>
      </c>
      <c r="C1425">
        <f t="array" ref="C1425">('Data Dump'!CV1425 - (INDEX('Data Dump'!G1425:CV1425,MATCH(FALSE,ISBLANK('Data Dump'!G1425:CV1425),0))))/INDEX('Data Dump'!G1425:CV1425,MATCH(FALSE,ISBLANK('Data Dump'!G1425:CV1425),0))</f>
        <v>0.12387387387387387</v>
      </c>
      <c r="D1425">
        <f>COUNT('Data Dump'!G1425:CV1425)/12</f>
        <v>1.5</v>
      </c>
      <c r="E1425">
        <f>AVERAGE('Data Dump'!BY1425:CV1425)/2</f>
        <v>839.41666666666663</v>
      </c>
      <c r="F1425">
        <f t="shared" si="66"/>
        <v>889.41666666666663</v>
      </c>
      <c r="G1425">
        <f t="shared" si="67"/>
        <v>32019</v>
      </c>
      <c r="H1425">
        <f>G1425 + (0.062*G1425) + (0.0145*G1425) + ('State Tax Brackets'!G$2*G1425)</f>
        <v>36791.457565200006</v>
      </c>
      <c r="I1425">
        <f>IF(H1425 &lt;'Federal Tax Bracket'!C$3, 'Federal Tax Bracket'!A$3*H1425, IF(H1425 &lt;'Federal Tax Bracket'!C$4, 'Federal Tax Bracket'!A$4*H1425, IF(H1425 &lt;'Federal Tax Bracket'!C$5, H1425*'Federal Tax Bracket'!A$5, IF(H1425 &lt;'Federal Tax Bracket'!C$6, H1425*'Federal Tax Bracket'!A$6, IF(H1425 &lt;'Federal Tax Bracket'!C$7, H1425*'Federal Tax Bracket'!A$7, IF(H1425 &lt;'Federal Tax Bracket'!C$8, H1425*'Federal Tax Bracket'!A$8, H1425*'Federal Tax Bracket'!A$9))))))</f>
        <v>4414.9749078240002</v>
      </c>
      <c r="J1425">
        <f t="shared" si="68"/>
        <v>41206.432473024004</v>
      </c>
    </row>
    <row r="1426" spans="1:10" x14ac:dyDescent="0.25">
      <c r="A1426">
        <f>'Data Dump'!A1426</f>
        <v>57104</v>
      </c>
      <c r="B1426" t="str">
        <f>'Data Dump'!C1426</f>
        <v>SD</v>
      </c>
      <c r="C1426">
        <f t="array" ref="C1426">('Data Dump'!CV1426 - (INDEX('Data Dump'!G1426:CV1426,MATCH(FALSE,ISBLANK('Data Dump'!G1426:CV1426),0))))/INDEX('Data Dump'!G1426:CV1426,MATCH(FALSE,ISBLANK('Data Dump'!G1426:CV1426),0))</f>
        <v>-2.8776978417266189E-2</v>
      </c>
      <c r="D1426">
        <f>COUNT('Data Dump'!G1426:CV1426)/12</f>
        <v>1.4166666666666667</v>
      </c>
      <c r="E1426">
        <f>AVERAGE('Data Dump'!BY1426:CV1426)/2</f>
        <v>352.05882352941177</v>
      </c>
      <c r="F1426">
        <f t="shared" si="66"/>
        <v>402.05882352941177</v>
      </c>
      <c r="G1426">
        <f t="shared" si="67"/>
        <v>14474.117647058825</v>
      </c>
      <c r="H1426">
        <f>G1426 + (0.062*G1426) + (0.0145*G1426) + ('State Tax Brackets'!G$2*G1426)</f>
        <v>16631.496461647061</v>
      </c>
      <c r="I1426">
        <f>IF(H1426 &lt;'Federal Tax Bracket'!C$3, 'Federal Tax Bracket'!A$3*H1426, IF(H1426 &lt;'Federal Tax Bracket'!C$4, 'Federal Tax Bracket'!A$4*H1426, IF(H1426 &lt;'Federal Tax Bracket'!C$5, H1426*'Federal Tax Bracket'!A$5, IF(H1426 &lt;'Federal Tax Bracket'!C$6, H1426*'Federal Tax Bracket'!A$6, IF(H1426 &lt;'Federal Tax Bracket'!C$7, H1426*'Federal Tax Bracket'!A$7, IF(H1426 &lt;'Federal Tax Bracket'!C$8, H1426*'Federal Tax Bracket'!A$8, H1426*'Federal Tax Bracket'!A$9))))))</f>
        <v>1995.7795753976472</v>
      </c>
      <c r="J1426">
        <f t="shared" si="68"/>
        <v>18627.276037044707</v>
      </c>
    </row>
    <row r="1427" spans="1:10" x14ac:dyDescent="0.25">
      <c r="A1427">
        <f>'Data Dump'!A1427</f>
        <v>2176</v>
      </c>
      <c r="B1427" t="str">
        <f>'Data Dump'!C1427</f>
        <v>MA</v>
      </c>
      <c r="C1427">
        <f t="array" ref="C1427">('Data Dump'!CV1427 - (INDEX('Data Dump'!G1427:CV1427,MATCH(FALSE,ISBLANK('Data Dump'!G1427:CV1427),0))))/INDEX('Data Dump'!G1427:CV1427,MATCH(FALSE,ISBLANK('Data Dump'!G1427:CV1427),0))</f>
        <v>6.3081695966907964E-2</v>
      </c>
      <c r="D1427">
        <f>COUNT('Data Dump'!G1427:CV1427)/12</f>
        <v>1.3333333333333333</v>
      </c>
      <c r="E1427">
        <f>AVERAGE('Data Dump'!BY1427:CV1427)/2</f>
        <v>1218.265625</v>
      </c>
      <c r="F1427">
        <f t="shared" si="66"/>
        <v>1268.265625</v>
      </c>
      <c r="G1427">
        <f t="shared" si="67"/>
        <v>45657.5625</v>
      </c>
      <c r="H1427">
        <f>G1427 + (0.062*G1427) + (0.0145*G1427) + ('State Tax Brackets'!G$2*G1427)</f>
        <v>52462.858716675</v>
      </c>
      <c r="I1427">
        <f>IF(H1427 &lt;'Federal Tax Bracket'!C$3, 'Federal Tax Bracket'!A$3*H1427, IF(H1427 &lt;'Federal Tax Bracket'!C$4, 'Federal Tax Bracket'!A$4*H1427, IF(H1427 &lt;'Federal Tax Bracket'!C$5, H1427*'Federal Tax Bracket'!A$5, IF(H1427 &lt;'Federal Tax Bracket'!C$6, H1427*'Federal Tax Bracket'!A$6, IF(H1427 &lt;'Federal Tax Bracket'!C$7, H1427*'Federal Tax Bracket'!A$7, IF(H1427 &lt;'Federal Tax Bracket'!C$8, H1427*'Federal Tax Bracket'!A$8, H1427*'Federal Tax Bracket'!A$9))))))</f>
        <v>11541.828917668499</v>
      </c>
      <c r="J1427">
        <f t="shared" si="68"/>
        <v>64004.6876343435</v>
      </c>
    </row>
    <row r="1428" spans="1:10" x14ac:dyDescent="0.25">
      <c r="A1428">
        <f>'Data Dump'!A1428</f>
        <v>75254</v>
      </c>
      <c r="B1428" t="str">
        <f>'Data Dump'!C1428</f>
        <v>TX</v>
      </c>
      <c r="C1428">
        <f t="array" ref="C1428">('Data Dump'!CV1428 - (INDEX('Data Dump'!G1428:CV1428,MATCH(FALSE,ISBLANK('Data Dump'!G1428:CV1428),0))))/INDEX('Data Dump'!G1428:CV1428,MATCH(FALSE,ISBLANK('Data Dump'!G1428:CV1428),0))</f>
        <v>5.7024793388429751E-2</v>
      </c>
      <c r="D1428">
        <f>COUNT('Data Dump'!G1428:CV1428)/12</f>
        <v>4.75</v>
      </c>
      <c r="E1428">
        <f>AVERAGE('Data Dump'!BY1428:CV1428)/2</f>
        <v>644.15625</v>
      </c>
      <c r="F1428">
        <f t="shared" si="66"/>
        <v>694.15625</v>
      </c>
      <c r="G1428">
        <f t="shared" si="67"/>
        <v>24989.625</v>
      </c>
      <c r="H1428">
        <f>G1428 + (0.062*G1428) + (0.0145*G1428) + ('State Tax Brackets'!G$2*G1428)</f>
        <v>28714.34859795</v>
      </c>
      <c r="I1428">
        <f>IF(H1428 &lt;'Federal Tax Bracket'!C$3, 'Federal Tax Bracket'!A$3*H1428, IF(H1428 &lt;'Federal Tax Bracket'!C$4, 'Federal Tax Bracket'!A$4*H1428, IF(H1428 &lt;'Federal Tax Bracket'!C$5, H1428*'Federal Tax Bracket'!A$5, IF(H1428 &lt;'Federal Tax Bracket'!C$6, H1428*'Federal Tax Bracket'!A$6, IF(H1428 &lt;'Federal Tax Bracket'!C$7, H1428*'Federal Tax Bracket'!A$7, IF(H1428 &lt;'Federal Tax Bracket'!C$8, H1428*'Federal Tax Bracket'!A$8, H1428*'Federal Tax Bracket'!A$9))))))</f>
        <v>3445.721831754</v>
      </c>
      <c r="J1428">
        <f t="shared" si="68"/>
        <v>32160.070429703999</v>
      </c>
    </row>
    <row r="1429" spans="1:10" x14ac:dyDescent="0.25">
      <c r="A1429">
        <f>'Data Dump'!A1429</f>
        <v>23860</v>
      </c>
      <c r="B1429" t="str">
        <f>'Data Dump'!C1429</f>
        <v>VA</v>
      </c>
      <c r="C1429">
        <f t="array" ref="C1429">('Data Dump'!CV1429 - (INDEX('Data Dump'!G1429:CV1429,MATCH(FALSE,ISBLANK('Data Dump'!G1429:CV1429),0))))/INDEX('Data Dump'!G1429:CV1429,MATCH(FALSE,ISBLANK('Data Dump'!G1429:CV1429),0))</f>
        <v>0.14583333333333334</v>
      </c>
      <c r="D1429">
        <f>COUNT('Data Dump'!G1429:CV1429)/12</f>
        <v>1.25</v>
      </c>
      <c r="E1429">
        <f>AVERAGE('Data Dump'!BY1429:CV1429)/2</f>
        <v>333.58333333333331</v>
      </c>
      <c r="F1429">
        <f t="shared" si="66"/>
        <v>383.58333333333331</v>
      </c>
      <c r="G1429">
        <f t="shared" si="67"/>
        <v>13809</v>
      </c>
      <c r="H1429">
        <f>G1429 + (0.062*G1429) + (0.0145*G1429) + ('State Tax Brackets'!G$2*G1429)</f>
        <v>15867.242497199999</v>
      </c>
      <c r="I1429">
        <f>IF(H1429 &lt;'Federal Tax Bracket'!C$3, 'Federal Tax Bracket'!A$3*H1429, IF(H1429 &lt;'Federal Tax Bracket'!C$4, 'Federal Tax Bracket'!A$4*H1429, IF(H1429 &lt;'Federal Tax Bracket'!C$5, H1429*'Federal Tax Bracket'!A$5, IF(H1429 &lt;'Federal Tax Bracket'!C$6, H1429*'Federal Tax Bracket'!A$6, IF(H1429 &lt;'Federal Tax Bracket'!C$7, H1429*'Federal Tax Bracket'!A$7, IF(H1429 &lt;'Federal Tax Bracket'!C$8, H1429*'Federal Tax Bracket'!A$8, H1429*'Federal Tax Bracket'!A$9))))))</f>
        <v>1904.0690996639999</v>
      </c>
      <c r="J1429">
        <f t="shared" si="68"/>
        <v>17771.311596863998</v>
      </c>
    </row>
    <row r="1430" spans="1:10" x14ac:dyDescent="0.25">
      <c r="A1430">
        <f>'Data Dump'!A1430</f>
        <v>60624</v>
      </c>
      <c r="B1430" t="str">
        <f>'Data Dump'!C1430</f>
        <v>IL</v>
      </c>
      <c r="C1430">
        <f t="array" ref="C1430">('Data Dump'!CV1430 - (INDEX('Data Dump'!G1430:CV1430,MATCH(FALSE,ISBLANK('Data Dump'!G1430:CV1430),0))))/INDEX('Data Dump'!G1430:CV1430,MATCH(FALSE,ISBLANK('Data Dump'!G1430:CV1430),0))</f>
        <v>0.10526315789473684</v>
      </c>
      <c r="D1430">
        <f>COUNT('Data Dump'!G1430:CV1430)/12</f>
        <v>1.5833333333333333</v>
      </c>
      <c r="E1430">
        <f>AVERAGE('Data Dump'!BY1430:CV1430)/2</f>
        <v>497.84210526315792</v>
      </c>
      <c r="F1430">
        <f t="shared" si="66"/>
        <v>547.84210526315792</v>
      </c>
      <c r="G1430">
        <f t="shared" si="67"/>
        <v>19722.315789473687</v>
      </c>
      <c r="H1430">
        <f>G1430 + (0.062*G1430) + (0.0145*G1430) + ('State Tax Brackets'!G$2*G1430)</f>
        <v>22661.942735747369</v>
      </c>
      <c r="I1430">
        <f>IF(H1430 &lt;'Federal Tax Bracket'!C$3, 'Federal Tax Bracket'!A$3*H1430, IF(H1430 &lt;'Federal Tax Bracket'!C$4, 'Federal Tax Bracket'!A$4*H1430, IF(H1430 &lt;'Federal Tax Bracket'!C$5, H1430*'Federal Tax Bracket'!A$5, IF(H1430 &lt;'Federal Tax Bracket'!C$6, H1430*'Federal Tax Bracket'!A$6, IF(H1430 &lt;'Federal Tax Bracket'!C$7, H1430*'Federal Tax Bracket'!A$7, IF(H1430 &lt;'Federal Tax Bracket'!C$8, H1430*'Federal Tax Bracket'!A$8, H1430*'Federal Tax Bracket'!A$9))))))</f>
        <v>2719.4331282896842</v>
      </c>
      <c r="J1430">
        <f t="shared" si="68"/>
        <v>25381.375864037054</v>
      </c>
    </row>
    <row r="1431" spans="1:10" x14ac:dyDescent="0.25">
      <c r="A1431">
        <f>'Data Dump'!A1431</f>
        <v>6051</v>
      </c>
      <c r="B1431" t="str">
        <f>'Data Dump'!C1431</f>
        <v>CT</v>
      </c>
      <c r="C1431">
        <f t="array" ref="C1431">('Data Dump'!CV1431 - (INDEX('Data Dump'!G1431:CV1431,MATCH(FALSE,ISBLANK('Data Dump'!G1431:CV1431),0))))/INDEX('Data Dump'!G1431:CV1431,MATCH(FALSE,ISBLANK('Data Dump'!G1431:CV1431),0))</f>
        <v>9.0909090909090912E-2</v>
      </c>
      <c r="D1431">
        <f>COUNT('Data Dump'!G1431:CV1431)/12</f>
        <v>1</v>
      </c>
      <c r="E1431">
        <f>AVERAGE('Data Dump'!BY1431:CV1431)/2</f>
        <v>445.79166666666669</v>
      </c>
      <c r="F1431">
        <f t="shared" si="66"/>
        <v>495.79166666666669</v>
      </c>
      <c r="G1431">
        <f t="shared" si="67"/>
        <v>17848.5</v>
      </c>
      <c r="H1431">
        <f>G1431 + (0.062*G1431) + (0.0145*G1431) + ('State Tax Brackets'!G$2*G1431)</f>
        <v>20508.833203800001</v>
      </c>
      <c r="I1431">
        <f>IF(H1431 &lt;'Federal Tax Bracket'!C$3, 'Federal Tax Bracket'!A$3*H1431, IF(H1431 &lt;'Federal Tax Bracket'!C$4, 'Federal Tax Bracket'!A$4*H1431, IF(H1431 &lt;'Federal Tax Bracket'!C$5, H1431*'Federal Tax Bracket'!A$5, IF(H1431 &lt;'Federal Tax Bracket'!C$6, H1431*'Federal Tax Bracket'!A$6, IF(H1431 &lt;'Federal Tax Bracket'!C$7, H1431*'Federal Tax Bracket'!A$7, IF(H1431 &lt;'Federal Tax Bracket'!C$8, H1431*'Federal Tax Bracket'!A$8, H1431*'Federal Tax Bracket'!A$9))))))</f>
        <v>2461.0599844560002</v>
      </c>
      <c r="J1431">
        <f t="shared" si="68"/>
        <v>22969.893188255999</v>
      </c>
    </row>
    <row r="1432" spans="1:10" x14ac:dyDescent="0.25">
      <c r="A1432">
        <f>'Data Dump'!A1432</f>
        <v>33026</v>
      </c>
      <c r="B1432" t="str">
        <f>'Data Dump'!C1432</f>
        <v>FL</v>
      </c>
      <c r="C1432">
        <f t="array" ref="C1432">('Data Dump'!CV1432 - (INDEX('Data Dump'!G1432:CV1432,MATCH(FALSE,ISBLANK('Data Dump'!G1432:CV1432),0))))/INDEX('Data Dump'!G1432:CV1432,MATCH(FALSE,ISBLANK('Data Dump'!G1432:CV1432),0))</f>
        <v>0.39130434782608697</v>
      </c>
      <c r="D1432">
        <f>COUNT('Data Dump'!G1432:CV1432)/12</f>
        <v>7.5</v>
      </c>
      <c r="E1432">
        <f>AVERAGE('Data Dump'!BY1432:CV1432)/2</f>
        <v>764.05208333333337</v>
      </c>
      <c r="F1432">
        <f t="shared" si="66"/>
        <v>814.05208333333337</v>
      </c>
      <c r="G1432">
        <f t="shared" si="67"/>
        <v>29305.875</v>
      </c>
      <c r="H1432">
        <f>G1432 + (0.062*G1432) + (0.0145*G1432) + ('State Tax Brackets'!G$2*G1432)</f>
        <v>33673.939113450004</v>
      </c>
      <c r="I1432">
        <f>IF(H1432 &lt;'Federal Tax Bracket'!C$3, 'Federal Tax Bracket'!A$3*H1432, IF(H1432 &lt;'Federal Tax Bracket'!C$4, 'Federal Tax Bracket'!A$4*H1432, IF(H1432 &lt;'Federal Tax Bracket'!C$5, H1432*'Federal Tax Bracket'!A$5, IF(H1432 &lt;'Federal Tax Bracket'!C$6, H1432*'Federal Tax Bracket'!A$6, IF(H1432 &lt;'Federal Tax Bracket'!C$7, H1432*'Federal Tax Bracket'!A$7, IF(H1432 &lt;'Federal Tax Bracket'!C$8, H1432*'Federal Tax Bracket'!A$8, H1432*'Federal Tax Bracket'!A$9))))))</f>
        <v>4040.8726936140001</v>
      </c>
      <c r="J1432">
        <f t="shared" si="68"/>
        <v>37714.811807064005</v>
      </c>
    </row>
    <row r="1433" spans="1:10" x14ac:dyDescent="0.25">
      <c r="A1433">
        <f>'Data Dump'!A1433</f>
        <v>53213</v>
      </c>
      <c r="B1433" t="str">
        <f>'Data Dump'!C1433</f>
        <v>WI</v>
      </c>
      <c r="C1433">
        <f t="array" ref="C1433">('Data Dump'!CV1433 - (INDEX('Data Dump'!G1433:CV1433,MATCH(FALSE,ISBLANK('Data Dump'!G1433:CV1433),0))))/INDEX('Data Dump'!G1433:CV1433,MATCH(FALSE,ISBLANK('Data Dump'!G1433:CV1433),0))</f>
        <v>-8.203125E-2</v>
      </c>
      <c r="D1433">
        <f>COUNT('Data Dump'!G1433:CV1433)/12</f>
        <v>1</v>
      </c>
      <c r="E1433">
        <f>AVERAGE('Data Dump'!BY1433:CV1433)/2</f>
        <v>821.60416666666663</v>
      </c>
      <c r="F1433">
        <f t="shared" si="66"/>
        <v>871.60416666666663</v>
      </c>
      <c r="G1433">
        <f t="shared" si="67"/>
        <v>31377.75</v>
      </c>
      <c r="H1433">
        <f>G1433 + (0.062*G1433) + (0.0145*G1433) + ('State Tax Brackets'!G$2*G1433)</f>
        <v>36054.628739700005</v>
      </c>
      <c r="I1433">
        <f>IF(H1433 &lt;'Federal Tax Bracket'!C$3, 'Federal Tax Bracket'!A$3*H1433, IF(H1433 &lt;'Federal Tax Bracket'!C$4, 'Federal Tax Bracket'!A$4*H1433, IF(H1433 &lt;'Federal Tax Bracket'!C$5, H1433*'Federal Tax Bracket'!A$5, IF(H1433 &lt;'Federal Tax Bracket'!C$6, H1433*'Federal Tax Bracket'!A$6, IF(H1433 &lt;'Federal Tax Bracket'!C$7, H1433*'Federal Tax Bracket'!A$7, IF(H1433 &lt;'Federal Tax Bracket'!C$8, H1433*'Federal Tax Bracket'!A$8, H1433*'Federal Tax Bracket'!A$9))))))</f>
        <v>4326.5554487640002</v>
      </c>
      <c r="J1433">
        <f t="shared" si="68"/>
        <v>40381.184188464002</v>
      </c>
    </row>
    <row r="1434" spans="1:10" x14ac:dyDescent="0.25">
      <c r="A1434">
        <f>'Data Dump'!A1434</f>
        <v>37205</v>
      </c>
      <c r="B1434" t="str">
        <f>'Data Dump'!C1434</f>
        <v>TN</v>
      </c>
      <c r="C1434">
        <f t="array" ref="C1434">('Data Dump'!CV1434 - (INDEX('Data Dump'!G1434:CV1434,MATCH(FALSE,ISBLANK('Data Dump'!G1434:CV1434),0))))/INDEX('Data Dump'!G1434:CV1434,MATCH(FALSE,ISBLANK('Data Dump'!G1434:CV1434),0))</f>
        <v>-5.5555555555555556E-4</v>
      </c>
      <c r="D1434">
        <f>COUNT('Data Dump'!G1434:CV1434)/12</f>
        <v>1.5</v>
      </c>
      <c r="E1434">
        <f>AVERAGE('Data Dump'!BY1434:CV1434)/2</f>
        <v>892.90277777777783</v>
      </c>
      <c r="F1434">
        <f t="shared" si="66"/>
        <v>942.90277777777783</v>
      </c>
      <c r="G1434">
        <f t="shared" si="67"/>
        <v>33944.5</v>
      </c>
      <c r="H1434">
        <f>G1434 + (0.062*G1434) + (0.0145*G1434) + ('State Tax Brackets'!G$2*G1434)</f>
        <v>39003.954880599995</v>
      </c>
      <c r="I1434">
        <f>IF(H1434 &lt;'Federal Tax Bracket'!C$3, 'Federal Tax Bracket'!A$3*H1434, IF(H1434 &lt;'Federal Tax Bracket'!C$4, 'Federal Tax Bracket'!A$4*H1434, IF(H1434 &lt;'Federal Tax Bracket'!C$5, H1434*'Federal Tax Bracket'!A$5, IF(H1434 &lt;'Federal Tax Bracket'!C$6, H1434*'Federal Tax Bracket'!A$6, IF(H1434 &lt;'Federal Tax Bracket'!C$7, H1434*'Federal Tax Bracket'!A$7, IF(H1434 &lt;'Federal Tax Bracket'!C$8, H1434*'Federal Tax Bracket'!A$8, H1434*'Federal Tax Bracket'!A$9))))))</f>
        <v>8580.8700737319996</v>
      </c>
      <c r="J1434">
        <f t="shared" si="68"/>
        <v>47584.824954331998</v>
      </c>
    </row>
    <row r="1435" spans="1:10" x14ac:dyDescent="0.25">
      <c r="A1435">
        <f>'Data Dump'!A1435</f>
        <v>91325</v>
      </c>
      <c r="B1435" t="str">
        <f>'Data Dump'!C1435</f>
        <v>CA</v>
      </c>
      <c r="C1435">
        <f t="array" ref="C1435">('Data Dump'!CV1435 - (INDEX('Data Dump'!G1435:CV1435,MATCH(FALSE,ISBLANK('Data Dump'!G1435:CV1435),0))))/INDEX('Data Dump'!G1435:CV1435,MATCH(FALSE,ISBLANK('Data Dump'!G1435:CV1435),0))</f>
        <v>3.8095238095238099E-2</v>
      </c>
      <c r="D1435">
        <f>COUNT('Data Dump'!G1435:CV1435)/12</f>
        <v>1.1666666666666667</v>
      </c>
      <c r="E1435">
        <f>AVERAGE('Data Dump'!BY1435:CV1435)/2</f>
        <v>1012.3214285714286</v>
      </c>
      <c r="F1435">
        <f t="shared" si="66"/>
        <v>1062.3214285714284</v>
      </c>
      <c r="G1435">
        <f t="shared" si="67"/>
        <v>38243.57142857142</v>
      </c>
      <c r="H1435">
        <f>G1435 + (0.062*G1435) + (0.0145*G1435) + ('State Tax Brackets'!G$2*G1435)</f>
        <v>43943.806344857134</v>
      </c>
      <c r="I1435">
        <f>IF(H1435 &lt;'Federal Tax Bracket'!C$3, 'Federal Tax Bracket'!A$3*H1435, IF(H1435 &lt;'Federal Tax Bracket'!C$4, 'Federal Tax Bracket'!A$4*H1435, IF(H1435 &lt;'Federal Tax Bracket'!C$5, H1435*'Federal Tax Bracket'!A$5, IF(H1435 &lt;'Federal Tax Bracket'!C$6, H1435*'Federal Tax Bracket'!A$6, IF(H1435 &lt;'Federal Tax Bracket'!C$7, H1435*'Federal Tax Bracket'!A$7, IF(H1435 &lt;'Federal Tax Bracket'!C$8, H1435*'Federal Tax Bracket'!A$8, H1435*'Federal Tax Bracket'!A$9))))))</f>
        <v>9667.637395868569</v>
      </c>
      <c r="J1435">
        <f t="shared" si="68"/>
        <v>53611.443740725706</v>
      </c>
    </row>
    <row r="1436" spans="1:10" x14ac:dyDescent="0.25">
      <c r="A1436">
        <f>'Data Dump'!A1436</f>
        <v>91403</v>
      </c>
      <c r="B1436" t="str">
        <f>'Data Dump'!C1436</f>
        <v>CA</v>
      </c>
      <c r="C1436">
        <f t="array" ref="C1436">('Data Dump'!CV1436 - (INDEX('Data Dump'!G1436:CV1436,MATCH(FALSE,ISBLANK('Data Dump'!G1436:CV1436),0))))/INDEX('Data Dump'!G1436:CV1436,MATCH(FALSE,ISBLANK('Data Dump'!G1436:CV1436),0))</f>
        <v>7.483870967741936E-2</v>
      </c>
      <c r="D1436">
        <f>COUNT('Data Dump'!G1436:CV1436)/12</f>
        <v>1.6666666666666667</v>
      </c>
      <c r="E1436">
        <f>AVERAGE('Data Dump'!BY1436:CV1436)/2</f>
        <v>1227.575</v>
      </c>
      <c r="F1436">
        <f t="shared" si="66"/>
        <v>1277.575</v>
      </c>
      <c r="G1436">
        <f t="shared" si="67"/>
        <v>45992.700000000004</v>
      </c>
      <c r="H1436">
        <f>G1436 + (0.062*G1436) + (0.0145*G1436) + ('State Tax Brackets'!G$2*G1436)</f>
        <v>52847.948729160009</v>
      </c>
      <c r="I1436">
        <f>IF(H1436 &lt;'Federal Tax Bracket'!C$3, 'Federal Tax Bracket'!A$3*H1436, IF(H1436 &lt;'Federal Tax Bracket'!C$4, 'Federal Tax Bracket'!A$4*H1436, IF(H1436 &lt;'Federal Tax Bracket'!C$5, H1436*'Federal Tax Bracket'!A$5, IF(H1436 &lt;'Federal Tax Bracket'!C$6, H1436*'Federal Tax Bracket'!A$6, IF(H1436 &lt;'Federal Tax Bracket'!C$7, H1436*'Federal Tax Bracket'!A$7, IF(H1436 &lt;'Federal Tax Bracket'!C$8, H1436*'Federal Tax Bracket'!A$8, H1436*'Federal Tax Bracket'!A$9))))))</f>
        <v>11626.548720415201</v>
      </c>
      <c r="J1436">
        <f t="shared" si="68"/>
        <v>64474.49744957521</v>
      </c>
    </row>
    <row r="1437" spans="1:10" x14ac:dyDescent="0.25">
      <c r="A1437">
        <f>'Data Dump'!A1437</f>
        <v>30306</v>
      </c>
      <c r="B1437" t="str">
        <f>'Data Dump'!C1437</f>
        <v>GA</v>
      </c>
      <c r="C1437">
        <f t="array" ref="C1437">('Data Dump'!CV1437 - (INDEX('Data Dump'!G1437:CV1437,MATCH(FALSE,ISBLANK('Data Dump'!G1437:CV1437),0))))/INDEX('Data Dump'!G1437:CV1437,MATCH(FALSE,ISBLANK('Data Dump'!G1437:CV1437),0))</f>
        <v>0.11583487369069624</v>
      </c>
      <c r="D1437">
        <f>COUNT('Data Dump'!G1437:CV1437)/12</f>
        <v>1.5</v>
      </c>
      <c r="E1437">
        <f>AVERAGE('Data Dump'!BY1437:CV1437)/2</f>
        <v>908.90277777777783</v>
      </c>
      <c r="F1437">
        <f t="shared" si="66"/>
        <v>958.90277777777783</v>
      </c>
      <c r="G1437">
        <f t="shared" si="67"/>
        <v>34520.5</v>
      </c>
      <c r="H1437">
        <f>G1437 + (0.062*G1437) + (0.0145*G1437) + ('State Tax Brackets'!G$2*G1437)</f>
        <v>39665.808141400004</v>
      </c>
      <c r="I1437">
        <f>IF(H1437 &lt;'Federal Tax Bracket'!C$3, 'Federal Tax Bracket'!A$3*H1437, IF(H1437 &lt;'Federal Tax Bracket'!C$4, 'Federal Tax Bracket'!A$4*H1437, IF(H1437 &lt;'Federal Tax Bracket'!C$5, H1437*'Federal Tax Bracket'!A$5, IF(H1437 &lt;'Federal Tax Bracket'!C$6, H1437*'Federal Tax Bracket'!A$6, IF(H1437 &lt;'Federal Tax Bracket'!C$7, H1437*'Federal Tax Bracket'!A$7, IF(H1437 &lt;'Federal Tax Bracket'!C$8, H1437*'Federal Tax Bracket'!A$8, H1437*'Federal Tax Bracket'!A$9))))))</f>
        <v>8726.4777911080018</v>
      </c>
      <c r="J1437">
        <f t="shared" si="68"/>
        <v>48392.285932508006</v>
      </c>
    </row>
    <row r="1438" spans="1:10" x14ac:dyDescent="0.25">
      <c r="A1438">
        <f>'Data Dump'!A1438</f>
        <v>90017</v>
      </c>
      <c r="B1438" t="str">
        <f>'Data Dump'!C1438</f>
        <v>CA</v>
      </c>
      <c r="C1438">
        <f t="array" ref="C1438">('Data Dump'!CV1438 - (INDEX('Data Dump'!G1438:CV1438,MATCH(FALSE,ISBLANK('Data Dump'!G1438:CV1438),0))))/INDEX('Data Dump'!G1438:CV1438,MATCH(FALSE,ISBLANK('Data Dump'!G1438:CV1438),0))</f>
        <v>9.9841521394611721E-2</v>
      </c>
      <c r="D1438">
        <f>COUNT('Data Dump'!G1438:CV1438)/12</f>
        <v>1.5</v>
      </c>
      <c r="E1438">
        <f>AVERAGE('Data Dump'!BY1438:CV1438)/2</f>
        <v>1647.5416666666667</v>
      </c>
      <c r="F1438">
        <f t="shared" si="66"/>
        <v>1697.5416666666667</v>
      </c>
      <c r="G1438">
        <f t="shared" si="67"/>
        <v>61111.5</v>
      </c>
      <c r="H1438">
        <f>G1438 + (0.062*G1438) + (0.0145*G1438) + ('State Tax Brackets'!G$2*G1438)</f>
        <v>70220.217964199997</v>
      </c>
      <c r="I1438">
        <f>IF(H1438 &lt;'Federal Tax Bracket'!C$3, 'Federal Tax Bracket'!A$3*H1438, IF(H1438 &lt;'Federal Tax Bracket'!C$4, 'Federal Tax Bracket'!A$4*H1438, IF(H1438 &lt;'Federal Tax Bracket'!C$5, H1438*'Federal Tax Bracket'!A$5, IF(H1438 &lt;'Federal Tax Bracket'!C$6, H1438*'Federal Tax Bracket'!A$6, IF(H1438 &lt;'Federal Tax Bracket'!C$7, H1438*'Federal Tax Bracket'!A$7, IF(H1438 &lt;'Federal Tax Bracket'!C$8, H1438*'Federal Tax Bracket'!A$8, H1438*'Federal Tax Bracket'!A$9))))))</f>
        <v>15448.447952123999</v>
      </c>
      <c r="J1438">
        <f t="shared" si="68"/>
        <v>85668.665916323996</v>
      </c>
    </row>
    <row r="1439" spans="1:10" x14ac:dyDescent="0.25">
      <c r="A1439">
        <f>'Data Dump'!A1439</f>
        <v>6708</v>
      </c>
      <c r="B1439" t="str">
        <f>'Data Dump'!C1439</f>
        <v>CT</v>
      </c>
      <c r="C1439">
        <f t="array" ref="C1439">('Data Dump'!CV1439 - (INDEX('Data Dump'!G1439:CV1439,MATCH(FALSE,ISBLANK('Data Dump'!G1439:CV1439),0))))/INDEX('Data Dump'!G1439:CV1439,MATCH(FALSE,ISBLANK('Data Dump'!G1439:CV1439),0))</f>
        <v>0.14285714285714285</v>
      </c>
      <c r="D1439">
        <f>COUNT('Data Dump'!G1439:CV1439)/12</f>
        <v>1.5</v>
      </c>
      <c r="E1439">
        <f>AVERAGE('Data Dump'!BY1439:CV1439)/2</f>
        <v>462.63888888888891</v>
      </c>
      <c r="F1439">
        <f t="shared" si="66"/>
        <v>512.63888888888891</v>
      </c>
      <c r="G1439">
        <f t="shared" si="67"/>
        <v>18455</v>
      </c>
      <c r="H1439">
        <f>G1439 + (0.062*G1439) + (0.0145*G1439) + ('State Tax Brackets'!G$2*G1439)</f>
        <v>21205.732513999999</v>
      </c>
      <c r="I1439">
        <f>IF(H1439 &lt;'Federal Tax Bracket'!C$3, 'Federal Tax Bracket'!A$3*H1439, IF(H1439 &lt;'Federal Tax Bracket'!C$4, 'Federal Tax Bracket'!A$4*H1439, IF(H1439 &lt;'Federal Tax Bracket'!C$5, H1439*'Federal Tax Bracket'!A$5, IF(H1439 &lt;'Federal Tax Bracket'!C$6, H1439*'Federal Tax Bracket'!A$6, IF(H1439 &lt;'Federal Tax Bracket'!C$7, H1439*'Federal Tax Bracket'!A$7, IF(H1439 &lt;'Federal Tax Bracket'!C$8, H1439*'Federal Tax Bracket'!A$8, H1439*'Federal Tax Bracket'!A$9))))))</f>
        <v>2544.6879016799999</v>
      </c>
      <c r="J1439">
        <f t="shared" si="68"/>
        <v>23750.420415680001</v>
      </c>
    </row>
    <row r="1440" spans="1:10" x14ac:dyDescent="0.25">
      <c r="A1440">
        <f>'Data Dump'!A1440</f>
        <v>29205</v>
      </c>
      <c r="B1440" t="str">
        <f>'Data Dump'!C1440</f>
        <v>SC</v>
      </c>
      <c r="C1440">
        <f t="array" ref="C1440">('Data Dump'!CV1440 - (INDEX('Data Dump'!G1440:CV1440,MATCH(FALSE,ISBLANK('Data Dump'!G1440:CV1440),0))))/INDEX('Data Dump'!G1440:CV1440,MATCH(FALSE,ISBLANK('Data Dump'!G1440:CV1440),0))</f>
        <v>0.1069182389937107</v>
      </c>
      <c r="D1440">
        <f>COUNT('Data Dump'!G1440:CV1440)/12</f>
        <v>1.5</v>
      </c>
      <c r="E1440">
        <f>AVERAGE('Data Dump'!BY1440:CV1440)/2</f>
        <v>433.77777777777777</v>
      </c>
      <c r="F1440">
        <f t="shared" si="66"/>
        <v>483.77777777777777</v>
      </c>
      <c r="G1440">
        <f t="shared" si="67"/>
        <v>17416</v>
      </c>
      <c r="H1440">
        <f>G1440 + (0.062*G1440) + (0.0145*G1440) + ('State Tax Brackets'!G$2*G1440)</f>
        <v>20011.868732800001</v>
      </c>
      <c r="I1440">
        <f>IF(H1440 &lt;'Federal Tax Bracket'!C$3, 'Federal Tax Bracket'!A$3*H1440, IF(H1440 &lt;'Federal Tax Bracket'!C$4, 'Federal Tax Bracket'!A$4*H1440, IF(H1440 &lt;'Federal Tax Bracket'!C$5, H1440*'Federal Tax Bracket'!A$5, IF(H1440 &lt;'Federal Tax Bracket'!C$6, H1440*'Federal Tax Bracket'!A$6, IF(H1440 &lt;'Federal Tax Bracket'!C$7, H1440*'Federal Tax Bracket'!A$7, IF(H1440 &lt;'Federal Tax Bracket'!C$8, H1440*'Federal Tax Bracket'!A$8, H1440*'Federal Tax Bracket'!A$9))))))</f>
        <v>2401.424247936</v>
      </c>
      <c r="J1440">
        <f t="shared" si="68"/>
        <v>22413.292980736001</v>
      </c>
    </row>
    <row r="1441" spans="1:10" x14ac:dyDescent="0.25">
      <c r="A1441">
        <f>'Data Dump'!A1441</f>
        <v>37067</v>
      </c>
      <c r="B1441" t="str">
        <f>'Data Dump'!C1441</f>
        <v>TN</v>
      </c>
      <c r="C1441">
        <f t="array" ref="C1441">('Data Dump'!CV1441 - (INDEX('Data Dump'!G1441:CV1441,MATCH(FALSE,ISBLANK('Data Dump'!G1441:CV1441),0))))/INDEX('Data Dump'!G1441:CV1441,MATCH(FALSE,ISBLANK('Data Dump'!G1441:CV1441),0))</f>
        <v>-0.15320334261838439</v>
      </c>
      <c r="D1441">
        <f>COUNT('Data Dump'!G1441:CV1441)/12</f>
        <v>1.5</v>
      </c>
      <c r="E1441">
        <f>AVERAGE('Data Dump'!BY1441:CV1441)/2</f>
        <v>818.72222222222217</v>
      </c>
      <c r="F1441">
        <f t="shared" si="66"/>
        <v>868.72222222222217</v>
      </c>
      <c r="G1441">
        <f t="shared" si="67"/>
        <v>31274</v>
      </c>
      <c r="H1441">
        <f>G1441 + (0.062*G1441) + (0.0145*G1441) + ('State Tax Brackets'!G$2*G1441)</f>
        <v>35935.414719199995</v>
      </c>
      <c r="I1441">
        <f>IF(H1441 &lt;'Federal Tax Bracket'!C$3, 'Federal Tax Bracket'!A$3*H1441, IF(H1441 &lt;'Federal Tax Bracket'!C$4, 'Federal Tax Bracket'!A$4*H1441, IF(H1441 &lt;'Federal Tax Bracket'!C$5, H1441*'Federal Tax Bracket'!A$5, IF(H1441 &lt;'Federal Tax Bracket'!C$6, H1441*'Federal Tax Bracket'!A$6, IF(H1441 &lt;'Federal Tax Bracket'!C$7, H1441*'Federal Tax Bracket'!A$7, IF(H1441 &lt;'Federal Tax Bracket'!C$8, H1441*'Federal Tax Bracket'!A$8, H1441*'Federal Tax Bracket'!A$9))))))</f>
        <v>4312.2497663039994</v>
      </c>
      <c r="J1441">
        <f t="shared" si="68"/>
        <v>40247.664485503992</v>
      </c>
    </row>
    <row r="1442" spans="1:10" x14ac:dyDescent="0.25">
      <c r="A1442">
        <f>'Data Dump'!A1442</f>
        <v>76548</v>
      </c>
      <c r="B1442" t="str">
        <f>'Data Dump'!C1442</f>
        <v>TX</v>
      </c>
      <c r="C1442">
        <f t="array" ref="C1442">('Data Dump'!CV1442 - (INDEX('Data Dump'!G1442:CV1442,MATCH(FALSE,ISBLANK('Data Dump'!G1442:CV1442),0))))/INDEX('Data Dump'!G1442:CV1442,MATCH(FALSE,ISBLANK('Data Dump'!G1442:CV1442),0))</f>
        <v>0</v>
      </c>
      <c r="D1442">
        <f>COUNT('Data Dump'!G1442:CV1442)/12</f>
        <v>1.5833333333333333</v>
      </c>
      <c r="E1442">
        <f>AVERAGE('Data Dump'!BY1442:CV1442)/2</f>
        <v>314.60526315789474</v>
      </c>
      <c r="F1442">
        <f t="shared" si="66"/>
        <v>364.60526315789474</v>
      </c>
      <c r="G1442">
        <f t="shared" si="67"/>
        <v>13125.78947368421</v>
      </c>
      <c r="H1442">
        <f>G1442 + (0.062*G1442) + (0.0145*G1442) + ('State Tax Brackets'!G$2*G1442)</f>
        <v>15082.198895368419</v>
      </c>
      <c r="I1442">
        <f>IF(H1442 &lt;'Federal Tax Bracket'!C$3, 'Federal Tax Bracket'!A$3*H1442, IF(H1442 &lt;'Federal Tax Bracket'!C$4, 'Federal Tax Bracket'!A$4*H1442, IF(H1442 &lt;'Federal Tax Bracket'!C$5, H1442*'Federal Tax Bracket'!A$5, IF(H1442 &lt;'Federal Tax Bracket'!C$6, H1442*'Federal Tax Bracket'!A$6, IF(H1442 &lt;'Federal Tax Bracket'!C$7, H1442*'Federal Tax Bracket'!A$7, IF(H1442 &lt;'Federal Tax Bracket'!C$8, H1442*'Federal Tax Bracket'!A$8, H1442*'Federal Tax Bracket'!A$9))))))</f>
        <v>1809.8638674442102</v>
      </c>
      <c r="J1442">
        <f t="shared" si="68"/>
        <v>16892.062762812631</v>
      </c>
    </row>
    <row r="1443" spans="1:10" x14ac:dyDescent="0.25">
      <c r="A1443">
        <f>'Data Dump'!A1443</f>
        <v>97008</v>
      </c>
      <c r="B1443" t="str">
        <f>'Data Dump'!C1443</f>
        <v>OR</v>
      </c>
      <c r="C1443">
        <f t="array" ref="C1443">('Data Dump'!CV1443 - (INDEX('Data Dump'!G1443:CV1443,MATCH(FALSE,ISBLANK('Data Dump'!G1443:CV1443),0))))/INDEX('Data Dump'!G1443:CV1443,MATCH(FALSE,ISBLANK('Data Dump'!G1443:CV1443),0))</f>
        <v>-5.1612903225806452E-2</v>
      </c>
      <c r="D1443">
        <f>COUNT('Data Dump'!G1443:CV1443)/12</f>
        <v>1.4166666666666667</v>
      </c>
      <c r="E1443">
        <f>AVERAGE('Data Dump'!BY1443:CV1443)/2</f>
        <v>639.92647058823525</v>
      </c>
      <c r="F1443">
        <f t="shared" si="66"/>
        <v>689.92647058823525</v>
      </c>
      <c r="G1443">
        <f t="shared" si="67"/>
        <v>24837.352941176468</v>
      </c>
      <c r="H1443">
        <f>G1443 + (0.062*G1443) + (0.0145*G1443) + ('State Tax Brackets'!G$2*G1443)</f>
        <v>28539.380266941174</v>
      </c>
      <c r="I1443">
        <f>IF(H1443 &lt;'Federal Tax Bracket'!C$3, 'Federal Tax Bracket'!A$3*H1443, IF(H1443 &lt;'Federal Tax Bracket'!C$4, 'Federal Tax Bracket'!A$4*H1443, IF(H1443 &lt;'Federal Tax Bracket'!C$5, H1443*'Federal Tax Bracket'!A$5, IF(H1443 &lt;'Federal Tax Bracket'!C$6, H1443*'Federal Tax Bracket'!A$6, IF(H1443 &lt;'Federal Tax Bracket'!C$7, H1443*'Federal Tax Bracket'!A$7, IF(H1443 &lt;'Federal Tax Bracket'!C$8, H1443*'Federal Tax Bracket'!A$8, H1443*'Federal Tax Bracket'!A$9))))))</f>
        <v>3424.7256320329407</v>
      </c>
      <c r="J1443">
        <f t="shared" si="68"/>
        <v>31964.105898974114</v>
      </c>
    </row>
    <row r="1444" spans="1:10" x14ac:dyDescent="0.25">
      <c r="A1444">
        <f>'Data Dump'!A1444</f>
        <v>75010</v>
      </c>
      <c r="B1444" t="str">
        <f>'Data Dump'!C1444</f>
        <v>TX</v>
      </c>
      <c r="C1444">
        <f t="array" ref="C1444">('Data Dump'!CV1444 - (INDEX('Data Dump'!G1444:CV1444,MATCH(FALSE,ISBLANK('Data Dump'!G1444:CV1444),0))))/INDEX('Data Dump'!G1444:CV1444,MATCH(FALSE,ISBLANK('Data Dump'!G1444:CV1444),0))</f>
        <v>7.4411541381928625E-2</v>
      </c>
      <c r="D1444">
        <f>COUNT('Data Dump'!G1444:CV1444)/12</f>
        <v>1.5833333333333333</v>
      </c>
      <c r="E1444">
        <f>AVERAGE('Data Dump'!BY1444:CV1444)/2</f>
        <v>695.63157894736844</v>
      </c>
      <c r="F1444">
        <f t="shared" si="66"/>
        <v>745.63157894736844</v>
      </c>
      <c r="G1444">
        <f t="shared" si="67"/>
        <v>26842.736842105267</v>
      </c>
      <c r="H1444">
        <f>G1444 + (0.062*G1444) + (0.0145*G1444) + ('State Tax Brackets'!G$2*G1444)</f>
        <v>30843.668242610529</v>
      </c>
      <c r="I1444">
        <f>IF(H1444 &lt;'Federal Tax Bracket'!C$3, 'Federal Tax Bracket'!A$3*H1444, IF(H1444 &lt;'Federal Tax Bracket'!C$4, 'Federal Tax Bracket'!A$4*H1444, IF(H1444 &lt;'Federal Tax Bracket'!C$5, H1444*'Federal Tax Bracket'!A$5, IF(H1444 &lt;'Federal Tax Bracket'!C$6, H1444*'Federal Tax Bracket'!A$6, IF(H1444 &lt;'Federal Tax Bracket'!C$7, H1444*'Federal Tax Bracket'!A$7, IF(H1444 &lt;'Federal Tax Bracket'!C$8, H1444*'Federal Tax Bracket'!A$8, H1444*'Federal Tax Bracket'!A$9))))))</f>
        <v>3701.2401891132631</v>
      </c>
      <c r="J1444">
        <f t="shared" si="68"/>
        <v>34544.908431723794</v>
      </c>
    </row>
    <row r="1445" spans="1:10" x14ac:dyDescent="0.25">
      <c r="A1445">
        <f>'Data Dump'!A1445</f>
        <v>22312</v>
      </c>
      <c r="B1445" t="str">
        <f>'Data Dump'!C1445</f>
        <v>VA</v>
      </c>
      <c r="C1445">
        <f t="array" ref="C1445">('Data Dump'!CV1445 - (INDEX('Data Dump'!G1445:CV1445,MATCH(FALSE,ISBLANK('Data Dump'!G1445:CV1445),0))))/INDEX('Data Dump'!G1445:CV1445,MATCH(FALSE,ISBLANK('Data Dump'!G1445:CV1445),0))</f>
        <v>0.13727810650887573</v>
      </c>
      <c r="D1445">
        <f>COUNT('Data Dump'!G1445:CV1445)/12</f>
        <v>1.5</v>
      </c>
      <c r="E1445">
        <f>AVERAGE('Data Dump'!BY1445:CV1445)/2</f>
        <v>933.04166666666663</v>
      </c>
      <c r="F1445">
        <f t="shared" si="66"/>
        <v>983.04166666666663</v>
      </c>
      <c r="G1445">
        <f t="shared" si="67"/>
        <v>35389.5</v>
      </c>
      <c r="H1445">
        <f>G1445 + (0.062*G1445) + (0.0145*G1445) + ('State Tax Brackets'!G$2*G1445)</f>
        <v>40664.333286599991</v>
      </c>
      <c r="I1445">
        <f>IF(H1445 &lt;'Federal Tax Bracket'!C$3, 'Federal Tax Bracket'!A$3*H1445, IF(H1445 &lt;'Federal Tax Bracket'!C$4, 'Federal Tax Bracket'!A$4*H1445, IF(H1445 &lt;'Federal Tax Bracket'!C$5, H1445*'Federal Tax Bracket'!A$5, IF(H1445 &lt;'Federal Tax Bracket'!C$6, H1445*'Federal Tax Bracket'!A$6, IF(H1445 &lt;'Federal Tax Bracket'!C$7, H1445*'Federal Tax Bracket'!A$7, IF(H1445 &lt;'Federal Tax Bracket'!C$8, H1445*'Federal Tax Bracket'!A$8, H1445*'Federal Tax Bracket'!A$9))))))</f>
        <v>8946.1533230519981</v>
      </c>
      <c r="J1445">
        <f t="shared" si="68"/>
        <v>49610.486609651991</v>
      </c>
    </row>
    <row r="1446" spans="1:10" x14ac:dyDescent="0.25">
      <c r="A1446">
        <f>'Data Dump'!A1446</f>
        <v>33626</v>
      </c>
      <c r="B1446" t="str">
        <f>'Data Dump'!C1446</f>
        <v>FL</v>
      </c>
      <c r="C1446">
        <f t="array" ref="C1446">('Data Dump'!CV1446 - (INDEX('Data Dump'!G1446:CV1446,MATCH(FALSE,ISBLANK('Data Dump'!G1446:CV1446),0))))/INDEX('Data Dump'!G1446:CV1446,MATCH(FALSE,ISBLANK('Data Dump'!G1446:CV1446),0))</f>
        <v>0.27916666666666667</v>
      </c>
      <c r="D1446">
        <f>COUNT('Data Dump'!G1446:CV1446)/12</f>
        <v>4.416666666666667</v>
      </c>
      <c r="E1446">
        <f>AVERAGE('Data Dump'!BY1446:CV1446)/2</f>
        <v>758.5625</v>
      </c>
      <c r="F1446">
        <f t="shared" si="66"/>
        <v>808.5625</v>
      </c>
      <c r="G1446">
        <f t="shared" si="67"/>
        <v>29108.25</v>
      </c>
      <c r="H1446">
        <f>G1446 + (0.062*G1446) + (0.0145*G1446) + ('State Tax Brackets'!G$2*G1446)</f>
        <v>33446.857949099998</v>
      </c>
      <c r="I1446">
        <f>IF(H1446 &lt;'Federal Tax Bracket'!C$3, 'Federal Tax Bracket'!A$3*H1446, IF(H1446 &lt;'Federal Tax Bracket'!C$4, 'Federal Tax Bracket'!A$4*H1446, IF(H1446 &lt;'Federal Tax Bracket'!C$5, H1446*'Federal Tax Bracket'!A$5, IF(H1446 &lt;'Federal Tax Bracket'!C$6, H1446*'Federal Tax Bracket'!A$6, IF(H1446 &lt;'Federal Tax Bracket'!C$7, H1446*'Federal Tax Bracket'!A$7, IF(H1446 &lt;'Federal Tax Bracket'!C$8, H1446*'Federal Tax Bracket'!A$8, H1446*'Federal Tax Bracket'!A$9))))))</f>
        <v>4013.6229538919997</v>
      </c>
      <c r="J1446">
        <f t="shared" si="68"/>
        <v>37460.480902992</v>
      </c>
    </row>
    <row r="1447" spans="1:10" x14ac:dyDescent="0.25">
      <c r="A1447">
        <f>'Data Dump'!A1447</f>
        <v>97062</v>
      </c>
      <c r="B1447" t="str">
        <f>'Data Dump'!C1447</f>
        <v>OR</v>
      </c>
      <c r="C1447">
        <f t="array" ref="C1447">('Data Dump'!CV1447 - (INDEX('Data Dump'!G1447:CV1447,MATCH(FALSE,ISBLANK('Data Dump'!G1447:CV1447),0))))/INDEX('Data Dump'!G1447:CV1447,MATCH(FALSE,ISBLANK('Data Dump'!G1447:CV1447),0))</f>
        <v>0.10339622641509434</v>
      </c>
      <c r="D1447">
        <f>COUNT('Data Dump'!G1447:CV1447)/12</f>
        <v>1.3333333333333333</v>
      </c>
      <c r="E1447">
        <f>AVERAGE('Data Dump'!BY1447:CV1447)/2</f>
        <v>676.03125</v>
      </c>
      <c r="F1447">
        <f t="shared" si="66"/>
        <v>726.03125</v>
      </c>
      <c r="G1447">
        <f t="shared" si="67"/>
        <v>26137.125</v>
      </c>
      <c r="H1447">
        <f>G1447 + (0.062*G1447) + (0.0145*G1447) + ('State Tax Brackets'!G$2*G1447)</f>
        <v>30032.884390949999</v>
      </c>
      <c r="I1447">
        <f>IF(H1447 &lt;'Federal Tax Bracket'!C$3, 'Federal Tax Bracket'!A$3*H1447, IF(H1447 &lt;'Federal Tax Bracket'!C$4, 'Federal Tax Bracket'!A$4*H1447, IF(H1447 &lt;'Federal Tax Bracket'!C$5, H1447*'Federal Tax Bracket'!A$5, IF(H1447 &lt;'Federal Tax Bracket'!C$6, H1447*'Federal Tax Bracket'!A$6, IF(H1447 &lt;'Federal Tax Bracket'!C$7, H1447*'Federal Tax Bracket'!A$7, IF(H1447 &lt;'Federal Tax Bracket'!C$8, H1447*'Federal Tax Bracket'!A$8, H1447*'Federal Tax Bracket'!A$9))))))</f>
        <v>3603.9461269139997</v>
      </c>
      <c r="J1447">
        <f t="shared" si="68"/>
        <v>33636.830517864</v>
      </c>
    </row>
    <row r="1448" spans="1:10" x14ac:dyDescent="0.25">
      <c r="A1448">
        <f>'Data Dump'!A1448</f>
        <v>15213</v>
      </c>
      <c r="B1448" t="str">
        <f>'Data Dump'!C1448</f>
        <v>PA</v>
      </c>
      <c r="C1448">
        <f t="array" ref="C1448">('Data Dump'!CV1448 - (INDEX('Data Dump'!G1448:CV1448,MATCH(FALSE,ISBLANK('Data Dump'!G1448:CV1448),0))))/INDEX('Data Dump'!G1448:CV1448,MATCH(FALSE,ISBLANK('Data Dump'!G1448:CV1448),0))</f>
        <v>-0.23787878787878788</v>
      </c>
      <c r="D1448">
        <f>COUNT('Data Dump'!G1448:CV1448)/12</f>
        <v>1.0833333333333333</v>
      </c>
      <c r="E1448">
        <f>AVERAGE('Data Dump'!BY1448:CV1448)/2</f>
        <v>666.34615384615381</v>
      </c>
      <c r="F1448">
        <f t="shared" si="66"/>
        <v>716.34615384615381</v>
      </c>
      <c r="G1448">
        <f t="shared" si="67"/>
        <v>25788.461538461539</v>
      </c>
      <c r="H1448">
        <f>G1448 + (0.062*G1448) + (0.0145*G1448) + ('State Tax Brackets'!G$2*G1448)</f>
        <v>29632.252361538463</v>
      </c>
      <c r="I1448">
        <f>IF(H1448 &lt;'Federal Tax Bracket'!C$3, 'Federal Tax Bracket'!A$3*H1448, IF(H1448 &lt;'Federal Tax Bracket'!C$4, 'Federal Tax Bracket'!A$4*H1448, IF(H1448 &lt;'Federal Tax Bracket'!C$5, H1448*'Federal Tax Bracket'!A$5, IF(H1448 &lt;'Federal Tax Bracket'!C$6, H1448*'Federal Tax Bracket'!A$6, IF(H1448 &lt;'Federal Tax Bracket'!C$7, H1448*'Federal Tax Bracket'!A$7, IF(H1448 &lt;'Federal Tax Bracket'!C$8, H1448*'Federal Tax Bracket'!A$8, H1448*'Federal Tax Bracket'!A$9))))))</f>
        <v>3555.8702833846155</v>
      </c>
      <c r="J1448">
        <f t="shared" si="68"/>
        <v>33188.122644923082</v>
      </c>
    </row>
    <row r="1449" spans="1:10" x14ac:dyDescent="0.25">
      <c r="A1449">
        <f>'Data Dump'!A1449</f>
        <v>2116</v>
      </c>
      <c r="B1449" t="str">
        <f>'Data Dump'!C1449</f>
        <v>MA</v>
      </c>
      <c r="C1449">
        <f t="array" ref="C1449">('Data Dump'!CV1449 - (INDEX('Data Dump'!G1449:CV1449,MATCH(FALSE,ISBLANK('Data Dump'!G1449:CV1449),0))))/INDEX('Data Dump'!G1449:CV1449,MATCH(FALSE,ISBLANK('Data Dump'!G1449:CV1449),0))</f>
        <v>0.15884057971014492</v>
      </c>
      <c r="D1449">
        <f>COUNT('Data Dump'!G1449:CV1449)/12</f>
        <v>6.833333333333333</v>
      </c>
      <c r="E1449">
        <f>AVERAGE('Data Dump'!BY1449:CV1449)/2</f>
        <v>2005.375</v>
      </c>
      <c r="F1449">
        <f t="shared" si="66"/>
        <v>2055.375</v>
      </c>
      <c r="G1449">
        <f t="shared" si="67"/>
        <v>73993.5</v>
      </c>
      <c r="H1449">
        <f>G1449 + (0.062*G1449) + (0.0145*G1449) + ('State Tax Brackets'!G$2*G1449)</f>
        <v>85022.290369800001</v>
      </c>
      <c r="I1449">
        <f>IF(H1449 &lt;'Federal Tax Bracket'!C$3, 'Federal Tax Bracket'!A$3*H1449, IF(H1449 &lt;'Federal Tax Bracket'!C$4, 'Federal Tax Bracket'!A$4*H1449, IF(H1449 &lt;'Federal Tax Bracket'!C$5, H1449*'Federal Tax Bracket'!A$5, IF(H1449 &lt;'Federal Tax Bracket'!C$6, H1449*'Federal Tax Bracket'!A$6, IF(H1449 &lt;'Federal Tax Bracket'!C$7, H1449*'Federal Tax Bracket'!A$7, IF(H1449 &lt;'Federal Tax Bracket'!C$8, H1449*'Federal Tax Bracket'!A$8, H1449*'Federal Tax Bracket'!A$9))))))</f>
        <v>20405.349688751998</v>
      </c>
      <c r="J1449">
        <f t="shared" si="68"/>
        <v>105427.640058552</v>
      </c>
    </row>
    <row r="1450" spans="1:10" x14ac:dyDescent="0.25">
      <c r="A1450">
        <f>'Data Dump'!A1450</f>
        <v>21209</v>
      </c>
      <c r="B1450" t="str">
        <f>'Data Dump'!C1450</f>
        <v>MD</v>
      </c>
      <c r="C1450">
        <f t="array" ref="C1450">('Data Dump'!CV1450 - (INDEX('Data Dump'!G1450:CV1450,MATCH(FALSE,ISBLANK('Data Dump'!G1450:CV1450),0))))/INDEX('Data Dump'!G1450:CV1450,MATCH(FALSE,ISBLANK('Data Dump'!G1450:CV1450),0))</f>
        <v>3.711340206185567E-2</v>
      </c>
      <c r="D1450">
        <f>COUNT('Data Dump'!G1450:CV1450)/12</f>
        <v>1.5</v>
      </c>
      <c r="E1450">
        <f>AVERAGE('Data Dump'!BY1450:CV1450)/2</f>
        <v>619.25</v>
      </c>
      <c r="F1450">
        <f t="shared" si="66"/>
        <v>669.25</v>
      </c>
      <c r="G1450">
        <f t="shared" si="67"/>
        <v>24093</v>
      </c>
      <c r="H1450">
        <f>G1450 + (0.062*G1450) + (0.0145*G1450) + ('State Tax Brackets'!G$2*G1450)</f>
        <v>27684.080924400001</v>
      </c>
      <c r="I1450">
        <f>IF(H1450 &lt;'Federal Tax Bracket'!C$3, 'Federal Tax Bracket'!A$3*H1450, IF(H1450 &lt;'Federal Tax Bracket'!C$4, 'Federal Tax Bracket'!A$4*H1450, IF(H1450 &lt;'Federal Tax Bracket'!C$5, H1450*'Federal Tax Bracket'!A$5, IF(H1450 &lt;'Federal Tax Bracket'!C$6, H1450*'Federal Tax Bracket'!A$6, IF(H1450 &lt;'Federal Tax Bracket'!C$7, H1450*'Federal Tax Bracket'!A$7, IF(H1450 &lt;'Federal Tax Bracket'!C$8, H1450*'Federal Tax Bracket'!A$8, H1450*'Federal Tax Bracket'!A$9))))))</f>
        <v>3322.0897109279999</v>
      </c>
      <c r="J1450">
        <f t="shared" si="68"/>
        <v>31006.170635328002</v>
      </c>
    </row>
    <row r="1451" spans="1:10" x14ac:dyDescent="0.25">
      <c r="A1451">
        <f>'Data Dump'!A1451</f>
        <v>94306</v>
      </c>
      <c r="B1451" t="str">
        <f>'Data Dump'!C1451</f>
        <v>CA</v>
      </c>
      <c r="C1451">
        <f t="array" ref="C1451">('Data Dump'!CV1451 - (INDEX('Data Dump'!G1451:CV1451,MATCH(FALSE,ISBLANK('Data Dump'!G1451:CV1451),0))))/INDEX('Data Dump'!G1451:CV1451,MATCH(FALSE,ISBLANK('Data Dump'!G1451:CV1451),0))</f>
        <v>5.0359712230215826E-2</v>
      </c>
      <c r="D1451">
        <f>COUNT('Data Dump'!G1451:CV1451)/12</f>
        <v>1.5</v>
      </c>
      <c r="E1451">
        <f>AVERAGE('Data Dump'!BY1451:CV1451)/2</f>
        <v>1775.5277777777778</v>
      </c>
      <c r="F1451">
        <f t="shared" si="66"/>
        <v>1825.5277777777778</v>
      </c>
      <c r="G1451">
        <f t="shared" si="67"/>
        <v>65719</v>
      </c>
      <c r="H1451">
        <f>G1451 + (0.062*G1451) + (0.0145*G1451) + ('State Tax Brackets'!G$2*G1451)</f>
        <v>75514.469525199995</v>
      </c>
      <c r="I1451">
        <f>IF(H1451 &lt;'Federal Tax Bracket'!C$3, 'Federal Tax Bracket'!A$3*H1451, IF(H1451 &lt;'Federal Tax Bracket'!C$4, 'Federal Tax Bracket'!A$4*H1451, IF(H1451 &lt;'Federal Tax Bracket'!C$5, H1451*'Federal Tax Bracket'!A$5, IF(H1451 &lt;'Federal Tax Bracket'!C$6, H1451*'Federal Tax Bracket'!A$6, IF(H1451 &lt;'Federal Tax Bracket'!C$7, H1451*'Federal Tax Bracket'!A$7, IF(H1451 &lt;'Federal Tax Bracket'!C$8, H1451*'Federal Tax Bracket'!A$8, H1451*'Federal Tax Bracket'!A$9))))))</f>
        <v>16613.183295544</v>
      </c>
      <c r="J1451">
        <f t="shared" si="68"/>
        <v>92127.652820743999</v>
      </c>
    </row>
    <row r="1452" spans="1:10" x14ac:dyDescent="0.25">
      <c r="A1452">
        <f>'Data Dump'!A1452</f>
        <v>92120</v>
      </c>
      <c r="B1452" t="str">
        <f>'Data Dump'!C1452</f>
        <v>CA</v>
      </c>
      <c r="C1452">
        <f t="array" ref="C1452">('Data Dump'!CV1452 - (INDEX('Data Dump'!G1452:CV1452,MATCH(FALSE,ISBLANK('Data Dump'!G1452:CV1452),0))))/INDEX('Data Dump'!G1452:CV1452,MATCH(FALSE,ISBLANK('Data Dump'!G1452:CV1452),0))</f>
        <v>0.10612855007473841</v>
      </c>
      <c r="D1452">
        <f>COUNT('Data Dump'!G1452:CV1452)/12</f>
        <v>1</v>
      </c>
      <c r="E1452">
        <f>AVERAGE('Data Dump'!BY1452:CV1452)/2</f>
        <v>879.58333333333337</v>
      </c>
      <c r="F1452">
        <f t="shared" si="66"/>
        <v>929.58333333333337</v>
      </c>
      <c r="G1452">
        <f t="shared" si="67"/>
        <v>33465</v>
      </c>
      <c r="H1452">
        <f>G1452 + (0.062*G1452) + (0.0145*G1452) + ('State Tax Brackets'!G$2*G1452)</f>
        <v>38452.985022000001</v>
      </c>
      <c r="I1452">
        <f>IF(H1452 &lt;'Federal Tax Bracket'!C$3, 'Federal Tax Bracket'!A$3*H1452, IF(H1452 &lt;'Federal Tax Bracket'!C$4, 'Federal Tax Bracket'!A$4*H1452, IF(H1452 &lt;'Federal Tax Bracket'!C$5, H1452*'Federal Tax Bracket'!A$5, IF(H1452 &lt;'Federal Tax Bracket'!C$6, H1452*'Federal Tax Bracket'!A$6, IF(H1452 &lt;'Federal Tax Bracket'!C$7, H1452*'Federal Tax Bracket'!A$7, IF(H1452 &lt;'Federal Tax Bracket'!C$8, H1452*'Federal Tax Bracket'!A$8, H1452*'Federal Tax Bracket'!A$9))))))</f>
        <v>4614.3582026399999</v>
      </c>
      <c r="J1452">
        <f t="shared" si="68"/>
        <v>43067.343224640004</v>
      </c>
    </row>
    <row r="1453" spans="1:10" x14ac:dyDescent="0.25">
      <c r="A1453">
        <f>'Data Dump'!A1453</f>
        <v>80303</v>
      </c>
      <c r="B1453" t="str">
        <f>'Data Dump'!C1453</f>
        <v>CO</v>
      </c>
      <c r="C1453">
        <f t="array" ref="C1453">('Data Dump'!CV1453 - (INDEX('Data Dump'!G1453:CV1453,MATCH(FALSE,ISBLANK('Data Dump'!G1453:CV1453),0))))/INDEX('Data Dump'!G1453:CV1453,MATCH(FALSE,ISBLANK('Data Dump'!G1453:CV1453),0))</f>
        <v>0.16352201257861634</v>
      </c>
      <c r="D1453">
        <f>COUNT('Data Dump'!G1453:CV1453)/12</f>
        <v>3.25</v>
      </c>
      <c r="E1453">
        <f>AVERAGE('Data Dump'!BY1453:CV1453)/2</f>
        <v>887.23958333333337</v>
      </c>
      <c r="F1453">
        <f t="shared" si="66"/>
        <v>937.23958333333337</v>
      </c>
      <c r="G1453">
        <f t="shared" si="67"/>
        <v>33740.625</v>
      </c>
      <c r="H1453">
        <f>G1453 + (0.062*G1453) + (0.0145*G1453) + ('State Tax Brackets'!G$2*G1453)</f>
        <v>38769.692148749993</v>
      </c>
      <c r="I1453">
        <f>IF(H1453 &lt;'Federal Tax Bracket'!C$3, 'Federal Tax Bracket'!A$3*H1453, IF(H1453 &lt;'Federal Tax Bracket'!C$4, 'Federal Tax Bracket'!A$4*H1453, IF(H1453 &lt;'Federal Tax Bracket'!C$5, H1453*'Federal Tax Bracket'!A$5, IF(H1453 &lt;'Federal Tax Bracket'!C$6, H1453*'Federal Tax Bracket'!A$6, IF(H1453 &lt;'Federal Tax Bracket'!C$7, H1453*'Federal Tax Bracket'!A$7, IF(H1453 &lt;'Federal Tax Bracket'!C$8, H1453*'Federal Tax Bracket'!A$8, H1453*'Federal Tax Bracket'!A$9))))))</f>
        <v>8529.3322727249979</v>
      </c>
      <c r="J1453">
        <f t="shared" si="68"/>
        <v>47299.024421474991</v>
      </c>
    </row>
    <row r="1454" spans="1:10" x14ac:dyDescent="0.25">
      <c r="A1454">
        <f>'Data Dump'!A1454</f>
        <v>21133</v>
      </c>
      <c r="B1454" t="str">
        <f>'Data Dump'!C1454</f>
        <v>MD</v>
      </c>
      <c r="C1454">
        <f t="array" ref="C1454">('Data Dump'!CV1454 - (INDEX('Data Dump'!G1454:CV1454,MATCH(FALSE,ISBLANK('Data Dump'!G1454:CV1454),0))))/INDEX('Data Dump'!G1454:CV1454,MATCH(FALSE,ISBLANK('Data Dump'!G1454:CV1454),0))</f>
        <v>8.6757990867579904E-2</v>
      </c>
      <c r="D1454">
        <f>COUNT('Data Dump'!G1454:CV1454)/12</f>
        <v>1.1666666666666667</v>
      </c>
      <c r="E1454">
        <f>AVERAGE('Data Dump'!BY1454:CV1454)/2</f>
        <v>560.71428571428567</v>
      </c>
      <c r="F1454">
        <f t="shared" si="66"/>
        <v>610.71428571428567</v>
      </c>
      <c r="G1454">
        <f t="shared" si="67"/>
        <v>21985.714285714283</v>
      </c>
      <c r="H1454">
        <f>G1454 + (0.062*G1454) + (0.0145*G1454) + ('State Tax Brackets'!G$2*G1454)</f>
        <v>25262.702588571425</v>
      </c>
      <c r="I1454">
        <f>IF(H1454 &lt;'Federal Tax Bracket'!C$3, 'Federal Tax Bracket'!A$3*H1454, IF(H1454 &lt;'Federal Tax Bracket'!C$4, 'Federal Tax Bracket'!A$4*H1454, IF(H1454 &lt;'Federal Tax Bracket'!C$5, H1454*'Federal Tax Bracket'!A$5, IF(H1454 &lt;'Federal Tax Bracket'!C$6, H1454*'Federal Tax Bracket'!A$6, IF(H1454 &lt;'Federal Tax Bracket'!C$7, H1454*'Federal Tax Bracket'!A$7, IF(H1454 &lt;'Federal Tax Bracket'!C$8, H1454*'Federal Tax Bracket'!A$8, H1454*'Federal Tax Bracket'!A$9))))))</f>
        <v>3031.5243106285707</v>
      </c>
      <c r="J1454">
        <f t="shared" si="68"/>
        <v>28294.226899199995</v>
      </c>
    </row>
    <row r="1455" spans="1:10" x14ac:dyDescent="0.25">
      <c r="A1455">
        <f>'Data Dump'!A1455</f>
        <v>78703</v>
      </c>
      <c r="B1455" t="str">
        <f>'Data Dump'!C1455</f>
        <v>TX</v>
      </c>
      <c r="C1455">
        <f t="array" ref="C1455">('Data Dump'!CV1455 - (INDEX('Data Dump'!G1455:CV1455,MATCH(FALSE,ISBLANK('Data Dump'!G1455:CV1455),0))))/INDEX('Data Dump'!G1455:CV1455,MATCH(FALSE,ISBLANK('Data Dump'!G1455:CV1455),0))</f>
        <v>0.32344139650872816</v>
      </c>
      <c r="D1455">
        <f>COUNT('Data Dump'!G1455:CV1455)/12</f>
        <v>5.75</v>
      </c>
      <c r="E1455">
        <f>AVERAGE('Data Dump'!BY1455:CV1455)/2</f>
        <v>1189.9166666666667</v>
      </c>
      <c r="F1455">
        <f t="shared" si="66"/>
        <v>1239.9166666666667</v>
      </c>
      <c r="G1455">
        <f t="shared" si="67"/>
        <v>44637</v>
      </c>
      <c r="H1455">
        <f>G1455 + (0.062*G1455) + (0.0145*G1455) + ('State Tax Brackets'!G$2*G1455)</f>
        <v>51290.180559599998</v>
      </c>
      <c r="I1455">
        <f>IF(H1455 &lt;'Federal Tax Bracket'!C$3, 'Federal Tax Bracket'!A$3*H1455, IF(H1455 &lt;'Federal Tax Bracket'!C$4, 'Federal Tax Bracket'!A$4*H1455, IF(H1455 &lt;'Federal Tax Bracket'!C$5, H1455*'Federal Tax Bracket'!A$5, IF(H1455 &lt;'Federal Tax Bracket'!C$6, H1455*'Federal Tax Bracket'!A$6, IF(H1455 &lt;'Federal Tax Bracket'!C$7, H1455*'Federal Tax Bracket'!A$7, IF(H1455 &lt;'Federal Tax Bracket'!C$8, H1455*'Federal Tax Bracket'!A$8, H1455*'Federal Tax Bracket'!A$9))))))</f>
        <v>11283.839723112</v>
      </c>
      <c r="J1455">
        <f t="shared" si="68"/>
        <v>62574.020282711994</v>
      </c>
    </row>
    <row r="1456" spans="1:10" x14ac:dyDescent="0.25">
      <c r="A1456">
        <f>'Data Dump'!A1456</f>
        <v>2131</v>
      </c>
      <c r="B1456" t="str">
        <f>'Data Dump'!C1456</f>
        <v>MA</v>
      </c>
      <c r="C1456">
        <f t="array" ref="C1456">('Data Dump'!CV1456 - (INDEX('Data Dump'!G1456:CV1456,MATCH(FALSE,ISBLANK('Data Dump'!G1456:CV1456),0))))/INDEX('Data Dump'!G1456:CV1456,MATCH(FALSE,ISBLANK('Data Dump'!G1456:CV1456),0))</f>
        <v>0.30937500000000001</v>
      </c>
      <c r="D1456">
        <f>COUNT('Data Dump'!G1456:CV1456)/12</f>
        <v>6.083333333333333</v>
      </c>
      <c r="E1456">
        <f>AVERAGE('Data Dump'!BY1456:CV1456)/2</f>
        <v>966.64583333333337</v>
      </c>
      <c r="F1456">
        <f t="shared" si="66"/>
        <v>1016.6458333333334</v>
      </c>
      <c r="G1456">
        <f t="shared" si="67"/>
        <v>36599.25</v>
      </c>
      <c r="H1456">
        <f>G1456 + (0.062*G1456) + (0.0145*G1456) + ('State Tax Brackets'!G$2*G1456)</f>
        <v>42054.397491899996</v>
      </c>
      <c r="I1456">
        <f>IF(H1456 &lt;'Federal Tax Bracket'!C$3, 'Federal Tax Bracket'!A$3*H1456, IF(H1456 &lt;'Federal Tax Bracket'!C$4, 'Federal Tax Bracket'!A$4*H1456, IF(H1456 &lt;'Federal Tax Bracket'!C$5, H1456*'Federal Tax Bracket'!A$5, IF(H1456 &lt;'Federal Tax Bracket'!C$6, H1456*'Federal Tax Bracket'!A$6, IF(H1456 &lt;'Federal Tax Bracket'!C$7, H1456*'Federal Tax Bracket'!A$7, IF(H1456 &lt;'Federal Tax Bracket'!C$8, H1456*'Federal Tax Bracket'!A$8, H1456*'Federal Tax Bracket'!A$9))))))</f>
        <v>9251.9674482179998</v>
      </c>
      <c r="J1456">
        <f t="shared" si="68"/>
        <v>51306.364940117994</v>
      </c>
    </row>
    <row r="1457" spans="1:10" x14ac:dyDescent="0.25">
      <c r="A1457">
        <f>'Data Dump'!A1457</f>
        <v>77018</v>
      </c>
      <c r="B1457" t="str">
        <f>'Data Dump'!C1457</f>
        <v>TX</v>
      </c>
      <c r="C1457">
        <f t="array" ref="C1457">('Data Dump'!CV1457 - (INDEX('Data Dump'!G1457:CV1457,MATCH(FALSE,ISBLANK('Data Dump'!G1457:CV1457),0))))/INDEX('Data Dump'!G1457:CV1457,MATCH(FALSE,ISBLANK('Data Dump'!G1457:CV1457),0))</f>
        <v>5.1724137931034482E-2</v>
      </c>
      <c r="D1457">
        <f>COUNT('Data Dump'!G1457:CV1457)/12</f>
        <v>1.4166666666666667</v>
      </c>
      <c r="E1457">
        <f>AVERAGE('Data Dump'!BY1457:CV1457)/2</f>
        <v>746.17647058823525</v>
      </c>
      <c r="F1457">
        <f t="shared" si="66"/>
        <v>796.17647058823525</v>
      </c>
      <c r="G1457">
        <f t="shared" si="67"/>
        <v>28662.352941176468</v>
      </c>
      <c r="H1457">
        <f>G1457 + (0.062*G1457) + (0.0145*G1457) + ('State Tax Brackets'!G$2*G1457)</f>
        <v>32934.499576941176</v>
      </c>
      <c r="I1457">
        <f>IF(H1457 &lt;'Federal Tax Bracket'!C$3, 'Federal Tax Bracket'!A$3*H1457, IF(H1457 &lt;'Federal Tax Bracket'!C$4, 'Federal Tax Bracket'!A$4*H1457, IF(H1457 &lt;'Federal Tax Bracket'!C$5, H1457*'Federal Tax Bracket'!A$5, IF(H1457 &lt;'Federal Tax Bracket'!C$6, H1457*'Federal Tax Bracket'!A$6, IF(H1457 &lt;'Federal Tax Bracket'!C$7, H1457*'Federal Tax Bracket'!A$7, IF(H1457 &lt;'Federal Tax Bracket'!C$8, H1457*'Federal Tax Bracket'!A$8, H1457*'Federal Tax Bracket'!A$9))))))</f>
        <v>3952.139949232941</v>
      </c>
      <c r="J1457">
        <f t="shared" si="68"/>
        <v>36886.63952617412</v>
      </c>
    </row>
    <row r="1458" spans="1:10" x14ac:dyDescent="0.25">
      <c r="A1458">
        <f>'Data Dump'!A1458</f>
        <v>80301</v>
      </c>
      <c r="B1458" t="str">
        <f>'Data Dump'!C1458</f>
        <v>CO</v>
      </c>
      <c r="C1458">
        <f t="array" ref="C1458">('Data Dump'!CV1458 - (INDEX('Data Dump'!G1458:CV1458,MATCH(FALSE,ISBLANK('Data Dump'!G1458:CV1458),0))))/INDEX('Data Dump'!G1458:CV1458,MATCH(FALSE,ISBLANK('Data Dump'!G1458:CV1458),0))</f>
        <v>0.30434782608695654</v>
      </c>
      <c r="D1458">
        <f>COUNT('Data Dump'!G1458:CV1458)/12</f>
        <v>4.416666666666667</v>
      </c>
      <c r="E1458">
        <f>AVERAGE('Data Dump'!BY1458:CV1458)/2</f>
        <v>886.25</v>
      </c>
      <c r="F1458">
        <f t="shared" si="66"/>
        <v>936.25</v>
      </c>
      <c r="G1458">
        <f t="shared" si="67"/>
        <v>33705</v>
      </c>
      <c r="H1458">
        <f>G1458 + (0.062*G1458) + (0.0145*G1458) + ('State Tax Brackets'!G$2*G1458)</f>
        <v>38728.757214000005</v>
      </c>
      <c r="I1458">
        <f>IF(H1458 &lt;'Federal Tax Bracket'!C$3, 'Federal Tax Bracket'!A$3*H1458, IF(H1458 &lt;'Federal Tax Bracket'!C$4, 'Federal Tax Bracket'!A$4*H1458, IF(H1458 &lt;'Federal Tax Bracket'!C$5, H1458*'Federal Tax Bracket'!A$5, IF(H1458 &lt;'Federal Tax Bracket'!C$6, H1458*'Federal Tax Bracket'!A$6, IF(H1458 &lt;'Federal Tax Bracket'!C$7, H1458*'Federal Tax Bracket'!A$7, IF(H1458 &lt;'Federal Tax Bracket'!C$8, H1458*'Federal Tax Bracket'!A$8, H1458*'Federal Tax Bracket'!A$9))))))</f>
        <v>8520.3265870800005</v>
      </c>
      <c r="J1458">
        <f t="shared" si="68"/>
        <v>47249.083801080007</v>
      </c>
    </row>
    <row r="1459" spans="1:10" x14ac:dyDescent="0.25">
      <c r="A1459">
        <f>'Data Dump'!A1459</f>
        <v>80304</v>
      </c>
      <c r="B1459" t="str">
        <f>'Data Dump'!C1459</f>
        <v>CO</v>
      </c>
      <c r="C1459">
        <f t="array" ref="C1459">('Data Dump'!CV1459 - (INDEX('Data Dump'!G1459:CV1459,MATCH(FALSE,ISBLANK('Data Dump'!G1459:CV1459),0))))/INDEX('Data Dump'!G1459:CV1459,MATCH(FALSE,ISBLANK('Data Dump'!G1459:CV1459),0))</f>
        <v>-0.15330188679245282</v>
      </c>
      <c r="D1459">
        <f>COUNT('Data Dump'!G1459:CV1459)/12</f>
        <v>2.8333333333333335</v>
      </c>
      <c r="E1459">
        <f>AVERAGE('Data Dump'!BY1459:CV1459)/2</f>
        <v>958.21875</v>
      </c>
      <c r="F1459">
        <f t="shared" si="66"/>
        <v>1008.21875</v>
      </c>
      <c r="G1459">
        <f t="shared" si="67"/>
        <v>36295.875</v>
      </c>
      <c r="H1459">
        <f>G1459 + (0.062*G1459) + (0.0145*G1459) + ('State Tax Brackets'!G$2*G1459)</f>
        <v>41705.804205450004</v>
      </c>
      <c r="I1459">
        <f>IF(H1459 &lt;'Federal Tax Bracket'!C$3, 'Federal Tax Bracket'!A$3*H1459, IF(H1459 &lt;'Federal Tax Bracket'!C$4, 'Federal Tax Bracket'!A$4*H1459, IF(H1459 &lt;'Federal Tax Bracket'!C$5, H1459*'Federal Tax Bracket'!A$5, IF(H1459 &lt;'Federal Tax Bracket'!C$6, H1459*'Federal Tax Bracket'!A$6, IF(H1459 &lt;'Federal Tax Bracket'!C$7, H1459*'Federal Tax Bracket'!A$7, IF(H1459 &lt;'Federal Tax Bracket'!C$8, H1459*'Federal Tax Bracket'!A$8, H1459*'Federal Tax Bracket'!A$9))))))</f>
        <v>9175.2769251990012</v>
      </c>
      <c r="J1459">
        <f t="shared" si="68"/>
        <v>50881.081130649007</v>
      </c>
    </row>
    <row r="1460" spans="1:10" x14ac:dyDescent="0.25">
      <c r="A1460">
        <f>'Data Dump'!A1460</f>
        <v>76040</v>
      </c>
      <c r="B1460" t="str">
        <f>'Data Dump'!C1460</f>
        <v>TX</v>
      </c>
      <c r="C1460">
        <f t="array" ref="C1460">('Data Dump'!CV1460 - (INDEX('Data Dump'!G1460:CV1460,MATCH(FALSE,ISBLANK('Data Dump'!G1460:CV1460),0))))/INDEX('Data Dump'!G1460:CV1460,MATCH(FALSE,ISBLANK('Data Dump'!G1460:CV1460),0))</f>
        <v>0.1217877094972067</v>
      </c>
      <c r="D1460">
        <f>COUNT('Data Dump'!G1460:CV1460)/12</f>
        <v>1.5833333333333333</v>
      </c>
      <c r="E1460">
        <f>AVERAGE('Data Dump'!BY1460:CV1460)/2</f>
        <v>487.7763157894737</v>
      </c>
      <c r="F1460">
        <f t="shared" si="66"/>
        <v>537.77631578947376</v>
      </c>
      <c r="G1460">
        <f t="shared" si="67"/>
        <v>19359.947368421053</v>
      </c>
      <c r="H1460">
        <f>G1460 + (0.062*G1460) + (0.0145*G1460) + ('State Tax Brackets'!G$2*G1460)</f>
        <v>22245.563011642105</v>
      </c>
      <c r="I1460">
        <f>IF(H1460 &lt;'Federal Tax Bracket'!C$3, 'Federal Tax Bracket'!A$3*H1460, IF(H1460 &lt;'Federal Tax Bracket'!C$4, 'Federal Tax Bracket'!A$4*H1460, IF(H1460 &lt;'Federal Tax Bracket'!C$5, H1460*'Federal Tax Bracket'!A$5, IF(H1460 &lt;'Federal Tax Bracket'!C$6, H1460*'Federal Tax Bracket'!A$6, IF(H1460 &lt;'Federal Tax Bracket'!C$7, H1460*'Federal Tax Bracket'!A$7, IF(H1460 &lt;'Federal Tax Bracket'!C$8, H1460*'Federal Tax Bracket'!A$8, H1460*'Federal Tax Bracket'!A$9))))))</f>
        <v>2669.4675613970526</v>
      </c>
      <c r="J1460">
        <f t="shared" si="68"/>
        <v>24915.030573039159</v>
      </c>
    </row>
    <row r="1461" spans="1:10" x14ac:dyDescent="0.25">
      <c r="A1461">
        <f>'Data Dump'!A1461</f>
        <v>35806</v>
      </c>
      <c r="B1461" t="str">
        <f>'Data Dump'!C1461</f>
        <v>AL</v>
      </c>
      <c r="C1461">
        <f t="array" ref="C1461">('Data Dump'!CV1461 - (INDEX('Data Dump'!G1461:CV1461,MATCH(FALSE,ISBLANK('Data Dump'!G1461:CV1461),0))))/INDEX('Data Dump'!G1461:CV1461,MATCH(FALSE,ISBLANK('Data Dump'!G1461:CV1461),0))</f>
        <v>-6.6666666666666666E-2</v>
      </c>
      <c r="D1461">
        <f>COUNT('Data Dump'!G1461:CV1461)/12</f>
        <v>1.0833333333333333</v>
      </c>
      <c r="E1461">
        <f>AVERAGE('Data Dump'!BY1461:CV1461)/2</f>
        <v>403.26923076923077</v>
      </c>
      <c r="F1461">
        <f t="shared" si="66"/>
        <v>453.26923076923077</v>
      </c>
      <c r="G1461">
        <f t="shared" si="67"/>
        <v>16317.692307692309</v>
      </c>
      <c r="H1461">
        <f>G1461 + (0.062*G1461) + (0.0145*G1461) + ('State Tax Brackets'!G$2*G1461)</f>
        <v>18749.857400307694</v>
      </c>
      <c r="I1461">
        <f>IF(H1461 &lt;'Federal Tax Bracket'!C$3, 'Federal Tax Bracket'!A$3*H1461, IF(H1461 &lt;'Federal Tax Bracket'!C$4, 'Federal Tax Bracket'!A$4*H1461, IF(H1461 &lt;'Federal Tax Bracket'!C$5, H1461*'Federal Tax Bracket'!A$5, IF(H1461 &lt;'Federal Tax Bracket'!C$6, H1461*'Federal Tax Bracket'!A$6, IF(H1461 &lt;'Federal Tax Bracket'!C$7, H1461*'Federal Tax Bracket'!A$7, IF(H1461 &lt;'Federal Tax Bracket'!C$8, H1461*'Federal Tax Bracket'!A$8, H1461*'Federal Tax Bracket'!A$9))))))</f>
        <v>2249.9828880369232</v>
      </c>
      <c r="J1461">
        <f t="shared" si="68"/>
        <v>20999.840288344618</v>
      </c>
    </row>
    <row r="1462" spans="1:10" x14ac:dyDescent="0.25">
      <c r="A1462">
        <f>'Data Dump'!A1462</f>
        <v>52806</v>
      </c>
      <c r="B1462" t="str">
        <f>'Data Dump'!C1462</f>
        <v>IA</v>
      </c>
      <c r="C1462">
        <f t="array" ref="C1462">('Data Dump'!CV1462 - (INDEX('Data Dump'!G1462:CV1462,MATCH(FALSE,ISBLANK('Data Dump'!G1462:CV1462),0))))/INDEX('Data Dump'!G1462:CV1462,MATCH(FALSE,ISBLANK('Data Dump'!G1462:CV1462),0))</f>
        <v>-3.870967741935484E-2</v>
      </c>
      <c r="D1462">
        <f>COUNT('Data Dump'!G1462:CV1462)/12</f>
        <v>1.1666666666666667</v>
      </c>
      <c r="E1462">
        <f>AVERAGE('Data Dump'!BY1462:CV1462)/2</f>
        <v>394.46428571428572</v>
      </c>
      <c r="F1462">
        <f t="shared" si="66"/>
        <v>444.46428571428572</v>
      </c>
      <c r="G1462">
        <f t="shared" si="67"/>
        <v>16000.714285714286</v>
      </c>
      <c r="H1462">
        <f>G1462 + (0.062*G1462) + (0.0145*G1462) + ('State Tax Brackets'!G$2*G1462)</f>
        <v>18385.633550571431</v>
      </c>
      <c r="I1462">
        <f>IF(H1462 &lt;'Federal Tax Bracket'!C$3, 'Federal Tax Bracket'!A$3*H1462, IF(H1462 &lt;'Federal Tax Bracket'!C$4, 'Federal Tax Bracket'!A$4*H1462, IF(H1462 &lt;'Federal Tax Bracket'!C$5, H1462*'Federal Tax Bracket'!A$5, IF(H1462 &lt;'Federal Tax Bracket'!C$6, H1462*'Federal Tax Bracket'!A$6, IF(H1462 &lt;'Federal Tax Bracket'!C$7, H1462*'Federal Tax Bracket'!A$7, IF(H1462 &lt;'Federal Tax Bracket'!C$8, H1462*'Federal Tax Bracket'!A$8, H1462*'Federal Tax Bracket'!A$9))))))</f>
        <v>2206.2760260685718</v>
      </c>
      <c r="J1462">
        <f t="shared" si="68"/>
        <v>20591.909576640002</v>
      </c>
    </row>
    <row r="1463" spans="1:10" x14ac:dyDescent="0.25">
      <c r="A1463">
        <f>'Data Dump'!A1463</f>
        <v>92008</v>
      </c>
      <c r="B1463" t="str">
        <f>'Data Dump'!C1463</f>
        <v>CA</v>
      </c>
      <c r="C1463">
        <f t="array" ref="C1463">('Data Dump'!CV1463 - (INDEX('Data Dump'!G1463:CV1463,MATCH(FALSE,ISBLANK('Data Dump'!G1463:CV1463),0))))/INDEX('Data Dump'!G1463:CV1463,MATCH(FALSE,ISBLANK('Data Dump'!G1463:CV1463),0))</f>
        <v>-6.8085106382978725E-2</v>
      </c>
      <c r="D1463">
        <f>COUNT('Data Dump'!G1463:CV1463)/12</f>
        <v>3.0833333333333335</v>
      </c>
      <c r="E1463">
        <f>AVERAGE('Data Dump'!BY1463:CV1463)/2</f>
        <v>1022.4166666666666</v>
      </c>
      <c r="F1463">
        <f t="shared" si="66"/>
        <v>1072.4166666666665</v>
      </c>
      <c r="G1463">
        <f t="shared" si="67"/>
        <v>38606.999999999993</v>
      </c>
      <c r="H1463">
        <f>G1463 + (0.062*G1463) + (0.0145*G1463) + ('State Tax Brackets'!G$2*G1463)</f>
        <v>44361.404235599992</v>
      </c>
      <c r="I1463">
        <f>IF(H1463 &lt;'Federal Tax Bracket'!C$3, 'Federal Tax Bracket'!A$3*H1463, IF(H1463 &lt;'Federal Tax Bracket'!C$4, 'Federal Tax Bracket'!A$4*H1463, IF(H1463 &lt;'Federal Tax Bracket'!C$5, H1463*'Federal Tax Bracket'!A$5, IF(H1463 &lt;'Federal Tax Bracket'!C$6, H1463*'Federal Tax Bracket'!A$6, IF(H1463 &lt;'Federal Tax Bracket'!C$7, H1463*'Federal Tax Bracket'!A$7, IF(H1463 &lt;'Federal Tax Bracket'!C$8, H1463*'Federal Tax Bracket'!A$8, H1463*'Federal Tax Bracket'!A$9))))))</f>
        <v>9759.5089318319988</v>
      </c>
      <c r="J1463">
        <f t="shared" si="68"/>
        <v>54120.913167431994</v>
      </c>
    </row>
    <row r="1464" spans="1:10" x14ac:dyDescent="0.25">
      <c r="A1464">
        <f>'Data Dump'!A1464</f>
        <v>20111</v>
      </c>
      <c r="B1464" t="str">
        <f>'Data Dump'!C1464</f>
        <v>VA</v>
      </c>
      <c r="C1464">
        <f t="array" ref="C1464">('Data Dump'!CV1464 - (INDEX('Data Dump'!G1464:CV1464,MATCH(FALSE,ISBLANK('Data Dump'!G1464:CV1464),0))))/INDEX('Data Dump'!G1464:CV1464,MATCH(FALSE,ISBLANK('Data Dump'!G1464:CV1464),0))</f>
        <v>2.8212204845139529E-2</v>
      </c>
      <c r="D1464">
        <f>COUNT('Data Dump'!G1464:CV1464)/12</f>
        <v>1.0833333333333333</v>
      </c>
      <c r="E1464">
        <f>AVERAGE('Data Dump'!BY1464:CV1464)/2</f>
        <v>791.86538461538464</v>
      </c>
      <c r="F1464">
        <f t="shared" si="66"/>
        <v>841.86538461538464</v>
      </c>
      <c r="G1464">
        <f t="shared" si="67"/>
        <v>30307.153846153844</v>
      </c>
      <c r="H1464">
        <f>G1464 + (0.062*G1464) + (0.0145*G1464) + ('State Tax Brackets'!G$2*G1464)</f>
        <v>34824.459372646146</v>
      </c>
      <c r="I1464">
        <f>IF(H1464 &lt;'Federal Tax Bracket'!C$3, 'Federal Tax Bracket'!A$3*H1464, IF(H1464 &lt;'Federal Tax Bracket'!C$4, 'Federal Tax Bracket'!A$4*H1464, IF(H1464 &lt;'Federal Tax Bracket'!C$5, H1464*'Federal Tax Bracket'!A$5, IF(H1464 &lt;'Federal Tax Bracket'!C$6, H1464*'Federal Tax Bracket'!A$6, IF(H1464 &lt;'Federal Tax Bracket'!C$7, H1464*'Federal Tax Bracket'!A$7, IF(H1464 &lt;'Federal Tax Bracket'!C$8, H1464*'Federal Tax Bracket'!A$8, H1464*'Federal Tax Bracket'!A$9))))))</f>
        <v>4178.9351247175373</v>
      </c>
      <c r="J1464">
        <f t="shared" si="68"/>
        <v>39003.394497363683</v>
      </c>
    </row>
    <row r="1465" spans="1:10" x14ac:dyDescent="0.25">
      <c r="A1465">
        <f>'Data Dump'!A1465</f>
        <v>97070</v>
      </c>
      <c r="B1465" t="str">
        <f>'Data Dump'!C1465</f>
        <v>OR</v>
      </c>
      <c r="C1465">
        <f t="array" ref="C1465">('Data Dump'!CV1465 - (INDEX('Data Dump'!G1465:CV1465,MATCH(FALSE,ISBLANK('Data Dump'!G1465:CV1465),0))))/INDEX('Data Dump'!G1465:CV1465,MATCH(FALSE,ISBLANK('Data Dump'!G1465:CV1465),0))</f>
        <v>0.10719874804381847</v>
      </c>
      <c r="D1465">
        <f>COUNT('Data Dump'!G1465:CV1465)/12</f>
        <v>1.5</v>
      </c>
      <c r="E1465">
        <f>AVERAGE('Data Dump'!BY1465:CV1465)/2</f>
        <v>679.79166666666663</v>
      </c>
      <c r="F1465">
        <f t="shared" si="66"/>
        <v>729.79166666666663</v>
      </c>
      <c r="G1465">
        <f t="shared" si="67"/>
        <v>26272.5</v>
      </c>
      <c r="H1465">
        <f>G1465 + (0.062*G1465) + (0.0145*G1465) + ('State Tax Brackets'!G$2*G1465)</f>
        <v>30188.437142999999</v>
      </c>
      <c r="I1465">
        <f>IF(H1465 &lt;'Federal Tax Bracket'!C$3, 'Federal Tax Bracket'!A$3*H1465, IF(H1465 &lt;'Federal Tax Bracket'!C$4, 'Federal Tax Bracket'!A$4*H1465, IF(H1465 &lt;'Federal Tax Bracket'!C$5, H1465*'Federal Tax Bracket'!A$5, IF(H1465 &lt;'Federal Tax Bracket'!C$6, H1465*'Federal Tax Bracket'!A$6, IF(H1465 &lt;'Federal Tax Bracket'!C$7, H1465*'Federal Tax Bracket'!A$7, IF(H1465 &lt;'Federal Tax Bracket'!C$8, H1465*'Federal Tax Bracket'!A$8, H1465*'Federal Tax Bracket'!A$9))))))</f>
        <v>3622.6124571599998</v>
      </c>
      <c r="J1465">
        <f t="shared" si="68"/>
        <v>33811.049600159997</v>
      </c>
    </row>
    <row r="1466" spans="1:10" x14ac:dyDescent="0.25">
      <c r="A1466">
        <f>'Data Dump'!A1466</f>
        <v>75039</v>
      </c>
      <c r="B1466" t="str">
        <f>'Data Dump'!C1466</f>
        <v>TX</v>
      </c>
      <c r="C1466">
        <f t="array" ref="C1466">('Data Dump'!CV1466 - (INDEX('Data Dump'!G1466:CV1466,MATCH(FALSE,ISBLANK('Data Dump'!G1466:CV1466),0))))/INDEX('Data Dump'!G1466:CV1466,MATCH(FALSE,ISBLANK('Data Dump'!G1466:CV1466),0))</f>
        <v>0.14950980392156862</v>
      </c>
      <c r="D1466">
        <f>COUNT('Data Dump'!G1466:CV1466)/12</f>
        <v>4</v>
      </c>
      <c r="E1466">
        <f>AVERAGE('Data Dump'!BY1466:CV1466)/2</f>
        <v>898.55208333333337</v>
      </c>
      <c r="F1466">
        <f t="shared" si="66"/>
        <v>948.55208333333337</v>
      </c>
      <c r="G1466">
        <f t="shared" si="67"/>
        <v>34147.875</v>
      </c>
      <c r="H1466">
        <f>G1466 + (0.062*G1466) + (0.0145*G1466) + ('State Tax Brackets'!G$2*G1466)</f>
        <v>39237.643087050004</v>
      </c>
      <c r="I1466">
        <f>IF(H1466 &lt;'Federal Tax Bracket'!C$3, 'Federal Tax Bracket'!A$3*H1466, IF(H1466 &lt;'Federal Tax Bracket'!C$4, 'Federal Tax Bracket'!A$4*H1466, IF(H1466 &lt;'Federal Tax Bracket'!C$5, H1466*'Federal Tax Bracket'!A$5, IF(H1466 &lt;'Federal Tax Bracket'!C$6, H1466*'Federal Tax Bracket'!A$6, IF(H1466 &lt;'Federal Tax Bracket'!C$7, H1466*'Federal Tax Bracket'!A$7, IF(H1466 &lt;'Federal Tax Bracket'!C$8, H1466*'Federal Tax Bracket'!A$8, H1466*'Federal Tax Bracket'!A$9))))))</f>
        <v>8632.2814791510009</v>
      </c>
      <c r="J1466">
        <f t="shared" si="68"/>
        <v>47869.924566201007</v>
      </c>
    </row>
    <row r="1467" spans="1:10" x14ac:dyDescent="0.25">
      <c r="A1467">
        <f>'Data Dump'!A1467</f>
        <v>32773</v>
      </c>
      <c r="B1467" t="str">
        <f>'Data Dump'!C1467</f>
        <v>FL</v>
      </c>
      <c r="C1467">
        <f t="array" ref="C1467">('Data Dump'!CV1467 - (INDEX('Data Dump'!G1467:CV1467,MATCH(FALSE,ISBLANK('Data Dump'!G1467:CV1467),0))))/INDEX('Data Dump'!G1467:CV1467,MATCH(FALSE,ISBLANK('Data Dump'!G1467:CV1467),0))</f>
        <v>0.15577889447236182</v>
      </c>
      <c r="D1467">
        <f>COUNT('Data Dump'!G1467:CV1467)/12</f>
        <v>1.5</v>
      </c>
      <c r="E1467">
        <f>AVERAGE('Data Dump'!BY1467:CV1467)/2</f>
        <v>542.11111111111109</v>
      </c>
      <c r="F1467">
        <f t="shared" si="66"/>
        <v>592.11111111111109</v>
      </c>
      <c r="G1467">
        <f t="shared" si="67"/>
        <v>21316</v>
      </c>
      <c r="H1467">
        <f>G1467 + (0.062*G1467) + (0.0145*G1467) + ('State Tax Brackets'!G$2*G1467)</f>
        <v>24493.166852800001</v>
      </c>
      <c r="I1467">
        <f>IF(H1467 &lt;'Federal Tax Bracket'!C$3, 'Federal Tax Bracket'!A$3*H1467, IF(H1467 &lt;'Federal Tax Bracket'!C$4, 'Federal Tax Bracket'!A$4*H1467, IF(H1467 &lt;'Federal Tax Bracket'!C$5, H1467*'Federal Tax Bracket'!A$5, IF(H1467 &lt;'Federal Tax Bracket'!C$6, H1467*'Federal Tax Bracket'!A$6, IF(H1467 &lt;'Federal Tax Bracket'!C$7, H1467*'Federal Tax Bracket'!A$7, IF(H1467 &lt;'Federal Tax Bracket'!C$8, H1467*'Federal Tax Bracket'!A$8, H1467*'Federal Tax Bracket'!A$9))))))</f>
        <v>2939.1800223360001</v>
      </c>
      <c r="J1467">
        <f t="shared" si="68"/>
        <v>27432.346875136001</v>
      </c>
    </row>
    <row r="1468" spans="1:10" x14ac:dyDescent="0.25">
      <c r="A1468">
        <f>'Data Dump'!A1468</f>
        <v>80241</v>
      </c>
      <c r="B1468" t="str">
        <f>'Data Dump'!C1468</f>
        <v>CO</v>
      </c>
      <c r="C1468">
        <f t="array" ref="C1468">('Data Dump'!CV1468 - (INDEX('Data Dump'!G1468:CV1468,MATCH(FALSE,ISBLANK('Data Dump'!G1468:CV1468),0))))/INDEX('Data Dump'!G1468:CV1468,MATCH(FALSE,ISBLANK('Data Dump'!G1468:CV1468),0))</f>
        <v>3.7685950413223139E-2</v>
      </c>
      <c r="D1468">
        <f>COUNT('Data Dump'!G1468:CV1468)/12</f>
        <v>1.25</v>
      </c>
      <c r="E1468">
        <f>AVERAGE('Data Dump'!BY1468:CV1468)/2</f>
        <v>755.11666666666667</v>
      </c>
      <c r="F1468">
        <f t="shared" si="66"/>
        <v>805.11666666666667</v>
      </c>
      <c r="G1468">
        <f t="shared" si="67"/>
        <v>28984.199999999997</v>
      </c>
      <c r="H1468">
        <f>G1468 + (0.062*G1468) + (0.0145*G1468) + ('State Tax Brackets'!G$2*G1468)</f>
        <v>33304.31819736</v>
      </c>
      <c r="I1468">
        <f>IF(H1468 &lt;'Federal Tax Bracket'!C$3, 'Federal Tax Bracket'!A$3*H1468, IF(H1468 &lt;'Federal Tax Bracket'!C$4, 'Federal Tax Bracket'!A$4*H1468, IF(H1468 &lt;'Federal Tax Bracket'!C$5, H1468*'Federal Tax Bracket'!A$5, IF(H1468 &lt;'Federal Tax Bracket'!C$6, H1468*'Federal Tax Bracket'!A$6, IF(H1468 &lt;'Federal Tax Bracket'!C$7, H1468*'Federal Tax Bracket'!A$7, IF(H1468 &lt;'Federal Tax Bracket'!C$8, H1468*'Federal Tax Bracket'!A$8, H1468*'Federal Tax Bracket'!A$9))))))</f>
        <v>3996.5181836831998</v>
      </c>
      <c r="J1468">
        <f t="shared" si="68"/>
        <v>37300.836381043198</v>
      </c>
    </row>
    <row r="1469" spans="1:10" x14ac:dyDescent="0.25">
      <c r="A1469">
        <f>'Data Dump'!A1469</f>
        <v>78728</v>
      </c>
      <c r="B1469" t="str">
        <f>'Data Dump'!C1469</f>
        <v>TX</v>
      </c>
      <c r="C1469">
        <f t="array" ref="C1469">('Data Dump'!CV1469 - (INDEX('Data Dump'!G1469:CV1469,MATCH(FALSE,ISBLANK('Data Dump'!G1469:CV1469),0))))/INDEX('Data Dump'!G1469:CV1469,MATCH(FALSE,ISBLANK('Data Dump'!G1469:CV1469),0))</f>
        <v>0.47447795823665895</v>
      </c>
      <c r="D1469">
        <f>COUNT('Data Dump'!G1469:CV1469)/12</f>
        <v>6.666666666666667</v>
      </c>
      <c r="E1469">
        <f>AVERAGE('Data Dump'!BY1469:CV1469)/2</f>
        <v>600.38541666666663</v>
      </c>
      <c r="F1469">
        <f t="shared" si="66"/>
        <v>650.38541666666663</v>
      </c>
      <c r="G1469">
        <f t="shared" si="67"/>
        <v>23413.875</v>
      </c>
      <c r="H1469">
        <f>G1469 + (0.062*G1469) + (0.0145*G1469) + ('State Tax Brackets'!G$2*G1469)</f>
        <v>26903.73179985</v>
      </c>
      <c r="I1469">
        <f>IF(H1469 &lt;'Federal Tax Bracket'!C$3, 'Federal Tax Bracket'!A$3*H1469, IF(H1469 &lt;'Federal Tax Bracket'!C$4, 'Federal Tax Bracket'!A$4*H1469, IF(H1469 &lt;'Federal Tax Bracket'!C$5, H1469*'Federal Tax Bracket'!A$5, IF(H1469 &lt;'Federal Tax Bracket'!C$6, H1469*'Federal Tax Bracket'!A$6, IF(H1469 &lt;'Federal Tax Bracket'!C$7, H1469*'Federal Tax Bracket'!A$7, IF(H1469 &lt;'Federal Tax Bracket'!C$8, H1469*'Federal Tax Bracket'!A$8, H1469*'Federal Tax Bracket'!A$9))))))</f>
        <v>3228.4478159820001</v>
      </c>
      <c r="J1469">
        <f t="shared" si="68"/>
        <v>30132.179615831999</v>
      </c>
    </row>
    <row r="1470" spans="1:10" x14ac:dyDescent="0.25">
      <c r="A1470">
        <f>'Data Dump'!A1470</f>
        <v>1876</v>
      </c>
      <c r="B1470" t="str">
        <f>'Data Dump'!C1470</f>
        <v>MA</v>
      </c>
      <c r="C1470">
        <f t="array" ref="C1470">('Data Dump'!CV1470 - (INDEX('Data Dump'!G1470:CV1470,MATCH(FALSE,ISBLANK('Data Dump'!G1470:CV1470),0))))/INDEX('Data Dump'!G1470:CV1470,MATCH(FALSE,ISBLANK('Data Dump'!G1470:CV1470),0))</f>
        <v>-5.1111111111111114E-2</v>
      </c>
      <c r="D1470">
        <f>COUNT('Data Dump'!G1470:CV1470)/12</f>
        <v>1.3333333333333333</v>
      </c>
      <c r="E1470">
        <f>AVERAGE('Data Dump'!BY1470:CV1470)/2</f>
        <v>1073.359375</v>
      </c>
      <c r="F1470">
        <f t="shared" si="66"/>
        <v>1123.359375</v>
      </c>
      <c r="G1470">
        <f t="shared" si="67"/>
        <v>40440.9375</v>
      </c>
      <c r="H1470">
        <f>G1470 + (0.062*G1470) + (0.0145*G1470) + ('State Tax Brackets'!G$2*G1470)</f>
        <v>46468.691587125002</v>
      </c>
      <c r="I1470">
        <f>IF(H1470 &lt;'Federal Tax Bracket'!C$3, 'Federal Tax Bracket'!A$3*H1470, IF(H1470 &lt;'Federal Tax Bracket'!C$4, 'Federal Tax Bracket'!A$4*H1470, IF(H1470 &lt;'Federal Tax Bracket'!C$5, H1470*'Federal Tax Bracket'!A$5, IF(H1470 &lt;'Federal Tax Bracket'!C$6, H1470*'Federal Tax Bracket'!A$6, IF(H1470 &lt;'Federal Tax Bracket'!C$7, H1470*'Federal Tax Bracket'!A$7, IF(H1470 &lt;'Federal Tax Bracket'!C$8, H1470*'Federal Tax Bracket'!A$8, H1470*'Federal Tax Bracket'!A$9))))))</f>
        <v>10223.1121491675</v>
      </c>
      <c r="J1470">
        <f t="shared" si="68"/>
        <v>56691.803736292502</v>
      </c>
    </row>
    <row r="1471" spans="1:10" x14ac:dyDescent="0.25">
      <c r="A1471">
        <f>'Data Dump'!A1471</f>
        <v>97225</v>
      </c>
      <c r="B1471" t="str">
        <f>'Data Dump'!C1471</f>
        <v>OR</v>
      </c>
      <c r="C1471">
        <f t="array" ref="C1471">('Data Dump'!CV1471 - (INDEX('Data Dump'!G1471:CV1471,MATCH(FALSE,ISBLANK('Data Dump'!G1471:CV1471),0))))/INDEX('Data Dump'!G1471:CV1471,MATCH(FALSE,ISBLANK('Data Dump'!G1471:CV1471),0))</f>
        <v>0.10320284697508897</v>
      </c>
      <c r="D1471">
        <f>COUNT('Data Dump'!G1471:CV1471)/12</f>
        <v>2</v>
      </c>
      <c r="E1471">
        <f>AVERAGE('Data Dump'!BY1471:CV1471)/2</f>
        <v>744.45833333333337</v>
      </c>
      <c r="F1471">
        <f t="shared" si="66"/>
        <v>794.45833333333337</v>
      </c>
      <c r="G1471">
        <f t="shared" si="67"/>
        <v>28600.5</v>
      </c>
      <c r="H1471">
        <f>G1471 + (0.062*G1471) + (0.0145*G1471) + ('State Tax Brackets'!G$2*G1471)</f>
        <v>32863.427405399998</v>
      </c>
      <c r="I1471">
        <f>IF(H1471 &lt;'Federal Tax Bracket'!C$3, 'Federal Tax Bracket'!A$3*H1471, IF(H1471 &lt;'Federal Tax Bracket'!C$4, 'Federal Tax Bracket'!A$4*H1471, IF(H1471 &lt;'Federal Tax Bracket'!C$5, H1471*'Federal Tax Bracket'!A$5, IF(H1471 &lt;'Federal Tax Bracket'!C$6, H1471*'Federal Tax Bracket'!A$6, IF(H1471 &lt;'Federal Tax Bracket'!C$7, H1471*'Federal Tax Bracket'!A$7, IF(H1471 &lt;'Federal Tax Bracket'!C$8, H1471*'Federal Tax Bracket'!A$8, H1471*'Federal Tax Bracket'!A$9))))))</f>
        <v>3943.6112886479996</v>
      </c>
      <c r="J1471">
        <f t="shared" si="68"/>
        <v>36807.038694047995</v>
      </c>
    </row>
    <row r="1472" spans="1:10" x14ac:dyDescent="0.25">
      <c r="A1472">
        <f>'Data Dump'!A1472</f>
        <v>92083</v>
      </c>
      <c r="B1472" t="str">
        <f>'Data Dump'!C1472</f>
        <v>CA</v>
      </c>
      <c r="C1472">
        <f t="array" ref="C1472">('Data Dump'!CV1472 - (INDEX('Data Dump'!G1472:CV1472,MATCH(FALSE,ISBLANK('Data Dump'!G1472:CV1472),0))))/INDEX('Data Dump'!G1472:CV1472,MATCH(FALSE,ISBLANK('Data Dump'!G1472:CV1472),0))</f>
        <v>6.1103253182461105E-2</v>
      </c>
      <c r="D1472">
        <f>COUNT('Data Dump'!G1472:CV1472)/12</f>
        <v>1.0833333333333333</v>
      </c>
      <c r="E1472">
        <f>AVERAGE('Data Dump'!BY1472:CV1472)/2</f>
        <v>924.17307692307691</v>
      </c>
      <c r="F1472">
        <f t="shared" si="66"/>
        <v>974.17307692307691</v>
      </c>
      <c r="G1472">
        <f t="shared" si="67"/>
        <v>35070.230769230766</v>
      </c>
      <c r="H1472">
        <f>G1472 + (0.062*G1472) + (0.0145*G1472) + ('State Tax Brackets'!G$2*G1472)</f>
        <v>40297.476721569226</v>
      </c>
      <c r="I1472">
        <f>IF(H1472 &lt;'Federal Tax Bracket'!C$3, 'Federal Tax Bracket'!A$3*H1472, IF(H1472 &lt;'Federal Tax Bracket'!C$4, 'Federal Tax Bracket'!A$4*H1472, IF(H1472 &lt;'Federal Tax Bracket'!C$5, H1472*'Federal Tax Bracket'!A$5, IF(H1472 &lt;'Federal Tax Bracket'!C$6, H1472*'Federal Tax Bracket'!A$6, IF(H1472 &lt;'Federal Tax Bracket'!C$7, H1472*'Federal Tax Bracket'!A$7, IF(H1472 &lt;'Federal Tax Bracket'!C$8, H1472*'Federal Tax Bracket'!A$8, H1472*'Federal Tax Bracket'!A$9))))))</f>
        <v>8865.4448787452293</v>
      </c>
      <c r="J1472">
        <f t="shared" si="68"/>
        <v>49162.921600314454</v>
      </c>
    </row>
    <row r="1473" spans="1:10" x14ac:dyDescent="0.25">
      <c r="A1473">
        <f>'Data Dump'!A1473</f>
        <v>61801</v>
      </c>
      <c r="B1473" t="str">
        <f>'Data Dump'!C1473</f>
        <v>IL</v>
      </c>
      <c r="C1473">
        <f t="array" ref="C1473">('Data Dump'!CV1473 - (INDEX('Data Dump'!G1473:CV1473,MATCH(FALSE,ISBLANK('Data Dump'!G1473:CV1473),0))))/INDEX('Data Dump'!G1473:CV1473,MATCH(FALSE,ISBLANK('Data Dump'!G1473:CV1473),0))</f>
        <v>3.7735849056603772E-2</v>
      </c>
      <c r="D1473">
        <f>COUNT('Data Dump'!G1473:CV1473)/12</f>
        <v>1.5</v>
      </c>
      <c r="E1473">
        <f>AVERAGE('Data Dump'!BY1473:CV1473)/2</f>
        <v>410.34722222222223</v>
      </c>
      <c r="F1473">
        <f t="shared" si="66"/>
        <v>460.34722222222223</v>
      </c>
      <c r="G1473">
        <f t="shared" si="67"/>
        <v>16572.5</v>
      </c>
      <c r="H1473">
        <f>G1473 + (0.062*G1473) + (0.0145*G1473) + ('State Tax Brackets'!G$2*G1473)</f>
        <v>19042.644382999999</v>
      </c>
      <c r="I1473">
        <f>IF(H1473 &lt;'Federal Tax Bracket'!C$3, 'Federal Tax Bracket'!A$3*H1473, IF(H1473 &lt;'Federal Tax Bracket'!C$4, 'Federal Tax Bracket'!A$4*H1473, IF(H1473 &lt;'Federal Tax Bracket'!C$5, H1473*'Federal Tax Bracket'!A$5, IF(H1473 &lt;'Federal Tax Bracket'!C$6, H1473*'Federal Tax Bracket'!A$6, IF(H1473 &lt;'Federal Tax Bracket'!C$7, H1473*'Federal Tax Bracket'!A$7, IF(H1473 &lt;'Federal Tax Bracket'!C$8, H1473*'Federal Tax Bracket'!A$8, H1473*'Federal Tax Bracket'!A$9))))))</f>
        <v>2285.1173259599996</v>
      </c>
      <c r="J1473">
        <f t="shared" si="68"/>
        <v>21327.761708959999</v>
      </c>
    </row>
    <row r="1474" spans="1:10" x14ac:dyDescent="0.25">
      <c r="A1474">
        <f>'Data Dump'!A1474</f>
        <v>92123</v>
      </c>
      <c r="B1474" t="str">
        <f>'Data Dump'!C1474</f>
        <v>CA</v>
      </c>
      <c r="C1474">
        <f t="array" ref="C1474">('Data Dump'!CV1474 - (INDEX('Data Dump'!G1474:CV1474,MATCH(FALSE,ISBLANK('Data Dump'!G1474:CV1474),0))))/INDEX('Data Dump'!G1474:CV1474,MATCH(FALSE,ISBLANK('Data Dump'!G1474:CV1474),0))</f>
        <v>0.21657622101628021</v>
      </c>
      <c r="D1474">
        <f>COUNT('Data Dump'!G1474:CV1474)/12</f>
        <v>4</v>
      </c>
      <c r="E1474">
        <f>AVERAGE('Data Dump'!BY1474:CV1474)/2</f>
        <v>1250.6770833333333</v>
      </c>
      <c r="F1474">
        <f t="shared" si="66"/>
        <v>1300.6770833333333</v>
      </c>
      <c r="G1474">
        <f t="shared" si="67"/>
        <v>46824.375</v>
      </c>
      <c r="H1474">
        <f>G1474 + (0.062*G1474) + (0.0145*G1474) + ('State Tax Brackets'!G$2*G1474)</f>
        <v>53803.585553249999</v>
      </c>
      <c r="I1474">
        <f>IF(H1474 &lt;'Federal Tax Bracket'!C$3, 'Federal Tax Bracket'!A$3*H1474, IF(H1474 &lt;'Federal Tax Bracket'!C$4, 'Federal Tax Bracket'!A$4*H1474, IF(H1474 &lt;'Federal Tax Bracket'!C$5, H1474*'Federal Tax Bracket'!A$5, IF(H1474 &lt;'Federal Tax Bracket'!C$6, H1474*'Federal Tax Bracket'!A$6, IF(H1474 &lt;'Federal Tax Bracket'!C$7, H1474*'Federal Tax Bracket'!A$7, IF(H1474 &lt;'Federal Tax Bracket'!C$8, H1474*'Federal Tax Bracket'!A$8, H1474*'Federal Tax Bracket'!A$9))))))</f>
        <v>11836.788821714999</v>
      </c>
      <c r="J1474">
        <f t="shared" si="68"/>
        <v>65640.374374965002</v>
      </c>
    </row>
    <row r="1475" spans="1:10" x14ac:dyDescent="0.25">
      <c r="A1475">
        <f>'Data Dump'!A1475</f>
        <v>98029</v>
      </c>
      <c r="B1475" t="str">
        <f>'Data Dump'!C1475</f>
        <v>WA</v>
      </c>
      <c r="C1475">
        <f t="array" ref="C1475">('Data Dump'!CV1475 - (INDEX('Data Dump'!G1475:CV1475,MATCH(FALSE,ISBLANK('Data Dump'!G1475:CV1475),0))))/INDEX('Data Dump'!G1475:CV1475,MATCH(FALSE,ISBLANK('Data Dump'!G1475:CV1475),0))</f>
        <v>0.58075601374570451</v>
      </c>
      <c r="D1475">
        <f>COUNT('Data Dump'!G1475:CV1475)/12</f>
        <v>6.333333333333333</v>
      </c>
      <c r="E1475">
        <f>AVERAGE('Data Dump'!BY1475:CV1475)/2</f>
        <v>1054.3020833333333</v>
      </c>
      <c r="F1475">
        <f t="shared" ref="F1475:F1538" si="69">E1475+50</f>
        <v>1104.3020833333333</v>
      </c>
      <c r="G1475">
        <f t="shared" ref="G1475:G1538" si="70">F1475*3*12</f>
        <v>39754.875</v>
      </c>
      <c r="H1475">
        <f>G1475 + (0.062*G1475) + (0.0145*G1475) + ('State Tax Brackets'!G$2*G1475)</f>
        <v>45680.370922650007</v>
      </c>
      <c r="I1475">
        <f>IF(H1475 &lt;'Federal Tax Bracket'!C$3, 'Federal Tax Bracket'!A$3*H1475, IF(H1475 &lt;'Federal Tax Bracket'!C$4, 'Federal Tax Bracket'!A$4*H1475, IF(H1475 &lt;'Federal Tax Bracket'!C$5, H1475*'Federal Tax Bracket'!A$5, IF(H1475 &lt;'Federal Tax Bracket'!C$6, H1475*'Federal Tax Bracket'!A$6, IF(H1475 &lt;'Federal Tax Bracket'!C$7, H1475*'Federal Tax Bracket'!A$7, IF(H1475 &lt;'Federal Tax Bracket'!C$8, H1475*'Federal Tax Bracket'!A$8, H1475*'Federal Tax Bracket'!A$9))))))</f>
        <v>10049.681602983002</v>
      </c>
      <c r="J1475">
        <f t="shared" ref="J1475:J1538" si="71">H1475+I1475</f>
        <v>55730.052525633007</v>
      </c>
    </row>
    <row r="1476" spans="1:10" x14ac:dyDescent="0.25">
      <c r="A1476">
        <f>'Data Dump'!A1476</f>
        <v>66441</v>
      </c>
      <c r="B1476" t="str">
        <f>'Data Dump'!C1476</f>
        <v>KS</v>
      </c>
      <c r="C1476">
        <f t="array" ref="C1476">('Data Dump'!CV1476 - (INDEX('Data Dump'!G1476:CV1476,MATCH(FALSE,ISBLANK('Data Dump'!G1476:CV1476),0))))/INDEX('Data Dump'!G1476:CV1476,MATCH(FALSE,ISBLANK('Data Dump'!G1476:CV1476),0))</f>
        <v>-0.1039426523297491</v>
      </c>
      <c r="D1476">
        <f>COUNT('Data Dump'!G1476:CV1476)/12</f>
        <v>1.6666666666666667</v>
      </c>
      <c r="E1476">
        <f>AVERAGE('Data Dump'!BY1476:CV1476)/2</f>
        <v>320.8125</v>
      </c>
      <c r="F1476">
        <f t="shared" si="69"/>
        <v>370.8125</v>
      </c>
      <c r="G1476">
        <f t="shared" si="70"/>
        <v>13349.25</v>
      </c>
      <c r="H1476">
        <f>G1476 + (0.062*G1476) + (0.0145*G1476) + ('State Tax Brackets'!G$2*G1476)</f>
        <v>15338.966391900001</v>
      </c>
      <c r="I1476">
        <f>IF(H1476 &lt;'Federal Tax Bracket'!C$3, 'Federal Tax Bracket'!A$3*H1476, IF(H1476 &lt;'Federal Tax Bracket'!C$4, 'Federal Tax Bracket'!A$4*H1476, IF(H1476 &lt;'Federal Tax Bracket'!C$5, H1476*'Federal Tax Bracket'!A$5, IF(H1476 &lt;'Federal Tax Bracket'!C$6, H1476*'Federal Tax Bracket'!A$6, IF(H1476 &lt;'Federal Tax Bracket'!C$7, H1476*'Federal Tax Bracket'!A$7, IF(H1476 &lt;'Federal Tax Bracket'!C$8, H1476*'Federal Tax Bracket'!A$8, H1476*'Federal Tax Bracket'!A$9))))))</f>
        <v>1840.6759670280001</v>
      </c>
      <c r="J1476">
        <f t="shared" si="71"/>
        <v>17179.642358928002</v>
      </c>
    </row>
    <row r="1477" spans="1:10" x14ac:dyDescent="0.25">
      <c r="A1477">
        <f>'Data Dump'!A1477</f>
        <v>75208</v>
      </c>
      <c r="B1477" t="str">
        <f>'Data Dump'!C1477</f>
        <v>TX</v>
      </c>
      <c r="C1477">
        <f t="array" ref="C1477">('Data Dump'!CV1477 - (INDEX('Data Dump'!G1477:CV1477,MATCH(FALSE,ISBLANK('Data Dump'!G1477:CV1477),0))))/INDEX('Data Dump'!G1477:CV1477,MATCH(FALSE,ISBLANK('Data Dump'!G1477:CV1477),0))</f>
        <v>0.18693402328589909</v>
      </c>
      <c r="D1477">
        <f>COUNT('Data Dump'!G1477:CV1477)/12</f>
        <v>1.5</v>
      </c>
      <c r="E1477">
        <f>AVERAGE('Data Dump'!BY1477:CV1477)/2</f>
        <v>825.02777777777783</v>
      </c>
      <c r="F1477">
        <f t="shared" si="69"/>
        <v>875.02777777777783</v>
      </c>
      <c r="G1477">
        <f t="shared" si="70"/>
        <v>31501</v>
      </c>
      <c r="H1477">
        <f>G1477 + (0.062*G1477) + (0.0145*G1477) + ('State Tax Brackets'!G$2*G1477)</f>
        <v>36196.249250799992</v>
      </c>
      <c r="I1477">
        <f>IF(H1477 &lt;'Federal Tax Bracket'!C$3, 'Federal Tax Bracket'!A$3*H1477, IF(H1477 &lt;'Federal Tax Bracket'!C$4, 'Federal Tax Bracket'!A$4*H1477, IF(H1477 &lt;'Federal Tax Bracket'!C$5, H1477*'Federal Tax Bracket'!A$5, IF(H1477 &lt;'Federal Tax Bracket'!C$6, H1477*'Federal Tax Bracket'!A$6, IF(H1477 &lt;'Federal Tax Bracket'!C$7, H1477*'Federal Tax Bracket'!A$7, IF(H1477 &lt;'Federal Tax Bracket'!C$8, H1477*'Federal Tax Bracket'!A$8, H1477*'Federal Tax Bracket'!A$9))))))</f>
        <v>4343.5499100959987</v>
      </c>
      <c r="J1477">
        <f t="shared" si="71"/>
        <v>40539.799160895993</v>
      </c>
    </row>
    <row r="1478" spans="1:10" x14ac:dyDescent="0.25">
      <c r="A1478">
        <f>'Data Dump'!A1478</f>
        <v>13905</v>
      </c>
      <c r="B1478" t="str">
        <f>'Data Dump'!C1478</f>
        <v>NY</v>
      </c>
      <c r="C1478">
        <f t="array" ref="C1478">('Data Dump'!CV1478 - (INDEX('Data Dump'!G1478:CV1478,MATCH(FALSE,ISBLANK('Data Dump'!G1478:CV1478),0))))/INDEX('Data Dump'!G1478:CV1478,MATCH(FALSE,ISBLANK('Data Dump'!G1478:CV1478),0))</f>
        <v>0.16129032258064516</v>
      </c>
      <c r="D1478">
        <f>COUNT('Data Dump'!G1478:CV1478)/12</f>
        <v>1.0833333333333333</v>
      </c>
      <c r="E1478">
        <f>AVERAGE('Data Dump'!BY1478:CV1478)/2</f>
        <v>394.51923076923077</v>
      </c>
      <c r="F1478">
        <f t="shared" si="69"/>
        <v>444.51923076923077</v>
      </c>
      <c r="G1478">
        <f t="shared" si="70"/>
        <v>16002.692307692309</v>
      </c>
      <c r="H1478">
        <f>G1478 + (0.062*G1478) + (0.0145*G1478) + ('State Tax Brackets'!G$2*G1478)</f>
        <v>18387.906398307692</v>
      </c>
      <c r="I1478">
        <f>IF(H1478 &lt;'Federal Tax Bracket'!C$3, 'Federal Tax Bracket'!A$3*H1478, IF(H1478 &lt;'Federal Tax Bracket'!C$4, 'Federal Tax Bracket'!A$4*H1478, IF(H1478 &lt;'Federal Tax Bracket'!C$5, H1478*'Federal Tax Bracket'!A$5, IF(H1478 &lt;'Federal Tax Bracket'!C$6, H1478*'Federal Tax Bracket'!A$6, IF(H1478 &lt;'Federal Tax Bracket'!C$7, H1478*'Federal Tax Bracket'!A$7, IF(H1478 &lt;'Federal Tax Bracket'!C$8, H1478*'Federal Tax Bracket'!A$8, H1478*'Federal Tax Bracket'!A$9))))))</f>
        <v>2206.5487677969231</v>
      </c>
      <c r="J1478">
        <f t="shared" si="71"/>
        <v>20594.455166104613</v>
      </c>
    </row>
    <row r="1479" spans="1:10" x14ac:dyDescent="0.25">
      <c r="A1479">
        <f>'Data Dump'!A1479</f>
        <v>98007</v>
      </c>
      <c r="B1479" t="str">
        <f>'Data Dump'!C1479</f>
        <v>WA</v>
      </c>
      <c r="C1479">
        <f t="array" ref="C1479">('Data Dump'!CV1479 - (INDEX('Data Dump'!G1479:CV1479,MATCH(FALSE,ISBLANK('Data Dump'!G1479:CV1479),0))))/INDEX('Data Dump'!G1479:CV1479,MATCH(FALSE,ISBLANK('Data Dump'!G1479:CV1479),0))</f>
        <v>0.10833333333333334</v>
      </c>
      <c r="D1479">
        <f>COUNT('Data Dump'!G1479:CV1479)/12</f>
        <v>1.5</v>
      </c>
      <c r="E1479">
        <f>AVERAGE('Data Dump'!BY1479:CV1479)/2</f>
        <v>968.04166666666663</v>
      </c>
      <c r="F1479">
        <f t="shared" si="69"/>
        <v>1018.0416666666666</v>
      </c>
      <c r="G1479">
        <f t="shared" si="70"/>
        <v>36649.5</v>
      </c>
      <c r="H1479">
        <f>G1479 + (0.062*G1479) + (0.0145*G1479) + ('State Tax Brackets'!G$2*G1479)</f>
        <v>42112.137294599997</v>
      </c>
      <c r="I1479">
        <f>IF(H1479 &lt;'Federal Tax Bracket'!C$3, 'Federal Tax Bracket'!A$3*H1479, IF(H1479 &lt;'Federal Tax Bracket'!C$4, 'Federal Tax Bracket'!A$4*H1479, IF(H1479 &lt;'Federal Tax Bracket'!C$5, H1479*'Federal Tax Bracket'!A$5, IF(H1479 &lt;'Federal Tax Bracket'!C$6, H1479*'Federal Tax Bracket'!A$6, IF(H1479 &lt;'Federal Tax Bracket'!C$7, H1479*'Federal Tax Bracket'!A$7, IF(H1479 &lt;'Federal Tax Bracket'!C$8, H1479*'Federal Tax Bracket'!A$8, H1479*'Federal Tax Bracket'!A$9))))))</f>
        <v>9264.6702048119987</v>
      </c>
      <c r="J1479">
        <f t="shared" si="71"/>
        <v>51376.807499411996</v>
      </c>
    </row>
    <row r="1480" spans="1:10" x14ac:dyDescent="0.25">
      <c r="A1480">
        <f>'Data Dump'!A1480</f>
        <v>97220</v>
      </c>
      <c r="B1480" t="str">
        <f>'Data Dump'!C1480</f>
        <v>OR</v>
      </c>
      <c r="C1480">
        <f t="array" ref="C1480">('Data Dump'!CV1480 - (INDEX('Data Dump'!G1480:CV1480,MATCH(FALSE,ISBLANK('Data Dump'!G1480:CV1480),0))))/INDEX('Data Dump'!G1480:CV1480,MATCH(FALSE,ISBLANK('Data Dump'!G1480:CV1480),0))</f>
        <v>-1.9267822736030827E-2</v>
      </c>
      <c r="D1480">
        <f>COUNT('Data Dump'!G1480:CV1480)/12</f>
        <v>1.1666666666666667</v>
      </c>
      <c r="E1480">
        <f>AVERAGE('Data Dump'!BY1480:CV1480)/2</f>
        <v>640.17857142857144</v>
      </c>
      <c r="F1480">
        <f t="shared" si="69"/>
        <v>690.17857142857144</v>
      </c>
      <c r="G1480">
        <f t="shared" si="70"/>
        <v>24846.428571428572</v>
      </c>
      <c r="H1480">
        <f>G1480 + (0.062*G1480) + (0.0145*G1480) + ('State Tax Brackets'!G$2*G1480)</f>
        <v>28549.808627142858</v>
      </c>
      <c r="I1480">
        <f>IF(H1480 &lt;'Federal Tax Bracket'!C$3, 'Federal Tax Bracket'!A$3*H1480, IF(H1480 &lt;'Federal Tax Bracket'!C$4, 'Federal Tax Bracket'!A$4*H1480, IF(H1480 &lt;'Federal Tax Bracket'!C$5, H1480*'Federal Tax Bracket'!A$5, IF(H1480 &lt;'Federal Tax Bracket'!C$6, H1480*'Federal Tax Bracket'!A$6, IF(H1480 &lt;'Federal Tax Bracket'!C$7, H1480*'Federal Tax Bracket'!A$7, IF(H1480 &lt;'Federal Tax Bracket'!C$8, H1480*'Federal Tax Bracket'!A$8, H1480*'Federal Tax Bracket'!A$9))))))</f>
        <v>3425.9770352571427</v>
      </c>
      <c r="J1480">
        <f t="shared" si="71"/>
        <v>31975.785662400001</v>
      </c>
    </row>
    <row r="1481" spans="1:10" x14ac:dyDescent="0.25">
      <c r="A1481">
        <f>'Data Dump'!A1481</f>
        <v>91007</v>
      </c>
      <c r="B1481" t="str">
        <f>'Data Dump'!C1481</f>
        <v>CA</v>
      </c>
      <c r="C1481">
        <f t="array" ref="C1481">('Data Dump'!CV1481 - (INDEX('Data Dump'!G1481:CV1481,MATCH(FALSE,ISBLANK('Data Dump'!G1481:CV1481),0))))/INDEX('Data Dump'!G1481:CV1481,MATCH(FALSE,ISBLANK('Data Dump'!G1481:CV1481),0))</f>
        <v>0.10263157894736842</v>
      </c>
      <c r="D1481">
        <f>COUNT('Data Dump'!G1481:CV1481)/12</f>
        <v>1.5</v>
      </c>
      <c r="E1481">
        <f>AVERAGE('Data Dump'!BY1481:CV1481)/2</f>
        <v>1025.9027777777778</v>
      </c>
      <c r="F1481">
        <f t="shared" si="69"/>
        <v>1075.9027777777778</v>
      </c>
      <c r="G1481">
        <f t="shared" si="70"/>
        <v>38732.5</v>
      </c>
      <c r="H1481">
        <f>G1481 + (0.062*G1481) + (0.0145*G1481) + ('State Tax Brackets'!G$2*G1481)</f>
        <v>44505.610110999995</v>
      </c>
      <c r="I1481">
        <f>IF(H1481 &lt;'Federal Tax Bracket'!C$3, 'Federal Tax Bracket'!A$3*H1481, IF(H1481 &lt;'Federal Tax Bracket'!C$4, 'Federal Tax Bracket'!A$4*H1481, IF(H1481 &lt;'Federal Tax Bracket'!C$5, H1481*'Federal Tax Bracket'!A$5, IF(H1481 &lt;'Federal Tax Bracket'!C$6, H1481*'Federal Tax Bracket'!A$6, IF(H1481 &lt;'Federal Tax Bracket'!C$7, H1481*'Federal Tax Bracket'!A$7, IF(H1481 &lt;'Federal Tax Bracket'!C$8, H1481*'Federal Tax Bracket'!A$8, H1481*'Federal Tax Bracket'!A$9))))))</f>
        <v>9791.234224419999</v>
      </c>
      <c r="J1481">
        <f t="shared" si="71"/>
        <v>54296.844335419992</v>
      </c>
    </row>
    <row r="1482" spans="1:10" x14ac:dyDescent="0.25">
      <c r="A1482">
        <f>'Data Dump'!A1482</f>
        <v>60139</v>
      </c>
      <c r="B1482" t="str">
        <f>'Data Dump'!C1482</f>
        <v>IL</v>
      </c>
      <c r="C1482">
        <f t="array" ref="C1482">('Data Dump'!CV1482 - (INDEX('Data Dump'!G1482:CV1482,MATCH(FALSE,ISBLANK('Data Dump'!G1482:CV1482),0))))/INDEX('Data Dump'!G1482:CV1482,MATCH(FALSE,ISBLANK('Data Dump'!G1482:CV1482),0))</f>
        <v>-0.13505948215535341</v>
      </c>
      <c r="D1482">
        <f>COUNT('Data Dump'!G1482:CV1482)/12</f>
        <v>1.0833333333333333</v>
      </c>
      <c r="E1482">
        <f>AVERAGE('Data Dump'!BY1482:CV1482)/2</f>
        <v>647.25</v>
      </c>
      <c r="F1482">
        <f t="shared" si="69"/>
        <v>697.25</v>
      </c>
      <c r="G1482">
        <f t="shared" si="70"/>
        <v>25101</v>
      </c>
      <c r="H1482">
        <f>G1482 + (0.062*G1482) + (0.0145*G1482) + ('State Tax Brackets'!G$2*G1482)</f>
        <v>28842.324130799996</v>
      </c>
      <c r="I1482">
        <f>IF(H1482 &lt;'Federal Tax Bracket'!C$3, 'Federal Tax Bracket'!A$3*H1482, IF(H1482 &lt;'Federal Tax Bracket'!C$4, 'Federal Tax Bracket'!A$4*H1482, IF(H1482 &lt;'Federal Tax Bracket'!C$5, H1482*'Federal Tax Bracket'!A$5, IF(H1482 &lt;'Federal Tax Bracket'!C$6, H1482*'Federal Tax Bracket'!A$6, IF(H1482 &lt;'Federal Tax Bracket'!C$7, H1482*'Federal Tax Bracket'!A$7, IF(H1482 &lt;'Federal Tax Bracket'!C$8, H1482*'Federal Tax Bracket'!A$8, H1482*'Federal Tax Bracket'!A$9))))))</f>
        <v>3461.0788956959996</v>
      </c>
      <c r="J1482">
        <f t="shared" si="71"/>
        <v>32303.403026495995</v>
      </c>
    </row>
    <row r="1483" spans="1:10" x14ac:dyDescent="0.25">
      <c r="A1483">
        <f>'Data Dump'!A1483</f>
        <v>10038</v>
      </c>
      <c r="B1483" t="str">
        <f>'Data Dump'!C1483</f>
        <v>NY</v>
      </c>
      <c r="C1483">
        <f t="array" ref="C1483">('Data Dump'!CV1483 - (INDEX('Data Dump'!G1483:CV1483,MATCH(FALSE,ISBLANK('Data Dump'!G1483:CV1483),0))))/INDEX('Data Dump'!G1483:CV1483,MATCH(FALSE,ISBLANK('Data Dump'!G1483:CV1483),0))</f>
        <v>0.47540983606557374</v>
      </c>
      <c r="D1483">
        <f>COUNT('Data Dump'!G1483:CV1483)/12</f>
        <v>7.333333333333333</v>
      </c>
      <c r="E1483">
        <f>AVERAGE('Data Dump'!BY1483:CV1483)/2</f>
        <v>2218.65625</v>
      </c>
      <c r="F1483">
        <f t="shared" si="69"/>
        <v>2268.65625</v>
      </c>
      <c r="G1483">
        <f t="shared" si="70"/>
        <v>81671.625</v>
      </c>
      <c r="H1483">
        <f>G1483 + (0.062*G1483) + (0.0145*G1483) + ('State Tax Brackets'!G$2*G1483)</f>
        <v>93844.846043550002</v>
      </c>
      <c r="I1483">
        <f>IF(H1483 &lt;'Federal Tax Bracket'!C$3, 'Federal Tax Bracket'!A$3*H1483, IF(H1483 &lt;'Federal Tax Bracket'!C$4, 'Federal Tax Bracket'!A$4*H1483, IF(H1483 &lt;'Federal Tax Bracket'!C$5, H1483*'Federal Tax Bracket'!A$5, IF(H1483 &lt;'Federal Tax Bracket'!C$6, H1483*'Federal Tax Bracket'!A$6, IF(H1483 &lt;'Federal Tax Bracket'!C$7, H1483*'Federal Tax Bracket'!A$7, IF(H1483 &lt;'Federal Tax Bracket'!C$8, H1483*'Federal Tax Bracket'!A$8, H1483*'Federal Tax Bracket'!A$9))))))</f>
        <v>22522.763050451998</v>
      </c>
      <c r="J1483">
        <f t="shared" si="71"/>
        <v>116367.60909400199</v>
      </c>
    </row>
    <row r="1484" spans="1:10" x14ac:dyDescent="0.25">
      <c r="A1484">
        <f>'Data Dump'!A1484</f>
        <v>21201</v>
      </c>
      <c r="B1484" t="str">
        <f>'Data Dump'!C1484</f>
        <v>MD</v>
      </c>
      <c r="C1484">
        <f t="array" ref="C1484">('Data Dump'!CV1484 - (INDEX('Data Dump'!G1484:CV1484,MATCH(FALSE,ISBLANK('Data Dump'!G1484:CV1484),0))))/INDEX('Data Dump'!G1484:CV1484,MATCH(FALSE,ISBLANK('Data Dump'!G1484:CV1484),0))</f>
        <v>-1.7647058823529412E-2</v>
      </c>
      <c r="D1484">
        <f>COUNT('Data Dump'!G1484:CV1484)/12</f>
        <v>1.5833333333333333</v>
      </c>
      <c r="E1484">
        <f>AVERAGE('Data Dump'!BY1484:CV1484)/2</f>
        <v>837.18421052631584</v>
      </c>
      <c r="F1484">
        <f t="shared" si="69"/>
        <v>887.18421052631584</v>
      </c>
      <c r="G1484">
        <f t="shared" si="70"/>
        <v>31938.63157894737</v>
      </c>
      <c r="H1484">
        <f>G1484 + (0.062*G1484) + (0.0145*G1484) + ('State Tax Brackets'!G$2*G1484)</f>
        <v>36699.110166694736</v>
      </c>
      <c r="I1484">
        <f>IF(H1484 &lt;'Federal Tax Bracket'!C$3, 'Federal Tax Bracket'!A$3*H1484, IF(H1484 &lt;'Federal Tax Bracket'!C$4, 'Federal Tax Bracket'!A$4*H1484, IF(H1484 &lt;'Federal Tax Bracket'!C$5, H1484*'Federal Tax Bracket'!A$5, IF(H1484 &lt;'Federal Tax Bracket'!C$6, H1484*'Federal Tax Bracket'!A$6, IF(H1484 &lt;'Federal Tax Bracket'!C$7, H1484*'Federal Tax Bracket'!A$7, IF(H1484 &lt;'Federal Tax Bracket'!C$8, H1484*'Federal Tax Bracket'!A$8, H1484*'Federal Tax Bracket'!A$9))))))</f>
        <v>4403.8932200033678</v>
      </c>
      <c r="J1484">
        <f t="shared" si="71"/>
        <v>41103.003386698103</v>
      </c>
    </row>
    <row r="1485" spans="1:10" x14ac:dyDescent="0.25">
      <c r="A1485">
        <f>'Data Dump'!A1485</f>
        <v>32806</v>
      </c>
      <c r="B1485" t="str">
        <f>'Data Dump'!C1485</f>
        <v>FL</v>
      </c>
      <c r="C1485">
        <f t="array" ref="C1485">('Data Dump'!CV1485 - (INDEX('Data Dump'!G1485:CV1485,MATCH(FALSE,ISBLANK('Data Dump'!G1485:CV1485),0))))/INDEX('Data Dump'!G1485:CV1485,MATCH(FALSE,ISBLANK('Data Dump'!G1485:CV1485),0))</f>
        <v>-0.14556962025316456</v>
      </c>
      <c r="D1485">
        <f>COUNT('Data Dump'!G1485:CV1485)/12</f>
        <v>1</v>
      </c>
      <c r="E1485">
        <f>AVERAGE('Data Dump'!BY1485:CV1485)/2</f>
        <v>701.75</v>
      </c>
      <c r="F1485">
        <f t="shared" si="69"/>
        <v>751.75</v>
      </c>
      <c r="G1485">
        <f t="shared" si="70"/>
        <v>27063</v>
      </c>
      <c r="H1485">
        <f>G1485 + (0.062*G1485) + (0.0145*G1485) + ('State Tax Brackets'!G$2*G1485)</f>
        <v>31096.761800399996</v>
      </c>
      <c r="I1485">
        <f>IF(H1485 &lt;'Federal Tax Bracket'!C$3, 'Federal Tax Bracket'!A$3*H1485, IF(H1485 &lt;'Federal Tax Bracket'!C$4, 'Federal Tax Bracket'!A$4*H1485, IF(H1485 &lt;'Federal Tax Bracket'!C$5, H1485*'Federal Tax Bracket'!A$5, IF(H1485 &lt;'Federal Tax Bracket'!C$6, H1485*'Federal Tax Bracket'!A$6, IF(H1485 &lt;'Federal Tax Bracket'!C$7, H1485*'Federal Tax Bracket'!A$7, IF(H1485 &lt;'Federal Tax Bracket'!C$8, H1485*'Federal Tax Bracket'!A$8, H1485*'Federal Tax Bracket'!A$9))))))</f>
        <v>3731.6114160479992</v>
      </c>
      <c r="J1485">
        <f t="shared" si="71"/>
        <v>34828.373216447995</v>
      </c>
    </row>
    <row r="1486" spans="1:10" x14ac:dyDescent="0.25">
      <c r="A1486">
        <f>'Data Dump'!A1486</f>
        <v>10039</v>
      </c>
      <c r="B1486" t="str">
        <f>'Data Dump'!C1486</f>
        <v>NY</v>
      </c>
      <c r="C1486">
        <f t="array" ref="C1486">('Data Dump'!CV1486 - (INDEX('Data Dump'!G1486:CV1486,MATCH(FALSE,ISBLANK('Data Dump'!G1486:CV1486),0))))/INDEX('Data Dump'!G1486:CV1486,MATCH(FALSE,ISBLANK('Data Dump'!G1486:CV1486),0))</f>
        <v>0.1891891891891892</v>
      </c>
      <c r="D1486">
        <f>COUNT('Data Dump'!G1486:CV1486)/12</f>
        <v>1.4166666666666667</v>
      </c>
      <c r="E1486">
        <f>AVERAGE('Data Dump'!BY1486:CV1486)/2</f>
        <v>1029.6764705882354</v>
      </c>
      <c r="F1486">
        <f t="shared" si="69"/>
        <v>1079.6764705882354</v>
      </c>
      <c r="G1486">
        <f t="shared" si="70"/>
        <v>38868.352941176476</v>
      </c>
      <c r="H1486">
        <f>G1486 + (0.062*G1486) + (0.0145*G1486) + ('State Tax Brackets'!G$2*G1486)</f>
        <v>44661.712041741186</v>
      </c>
      <c r="I1486">
        <f>IF(H1486 &lt;'Federal Tax Bracket'!C$3, 'Federal Tax Bracket'!A$3*H1486, IF(H1486 &lt;'Federal Tax Bracket'!C$4, 'Federal Tax Bracket'!A$4*H1486, IF(H1486 &lt;'Federal Tax Bracket'!C$5, H1486*'Federal Tax Bracket'!A$5, IF(H1486 &lt;'Federal Tax Bracket'!C$6, H1486*'Federal Tax Bracket'!A$6, IF(H1486 &lt;'Federal Tax Bracket'!C$7, H1486*'Federal Tax Bracket'!A$7, IF(H1486 &lt;'Federal Tax Bracket'!C$8, H1486*'Federal Tax Bracket'!A$8, H1486*'Federal Tax Bracket'!A$9))))))</f>
        <v>9825.5766491830618</v>
      </c>
      <c r="J1486">
        <f t="shared" si="71"/>
        <v>54487.288690924252</v>
      </c>
    </row>
    <row r="1487" spans="1:10" x14ac:dyDescent="0.25">
      <c r="A1487">
        <f>'Data Dump'!A1487</f>
        <v>28278</v>
      </c>
      <c r="B1487" t="str">
        <f>'Data Dump'!C1487</f>
        <v>NC</v>
      </c>
      <c r="C1487">
        <f t="array" ref="C1487">('Data Dump'!CV1487 - (INDEX('Data Dump'!G1487:CV1487,MATCH(FALSE,ISBLANK('Data Dump'!G1487:CV1487),0))))/INDEX('Data Dump'!G1487:CV1487,MATCH(FALSE,ISBLANK('Data Dump'!G1487:CV1487),0))</f>
        <v>1.2878787878787878E-2</v>
      </c>
      <c r="D1487">
        <f>COUNT('Data Dump'!G1487:CV1487)/12</f>
        <v>1.5</v>
      </c>
      <c r="E1487">
        <f>AVERAGE('Data Dump'!BY1487:CV1487)/2</f>
        <v>675.93055555555554</v>
      </c>
      <c r="F1487">
        <f t="shared" si="69"/>
        <v>725.93055555555554</v>
      </c>
      <c r="G1487">
        <f t="shared" si="70"/>
        <v>26133.5</v>
      </c>
      <c r="H1487">
        <f>G1487 + (0.062*G1487) + (0.0145*G1487) + ('State Tax Brackets'!G$2*G1487)</f>
        <v>30028.719081800002</v>
      </c>
      <c r="I1487">
        <f>IF(H1487 &lt;'Federal Tax Bracket'!C$3, 'Federal Tax Bracket'!A$3*H1487, IF(H1487 &lt;'Federal Tax Bracket'!C$4, 'Federal Tax Bracket'!A$4*H1487, IF(H1487 &lt;'Federal Tax Bracket'!C$5, H1487*'Federal Tax Bracket'!A$5, IF(H1487 &lt;'Federal Tax Bracket'!C$6, H1487*'Federal Tax Bracket'!A$6, IF(H1487 &lt;'Federal Tax Bracket'!C$7, H1487*'Federal Tax Bracket'!A$7, IF(H1487 &lt;'Federal Tax Bracket'!C$8, H1487*'Federal Tax Bracket'!A$8, H1487*'Federal Tax Bracket'!A$9))))))</f>
        <v>3603.446289816</v>
      </c>
      <c r="J1487">
        <f t="shared" si="71"/>
        <v>33632.165371616</v>
      </c>
    </row>
    <row r="1488" spans="1:10" x14ac:dyDescent="0.25">
      <c r="A1488">
        <f>'Data Dump'!A1488</f>
        <v>1845</v>
      </c>
      <c r="B1488" t="str">
        <f>'Data Dump'!C1488</f>
        <v>MA</v>
      </c>
      <c r="C1488">
        <f t="array" ref="C1488">('Data Dump'!CV1488 - (INDEX('Data Dump'!G1488:CV1488,MATCH(FALSE,ISBLANK('Data Dump'!G1488:CV1488),0))))/INDEX('Data Dump'!G1488:CV1488,MATCH(FALSE,ISBLANK('Data Dump'!G1488:CV1488),0))</f>
        <v>6.9117647058823534E-2</v>
      </c>
      <c r="D1488">
        <f>COUNT('Data Dump'!G1488:CV1488)/12</f>
        <v>1.5</v>
      </c>
      <c r="E1488">
        <f>AVERAGE('Data Dump'!BY1488:CV1488)/2</f>
        <v>911.70833333333337</v>
      </c>
      <c r="F1488">
        <f t="shared" si="69"/>
        <v>961.70833333333337</v>
      </c>
      <c r="G1488">
        <f t="shared" si="70"/>
        <v>34621.5</v>
      </c>
      <c r="H1488">
        <f>G1488 + (0.062*G1488) + (0.0145*G1488) + ('State Tax Brackets'!G$2*G1488)</f>
        <v>39781.8622722</v>
      </c>
      <c r="I1488">
        <f>IF(H1488 &lt;'Federal Tax Bracket'!C$3, 'Federal Tax Bracket'!A$3*H1488, IF(H1488 &lt;'Federal Tax Bracket'!C$4, 'Federal Tax Bracket'!A$4*H1488, IF(H1488 &lt;'Federal Tax Bracket'!C$5, H1488*'Federal Tax Bracket'!A$5, IF(H1488 &lt;'Federal Tax Bracket'!C$6, H1488*'Federal Tax Bracket'!A$6, IF(H1488 &lt;'Federal Tax Bracket'!C$7, H1488*'Federal Tax Bracket'!A$7, IF(H1488 &lt;'Federal Tax Bracket'!C$8, H1488*'Federal Tax Bracket'!A$8, H1488*'Federal Tax Bracket'!A$9))))))</f>
        <v>8752.0096998839999</v>
      </c>
      <c r="J1488">
        <f t="shared" si="71"/>
        <v>48533.871972084002</v>
      </c>
    </row>
    <row r="1489" spans="1:10" x14ac:dyDescent="0.25">
      <c r="A1489">
        <f>'Data Dump'!A1489</f>
        <v>2906</v>
      </c>
      <c r="B1489" t="str">
        <f>'Data Dump'!C1489</f>
        <v>RI</v>
      </c>
      <c r="C1489">
        <f t="array" ref="C1489">('Data Dump'!CV1489 - (INDEX('Data Dump'!G1489:CV1489,MATCH(FALSE,ISBLANK('Data Dump'!G1489:CV1489),0))))/INDEX('Data Dump'!G1489:CV1489,MATCH(FALSE,ISBLANK('Data Dump'!G1489:CV1489),0))</f>
        <v>0.18518518518518517</v>
      </c>
      <c r="D1489">
        <f>COUNT('Data Dump'!G1489:CV1489)/12</f>
        <v>5.583333333333333</v>
      </c>
      <c r="E1489">
        <f>AVERAGE('Data Dump'!BY1489:CV1489)/2</f>
        <v>834.21875</v>
      </c>
      <c r="F1489">
        <f t="shared" si="69"/>
        <v>884.21875</v>
      </c>
      <c r="G1489">
        <f t="shared" si="70"/>
        <v>31831.875</v>
      </c>
      <c r="H1489">
        <f>G1489 + (0.062*G1489) + (0.0145*G1489) + ('State Tax Brackets'!G$2*G1489)</f>
        <v>36576.441434249995</v>
      </c>
      <c r="I1489">
        <f>IF(H1489 &lt;'Federal Tax Bracket'!C$3, 'Federal Tax Bracket'!A$3*H1489, IF(H1489 &lt;'Federal Tax Bracket'!C$4, 'Federal Tax Bracket'!A$4*H1489, IF(H1489 &lt;'Federal Tax Bracket'!C$5, H1489*'Federal Tax Bracket'!A$5, IF(H1489 &lt;'Federal Tax Bracket'!C$6, H1489*'Federal Tax Bracket'!A$6, IF(H1489 &lt;'Federal Tax Bracket'!C$7, H1489*'Federal Tax Bracket'!A$7, IF(H1489 &lt;'Federal Tax Bracket'!C$8, H1489*'Federal Tax Bracket'!A$8, H1489*'Federal Tax Bracket'!A$9))))))</f>
        <v>4389.1729721099991</v>
      </c>
      <c r="J1489">
        <f t="shared" si="71"/>
        <v>40965.614406359993</v>
      </c>
    </row>
    <row r="1490" spans="1:10" x14ac:dyDescent="0.25">
      <c r="A1490">
        <f>'Data Dump'!A1490</f>
        <v>22079</v>
      </c>
      <c r="B1490" t="str">
        <f>'Data Dump'!C1490</f>
        <v>VA</v>
      </c>
      <c r="C1490">
        <f t="array" ref="C1490">('Data Dump'!CV1490 - (INDEX('Data Dump'!G1490:CV1490,MATCH(FALSE,ISBLANK('Data Dump'!G1490:CV1490),0))))/INDEX('Data Dump'!G1490:CV1490,MATCH(FALSE,ISBLANK('Data Dump'!G1490:CV1490),0))</f>
        <v>5.8823529411764705E-2</v>
      </c>
      <c r="D1490">
        <f>COUNT('Data Dump'!G1490:CV1490)/12</f>
        <v>1.8333333333333333</v>
      </c>
      <c r="E1490">
        <f>AVERAGE('Data Dump'!BY1490:CV1490)/2</f>
        <v>884.65909090909088</v>
      </c>
      <c r="F1490">
        <f t="shared" si="69"/>
        <v>934.65909090909088</v>
      </c>
      <c r="G1490">
        <f t="shared" si="70"/>
        <v>33647.727272727272</v>
      </c>
      <c r="H1490">
        <f>G1490 + (0.062*G1490) + (0.0145*G1490) + ('State Tax Brackets'!G$2*G1490)</f>
        <v>38662.947940909085</v>
      </c>
      <c r="I1490">
        <f>IF(H1490 &lt;'Federal Tax Bracket'!C$3, 'Federal Tax Bracket'!A$3*H1490, IF(H1490 &lt;'Federal Tax Bracket'!C$4, 'Federal Tax Bracket'!A$4*H1490, IF(H1490 &lt;'Federal Tax Bracket'!C$5, H1490*'Federal Tax Bracket'!A$5, IF(H1490 &lt;'Federal Tax Bracket'!C$6, H1490*'Federal Tax Bracket'!A$6, IF(H1490 &lt;'Federal Tax Bracket'!C$7, H1490*'Federal Tax Bracket'!A$7, IF(H1490 &lt;'Federal Tax Bracket'!C$8, H1490*'Federal Tax Bracket'!A$8, H1490*'Federal Tax Bracket'!A$9))))))</f>
        <v>4639.5537529090898</v>
      </c>
      <c r="J1490">
        <f t="shared" si="71"/>
        <v>43302.501693818172</v>
      </c>
    </row>
    <row r="1491" spans="1:10" x14ac:dyDescent="0.25">
      <c r="A1491">
        <f>'Data Dump'!A1491</f>
        <v>55403</v>
      </c>
      <c r="B1491" t="str">
        <f>'Data Dump'!C1491</f>
        <v>MN</v>
      </c>
      <c r="C1491">
        <f t="array" ref="C1491">('Data Dump'!CV1491 - (INDEX('Data Dump'!G1491:CV1491,MATCH(FALSE,ISBLANK('Data Dump'!G1491:CV1491),0))))/INDEX('Data Dump'!G1491:CV1491,MATCH(FALSE,ISBLANK('Data Dump'!G1491:CV1491),0))</f>
        <v>3.994845360824742E-2</v>
      </c>
      <c r="D1491">
        <f>COUNT('Data Dump'!G1491:CV1491)/12</f>
        <v>1.4166666666666667</v>
      </c>
      <c r="E1491">
        <f>AVERAGE('Data Dump'!BY1491:CV1491)/2</f>
        <v>965.77941176470586</v>
      </c>
      <c r="F1491">
        <f t="shared" si="69"/>
        <v>1015.7794117647059</v>
      </c>
      <c r="G1491">
        <f t="shared" si="70"/>
        <v>36568.058823529413</v>
      </c>
      <c r="H1491">
        <f>G1491 + (0.062*G1491) + (0.0145*G1491) + ('State Tax Brackets'!G$2*G1491)</f>
        <v>42018.557245623531</v>
      </c>
      <c r="I1491">
        <f>IF(H1491 &lt;'Federal Tax Bracket'!C$3, 'Federal Tax Bracket'!A$3*H1491, IF(H1491 &lt;'Federal Tax Bracket'!C$4, 'Federal Tax Bracket'!A$4*H1491, IF(H1491 &lt;'Federal Tax Bracket'!C$5, H1491*'Federal Tax Bracket'!A$5, IF(H1491 &lt;'Federal Tax Bracket'!C$6, H1491*'Federal Tax Bracket'!A$6, IF(H1491 &lt;'Federal Tax Bracket'!C$7, H1491*'Federal Tax Bracket'!A$7, IF(H1491 &lt;'Federal Tax Bracket'!C$8, H1491*'Federal Tax Bracket'!A$8, H1491*'Federal Tax Bracket'!A$9))))))</f>
        <v>9244.0825940371778</v>
      </c>
      <c r="J1491">
        <f t="shared" si="71"/>
        <v>51262.639839660711</v>
      </c>
    </row>
    <row r="1492" spans="1:10" x14ac:dyDescent="0.25">
      <c r="A1492">
        <f>'Data Dump'!A1492</f>
        <v>33426</v>
      </c>
      <c r="B1492" t="str">
        <f>'Data Dump'!C1492</f>
        <v>FL</v>
      </c>
      <c r="C1492">
        <f t="array" ref="C1492">('Data Dump'!CV1492 - (INDEX('Data Dump'!G1492:CV1492,MATCH(FALSE,ISBLANK('Data Dump'!G1492:CV1492),0))))/INDEX('Data Dump'!G1492:CV1492,MATCH(FALSE,ISBLANK('Data Dump'!G1492:CV1492),0))</f>
        <v>0.32</v>
      </c>
      <c r="D1492">
        <f>COUNT('Data Dump'!G1492:CV1492)/12</f>
        <v>7.166666666666667</v>
      </c>
      <c r="E1492">
        <f>AVERAGE('Data Dump'!BY1492:CV1492)/2</f>
        <v>749.40625</v>
      </c>
      <c r="F1492">
        <f t="shared" si="69"/>
        <v>799.40625</v>
      </c>
      <c r="G1492">
        <f t="shared" si="70"/>
        <v>28778.625</v>
      </c>
      <c r="H1492">
        <f>G1492 + (0.062*G1492) + (0.0145*G1492) + ('State Tax Brackets'!G$2*G1492)</f>
        <v>33068.102079149998</v>
      </c>
      <c r="I1492">
        <f>IF(H1492 &lt;'Federal Tax Bracket'!C$3, 'Federal Tax Bracket'!A$3*H1492, IF(H1492 &lt;'Federal Tax Bracket'!C$4, 'Federal Tax Bracket'!A$4*H1492, IF(H1492 &lt;'Federal Tax Bracket'!C$5, H1492*'Federal Tax Bracket'!A$5, IF(H1492 &lt;'Federal Tax Bracket'!C$6, H1492*'Federal Tax Bracket'!A$6, IF(H1492 &lt;'Federal Tax Bracket'!C$7, H1492*'Federal Tax Bracket'!A$7, IF(H1492 &lt;'Federal Tax Bracket'!C$8, H1492*'Federal Tax Bracket'!A$8, H1492*'Federal Tax Bracket'!A$9))))))</f>
        <v>3968.1722494979995</v>
      </c>
      <c r="J1492">
        <f t="shared" si="71"/>
        <v>37036.274328647996</v>
      </c>
    </row>
    <row r="1493" spans="1:10" x14ac:dyDescent="0.25">
      <c r="A1493">
        <f>'Data Dump'!A1493</f>
        <v>78750</v>
      </c>
      <c r="B1493" t="str">
        <f>'Data Dump'!C1493</f>
        <v>TX</v>
      </c>
      <c r="C1493">
        <f t="array" ref="C1493">('Data Dump'!CV1493 - (INDEX('Data Dump'!G1493:CV1493,MATCH(FALSE,ISBLANK('Data Dump'!G1493:CV1493),0))))/INDEX('Data Dump'!G1493:CV1493,MATCH(FALSE,ISBLANK('Data Dump'!G1493:CV1493),0))</f>
        <v>0.17475728155339806</v>
      </c>
      <c r="D1493">
        <f>COUNT('Data Dump'!G1493:CV1493)/12</f>
        <v>1.5</v>
      </c>
      <c r="E1493">
        <f>AVERAGE('Data Dump'!BY1493:CV1493)/2</f>
        <v>581.91666666666663</v>
      </c>
      <c r="F1493">
        <f t="shared" si="69"/>
        <v>631.91666666666663</v>
      </c>
      <c r="G1493">
        <f t="shared" si="70"/>
        <v>22749</v>
      </c>
      <c r="H1493">
        <f>G1493 + (0.062*G1493) + (0.0145*G1493) + ('State Tax Brackets'!G$2*G1493)</f>
        <v>26139.756649200001</v>
      </c>
      <c r="I1493">
        <f>IF(H1493 &lt;'Federal Tax Bracket'!C$3, 'Federal Tax Bracket'!A$3*H1493, IF(H1493 &lt;'Federal Tax Bracket'!C$4, 'Federal Tax Bracket'!A$4*H1493, IF(H1493 &lt;'Federal Tax Bracket'!C$5, H1493*'Federal Tax Bracket'!A$5, IF(H1493 &lt;'Federal Tax Bracket'!C$6, H1493*'Federal Tax Bracket'!A$6, IF(H1493 &lt;'Federal Tax Bracket'!C$7, H1493*'Federal Tax Bracket'!A$7, IF(H1493 &lt;'Federal Tax Bracket'!C$8, H1493*'Federal Tax Bracket'!A$8, H1493*'Federal Tax Bracket'!A$9))))))</f>
        <v>3136.7707979040001</v>
      </c>
      <c r="J1493">
        <f t="shared" si="71"/>
        <v>29276.527447103999</v>
      </c>
    </row>
    <row r="1494" spans="1:10" x14ac:dyDescent="0.25">
      <c r="A1494">
        <f>'Data Dump'!A1494</f>
        <v>10017</v>
      </c>
      <c r="B1494" t="str">
        <f>'Data Dump'!C1494</f>
        <v>NY</v>
      </c>
      <c r="C1494">
        <f t="array" ref="C1494">('Data Dump'!CV1494 - (INDEX('Data Dump'!G1494:CV1494,MATCH(FALSE,ISBLANK('Data Dump'!G1494:CV1494),0))))/INDEX('Data Dump'!G1494:CV1494,MATCH(FALSE,ISBLANK('Data Dump'!G1494:CV1494),0))</f>
        <v>-1.1111111111111111E-3</v>
      </c>
      <c r="D1494">
        <f>COUNT('Data Dump'!G1494:CV1494)/12</f>
        <v>3.9166666666666665</v>
      </c>
      <c r="E1494">
        <f>AVERAGE('Data Dump'!BY1494:CV1494)/2</f>
        <v>2061.9375</v>
      </c>
      <c r="F1494">
        <f t="shared" si="69"/>
        <v>2111.9375</v>
      </c>
      <c r="G1494">
        <f t="shared" si="70"/>
        <v>76029.75</v>
      </c>
      <c r="H1494">
        <f>G1494 + (0.062*G1494) + (0.0145*G1494) + ('State Tax Brackets'!G$2*G1494)</f>
        <v>87362.045061300014</v>
      </c>
      <c r="I1494">
        <f>IF(H1494 &lt;'Federal Tax Bracket'!C$3, 'Federal Tax Bracket'!A$3*H1494, IF(H1494 &lt;'Federal Tax Bracket'!C$4, 'Federal Tax Bracket'!A$4*H1494, IF(H1494 &lt;'Federal Tax Bracket'!C$5, H1494*'Federal Tax Bracket'!A$5, IF(H1494 &lt;'Federal Tax Bracket'!C$6, H1494*'Federal Tax Bracket'!A$6, IF(H1494 &lt;'Federal Tax Bracket'!C$7, H1494*'Federal Tax Bracket'!A$7, IF(H1494 &lt;'Federal Tax Bracket'!C$8, H1494*'Federal Tax Bracket'!A$8, H1494*'Federal Tax Bracket'!A$9))))))</f>
        <v>20966.890814712002</v>
      </c>
      <c r="J1494">
        <f t="shared" si="71"/>
        <v>108328.93587601202</v>
      </c>
    </row>
    <row r="1495" spans="1:10" x14ac:dyDescent="0.25">
      <c r="A1495">
        <f>'Data Dump'!A1495</f>
        <v>6320</v>
      </c>
      <c r="B1495" t="str">
        <f>'Data Dump'!C1495</f>
        <v>CT</v>
      </c>
      <c r="C1495">
        <f t="array" ref="C1495">('Data Dump'!CV1495 - (INDEX('Data Dump'!G1495:CV1495,MATCH(FALSE,ISBLANK('Data Dump'!G1495:CV1495),0))))/INDEX('Data Dump'!G1495:CV1495,MATCH(FALSE,ISBLANK('Data Dump'!G1495:CV1495),0))</f>
        <v>-6.3829787234042548E-2</v>
      </c>
      <c r="D1495">
        <f>COUNT('Data Dump'!G1495:CV1495)/12</f>
        <v>1.3333333333333333</v>
      </c>
      <c r="E1495">
        <f>AVERAGE('Data Dump'!BY1495:CV1495)/2</f>
        <v>562.390625</v>
      </c>
      <c r="F1495">
        <f t="shared" si="69"/>
        <v>612.390625</v>
      </c>
      <c r="G1495">
        <f t="shared" si="70"/>
        <v>22046.0625</v>
      </c>
      <c r="H1495">
        <f>G1495 + (0.062*G1495) + (0.0145*G1495) + ('State Tax Brackets'!G$2*G1495)</f>
        <v>25332.045752475002</v>
      </c>
      <c r="I1495">
        <f>IF(H1495 &lt;'Federal Tax Bracket'!C$3, 'Federal Tax Bracket'!A$3*H1495, IF(H1495 &lt;'Federal Tax Bracket'!C$4, 'Federal Tax Bracket'!A$4*H1495, IF(H1495 &lt;'Federal Tax Bracket'!C$5, H1495*'Federal Tax Bracket'!A$5, IF(H1495 &lt;'Federal Tax Bracket'!C$6, H1495*'Federal Tax Bracket'!A$6, IF(H1495 &lt;'Federal Tax Bracket'!C$7, H1495*'Federal Tax Bracket'!A$7, IF(H1495 &lt;'Federal Tax Bracket'!C$8, H1495*'Federal Tax Bracket'!A$8, H1495*'Federal Tax Bracket'!A$9))))))</f>
        <v>3039.8454902970002</v>
      </c>
      <c r="J1495">
        <f t="shared" si="71"/>
        <v>28371.891242772002</v>
      </c>
    </row>
    <row r="1496" spans="1:10" x14ac:dyDescent="0.25">
      <c r="A1496">
        <f>'Data Dump'!A1496</f>
        <v>18045</v>
      </c>
      <c r="B1496" t="str">
        <f>'Data Dump'!C1496</f>
        <v>PA</v>
      </c>
      <c r="C1496">
        <f t="array" ref="C1496">('Data Dump'!CV1496 - (INDEX('Data Dump'!G1496:CV1496,MATCH(FALSE,ISBLANK('Data Dump'!G1496:CV1496),0))))/INDEX('Data Dump'!G1496:CV1496,MATCH(FALSE,ISBLANK('Data Dump'!G1496:CV1496),0))</f>
        <v>1.2500000000000001E-2</v>
      </c>
      <c r="D1496">
        <f>COUNT('Data Dump'!G1496:CV1496)/12</f>
        <v>1.3333333333333333</v>
      </c>
      <c r="E1496">
        <f>AVERAGE('Data Dump'!BY1496:CV1496)/2</f>
        <v>793.90625</v>
      </c>
      <c r="F1496">
        <f t="shared" si="69"/>
        <v>843.90625</v>
      </c>
      <c r="G1496">
        <f t="shared" si="70"/>
        <v>30380.625</v>
      </c>
      <c r="H1496">
        <f>G1496 + (0.062*G1496) + (0.0145*G1496) + ('State Tax Brackets'!G$2*G1496)</f>
        <v>34908.881460750003</v>
      </c>
      <c r="I1496">
        <f>IF(H1496 &lt;'Federal Tax Bracket'!C$3, 'Federal Tax Bracket'!A$3*H1496, IF(H1496 &lt;'Federal Tax Bracket'!C$4, 'Federal Tax Bracket'!A$4*H1496, IF(H1496 &lt;'Federal Tax Bracket'!C$5, H1496*'Federal Tax Bracket'!A$5, IF(H1496 &lt;'Federal Tax Bracket'!C$6, H1496*'Federal Tax Bracket'!A$6, IF(H1496 &lt;'Federal Tax Bracket'!C$7, H1496*'Federal Tax Bracket'!A$7, IF(H1496 &lt;'Federal Tax Bracket'!C$8, H1496*'Federal Tax Bracket'!A$8, H1496*'Federal Tax Bracket'!A$9))))))</f>
        <v>4189.0657752900006</v>
      </c>
      <c r="J1496">
        <f t="shared" si="71"/>
        <v>39097.947236040003</v>
      </c>
    </row>
    <row r="1497" spans="1:10" x14ac:dyDescent="0.25">
      <c r="A1497">
        <f>'Data Dump'!A1497</f>
        <v>28209</v>
      </c>
      <c r="B1497" t="str">
        <f>'Data Dump'!C1497</f>
        <v>NC</v>
      </c>
      <c r="C1497">
        <f t="array" ref="C1497">('Data Dump'!CV1497 - (INDEX('Data Dump'!G1497:CV1497,MATCH(FALSE,ISBLANK('Data Dump'!G1497:CV1497),0))))/INDEX('Data Dump'!G1497:CV1497,MATCH(FALSE,ISBLANK('Data Dump'!G1497:CV1497),0))</f>
        <v>-0.11779310344827586</v>
      </c>
      <c r="D1497">
        <f>COUNT('Data Dump'!G1497:CV1497)/12</f>
        <v>1.75</v>
      </c>
      <c r="E1497">
        <f>AVERAGE('Data Dump'!BY1497:CV1497)/2</f>
        <v>810.45238095238096</v>
      </c>
      <c r="F1497">
        <f t="shared" si="69"/>
        <v>860.45238095238096</v>
      </c>
      <c r="G1497">
        <f t="shared" si="70"/>
        <v>30976.285714285717</v>
      </c>
      <c r="H1497">
        <f>G1497 + (0.062*G1497) + (0.0145*G1497) + ('State Tax Brackets'!G$2*G1497)</f>
        <v>35593.325881028577</v>
      </c>
      <c r="I1497">
        <f>IF(H1497 &lt;'Federal Tax Bracket'!C$3, 'Federal Tax Bracket'!A$3*H1497, IF(H1497 &lt;'Federal Tax Bracket'!C$4, 'Federal Tax Bracket'!A$4*H1497, IF(H1497 &lt;'Federal Tax Bracket'!C$5, H1497*'Federal Tax Bracket'!A$5, IF(H1497 &lt;'Federal Tax Bracket'!C$6, H1497*'Federal Tax Bracket'!A$6, IF(H1497 &lt;'Federal Tax Bracket'!C$7, H1497*'Federal Tax Bracket'!A$7, IF(H1497 &lt;'Federal Tax Bracket'!C$8, H1497*'Federal Tax Bracket'!A$8, H1497*'Federal Tax Bracket'!A$9))))))</f>
        <v>4271.1991057234291</v>
      </c>
      <c r="J1497">
        <f t="shared" si="71"/>
        <v>39864.524986752003</v>
      </c>
    </row>
    <row r="1498" spans="1:10" x14ac:dyDescent="0.25">
      <c r="A1498">
        <f>'Data Dump'!A1498</f>
        <v>80202</v>
      </c>
      <c r="B1498" t="str">
        <f>'Data Dump'!C1498</f>
        <v>CO</v>
      </c>
      <c r="C1498">
        <f t="array" ref="C1498">('Data Dump'!CV1498 - (INDEX('Data Dump'!G1498:CV1498,MATCH(FALSE,ISBLANK('Data Dump'!G1498:CV1498),0))))/INDEX('Data Dump'!G1498:CV1498,MATCH(FALSE,ISBLANK('Data Dump'!G1498:CV1498),0))</f>
        <v>0.14607679465776294</v>
      </c>
      <c r="D1498">
        <f>COUNT('Data Dump'!G1498:CV1498)/12</f>
        <v>4.583333333333333</v>
      </c>
      <c r="E1498">
        <f>AVERAGE('Data Dump'!BY1498:CV1498)/2</f>
        <v>1466.4375</v>
      </c>
      <c r="F1498">
        <f t="shared" si="69"/>
        <v>1516.4375</v>
      </c>
      <c r="G1498">
        <f t="shared" si="70"/>
        <v>54591.75</v>
      </c>
      <c r="H1498">
        <f>G1498 + (0.062*G1498) + (0.0145*G1498) + ('State Tax Brackets'!G$2*G1498)</f>
        <v>62728.694010899992</v>
      </c>
      <c r="I1498">
        <f>IF(H1498 &lt;'Federal Tax Bracket'!C$3, 'Federal Tax Bracket'!A$3*H1498, IF(H1498 &lt;'Federal Tax Bracket'!C$4, 'Federal Tax Bracket'!A$4*H1498, IF(H1498 &lt;'Federal Tax Bracket'!C$5, H1498*'Federal Tax Bracket'!A$5, IF(H1498 &lt;'Federal Tax Bracket'!C$6, H1498*'Federal Tax Bracket'!A$6, IF(H1498 &lt;'Federal Tax Bracket'!C$7, H1498*'Federal Tax Bracket'!A$7, IF(H1498 &lt;'Federal Tax Bracket'!C$8, H1498*'Federal Tax Bracket'!A$8, H1498*'Federal Tax Bracket'!A$9))))))</f>
        <v>13800.312682397998</v>
      </c>
      <c r="J1498">
        <f t="shared" si="71"/>
        <v>76529.006693297997</v>
      </c>
    </row>
    <row r="1499" spans="1:10" x14ac:dyDescent="0.25">
      <c r="A1499">
        <f>'Data Dump'!A1499</f>
        <v>33137</v>
      </c>
      <c r="B1499" t="str">
        <f>'Data Dump'!C1499</f>
        <v>FL</v>
      </c>
      <c r="C1499">
        <f t="array" ref="C1499">('Data Dump'!CV1499 - (INDEX('Data Dump'!G1499:CV1499,MATCH(FALSE,ISBLANK('Data Dump'!G1499:CV1499),0))))/INDEX('Data Dump'!G1499:CV1499,MATCH(FALSE,ISBLANK('Data Dump'!G1499:CV1499),0))</f>
        <v>0.54716981132075471</v>
      </c>
      <c r="D1499">
        <f>COUNT('Data Dump'!G1499:CV1499)/12</f>
        <v>7.5</v>
      </c>
      <c r="E1499">
        <f>AVERAGE('Data Dump'!BY1499:CV1499)/2</f>
        <v>1397.5729166666667</v>
      </c>
      <c r="F1499">
        <f t="shared" si="69"/>
        <v>1447.5729166666667</v>
      </c>
      <c r="G1499">
        <f t="shared" si="70"/>
        <v>52112.625</v>
      </c>
      <c r="H1499">
        <f>G1499 + (0.062*G1499) + (0.0145*G1499) + ('State Tax Brackets'!G$2*G1499)</f>
        <v>59880.053446350001</v>
      </c>
      <c r="I1499">
        <f>IF(H1499 &lt;'Federal Tax Bracket'!C$3, 'Federal Tax Bracket'!A$3*H1499, IF(H1499 &lt;'Federal Tax Bracket'!C$4, 'Federal Tax Bracket'!A$4*H1499, IF(H1499 &lt;'Federal Tax Bracket'!C$5, H1499*'Federal Tax Bracket'!A$5, IF(H1499 &lt;'Federal Tax Bracket'!C$6, H1499*'Federal Tax Bracket'!A$6, IF(H1499 &lt;'Federal Tax Bracket'!C$7, H1499*'Federal Tax Bracket'!A$7, IF(H1499 &lt;'Federal Tax Bracket'!C$8, H1499*'Federal Tax Bracket'!A$8, H1499*'Federal Tax Bracket'!A$9))))))</f>
        <v>13173.611758197001</v>
      </c>
      <c r="J1499">
        <f t="shared" si="71"/>
        <v>73053.665204546996</v>
      </c>
    </row>
    <row r="1500" spans="1:10" x14ac:dyDescent="0.25">
      <c r="A1500">
        <f>'Data Dump'!A1500</f>
        <v>55904</v>
      </c>
      <c r="B1500" t="str">
        <f>'Data Dump'!C1500</f>
        <v>MN</v>
      </c>
      <c r="C1500">
        <f t="array" ref="C1500">('Data Dump'!CV1500 - (INDEX('Data Dump'!G1500:CV1500,MATCH(FALSE,ISBLANK('Data Dump'!G1500:CV1500),0))))/INDEX('Data Dump'!G1500:CV1500,MATCH(FALSE,ISBLANK('Data Dump'!G1500:CV1500),0))</f>
        <v>-0.29605792437650846</v>
      </c>
      <c r="D1500">
        <f>COUNT('Data Dump'!G1500:CV1500)/12</f>
        <v>1.5</v>
      </c>
      <c r="E1500">
        <f>AVERAGE('Data Dump'!BY1500:CV1500)/2</f>
        <v>626.79166666666663</v>
      </c>
      <c r="F1500">
        <f t="shared" si="69"/>
        <v>676.79166666666663</v>
      </c>
      <c r="G1500">
        <f t="shared" si="70"/>
        <v>24364.5</v>
      </c>
      <c r="H1500">
        <f>G1500 + (0.062*G1500) + (0.0145*G1500) + ('State Tax Brackets'!G$2*G1500)</f>
        <v>27996.0482166</v>
      </c>
      <c r="I1500">
        <f>IF(H1500 &lt;'Federal Tax Bracket'!C$3, 'Federal Tax Bracket'!A$3*H1500, IF(H1500 &lt;'Federal Tax Bracket'!C$4, 'Federal Tax Bracket'!A$4*H1500, IF(H1500 &lt;'Federal Tax Bracket'!C$5, H1500*'Federal Tax Bracket'!A$5, IF(H1500 &lt;'Federal Tax Bracket'!C$6, H1500*'Federal Tax Bracket'!A$6, IF(H1500 &lt;'Federal Tax Bracket'!C$7, H1500*'Federal Tax Bracket'!A$7, IF(H1500 &lt;'Federal Tax Bracket'!C$8, H1500*'Federal Tax Bracket'!A$8, H1500*'Federal Tax Bracket'!A$9))))))</f>
        <v>3359.5257859919998</v>
      </c>
      <c r="J1500">
        <f t="shared" si="71"/>
        <v>31355.574002591999</v>
      </c>
    </row>
    <row r="1501" spans="1:10" x14ac:dyDescent="0.25">
      <c r="A1501">
        <f>'Data Dump'!A1501</f>
        <v>32118</v>
      </c>
      <c r="B1501" t="str">
        <f>'Data Dump'!C1501</f>
        <v>FL</v>
      </c>
      <c r="C1501">
        <f t="array" ref="C1501">('Data Dump'!CV1501 - (INDEX('Data Dump'!G1501:CV1501,MATCH(FALSE,ISBLANK('Data Dump'!G1501:CV1501),0))))/INDEX('Data Dump'!G1501:CV1501,MATCH(FALSE,ISBLANK('Data Dump'!G1501:CV1501),0))</f>
        <v>0.13636363636363635</v>
      </c>
      <c r="D1501">
        <f>COUNT('Data Dump'!G1501:CV1501)/12</f>
        <v>1.3333333333333333</v>
      </c>
      <c r="E1501">
        <f>AVERAGE('Data Dump'!BY1501:CV1501)/2</f>
        <v>604.375</v>
      </c>
      <c r="F1501">
        <f t="shared" si="69"/>
        <v>654.375</v>
      </c>
      <c r="G1501">
        <f t="shared" si="70"/>
        <v>23557.5</v>
      </c>
      <c r="H1501">
        <f>G1501 + (0.062*G1501) + (0.0145*G1501) + ('State Tax Brackets'!G$2*G1501)</f>
        <v>27068.764221000001</v>
      </c>
      <c r="I1501">
        <f>IF(H1501 &lt;'Federal Tax Bracket'!C$3, 'Federal Tax Bracket'!A$3*H1501, IF(H1501 &lt;'Federal Tax Bracket'!C$4, 'Federal Tax Bracket'!A$4*H1501, IF(H1501 &lt;'Federal Tax Bracket'!C$5, H1501*'Federal Tax Bracket'!A$5, IF(H1501 &lt;'Federal Tax Bracket'!C$6, H1501*'Federal Tax Bracket'!A$6, IF(H1501 &lt;'Federal Tax Bracket'!C$7, H1501*'Federal Tax Bracket'!A$7, IF(H1501 &lt;'Federal Tax Bracket'!C$8, H1501*'Federal Tax Bracket'!A$8, H1501*'Federal Tax Bracket'!A$9))))))</f>
        <v>3248.25170652</v>
      </c>
      <c r="J1501">
        <f t="shared" si="71"/>
        <v>30317.015927520002</v>
      </c>
    </row>
    <row r="1502" spans="1:10" x14ac:dyDescent="0.25">
      <c r="A1502">
        <f>'Data Dump'!A1502</f>
        <v>62221</v>
      </c>
      <c r="B1502" t="str">
        <f>'Data Dump'!C1502</f>
        <v>IL</v>
      </c>
      <c r="C1502">
        <f t="array" ref="C1502">('Data Dump'!CV1502 - (INDEX('Data Dump'!G1502:CV1502,MATCH(FALSE,ISBLANK('Data Dump'!G1502:CV1502),0))))/INDEX('Data Dump'!G1502:CV1502,MATCH(FALSE,ISBLANK('Data Dump'!G1502:CV1502),0))</f>
        <v>0</v>
      </c>
      <c r="D1502">
        <f>COUNT('Data Dump'!G1502:CV1502)/12</f>
        <v>1.3333333333333333</v>
      </c>
      <c r="E1502">
        <f>AVERAGE('Data Dump'!BY1502:CV1502)/2</f>
        <v>351.25</v>
      </c>
      <c r="F1502">
        <f t="shared" si="69"/>
        <v>401.25</v>
      </c>
      <c r="G1502">
        <f t="shared" si="70"/>
        <v>14445</v>
      </c>
      <c r="H1502">
        <f>G1502 + (0.062*G1502) + (0.0145*G1502) + ('State Tax Brackets'!G$2*G1502)</f>
        <v>16598.038806</v>
      </c>
      <c r="I1502">
        <f>IF(H1502 &lt;'Federal Tax Bracket'!C$3, 'Federal Tax Bracket'!A$3*H1502, IF(H1502 &lt;'Federal Tax Bracket'!C$4, 'Federal Tax Bracket'!A$4*H1502, IF(H1502 &lt;'Federal Tax Bracket'!C$5, H1502*'Federal Tax Bracket'!A$5, IF(H1502 &lt;'Federal Tax Bracket'!C$6, H1502*'Federal Tax Bracket'!A$6, IF(H1502 &lt;'Federal Tax Bracket'!C$7, H1502*'Federal Tax Bracket'!A$7, IF(H1502 &lt;'Federal Tax Bracket'!C$8, H1502*'Federal Tax Bracket'!A$8, H1502*'Federal Tax Bracket'!A$9))))))</f>
        <v>1991.7646567199999</v>
      </c>
      <c r="J1502">
        <f t="shared" si="71"/>
        <v>18589.80346272</v>
      </c>
    </row>
    <row r="1503" spans="1:10" x14ac:dyDescent="0.25">
      <c r="A1503">
        <f>'Data Dump'!A1503</f>
        <v>82601</v>
      </c>
      <c r="B1503" t="str">
        <f>'Data Dump'!C1503</f>
        <v>WY</v>
      </c>
      <c r="C1503">
        <f t="array" ref="C1503">('Data Dump'!CV1503 - (INDEX('Data Dump'!G1503:CV1503,MATCH(FALSE,ISBLANK('Data Dump'!G1503:CV1503),0))))/INDEX('Data Dump'!G1503:CV1503,MATCH(FALSE,ISBLANK('Data Dump'!G1503:CV1503),0))</f>
        <v>-8.580858085808581E-3</v>
      </c>
      <c r="D1503">
        <f>COUNT('Data Dump'!G1503:CV1503)/12</f>
        <v>1.5</v>
      </c>
      <c r="E1503">
        <f>AVERAGE('Data Dump'!BY1503:CV1503)/2</f>
        <v>354.72222222222223</v>
      </c>
      <c r="F1503">
        <f t="shared" si="69"/>
        <v>404.72222222222223</v>
      </c>
      <c r="G1503">
        <f t="shared" si="70"/>
        <v>14570</v>
      </c>
      <c r="H1503">
        <f>G1503 + (0.062*G1503) + (0.0145*G1503) + ('State Tax Brackets'!G$2*G1503)</f>
        <v>16741.670156</v>
      </c>
      <c r="I1503">
        <f>IF(H1503 &lt;'Federal Tax Bracket'!C$3, 'Federal Tax Bracket'!A$3*H1503, IF(H1503 &lt;'Federal Tax Bracket'!C$4, 'Federal Tax Bracket'!A$4*H1503, IF(H1503 &lt;'Federal Tax Bracket'!C$5, H1503*'Federal Tax Bracket'!A$5, IF(H1503 &lt;'Federal Tax Bracket'!C$6, H1503*'Federal Tax Bracket'!A$6, IF(H1503 &lt;'Federal Tax Bracket'!C$7, H1503*'Federal Tax Bracket'!A$7, IF(H1503 &lt;'Federal Tax Bracket'!C$8, H1503*'Federal Tax Bracket'!A$8, H1503*'Federal Tax Bracket'!A$9))))))</f>
        <v>2009.00041872</v>
      </c>
      <c r="J1503">
        <f t="shared" si="71"/>
        <v>18750.670574719999</v>
      </c>
    </row>
    <row r="1504" spans="1:10" x14ac:dyDescent="0.25">
      <c r="A1504">
        <f>'Data Dump'!A1504</f>
        <v>34202</v>
      </c>
      <c r="B1504" t="str">
        <f>'Data Dump'!C1504</f>
        <v>FL</v>
      </c>
      <c r="C1504">
        <f t="array" ref="C1504">('Data Dump'!CV1504 - (INDEX('Data Dump'!G1504:CV1504,MATCH(FALSE,ISBLANK('Data Dump'!G1504:CV1504),0))))/INDEX('Data Dump'!G1504:CV1504,MATCH(FALSE,ISBLANK('Data Dump'!G1504:CV1504),0))</f>
        <v>3.1231585150265175E-2</v>
      </c>
      <c r="D1504">
        <f>COUNT('Data Dump'!G1504:CV1504)/12</f>
        <v>1.25</v>
      </c>
      <c r="E1504">
        <f>AVERAGE('Data Dump'!BY1504:CV1504)/2</f>
        <v>847.91666666666663</v>
      </c>
      <c r="F1504">
        <f t="shared" si="69"/>
        <v>897.91666666666663</v>
      </c>
      <c r="G1504">
        <f t="shared" si="70"/>
        <v>32325</v>
      </c>
      <c r="H1504">
        <f>G1504 + (0.062*G1504) + (0.0145*G1504) + ('State Tax Brackets'!G$2*G1504)</f>
        <v>37143.067110000004</v>
      </c>
      <c r="I1504">
        <f>IF(H1504 &lt;'Federal Tax Bracket'!C$3, 'Federal Tax Bracket'!A$3*H1504, IF(H1504 &lt;'Federal Tax Bracket'!C$4, 'Federal Tax Bracket'!A$4*H1504, IF(H1504 &lt;'Federal Tax Bracket'!C$5, H1504*'Federal Tax Bracket'!A$5, IF(H1504 &lt;'Federal Tax Bracket'!C$6, H1504*'Federal Tax Bracket'!A$6, IF(H1504 &lt;'Federal Tax Bracket'!C$7, H1504*'Federal Tax Bracket'!A$7, IF(H1504 &lt;'Federal Tax Bracket'!C$8, H1504*'Federal Tax Bracket'!A$8, H1504*'Federal Tax Bracket'!A$9))))))</f>
        <v>4457.1680532</v>
      </c>
      <c r="J1504">
        <f t="shared" si="71"/>
        <v>41600.235163200006</v>
      </c>
    </row>
    <row r="1505" spans="1:10" x14ac:dyDescent="0.25">
      <c r="A1505">
        <f>'Data Dump'!A1505</f>
        <v>77027</v>
      </c>
      <c r="B1505" t="str">
        <f>'Data Dump'!C1505</f>
        <v>TX</v>
      </c>
      <c r="C1505">
        <f t="array" ref="C1505">('Data Dump'!CV1505 - (INDEX('Data Dump'!G1505:CV1505,MATCH(FALSE,ISBLANK('Data Dump'!G1505:CV1505),0))))/INDEX('Data Dump'!G1505:CV1505,MATCH(FALSE,ISBLANK('Data Dump'!G1505:CV1505),0))</f>
        <v>0.34146341463414637</v>
      </c>
      <c r="D1505">
        <f>COUNT('Data Dump'!G1505:CV1505)/12</f>
        <v>6.25</v>
      </c>
      <c r="E1505">
        <f>AVERAGE('Data Dump'!BY1505:CV1505)/2</f>
        <v>996.61458333333337</v>
      </c>
      <c r="F1505">
        <f t="shared" si="69"/>
        <v>1046.6145833333335</v>
      </c>
      <c r="G1505">
        <f t="shared" si="70"/>
        <v>37678.125000000007</v>
      </c>
      <c r="H1505">
        <f>G1505 + (0.062*G1505) + (0.0145*G1505) + ('State Tax Brackets'!G$2*G1505)</f>
        <v>43294.079673749999</v>
      </c>
      <c r="I1505">
        <f>IF(H1505 &lt;'Federal Tax Bracket'!C$3, 'Federal Tax Bracket'!A$3*H1505, IF(H1505 &lt;'Federal Tax Bracket'!C$4, 'Federal Tax Bracket'!A$4*H1505, IF(H1505 &lt;'Federal Tax Bracket'!C$5, H1505*'Federal Tax Bracket'!A$5, IF(H1505 &lt;'Federal Tax Bracket'!C$6, H1505*'Federal Tax Bracket'!A$6, IF(H1505 &lt;'Federal Tax Bracket'!C$7, H1505*'Federal Tax Bracket'!A$7, IF(H1505 &lt;'Federal Tax Bracket'!C$8, H1505*'Federal Tax Bracket'!A$8, H1505*'Federal Tax Bracket'!A$9))))))</f>
        <v>9524.6975282250005</v>
      </c>
      <c r="J1505">
        <f t="shared" si="71"/>
        <v>52818.777201974997</v>
      </c>
    </row>
    <row r="1506" spans="1:10" x14ac:dyDescent="0.25">
      <c r="A1506">
        <f>'Data Dump'!A1506</f>
        <v>60621</v>
      </c>
      <c r="B1506" t="str">
        <f>'Data Dump'!C1506</f>
        <v>IL</v>
      </c>
      <c r="C1506">
        <f t="array" ref="C1506">('Data Dump'!CV1506 - (INDEX('Data Dump'!G1506:CV1506,MATCH(FALSE,ISBLANK('Data Dump'!G1506:CV1506),0))))/INDEX('Data Dump'!G1506:CV1506,MATCH(FALSE,ISBLANK('Data Dump'!G1506:CV1506),0))</f>
        <v>0.10294117647058823</v>
      </c>
      <c r="D1506">
        <f>COUNT('Data Dump'!G1506:CV1506)/12</f>
        <v>2.0833333333333335</v>
      </c>
      <c r="E1506">
        <f>AVERAGE('Data Dump'!BY1506:CV1506)/2</f>
        <v>458.48958333333331</v>
      </c>
      <c r="F1506">
        <f t="shared" si="69"/>
        <v>508.48958333333331</v>
      </c>
      <c r="G1506">
        <f t="shared" si="70"/>
        <v>18305.625</v>
      </c>
      <c r="H1506">
        <f>G1506 + (0.062*G1506) + (0.0145*G1506) + ('State Tax Brackets'!G$2*G1506)</f>
        <v>21034.093050750002</v>
      </c>
      <c r="I1506">
        <f>IF(H1506 &lt;'Federal Tax Bracket'!C$3, 'Federal Tax Bracket'!A$3*H1506, IF(H1506 &lt;'Federal Tax Bracket'!C$4, 'Federal Tax Bracket'!A$4*H1506, IF(H1506 &lt;'Federal Tax Bracket'!C$5, H1506*'Federal Tax Bracket'!A$5, IF(H1506 &lt;'Federal Tax Bracket'!C$6, H1506*'Federal Tax Bracket'!A$6, IF(H1506 &lt;'Federal Tax Bracket'!C$7, H1506*'Federal Tax Bracket'!A$7, IF(H1506 &lt;'Federal Tax Bracket'!C$8, H1506*'Federal Tax Bracket'!A$8, H1506*'Federal Tax Bracket'!A$9))))))</f>
        <v>2524.0911660900001</v>
      </c>
      <c r="J1506">
        <f t="shared" si="71"/>
        <v>23558.184216840004</v>
      </c>
    </row>
    <row r="1507" spans="1:10" x14ac:dyDescent="0.25">
      <c r="A1507">
        <f>'Data Dump'!A1507</f>
        <v>94607</v>
      </c>
      <c r="B1507" t="str">
        <f>'Data Dump'!C1507</f>
        <v>CA</v>
      </c>
      <c r="C1507">
        <f t="array" ref="C1507">('Data Dump'!CV1507 - (INDEX('Data Dump'!G1507:CV1507,MATCH(FALSE,ISBLANK('Data Dump'!G1507:CV1507),0))))/INDEX('Data Dump'!G1507:CV1507,MATCH(FALSE,ISBLANK('Data Dump'!G1507:CV1507),0))</f>
        <v>0.14545454545454545</v>
      </c>
      <c r="D1507">
        <f>COUNT('Data Dump'!G1507:CV1507)/12</f>
        <v>1.4166666666666667</v>
      </c>
      <c r="E1507">
        <f>AVERAGE('Data Dump'!BY1507:CV1507)/2</f>
        <v>1685.4852941176471</v>
      </c>
      <c r="F1507">
        <f t="shared" si="69"/>
        <v>1735.4852941176471</v>
      </c>
      <c r="G1507">
        <f t="shared" si="70"/>
        <v>62477.470588235301</v>
      </c>
      <c r="H1507">
        <f>G1507 + (0.062*G1507) + (0.0145*G1507) + ('State Tax Brackets'!G$2*G1507)</f>
        <v>71789.787561388235</v>
      </c>
      <c r="I1507">
        <f>IF(H1507 &lt;'Federal Tax Bracket'!C$3, 'Federal Tax Bracket'!A$3*H1507, IF(H1507 &lt;'Federal Tax Bracket'!C$4, 'Federal Tax Bracket'!A$4*H1507, IF(H1507 &lt;'Federal Tax Bracket'!C$5, H1507*'Federal Tax Bracket'!A$5, IF(H1507 &lt;'Federal Tax Bracket'!C$6, H1507*'Federal Tax Bracket'!A$6, IF(H1507 &lt;'Federal Tax Bracket'!C$7, H1507*'Federal Tax Bracket'!A$7, IF(H1507 &lt;'Federal Tax Bracket'!C$8, H1507*'Federal Tax Bracket'!A$8, H1507*'Federal Tax Bracket'!A$9))))))</f>
        <v>15793.753263505412</v>
      </c>
      <c r="J1507">
        <f t="shared" si="71"/>
        <v>87583.540824893644</v>
      </c>
    </row>
    <row r="1508" spans="1:10" x14ac:dyDescent="0.25">
      <c r="A1508">
        <f>'Data Dump'!A1508</f>
        <v>2132</v>
      </c>
      <c r="B1508" t="str">
        <f>'Data Dump'!C1508</f>
        <v>MA</v>
      </c>
      <c r="C1508">
        <f t="array" ref="C1508">('Data Dump'!CV1508 - (INDEX('Data Dump'!G1508:CV1508,MATCH(FALSE,ISBLANK('Data Dump'!G1508:CV1508),0))))/INDEX('Data Dump'!G1508:CV1508,MATCH(FALSE,ISBLANK('Data Dump'!G1508:CV1508),0))</f>
        <v>0.14285714285714285</v>
      </c>
      <c r="D1508">
        <f>COUNT('Data Dump'!G1508:CV1508)/12</f>
        <v>7</v>
      </c>
      <c r="E1508">
        <f>AVERAGE('Data Dump'!BY1508:CV1508)/2</f>
        <v>989.32291666666663</v>
      </c>
      <c r="F1508">
        <f t="shared" si="69"/>
        <v>1039.3229166666665</v>
      </c>
      <c r="G1508">
        <f t="shared" si="70"/>
        <v>37415.624999999993</v>
      </c>
      <c r="H1508">
        <f>G1508 + (0.062*G1508) + (0.0145*G1508) + ('State Tax Brackets'!G$2*G1508)</f>
        <v>42992.45383875</v>
      </c>
      <c r="I1508">
        <f>IF(H1508 &lt;'Federal Tax Bracket'!C$3, 'Federal Tax Bracket'!A$3*H1508, IF(H1508 &lt;'Federal Tax Bracket'!C$4, 'Federal Tax Bracket'!A$4*H1508, IF(H1508 &lt;'Federal Tax Bracket'!C$5, H1508*'Federal Tax Bracket'!A$5, IF(H1508 &lt;'Federal Tax Bracket'!C$6, H1508*'Federal Tax Bracket'!A$6, IF(H1508 &lt;'Federal Tax Bracket'!C$7, H1508*'Federal Tax Bracket'!A$7, IF(H1508 &lt;'Federal Tax Bracket'!C$8, H1508*'Federal Tax Bracket'!A$8, H1508*'Federal Tax Bracket'!A$9))))))</f>
        <v>9458.3398445250004</v>
      </c>
      <c r="J1508">
        <f t="shared" si="71"/>
        <v>52450.793683274998</v>
      </c>
    </row>
    <row r="1509" spans="1:10" x14ac:dyDescent="0.25">
      <c r="A1509">
        <f>'Data Dump'!A1509</f>
        <v>7042</v>
      </c>
      <c r="B1509" t="str">
        <f>'Data Dump'!C1509</f>
        <v>NJ</v>
      </c>
      <c r="C1509">
        <f t="array" ref="C1509">('Data Dump'!CV1509 - (INDEX('Data Dump'!G1509:CV1509,MATCH(FALSE,ISBLANK('Data Dump'!G1509:CV1509),0))))/INDEX('Data Dump'!G1509:CV1509,MATCH(FALSE,ISBLANK('Data Dump'!G1509:CV1509),0))</f>
        <v>0</v>
      </c>
      <c r="D1509">
        <f>COUNT('Data Dump'!G1509:CV1509)/12</f>
        <v>1.5833333333333333</v>
      </c>
      <c r="E1509">
        <f>AVERAGE('Data Dump'!BY1509:CV1509)/2</f>
        <v>980.39473684210532</v>
      </c>
      <c r="F1509">
        <f t="shared" si="69"/>
        <v>1030.3947368421054</v>
      </c>
      <c r="G1509">
        <f t="shared" si="70"/>
        <v>37094.210526315794</v>
      </c>
      <c r="H1509">
        <f>G1509 + (0.062*G1509) + (0.0145*G1509) + ('State Tax Brackets'!G$2*G1509)</f>
        <v>42623.132280631587</v>
      </c>
      <c r="I1509">
        <f>IF(H1509 &lt;'Federal Tax Bracket'!C$3, 'Federal Tax Bracket'!A$3*H1509, IF(H1509 &lt;'Federal Tax Bracket'!C$4, 'Federal Tax Bracket'!A$4*H1509, IF(H1509 &lt;'Federal Tax Bracket'!C$5, H1509*'Federal Tax Bracket'!A$5, IF(H1509 &lt;'Federal Tax Bracket'!C$6, H1509*'Federal Tax Bracket'!A$6, IF(H1509 &lt;'Federal Tax Bracket'!C$7, H1509*'Federal Tax Bracket'!A$7, IF(H1509 &lt;'Federal Tax Bracket'!C$8, H1509*'Federal Tax Bracket'!A$8, H1509*'Federal Tax Bracket'!A$9))))))</f>
        <v>9377.0891017389495</v>
      </c>
      <c r="J1509">
        <f t="shared" si="71"/>
        <v>52000.221382370539</v>
      </c>
    </row>
    <row r="1510" spans="1:10" x14ac:dyDescent="0.25">
      <c r="A1510">
        <f>'Data Dump'!A1510</f>
        <v>57108</v>
      </c>
      <c r="B1510" t="str">
        <f>'Data Dump'!C1510</f>
        <v>SD</v>
      </c>
      <c r="C1510">
        <f t="array" ref="C1510">('Data Dump'!CV1510 - (INDEX('Data Dump'!G1510:CV1510,MATCH(FALSE,ISBLANK('Data Dump'!G1510:CV1510),0))))/INDEX('Data Dump'!G1510:CV1510,MATCH(FALSE,ISBLANK('Data Dump'!G1510:CV1510),0))</f>
        <v>0</v>
      </c>
      <c r="D1510">
        <f>COUNT('Data Dump'!G1510:CV1510)/12</f>
        <v>1.5</v>
      </c>
      <c r="E1510">
        <f>AVERAGE('Data Dump'!BY1510:CV1510)/2</f>
        <v>476.36111111111109</v>
      </c>
      <c r="F1510">
        <f t="shared" si="69"/>
        <v>526.36111111111109</v>
      </c>
      <c r="G1510">
        <f t="shared" si="70"/>
        <v>18949</v>
      </c>
      <c r="H1510">
        <f>G1510 + (0.062*G1510) + (0.0145*G1510) + ('State Tax Brackets'!G$2*G1510)</f>
        <v>21773.363609200002</v>
      </c>
      <c r="I1510">
        <f>IF(H1510 &lt;'Federal Tax Bracket'!C$3, 'Federal Tax Bracket'!A$3*H1510, IF(H1510 &lt;'Federal Tax Bracket'!C$4, 'Federal Tax Bracket'!A$4*H1510, IF(H1510 &lt;'Federal Tax Bracket'!C$5, H1510*'Federal Tax Bracket'!A$5, IF(H1510 &lt;'Federal Tax Bracket'!C$6, H1510*'Federal Tax Bracket'!A$6, IF(H1510 &lt;'Federal Tax Bracket'!C$7, H1510*'Federal Tax Bracket'!A$7, IF(H1510 &lt;'Federal Tax Bracket'!C$8, H1510*'Federal Tax Bracket'!A$8, H1510*'Federal Tax Bracket'!A$9))))))</f>
        <v>2612.8036331040003</v>
      </c>
      <c r="J1510">
        <f t="shared" si="71"/>
        <v>24386.167242304</v>
      </c>
    </row>
    <row r="1511" spans="1:10" x14ac:dyDescent="0.25">
      <c r="A1511">
        <f>'Data Dump'!A1511</f>
        <v>78746</v>
      </c>
      <c r="B1511" t="str">
        <f>'Data Dump'!C1511</f>
        <v>TX</v>
      </c>
      <c r="C1511">
        <f t="array" ref="C1511">('Data Dump'!CV1511 - (INDEX('Data Dump'!G1511:CV1511,MATCH(FALSE,ISBLANK('Data Dump'!G1511:CV1511),0))))/INDEX('Data Dump'!G1511:CV1511,MATCH(FALSE,ISBLANK('Data Dump'!G1511:CV1511),0))</f>
        <v>6.7090803932909199E-2</v>
      </c>
      <c r="D1511">
        <f>COUNT('Data Dump'!G1511:CV1511)/12</f>
        <v>1.5833333333333333</v>
      </c>
      <c r="E1511">
        <f>AVERAGE('Data Dump'!BY1511:CV1511)/2</f>
        <v>870.42105263157896</v>
      </c>
      <c r="F1511">
        <f t="shared" si="69"/>
        <v>920.42105263157896</v>
      </c>
      <c r="G1511">
        <f t="shared" si="70"/>
        <v>33135.15789473684</v>
      </c>
      <c r="H1511">
        <f>G1511 + (0.062*G1511) + (0.0145*G1511) + ('State Tax Brackets'!G$2*G1511)</f>
        <v>38073.979687073683</v>
      </c>
      <c r="I1511">
        <f>IF(H1511 &lt;'Federal Tax Bracket'!C$3, 'Federal Tax Bracket'!A$3*H1511, IF(H1511 &lt;'Federal Tax Bracket'!C$4, 'Federal Tax Bracket'!A$4*H1511, IF(H1511 &lt;'Federal Tax Bracket'!C$5, H1511*'Federal Tax Bracket'!A$5, IF(H1511 &lt;'Federal Tax Bracket'!C$6, H1511*'Federal Tax Bracket'!A$6, IF(H1511 &lt;'Federal Tax Bracket'!C$7, H1511*'Federal Tax Bracket'!A$7, IF(H1511 &lt;'Federal Tax Bracket'!C$8, H1511*'Federal Tax Bracket'!A$8, H1511*'Federal Tax Bracket'!A$9))))))</f>
        <v>4568.8775624488417</v>
      </c>
      <c r="J1511">
        <f t="shared" si="71"/>
        <v>42642.857249522523</v>
      </c>
    </row>
    <row r="1512" spans="1:10" x14ac:dyDescent="0.25">
      <c r="A1512">
        <f>'Data Dump'!A1512</f>
        <v>64093</v>
      </c>
      <c r="B1512" t="str">
        <f>'Data Dump'!C1512</f>
        <v>MO</v>
      </c>
      <c r="C1512">
        <f t="array" ref="C1512">('Data Dump'!CV1512 - (INDEX('Data Dump'!G1512:CV1512,MATCH(FALSE,ISBLANK('Data Dump'!G1512:CV1512),0))))/INDEX('Data Dump'!G1512:CV1512,MATCH(FALSE,ISBLANK('Data Dump'!G1512:CV1512),0))</f>
        <v>0</v>
      </c>
      <c r="D1512">
        <f>COUNT('Data Dump'!G1512:CV1512)/12</f>
        <v>1.5</v>
      </c>
      <c r="E1512">
        <f>AVERAGE('Data Dump'!BY1512:CV1512)/2</f>
        <v>282.77777777777777</v>
      </c>
      <c r="F1512">
        <f t="shared" si="69"/>
        <v>332.77777777777777</v>
      </c>
      <c r="G1512">
        <f t="shared" si="70"/>
        <v>11980</v>
      </c>
      <c r="H1512">
        <f>G1512 + (0.062*G1512) + (0.0145*G1512) + ('State Tax Brackets'!G$2*G1512)</f>
        <v>13765.628584</v>
      </c>
      <c r="I1512">
        <f>IF(H1512 &lt;'Federal Tax Bracket'!C$3, 'Federal Tax Bracket'!A$3*H1512, IF(H1512 &lt;'Federal Tax Bracket'!C$4, 'Federal Tax Bracket'!A$4*H1512, IF(H1512 &lt;'Federal Tax Bracket'!C$5, H1512*'Federal Tax Bracket'!A$5, IF(H1512 &lt;'Federal Tax Bracket'!C$6, H1512*'Federal Tax Bracket'!A$6, IF(H1512 &lt;'Federal Tax Bracket'!C$7, H1512*'Federal Tax Bracket'!A$7, IF(H1512 &lt;'Federal Tax Bracket'!C$8, H1512*'Federal Tax Bracket'!A$8, H1512*'Federal Tax Bracket'!A$9))))))</f>
        <v>1651.8754300799999</v>
      </c>
      <c r="J1512">
        <f t="shared" si="71"/>
        <v>15417.504014079999</v>
      </c>
    </row>
    <row r="1513" spans="1:10" x14ac:dyDescent="0.25">
      <c r="A1513">
        <f>'Data Dump'!A1513</f>
        <v>1923</v>
      </c>
      <c r="B1513" t="str">
        <f>'Data Dump'!C1513</f>
        <v>MA</v>
      </c>
      <c r="C1513">
        <f t="array" ref="C1513">('Data Dump'!CV1513 - (INDEX('Data Dump'!G1513:CV1513,MATCH(FALSE,ISBLANK('Data Dump'!G1513:CV1513),0))))/INDEX('Data Dump'!G1513:CV1513,MATCH(FALSE,ISBLANK('Data Dump'!G1513:CV1513),0))</f>
        <v>0.12933333333333333</v>
      </c>
      <c r="D1513">
        <f>COUNT('Data Dump'!G1513:CV1513)/12</f>
        <v>1.4166666666666667</v>
      </c>
      <c r="E1513">
        <f>AVERAGE('Data Dump'!BY1513:CV1513)/2</f>
        <v>978.69117647058829</v>
      </c>
      <c r="F1513">
        <f t="shared" si="69"/>
        <v>1028.6911764705883</v>
      </c>
      <c r="G1513">
        <f t="shared" si="70"/>
        <v>37032.882352941175</v>
      </c>
      <c r="H1513">
        <f>G1513 + (0.062*G1513) + (0.0145*G1513) + ('State Tax Brackets'!G$2*G1513)</f>
        <v>42552.663093952942</v>
      </c>
      <c r="I1513">
        <f>IF(H1513 &lt;'Federal Tax Bracket'!C$3, 'Federal Tax Bracket'!A$3*H1513, IF(H1513 &lt;'Federal Tax Bracket'!C$4, 'Federal Tax Bracket'!A$4*H1513, IF(H1513 &lt;'Federal Tax Bracket'!C$5, H1513*'Federal Tax Bracket'!A$5, IF(H1513 &lt;'Federal Tax Bracket'!C$6, H1513*'Federal Tax Bracket'!A$6, IF(H1513 &lt;'Federal Tax Bracket'!C$7, H1513*'Federal Tax Bracket'!A$7, IF(H1513 &lt;'Federal Tax Bracket'!C$8, H1513*'Federal Tax Bracket'!A$8, H1513*'Federal Tax Bracket'!A$9))))))</f>
        <v>9361.5858806696469</v>
      </c>
      <c r="J1513">
        <f t="shared" si="71"/>
        <v>51914.248974622591</v>
      </c>
    </row>
    <row r="1514" spans="1:10" x14ac:dyDescent="0.25">
      <c r="A1514">
        <f>'Data Dump'!A1514</f>
        <v>91106</v>
      </c>
      <c r="B1514" t="str">
        <f>'Data Dump'!C1514</f>
        <v>CA</v>
      </c>
      <c r="C1514">
        <f t="array" ref="C1514">('Data Dump'!CV1514 - (INDEX('Data Dump'!G1514:CV1514,MATCH(FALSE,ISBLANK('Data Dump'!G1514:CV1514),0))))/INDEX('Data Dump'!G1514:CV1514,MATCH(FALSE,ISBLANK('Data Dump'!G1514:CV1514),0))</f>
        <v>9.0909090909090912E-2</v>
      </c>
      <c r="D1514">
        <f>COUNT('Data Dump'!G1514:CV1514)/12</f>
        <v>1.6666666666666667</v>
      </c>
      <c r="E1514">
        <f>AVERAGE('Data Dump'!BY1514:CV1514)/2</f>
        <v>1160.0625</v>
      </c>
      <c r="F1514">
        <f t="shared" si="69"/>
        <v>1210.0625</v>
      </c>
      <c r="G1514">
        <f t="shared" si="70"/>
        <v>43562.25</v>
      </c>
      <c r="H1514">
        <f>G1514 + (0.062*G1514) + (0.0145*G1514) + ('State Tax Brackets'!G$2*G1514)</f>
        <v>50055.238212299999</v>
      </c>
      <c r="I1514">
        <f>IF(H1514 &lt;'Federal Tax Bracket'!C$3, 'Federal Tax Bracket'!A$3*H1514, IF(H1514 &lt;'Federal Tax Bracket'!C$4, 'Federal Tax Bracket'!A$4*H1514, IF(H1514 &lt;'Federal Tax Bracket'!C$5, H1514*'Federal Tax Bracket'!A$5, IF(H1514 &lt;'Federal Tax Bracket'!C$6, H1514*'Federal Tax Bracket'!A$6, IF(H1514 &lt;'Federal Tax Bracket'!C$7, H1514*'Federal Tax Bracket'!A$7, IF(H1514 &lt;'Federal Tax Bracket'!C$8, H1514*'Federal Tax Bracket'!A$8, H1514*'Federal Tax Bracket'!A$9))))))</f>
        <v>11012.152406706</v>
      </c>
      <c r="J1514">
        <f t="shared" si="71"/>
        <v>61067.390619006001</v>
      </c>
    </row>
    <row r="1515" spans="1:10" x14ac:dyDescent="0.25">
      <c r="A1515">
        <f>'Data Dump'!A1515</f>
        <v>80234</v>
      </c>
      <c r="B1515" t="str">
        <f>'Data Dump'!C1515</f>
        <v>CO</v>
      </c>
      <c r="C1515">
        <f t="array" ref="C1515">('Data Dump'!CV1515 - (INDEX('Data Dump'!G1515:CV1515,MATCH(FALSE,ISBLANK('Data Dump'!G1515:CV1515),0))))/INDEX('Data Dump'!G1515:CV1515,MATCH(FALSE,ISBLANK('Data Dump'!G1515:CV1515),0))</f>
        <v>0.19065420560747665</v>
      </c>
      <c r="D1515">
        <f>COUNT('Data Dump'!G1515:CV1515)/12</f>
        <v>1.5</v>
      </c>
      <c r="E1515">
        <f>AVERAGE('Data Dump'!BY1515:CV1515)/2</f>
        <v>731.63888888888891</v>
      </c>
      <c r="F1515">
        <f t="shared" si="69"/>
        <v>781.63888888888891</v>
      </c>
      <c r="G1515">
        <f t="shared" si="70"/>
        <v>28139.000000000004</v>
      </c>
      <c r="H1515">
        <f>G1515 + (0.062*G1515) + (0.0145*G1515) + ('State Tax Brackets'!G$2*G1515)</f>
        <v>32333.140461200004</v>
      </c>
      <c r="I1515">
        <f>IF(H1515 &lt;'Federal Tax Bracket'!C$3, 'Federal Tax Bracket'!A$3*H1515, IF(H1515 &lt;'Federal Tax Bracket'!C$4, 'Federal Tax Bracket'!A$4*H1515, IF(H1515 &lt;'Federal Tax Bracket'!C$5, H1515*'Federal Tax Bracket'!A$5, IF(H1515 &lt;'Federal Tax Bracket'!C$6, H1515*'Federal Tax Bracket'!A$6, IF(H1515 &lt;'Federal Tax Bracket'!C$7, H1515*'Federal Tax Bracket'!A$7, IF(H1515 &lt;'Federal Tax Bracket'!C$8, H1515*'Federal Tax Bracket'!A$8, H1515*'Federal Tax Bracket'!A$9))))))</f>
        <v>3879.9768553440003</v>
      </c>
      <c r="J1515">
        <f t="shared" si="71"/>
        <v>36213.117316544005</v>
      </c>
    </row>
    <row r="1516" spans="1:10" x14ac:dyDescent="0.25">
      <c r="A1516">
        <f>'Data Dump'!A1516</f>
        <v>32819</v>
      </c>
      <c r="B1516" t="str">
        <f>'Data Dump'!C1516</f>
        <v>FL</v>
      </c>
      <c r="C1516">
        <f t="array" ref="C1516">('Data Dump'!CV1516 - (INDEX('Data Dump'!G1516:CV1516,MATCH(FALSE,ISBLANK('Data Dump'!G1516:CV1516),0))))/INDEX('Data Dump'!G1516:CV1516,MATCH(FALSE,ISBLANK('Data Dump'!G1516:CV1516),0))</f>
        <v>3.5999999999999997E-2</v>
      </c>
      <c r="D1516">
        <f>COUNT('Data Dump'!G1516:CV1516)/12</f>
        <v>1.5833333333333333</v>
      </c>
      <c r="E1516">
        <f>AVERAGE('Data Dump'!BY1516:CV1516)/2</f>
        <v>767.26315789473688</v>
      </c>
      <c r="F1516">
        <f t="shared" si="69"/>
        <v>817.26315789473688</v>
      </c>
      <c r="G1516">
        <f t="shared" si="70"/>
        <v>29421.47368421053</v>
      </c>
      <c r="H1516">
        <f>G1516 + (0.062*G1516) + (0.0145*G1516) + ('State Tax Brackets'!G$2*G1516)</f>
        <v>33806.767874021061</v>
      </c>
      <c r="I1516">
        <f>IF(H1516 &lt;'Federal Tax Bracket'!C$3, 'Federal Tax Bracket'!A$3*H1516, IF(H1516 &lt;'Federal Tax Bracket'!C$4, 'Federal Tax Bracket'!A$4*H1516, IF(H1516 &lt;'Federal Tax Bracket'!C$5, H1516*'Federal Tax Bracket'!A$5, IF(H1516 &lt;'Federal Tax Bracket'!C$6, H1516*'Federal Tax Bracket'!A$6, IF(H1516 &lt;'Federal Tax Bracket'!C$7, H1516*'Federal Tax Bracket'!A$7, IF(H1516 &lt;'Federal Tax Bracket'!C$8, H1516*'Federal Tax Bracket'!A$8, H1516*'Federal Tax Bracket'!A$9))))))</f>
        <v>4056.8121448825273</v>
      </c>
      <c r="J1516">
        <f t="shared" si="71"/>
        <v>37863.580018903587</v>
      </c>
    </row>
    <row r="1517" spans="1:10" x14ac:dyDescent="0.25">
      <c r="A1517">
        <f>'Data Dump'!A1517</f>
        <v>46077</v>
      </c>
      <c r="B1517" t="str">
        <f>'Data Dump'!C1517</f>
        <v>IN</v>
      </c>
      <c r="C1517">
        <f t="array" ref="C1517">('Data Dump'!CV1517 - (INDEX('Data Dump'!G1517:CV1517,MATCH(FALSE,ISBLANK('Data Dump'!G1517:CV1517),0))))/INDEX('Data Dump'!G1517:CV1517,MATCH(FALSE,ISBLANK('Data Dump'!G1517:CV1517),0))</f>
        <v>9.5768374164810696E-2</v>
      </c>
      <c r="D1517">
        <f>COUNT('Data Dump'!G1517:CV1517)/12</f>
        <v>1.4166666666666667</v>
      </c>
      <c r="E1517">
        <f>AVERAGE('Data Dump'!BY1517:CV1517)/2</f>
        <v>576.88235294117646</v>
      </c>
      <c r="F1517">
        <f t="shared" si="69"/>
        <v>626.88235294117646</v>
      </c>
      <c r="G1517">
        <f t="shared" si="70"/>
        <v>22567.76470588235</v>
      </c>
      <c r="H1517">
        <f>G1517 + (0.062*G1517) + (0.0145*G1517) + ('State Tax Brackets'!G$2*G1517)</f>
        <v>25931.508089505875</v>
      </c>
      <c r="I1517">
        <f>IF(H1517 &lt;'Federal Tax Bracket'!C$3, 'Federal Tax Bracket'!A$3*H1517, IF(H1517 &lt;'Federal Tax Bracket'!C$4, 'Federal Tax Bracket'!A$4*H1517, IF(H1517 &lt;'Federal Tax Bracket'!C$5, H1517*'Federal Tax Bracket'!A$5, IF(H1517 &lt;'Federal Tax Bracket'!C$6, H1517*'Federal Tax Bracket'!A$6, IF(H1517 &lt;'Federal Tax Bracket'!C$7, H1517*'Federal Tax Bracket'!A$7, IF(H1517 &lt;'Federal Tax Bracket'!C$8, H1517*'Federal Tax Bracket'!A$8, H1517*'Federal Tax Bracket'!A$9))))))</f>
        <v>3111.780970740705</v>
      </c>
      <c r="J1517">
        <f t="shared" si="71"/>
        <v>29043.289060246578</v>
      </c>
    </row>
    <row r="1518" spans="1:10" x14ac:dyDescent="0.25">
      <c r="A1518">
        <f>'Data Dump'!A1518</f>
        <v>73107</v>
      </c>
      <c r="B1518" t="str">
        <f>'Data Dump'!C1518</f>
        <v>OK</v>
      </c>
      <c r="C1518">
        <f t="array" ref="C1518">('Data Dump'!CV1518 - (INDEX('Data Dump'!G1518:CV1518,MATCH(FALSE,ISBLANK('Data Dump'!G1518:CV1518),0))))/INDEX('Data Dump'!G1518:CV1518,MATCH(FALSE,ISBLANK('Data Dump'!G1518:CV1518),0))</f>
        <v>0</v>
      </c>
      <c r="D1518">
        <f>COUNT('Data Dump'!G1518:CV1518)/12</f>
        <v>1.5</v>
      </c>
      <c r="E1518">
        <f>AVERAGE('Data Dump'!BY1518:CV1518)/2</f>
        <v>384.02777777777777</v>
      </c>
      <c r="F1518">
        <f t="shared" si="69"/>
        <v>434.02777777777777</v>
      </c>
      <c r="G1518">
        <f t="shared" si="70"/>
        <v>15625</v>
      </c>
      <c r="H1518">
        <f>G1518 + (0.062*G1518) + (0.0145*G1518) + ('State Tax Brackets'!G$2*G1518)</f>
        <v>17953.918750000001</v>
      </c>
      <c r="I1518">
        <f>IF(H1518 &lt;'Federal Tax Bracket'!C$3, 'Federal Tax Bracket'!A$3*H1518, IF(H1518 &lt;'Federal Tax Bracket'!C$4, 'Federal Tax Bracket'!A$4*H1518, IF(H1518 &lt;'Federal Tax Bracket'!C$5, H1518*'Federal Tax Bracket'!A$5, IF(H1518 &lt;'Federal Tax Bracket'!C$6, H1518*'Federal Tax Bracket'!A$6, IF(H1518 &lt;'Federal Tax Bracket'!C$7, H1518*'Federal Tax Bracket'!A$7, IF(H1518 &lt;'Federal Tax Bracket'!C$8, H1518*'Federal Tax Bracket'!A$8, H1518*'Federal Tax Bracket'!A$9))))))</f>
        <v>2154.4702499999999</v>
      </c>
      <c r="J1518">
        <f t="shared" si="71"/>
        <v>20108.388999999999</v>
      </c>
    </row>
    <row r="1519" spans="1:10" x14ac:dyDescent="0.25">
      <c r="A1519">
        <f>'Data Dump'!A1519</f>
        <v>19125</v>
      </c>
      <c r="B1519" t="str">
        <f>'Data Dump'!C1519</f>
        <v>PA</v>
      </c>
      <c r="C1519">
        <f t="array" ref="C1519">('Data Dump'!CV1519 - (INDEX('Data Dump'!G1519:CV1519,MATCH(FALSE,ISBLANK('Data Dump'!G1519:CV1519),0))))/INDEX('Data Dump'!G1519:CV1519,MATCH(FALSE,ISBLANK('Data Dump'!G1519:CV1519),0))</f>
        <v>-5.1165434906196702E-3</v>
      </c>
      <c r="D1519">
        <f>COUNT('Data Dump'!G1519:CV1519)/12</f>
        <v>1.5</v>
      </c>
      <c r="E1519">
        <f>AVERAGE('Data Dump'!BY1519:CV1519)/2</f>
        <v>860.54166666666663</v>
      </c>
      <c r="F1519">
        <f t="shared" si="69"/>
        <v>910.54166666666663</v>
      </c>
      <c r="G1519">
        <f t="shared" si="70"/>
        <v>32779.5</v>
      </c>
      <c r="H1519">
        <f>G1519 + (0.062*G1519) + (0.0145*G1519) + ('State Tax Brackets'!G$2*G1519)</f>
        <v>37665.310698599998</v>
      </c>
      <c r="I1519">
        <f>IF(H1519 &lt;'Federal Tax Bracket'!C$3, 'Federal Tax Bracket'!A$3*H1519, IF(H1519 &lt;'Federal Tax Bracket'!C$4, 'Federal Tax Bracket'!A$4*H1519, IF(H1519 &lt;'Federal Tax Bracket'!C$5, H1519*'Federal Tax Bracket'!A$5, IF(H1519 &lt;'Federal Tax Bracket'!C$6, H1519*'Federal Tax Bracket'!A$6, IF(H1519 &lt;'Federal Tax Bracket'!C$7, H1519*'Federal Tax Bracket'!A$7, IF(H1519 &lt;'Federal Tax Bracket'!C$8, H1519*'Federal Tax Bracket'!A$8, H1519*'Federal Tax Bracket'!A$9))))))</f>
        <v>4519.8372838319992</v>
      </c>
      <c r="J1519">
        <f t="shared" si="71"/>
        <v>42185.147982431998</v>
      </c>
    </row>
    <row r="1520" spans="1:10" x14ac:dyDescent="0.25">
      <c r="A1520">
        <f>'Data Dump'!A1520</f>
        <v>46530</v>
      </c>
      <c r="B1520" t="str">
        <f>'Data Dump'!C1520</f>
        <v>IN</v>
      </c>
      <c r="C1520">
        <f t="array" ref="C1520">('Data Dump'!CV1520 - (INDEX('Data Dump'!G1520:CV1520,MATCH(FALSE,ISBLANK('Data Dump'!G1520:CV1520),0))))/INDEX('Data Dump'!G1520:CV1520,MATCH(FALSE,ISBLANK('Data Dump'!G1520:CV1520),0))</f>
        <v>1.8794326241134751E-2</v>
      </c>
      <c r="D1520">
        <f>COUNT('Data Dump'!G1520:CV1520)/12</f>
        <v>1.25</v>
      </c>
      <c r="E1520">
        <f>AVERAGE('Data Dump'!BY1520:CV1520)/2</f>
        <v>701.18333333333328</v>
      </c>
      <c r="F1520">
        <f t="shared" si="69"/>
        <v>751.18333333333328</v>
      </c>
      <c r="G1520">
        <f t="shared" si="70"/>
        <v>27042.6</v>
      </c>
      <c r="H1520">
        <f>G1520 + (0.062*G1520) + (0.0145*G1520) + ('State Tax Brackets'!G$2*G1520)</f>
        <v>31073.321164079996</v>
      </c>
      <c r="I1520">
        <f>IF(H1520 &lt;'Federal Tax Bracket'!C$3, 'Federal Tax Bracket'!A$3*H1520, IF(H1520 &lt;'Federal Tax Bracket'!C$4, 'Federal Tax Bracket'!A$4*H1520, IF(H1520 &lt;'Federal Tax Bracket'!C$5, H1520*'Federal Tax Bracket'!A$5, IF(H1520 &lt;'Federal Tax Bracket'!C$6, H1520*'Federal Tax Bracket'!A$6, IF(H1520 &lt;'Federal Tax Bracket'!C$7, H1520*'Federal Tax Bracket'!A$7, IF(H1520 &lt;'Federal Tax Bracket'!C$8, H1520*'Federal Tax Bracket'!A$8, H1520*'Federal Tax Bracket'!A$9))))))</f>
        <v>3728.7985396895992</v>
      </c>
      <c r="J1520">
        <f t="shared" si="71"/>
        <v>34802.119703769597</v>
      </c>
    </row>
    <row r="1521" spans="1:10" x14ac:dyDescent="0.25">
      <c r="A1521">
        <f>'Data Dump'!A1521</f>
        <v>32119</v>
      </c>
      <c r="B1521" t="str">
        <f>'Data Dump'!C1521</f>
        <v>FL</v>
      </c>
      <c r="C1521">
        <f t="array" ref="C1521">('Data Dump'!CV1521 - (INDEX('Data Dump'!G1521:CV1521,MATCH(FALSE,ISBLANK('Data Dump'!G1521:CV1521),0))))/INDEX('Data Dump'!G1521:CV1521,MATCH(FALSE,ISBLANK('Data Dump'!G1521:CV1521),0))</f>
        <v>2.6315789473684209E-2</v>
      </c>
      <c r="D1521">
        <f>COUNT('Data Dump'!G1521:CV1521)/12</f>
        <v>1.0833333333333333</v>
      </c>
      <c r="E1521">
        <f>AVERAGE('Data Dump'!BY1521:CV1521)/2</f>
        <v>453.19230769230768</v>
      </c>
      <c r="F1521">
        <f t="shared" si="69"/>
        <v>503.19230769230768</v>
      </c>
      <c r="G1521">
        <f t="shared" si="70"/>
        <v>18114.923076923078</v>
      </c>
      <c r="H1521">
        <f>G1521 + (0.062*G1521) + (0.0145*G1521) + ('State Tax Brackets'!G$2*G1521)</f>
        <v>20814.966853476926</v>
      </c>
      <c r="I1521">
        <f>IF(H1521 &lt;'Federal Tax Bracket'!C$3, 'Federal Tax Bracket'!A$3*H1521, IF(H1521 &lt;'Federal Tax Bracket'!C$4, 'Federal Tax Bracket'!A$4*H1521, IF(H1521 &lt;'Federal Tax Bracket'!C$5, H1521*'Federal Tax Bracket'!A$5, IF(H1521 &lt;'Federal Tax Bracket'!C$6, H1521*'Federal Tax Bracket'!A$6, IF(H1521 &lt;'Federal Tax Bracket'!C$7, H1521*'Federal Tax Bracket'!A$7, IF(H1521 &lt;'Federal Tax Bracket'!C$8, H1521*'Federal Tax Bracket'!A$8, H1521*'Federal Tax Bracket'!A$9))))))</f>
        <v>2497.7960224172311</v>
      </c>
      <c r="J1521">
        <f t="shared" si="71"/>
        <v>23312.762875894157</v>
      </c>
    </row>
    <row r="1522" spans="1:10" x14ac:dyDescent="0.25">
      <c r="A1522">
        <f>'Data Dump'!A1522</f>
        <v>22315</v>
      </c>
      <c r="B1522" t="str">
        <f>'Data Dump'!C1522</f>
        <v>VA</v>
      </c>
      <c r="C1522">
        <f t="array" ref="C1522">('Data Dump'!CV1522 - (INDEX('Data Dump'!G1522:CV1522,MATCH(FALSE,ISBLANK('Data Dump'!G1522:CV1522),0))))/INDEX('Data Dump'!G1522:CV1522,MATCH(FALSE,ISBLANK('Data Dump'!G1522:CV1522),0))</f>
        <v>8.4722222222222227E-2</v>
      </c>
      <c r="D1522">
        <f>COUNT('Data Dump'!G1522:CV1522)/12</f>
        <v>1.6666666666666667</v>
      </c>
      <c r="E1522">
        <f>AVERAGE('Data Dump'!BY1522:CV1522)/2</f>
        <v>956.42499999999995</v>
      </c>
      <c r="F1522">
        <f t="shared" si="69"/>
        <v>1006.425</v>
      </c>
      <c r="G1522">
        <f t="shared" si="70"/>
        <v>36231.299999999996</v>
      </c>
      <c r="H1522">
        <f>G1522 + (0.062*G1522) + (0.0145*G1522) + ('State Tax Brackets'!G$2*G1522)</f>
        <v>41631.60425004</v>
      </c>
      <c r="I1522">
        <f>IF(H1522 &lt;'Federal Tax Bracket'!C$3, 'Federal Tax Bracket'!A$3*H1522, IF(H1522 &lt;'Federal Tax Bracket'!C$4, 'Federal Tax Bracket'!A$4*H1522, IF(H1522 &lt;'Federal Tax Bracket'!C$5, H1522*'Federal Tax Bracket'!A$5, IF(H1522 &lt;'Federal Tax Bracket'!C$6, H1522*'Federal Tax Bracket'!A$6, IF(H1522 &lt;'Federal Tax Bracket'!C$7, H1522*'Federal Tax Bracket'!A$7, IF(H1522 &lt;'Federal Tax Bracket'!C$8, H1522*'Federal Tax Bracket'!A$8, H1522*'Federal Tax Bracket'!A$9))))))</f>
        <v>9158.9529350087996</v>
      </c>
      <c r="J1522">
        <f t="shared" si="71"/>
        <v>50790.557185048798</v>
      </c>
    </row>
    <row r="1523" spans="1:10" x14ac:dyDescent="0.25">
      <c r="A1523">
        <f>'Data Dump'!A1523</f>
        <v>92124</v>
      </c>
      <c r="B1523" t="str">
        <f>'Data Dump'!C1523</f>
        <v>CA</v>
      </c>
      <c r="C1523">
        <f t="array" ref="C1523">('Data Dump'!CV1523 - (INDEX('Data Dump'!G1523:CV1523,MATCH(FALSE,ISBLANK('Data Dump'!G1523:CV1523),0))))/INDEX('Data Dump'!G1523:CV1523,MATCH(FALSE,ISBLANK('Data Dump'!G1523:CV1523),0))</f>
        <v>0.3015463917525773</v>
      </c>
      <c r="D1523">
        <f>COUNT('Data Dump'!G1523:CV1523)/12</f>
        <v>4.583333333333333</v>
      </c>
      <c r="E1523">
        <f>AVERAGE('Data Dump'!BY1523:CV1523)/2</f>
        <v>1162.96875</v>
      </c>
      <c r="F1523">
        <f t="shared" si="69"/>
        <v>1212.96875</v>
      </c>
      <c r="G1523">
        <f t="shared" si="70"/>
        <v>43666.875</v>
      </c>
      <c r="H1523">
        <f>G1523 + (0.062*G1523) + (0.0145*G1523) + ('State Tax Brackets'!G$2*G1523)</f>
        <v>50175.457652249999</v>
      </c>
      <c r="I1523">
        <f>IF(H1523 &lt;'Federal Tax Bracket'!C$3, 'Federal Tax Bracket'!A$3*H1523, IF(H1523 &lt;'Federal Tax Bracket'!C$4, 'Federal Tax Bracket'!A$4*H1523, IF(H1523 &lt;'Federal Tax Bracket'!C$5, H1523*'Federal Tax Bracket'!A$5, IF(H1523 &lt;'Federal Tax Bracket'!C$6, H1523*'Federal Tax Bracket'!A$6, IF(H1523 &lt;'Federal Tax Bracket'!C$7, H1523*'Federal Tax Bracket'!A$7, IF(H1523 &lt;'Federal Tax Bracket'!C$8, H1523*'Federal Tax Bracket'!A$8, H1523*'Federal Tax Bracket'!A$9))))))</f>
        <v>11038.600683495</v>
      </c>
      <c r="J1523">
        <f t="shared" si="71"/>
        <v>61214.058335745001</v>
      </c>
    </row>
    <row r="1524" spans="1:10" x14ac:dyDescent="0.25">
      <c r="A1524">
        <f>'Data Dump'!A1524</f>
        <v>7018</v>
      </c>
      <c r="B1524" t="str">
        <f>'Data Dump'!C1524</f>
        <v>NJ</v>
      </c>
      <c r="C1524">
        <f t="array" ref="C1524">('Data Dump'!CV1524 - (INDEX('Data Dump'!G1524:CV1524,MATCH(FALSE,ISBLANK('Data Dump'!G1524:CV1524),0))))/INDEX('Data Dump'!G1524:CV1524,MATCH(FALSE,ISBLANK('Data Dump'!G1524:CV1524),0))</f>
        <v>0.12820512820512819</v>
      </c>
      <c r="D1524">
        <f>COUNT('Data Dump'!G1524:CV1524)/12</f>
        <v>1.5</v>
      </c>
      <c r="E1524">
        <f>AVERAGE('Data Dump'!BY1524:CV1524)/2</f>
        <v>797.93055555555554</v>
      </c>
      <c r="F1524">
        <f t="shared" si="69"/>
        <v>847.93055555555554</v>
      </c>
      <c r="G1524">
        <f t="shared" si="70"/>
        <v>30525.5</v>
      </c>
      <c r="H1524">
        <f>G1524 + (0.062*G1524) + (0.0145*G1524) + ('State Tax Brackets'!G$2*G1524)</f>
        <v>35075.350195399995</v>
      </c>
      <c r="I1524">
        <f>IF(H1524 &lt;'Federal Tax Bracket'!C$3, 'Federal Tax Bracket'!A$3*H1524, IF(H1524 &lt;'Federal Tax Bracket'!C$4, 'Federal Tax Bracket'!A$4*H1524, IF(H1524 &lt;'Federal Tax Bracket'!C$5, H1524*'Federal Tax Bracket'!A$5, IF(H1524 &lt;'Federal Tax Bracket'!C$6, H1524*'Federal Tax Bracket'!A$6, IF(H1524 &lt;'Federal Tax Bracket'!C$7, H1524*'Federal Tax Bracket'!A$7, IF(H1524 &lt;'Federal Tax Bracket'!C$8, H1524*'Federal Tax Bracket'!A$8, H1524*'Federal Tax Bracket'!A$9))))))</f>
        <v>4209.0420234479989</v>
      </c>
      <c r="J1524">
        <f t="shared" si="71"/>
        <v>39284.392218847992</v>
      </c>
    </row>
    <row r="1525" spans="1:10" x14ac:dyDescent="0.25">
      <c r="A1525">
        <f>'Data Dump'!A1525</f>
        <v>27514</v>
      </c>
      <c r="B1525" t="str">
        <f>'Data Dump'!C1525</f>
        <v>NC</v>
      </c>
      <c r="C1525">
        <f t="array" ref="C1525">('Data Dump'!CV1525 - (INDEX('Data Dump'!G1525:CV1525,MATCH(FALSE,ISBLANK('Data Dump'!G1525:CV1525),0))))/INDEX('Data Dump'!G1525:CV1525,MATCH(FALSE,ISBLANK('Data Dump'!G1525:CV1525),0))</f>
        <v>1.6736401673640166E-3</v>
      </c>
      <c r="D1525">
        <f>COUNT('Data Dump'!G1525:CV1525)/12</f>
        <v>1.4166666666666667</v>
      </c>
      <c r="E1525">
        <f>AVERAGE('Data Dump'!BY1525:CV1525)/2</f>
        <v>597.75</v>
      </c>
      <c r="F1525">
        <f t="shared" si="69"/>
        <v>647.75</v>
      </c>
      <c r="G1525">
        <f t="shared" si="70"/>
        <v>23319</v>
      </c>
      <c r="H1525">
        <f>G1525 + (0.062*G1525) + (0.0145*G1525) + ('State Tax Brackets'!G$2*G1525)</f>
        <v>26794.715605199995</v>
      </c>
      <c r="I1525">
        <f>IF(H1525 &lt;'Federal Tax Bracket'!C$3, 'Federal Tax Bracket'!A$3*H1525, IF(H1525 &lt;'Federal Tax Bracket'!C$4, 'Federal Tax Bracket'!A$4*H1525, IF(H1525 &lt;'Federal Tax Bracket'!C$5, H1525*'Federal Tax Bracket'!A$5, IF(H1525 &lt;'Federal Tax Bracket'!C$6, H1525*'Federal Tax Bracket'!A$6, IF(H1525 &lt;'Federal Tax Bracket'!C$7, H1525*'Federal Tax Bracket'!A$7, IF(H1525 &lt;'Federal Tax Bracket'!C$8, H1525*'Federal Tax Bracket'!A$8, H1525*'Federal Tax Bracket'!A$9))))))</f>
        <v>3215.3658726239992</v>
      </c>
      <c r="J1525">
        <f t="shared" si="71"/>
        <v>30010.081477823995</v>
      </c>
    </row>
    <row r="1526" spans="1:10" x14ac:dyDescent="0.25">
      <c r="A1526">
        <f>'Data Dump'!A1526</f>
        <v>97035</v>
      </c>
      <c r="B1526" t="str">
        <f>'Data Dump'!C1526</f>
        <v>OR</v>
      </c>
      <c r="C1526">
        <f t="array" ref="C1526">('Data Dump'!CV1526 - (INDEX('Data Dump'!G1526:CV1526,MATCH(FALSE,ISBLANK('Data Dump'!G1526:CV1526),0))))/INDEX('Data Dump'!G1526:CV1526,MATCH(FALSE,ISBLANK('Data Dump'!G1526:CV1526),0))</f>
        <v>0.18439716312056736</v>
      </c>
      <c r="D1526">
        <f>COUNT('Data Dump'!G1526:CV1526)/12</f>
        <v>1.4166666666666667</v>
      </c>
      <c r="E1526">
        <f>AVERAGE('Data Dump'!BY1526:CV1526)/2</f>
        <v>768.72058823529414</v>
      </c>
      <c r="F1526">
        <f t="shared" si="69"/>
        <v>818.72058823529414</v>
      </c>
      <c r="G1526">
        <f t="shared" si="70"/>
        <v>29473.941176470587</v>
      </c>
      <c r="H1526">
        <f>G1526 + (0.062*G1526) + (0.0145*G1526) + ('State Tax Brackets'!G$2*G1526)</f>
        <v>33867.05568797647</v>
      </c>
      <c r="I1526">
        <f>IF(H1526 &lt;'Federal Tax Bracket'!C$3, 'Federal Tax Bracket'!A$3*H1526, IF(H1526 &lt;'Federal Tax Bracket'!C$4, 'Federal Tax Bracket'!A$4*H1526, IF(H1526 &lt;'Federal Tax Bracket'!C$5, H1526*'Federal Tax Bracket'!A$5, IF(H1526 &lt;'Federal Tax Bracket'!C$6, H1526*'Federal Tax Bracket'!A$6, IF(H1526 &lt;'Federal Tax Bracket'!C$7, H1526*'Federal Tax Bracket'!A$7, IF(H1526 &lt;'Federal Tax Bracket'!C$8, H1526*'Federal Tax Bracket'!A$8, H1526*'Federal Tax Bracket'!A$9))))))</f>
        <v>4064.0466825571762</v>
      </c>
      <c r="J1526">
        <f t="shared" si="71"/>
        <v>37931.102370533648</v>
      </c>
    </row>
    <row r="1527" spans="1:10" x14ac:dyDescent="0.25">
      <c r="A1527">
        <f>'Data Dump'!A1527</f>
        <v>77021</v>
      </c>
      <c r="B1527" t="str">
        <f>'Data Dump'!C1527</f>
        <v>TX</v>
      </c>
      <c r="C1527">
        <f t="array" ref="C1527">('Data Dump'!CV1527 - (INDEX('Data Dump'!G1527:CV1527,MATCH(FALSE,ISBLANK('Data Dump'!G1527:CV1527),0))))/INDEX('Data Dump'!G1527:CV1527,MATCH(FALSE,ISBLANK('Data Dump'!G1527:CV1527),0))</f>
        <v>-0.12665066026410565</v>
      </c>
      <c r="D1527">
        <f>COUNT('Data Dump'!G1527:CV1527)/12</f>
        <v>1.4166666666666667</v>
      </c>
      <c r="E1527">
        <f>AVERAGE('Data Dump'!BY1527:CV1527)/2</f>
        <v>806.41176470588232</v>
      </c>
      <c r="F1527">
        <f t="shared" si="69"/>
        <v>856.41176470588232</v>
      </c>
      <c r="G1527">
        <f t="shared" si="70"/>
        <v>30830.823529411762</v>
      </c>
      <c r="H1527">
        <f>G1527 + (0.062*G1527) + (0.0145*G1527) + ('State Tax Brackets'!G$2*G1527)</f>
        <v>35426.182441129407</v>
      </c>
      <c r="I1527">
        <f>IF(H1527 &lt;'Federal Tax Bracket'!C$3, 'Federal Tax Bracket'!A$3*H1527, IF(H1527 &lt;'Federal Tax Bracket'!C$4, 'Federal Tax Bracket'!A$4*H1527, IF(H1527 &lt;'Federal Tax Bracket'!C$5, H1527*'Federal Tax Bracket'!A$5, IF(H1527 &lt;'Federal Tax Bracket'!C$6, H1527*'Federal Tax Bracket'!A$6, IF(H1527 &lt;'Federal Tax Bracket'!C$7, H1527*'Federal Tax Bracket'!A$7, IF(H1527 &lt;'Federal Tax Bracket'!C$8, H1527*'Federal Tax Bracket'!A$8, H1527*'Federal Tax Bracket'!A$9))))))</f>
        <v>4251.1418929355286</v>
      </c>
      <c r="J1527">
        <f t="shared" si="71"/>
        <v>39677.324334064935</v>
      </c>
    </row>
    <row r="1528" spans="1:10" x14ac:dyDescent="0.25">
      <c r="A1528">
        <f>'Data Dump'!A1528</f>
        <v>73069</v>
      </c>
      <c r="B1528" t="str">
        <f>'Data Dump'!C1528</f>
        <v>OK</v>
      </c>
      <c r="C1528">
        <f t="array" ref="C1528">('Data Dump'!CV1528 - (INDEX('Data Dump'!G1528:CV1528,MATCH(FALSE,ISBLANK('Data Dump'!G1528:CV1528),0))))/INDEX('Data Dump'!G1528:CV1528,MATCH(FALSE,ISBLANK('Data Dump'!G1528:CV1528),0))</f>
        <v>-8.3798882681564244E-3</v>
      </c>
      <c r="D1528">
        <f>COUNT('Data Dump'!G1528:CV1528)/12</f>
        <v>1</v>
      </c>
      <c r="E1528">
        <f>AVERAGE('Data Dump'!BY1528:CV1528)/2</f>
        <v>429.6875</v>
      </c>
      <c r="F1528">
        <f t="shared" si="69"/>
        <v>479.6875</v>
      </c>
      <c r="G1528">
        <f t="shared" si="70"/>
        <v>17268.75</v>
      </c>
      <c r="H1528">
        <f>G1528 + (0.062*G1528) + (0.0145*G1528) + ('State Tax Brackets'!G$2*G1528)</f>
        <v>19842.671002499996</v>
      </c>
      <c r="I1528">
        <f>IF(H1528 &lt;'Federal Tax Bracket'!C$3, 'Federal Tax Bracket'!A$3*H1528, IF(H1528 &lt;'Federal Tax Bracket'!C$4, 'Federal Tax Bracket'!A$4*H1528, IF(H1528 &lt;'Federal Tax Bracket'!C$5, H1528*'Federal Tax Bracket'!A$5, IF(H1528 &lt;'Federal Tax Bracket'!C$6, H1528*'Federal Tax Bracket'!A$6, IF(H1528 &lt;'Federal Tax Bracket'!C$7, H1528*'Federal Tax Bracket'!A$7, IF(H1528 &lt;'Federal Tax Bracket'!C$8, H1528*'Federal Tax Bracket'!A$8, H1528*'Federal Tax Bracket'!A$9))))))</f>
        <v>2381.1205202999995</v>
      </c>
      <c r="J1528">
        <f t="shared" si="71"/>
        <v>22223.791522799995</v>
      </c>
    </row>
    <row r="1529" spans="1:10" x14ac:dyDescent="0.25">
      <c r="A1529">
        <f>'Data Dump'!A1529</f>
        <v>29801</v>
      </c>
      <c r="B1529" t="str">
        <f>'Data Dump'!C1529</f>
        <v>SC</v>
      </c>
      <c r="C1529">
        <f t="array" ref="C1529">('Data Dump'!CV1529 - (INDEX('Data Dump'!G1529:CV1529,MATCH(FALSE,ISBLANK('Data Dump'!G1529:CV1529),0))))/INDEX('Data Dump'!G1529:CV1529,MATCH(FALSE,ISBLANK('Data Dump'!G1529:CV1529),0))</f>
        <v>3.7683823529411763E-2</v>
      </c>
      <c r="D1529">
        <f>COUNT('Data Dump'!G1529:CV1529)/12</f>
        <v>1.3333333333333333</v>
      </c>
      <c r="E1529">
        <f>AVERAGE('Data Dump'!BY1529:CV1529)/2</f>
        <v>283.234375</v>
      </c>
      <c r="F1529">
        <f t="shared" si="69"/>
        <v>333.234375</v>
      </c>
      <c r="G1529">
        <f t="shared" si="70"/>
        <v>11996.4375</v>
      </c>
      <c r="H1529">
        <f>G1529 + (0.062*G1529) + (0.0145*G1529) + ('State Tax Brackets'!G$2*G1529)</f>
        <v>13784.516106525001</v>
      </c>
      <c r="I1529">
        <f>IF(H1529 &lt;'Federal Tax Bracket'!C$3, 'Federal Tax Bracket'!A$3*H1529, IF(H1529 &lt;'Federal Tax Bracket'!C$4, 'Federal Tax Bracket'!A$4*H1529, IF(H1529 &lt;'Federal Tax Bracket'!C$5, H1529*'Federal Tax Bracket'!A$5, IF(H1529 &lt;'Federal Tax Bracket'!C$6, H1529*'Federal Tax Bracket'!A$6, IF(H1529 &lt;'Federal Tax Bracket'!C$7, H1529*'Federal Tax Bracket'!A$7, IF(H1529 &lt;'Federal Tax Bracket'!C$8, H1529*'Federal Tax Bracket'!A$8, H1529*'Federal Tax Bracket'!A$9))))))</f>
        <v>1654.1419327830001</v>
      </c>
      <c r="J1529">
        <f t="shared" si="71"/>
        <v>15438.658039308002</v>
      </c>
    </row>
    <row r="1530" spans="1:10" x14ac:dyDescent="0.25">
      <c r="A1530">
        <f>'Data Dump'!A1530</f>
        <v>2119</v>
      </c>
      <c r="B1530" t="str">
        <f>'Data Dump'!C1530</f>
        <v>MA</v>
      </c>
      <c r="C1530">
        <f t="array" ref="C1530">('Data Dump'!CV1530 - (INDEX('Data Dump'!G1530:CV1530,MATCH(FALSE,ISBLANK('Data Dump'!G1530:CV1530),0))))/INDEX('Data Dump'!G1530:CV1530,MATCH(FALSE,ISBLANK('Data Dump'!G1530:CV1530),0))</f>
        <v>0.1891891891891892</v>
      </c>
      <c r="D1530">
        <f>COUNT('Data Dump'!G1530:CV1530)/12</f>
        <v>4.916666666666667</v>
      </c>
      <c r="E1530">
        <f>AVERAGE('Data Dump'!BY1530:CV1530)/2</f>
        <v>1039.5833333333333</v>
      </c>
      <c r="F1530">
        <f t="shared" si="69"/>
        <v>1089.5833333333333</v>
      </c>
      <c r="G1530">
        <f t="shared" si="70"/>
        <v>39225</v>
      </c>
      <c r="H1530">
        <f>G1530 + (0.062*G1530) + (0.0145*G1530) + ('State Tax Brackets'!G$2*G1530)</f>
        <v>45071.517629999995</v>
      </c>
      <c r="I1530">
        <f>IF(H1530 &lt;'Federal Tax Bracket'!C$3, 'Federal Tax Bracket'!A$3*H1530, IF(H1530 &lt;'Federal Tax Bracket'!C$4, 'Federal Tax Bracket'!A$4*H1530, IF(H1530 &lt;'Federal Tax Bracket'!C$5, H1530*'Federal Tax Bracket'!A$5, IF(H1530 &lt;'Federal Tax Bracket'!C$6, H1530*'Federal Tax Bracket'!A$6, IF(H1530 &lt;'Federal Tax Bracket'!C$7, H1530*'Federal Tax Bracket'!A$7, IF(H1530 &lt;'Federal Tax Bracket'!C$8, H1530*'Federal Tax Bracket'!A$8, H1530*'Federal Tax Bracket'!A$9))))))</f>
        <v>9915.7338785999982</v>
      </c>
      <c r="J1530">
        <f t="shared" si="71"/>
        <v>54987.251508599991</v>
      </c>
    </row>
    <row r="1531" spans="1:10" x14ac:dyDescent="0.25">
      <c r="A1531">
        <f>'Data Dump'!A1531</f>
        <v>11727</v>
      </c>
      <c r="B1531" t="str">
        <f>'Data Dump'!C1531</f>
        <v>NY</v>
      </c>
      <c r="C1531">
        <f t="array" ref="C1531">('Data Dump'!CV1531 - (INDEX('Data Dump'!G1531:CV1531,MATCH(FALSE,ISBLANK('Data Dump'!G1531:CV1531),0))))/INDEX('Data Dump'!G1531:CV1531,MATCH(FALSE,ISBLANK('Data Dump'!G1531:CV1531),0))</f>
        <v>1.7484008528784647E-2</v>
      </c>
      <c r="D1531">
        <f>COUNT('Data Dump'!G1531:CV1531)/12</f>
        <v>1.5</v>
      </c>
      <c r="E1531">
        <f>AVERAGE('Data Dump'!BY1531:CV1531)/2</f>
        <v>1129.625</v>
      </c>
      <c r="F1531">
        <f t="shared" si="69"/>
        <v>1179.625</v>
      </c>
      <c r="G1531">
        <f t="shared" si="70"/>
        <v>42466.5</v>
      </c>
      <c r="H1531">
        <f>G1531 + (0.062*G1531) + (0.0145*G1531) + ('State Tax Brackets'!G$2*G1531)</f>
        <v>48796.165798200003</v>
      </c>
      <c r="I1531">
        <f>IF(H1531 &lt;'Federal Tax Bracket'!C$3, 'Federal Tax Bracket'!A$3*H1531, IF(H1531 &lt;'Federal Tax Bracket'!C$4, 'Federal Tax Bracket'!A$4*H1531, IF(H1531 &lt;'Federal Tax Bracket'!C$5, H1531*'Federal Tax Bracket'!A$5, IF(H1531 &lt;'Federal Tax Bracket'!C$6, H1531*'Federal Tax Bracket'!A$6, IF(H1531 &lt;'Federal Tax Bracket'!C$7, H1531*'Federal Tax Bracket'!A$7, IF(H1531 &lt;'Federal Tax Bracket'!C$8, H1531*'Federal Tax Bracket'!A$8, H1531*'Federal Tax Bracket'!A$9))))))</f>
        <v>10735.156475604001</v>
      </c>
      <c r="J1531">
        <f t="shared" si="71"/>
        <v>59531.322273804006</v>
      </c>
    </row>
    <row r="1532" spans="1:10" x14ac:dyDescent="0.25">
      <c r="A1532">
        <f>'Data Dump'!A1532</f>
        <v>94559</v>
      </c>
      <c r="B1532" t="str">
        <f>'Data Dump'!C1532</f>
        <v>CA</v>
      </c>
      <c r="C1532">
        <f t="array" ref="C1532">('Data Dump'!CV1532 - (INDEX('Data Dump'!G1532:CV1532,MATCH(FALSE,ISBLANK('Data Dump'!G1532:CV1532),0))))/INDEX('Data Dump'!G1532:CV1532,MATCH(FALSE,ISBLANK('Data Dump'!G1532:CV1532),0))</f>
        <v>1.0638297872340425E-2</v>
      </c>
      <c r="D1532">
        <f>COUNT('Data Dump'!G1532:CV1532)/12</f>
        <v>1.25</v>
      </c>
      <c r="E1532">
        <f>AVERAGE('Data Dump'!BY1532:CV1532)/2</f>
        <v>1160.1166666666666</v>
      </c>
      <c r="F1532">
        <f t="shared" si="69"/>
        <v>1210.1166666666666</v>
      </c>
      <c r="G1532">
        <f t="shared" si="70"/>
        <v>43564.2</v>
      </c>
      <c r="H1532">
        <f>G1532 + (0.062*G1532) + (0.0145*G1532) + ('State Tax Brackets'!G$2*G1532)</f>
        <v>50057.478861359996</v>
      </c>
      <c r="I1532">
        <f>IF(H1532 &lt;'Federal Tax Bracket'!C$3, 'Federal Tax Bracket'!A$3*H1532, IF(H1532 &lt;'Federal Tax Bracket'!C$4, 'Federal Tax Bracket'!A$4*H1532, IF(H1532 &lt;'Federal Tax Bracket'!C$5, H1532*'Federal Tax Bracket'!A$5, IF(H1532 &lt;'Federal Tax Bracket'!C$6, H1532*'Federal Tax Bracket'!A$6, IF(H1532 &lt;'Federal Tax Bracket'!C$7, H1532*'Federal Tax Bracket'!A$7, IF(H1532 &lt;'Federal Tax Bracket'!C$8, H1532*'Federal Tax Bracket'!A$8, H1532*'Federal Tax Bracket'!A$9))))))</f>
        <v>11012.645349499198</v>
      </c>
      <c r="J1532">
        <f t="shared" si="71"/>
        <v>61070.124210859198</v>
      </c>
    </row>
    <row r="1533" spans="1:10" x14ac:dyDescent="0.25">
      <c r="A1533">
        <f>'Data Dump'!A1533</f>
        <v>23238</v>
      </c>
      <c r="B1533" t="str">
        <f>'Data Dump'!C1533</f>
        <v>VA</v>
      </c>
      <c r="C1533">
        <f t="array" ref="C1533">('Data Dump'!CV1533 - (INDEX('Data Dump'!G1533:CV1533,MATCH(FALSE,ISBLANK('Data Dump'!G1533:CV1533),0))))/INDEX('Data Dump'!G1533:CV1533,MATCH(FALSE,ISBLANK('Data Dump'!G1533:CV1533),0))</f>
        <v>5.6270096463022508E-2</v>
      </c>
      <c r="D1533">
        <f>COUNT('Data Dump'!G1533:CV1533)/12</f>
        <v>1.5</v>
      </c>
      <c r="E1533">
        <f>AVERAGE('Data Dump'!BY1533:CV1533)/2</f>
        <v>655.18055555555554</v>
      </c>
      <c r="F1533">
        <f t="shared" si="69"/>
        <v>705.18055555555554</v>
      </c>
      <c r="G1533">
        <f t="shared" si="70"/>
        <v>25386.5</v>
      </c>
      <c r="H1533">
        <f>G1533 + (0.062*G1533) + (0.0145*G1533) + ('State Tax Brackets'!G$2*G1533)</f>
        <v>29170.3781342</v>
      </c>
      <c r="I1533">
        <f>IF(H1533 &lt;'Federal Tax Bracket'!C$3, 'Federal Tax Bracket'!A$3*H1533, IF(H1533 &lt;'Federal Tax Bracket'!C$4, 'Federal Tax Bracket'!A$4*H1533, IF(H1533 &lt;'Federal Tax Bracket'!C$5, H1533*'Federal Tax Bracket'!A$5, IF(H1533 &lt;'Federal Tax Bracket'!C$6, H1533*'Federal Tax Bracket'!A$6, IF(H1533 &lt;'Federal Tax Bracket'!C$7, H1533*'Federal Tax Bracket'!A$7, IF(H1533 &lt;'Federal Tax Bracket'!C$8, H1533*'Federal Tax Bracket'!A$8, H1533*'Federal Tax Bracket'!A$9))))))</f>
        <v>3500.4453761039999</v>
      </c>
      <c r="J1533">
        <f t="shared" si="71"/>
        <v>32670.823510303999</v>
      </c>
    </row>
    <row r="1534" spans="1:10" x14ac:dyDescent="0.25">
      <c r="A1534">
        <f>'Data Dump'!A1534</f>
        <v>22206</v>
      </c>
      <c r="B1534" t="str">
        <f>'Data Dump'!C1534</f>
        <v>VA</v>
      </c>
      <c r="C1534">
        <f t="array" ref="C1534">('Data Dump'!CV1534 - (INDEX('Data Dump'!G1534:CV1534,MATCH(FALSE,ISBLANK('Data Dump'!G1534:CV1534),0))))/INDEX('Data Dump'!G1534:CV1534,MATCH(FALSE,ISBLANK('Data Dump'!G1534:CV1534),0))</f>
        <v>-7.1973602804701997E-2</v>
      </c>
      <c r="D1534">
        <f>COUNT('Data Dump'!G1534:CV1534)/12</f>
        <v>6.833333333333333</v>
      </c>
      <c r="E1534">
        <f>AVERAGE('Data Dump'!BY1534:CV1534)/2</f>
        <v>1094.7395833333333</v>
      </c>
      <c r="F1534">
        <f t="shared" si="69"/>
        <v>1144.7395833333333</v>
      </c>
      <c r="G1534">
        <f t="shared" si="70"/>
        <v>41210.625</v>
      </c>
      <c r="H1534">
        <f>G1534 + (0.062*G1534) + (0.0145*G1534) + ('State Tax Brackets'!G$2*G1534)</f>
        <v>47353.101624749994</v>
      </c>
      <c r="I1534">
        <f>IF(H1534 &lt;'Federal Tax Bracket'!C$3, 'Federal Tax Bracket'!A$3*H1534, IF(H1534 &lt;'Federal Tax Bracket'!C$4, 'Federal Tax Bracket'!A$4*H1534, IF(H1534 &lt;'Federal Tax Bracket'!C$5, H1534*'Federal Tax Bracket'!A$5, IF(H1534 &lt;'Federal Tax Bracket'!C$6, H1534*'Federal Tax Bracket'!A$6, IF(H1534 &lt;'Federal Tax Bracket'!C$7, H1534*'Federal Tax Bracket'!A$7, IF(H1534 &lt;'Federal Tax Bracket'!C$8, H1534*'Federal Tax Bracket'!A$8, H1534*'Federal Tax Bracket'!A$9))))))</f>
        <v>10417.682357444999</v>
      </c>
      <c r="J1534">
        <f t="shared" si="71"/>
        <v>57770.783982194989</v>
      </c>
    </row>
    <row r="1535" spans="1:10" x14ac:dyDescent="0.25">
      <c r="A1535">
        <f>'Data Dump'!A1535</f>
        <v>30340</v>
      </c>
      <c r="B1535" t="str">
        <f>'Data Dump'!C1535</f>
        <v>GA</v>
      </c>
      <c r="C1535">
        <f t="array" ref="C1535">('Data Dump'!CV1535 - (INDEX('Data Dump'!G1535:CV1535,MATCH(FALSE,ISBLANK('Data Dump'!G1535:CV1535),0))))/INDEX('Data Dump'!G1535:CV1535,MATCH(FALSE,ISBLANK('Data Dump'!G1535:CV1535),0))</f>
        <v>8.8082901554404139E-2</v>
      </c>
      <c r="D1535">
        <f>COUNT('Data Dump'!G1535:CV1535)/12</f>
        <v>1.5</v>
      </c>
      <c r="E1535">
        <f>AVERAGE('Data Dump'!BY1535:CV1535)/2</f>
        <v>494.30555555555554</v>
      </c>
      <c r="F1535">
        <f t="shared" si="69"/>
        <v>544.30555555555554</v>
      </c>
      <c r="G1535">
        <f t="shared" si="70"/>
        <v>19595</v>
      </c>
      <c r="H1535">
        <f>G1535 + (0.062*G1535) + (0.0145*G1535) + ('State Tax Brackets'!G$2*G1535)</f>
        <v>22515.650425999997</v>
      </c>
      <c r="I1535">
        <f>IF(H1535 &lt;'Federal Tax Bracket'!C$3, 'Federal Tax Bracket'!A$3*H1535, IF(H1535 &lt;'Federal Tax Bracket'!C$4, 'Federal Tax Bracket'!A$4*H1535, IF(H1535 &lt;'Federal Tax Bracket'!C$5, H1535*'Federal Tax Bracket'!A$5, IF(H1535 &lt;'Federal Tax Bracket'!C$6, H1535*'Federal Tax Bracket'!A$6, IF(H1535 &lt;'Federal Tax Bracket'!C$7, H1535*'Federal Tax Bracket'!A$7, IF(H1535 &lt;'Federal Tax Bracket'!C$8, H1535*'Federal Tax Bracket'!A$8, H1535*'Federal Tax Bracket'!A$9))))))</f>
        <v>2701.8780511199993</v>
      </c>
      <c r="J1535">
        <f t="shared" si="71"/>
        <v>25217.528477119995</v>
      </c>
    </row>
    <row r="1536" spans="1:10" x14ac:dyDescent="0.25">
      <c r="A1536">
        <f>'Data Dump'!A1536</f>
        <v>80129</v>
      </c>
      <c r="B1536" t="str">
        <f>'Data Dump'!C1536</f>
        <v>CO</v>
      </c>
      <c r="C1536">
        <f t="array" ref="C1536">('Data Dump'!CV1536 - (INDEX('Data Dump'!G1536:CV1536,MATCH(FALSE,ISBLANK('Data Dump'!G1536:CV1536),0))))/INDEX('Data Dump'!G1536:CV1536,MATCH(FALSE,ISBLANK('Data Dump'!G1536:CV1536),0))</f>
        <v>3.4202898550724635E-2</v>
      </c>
      <c r="D1536">
        <f>COUNT('Data Dump'!G1536:CV1536)/12</f>
        <v>1.5</v>
      </c>
      <c r="E1536">
        <f>AVERAGE('Data Dump'!BY1536:CV1536)/2</f>
        <v>893.59722222222217</v>
      </c>
      <c r="F1536">
        <f t="shared" si="69"/>
        <v>943.59722222222217</v>
      </c>
      <c r="G1536">
        <f t="shared" si="70"/>
        <v>33969.5</v>
      </c>
      <c r="H1536">
        <f>G1536 + (0.062*G1536) + (0.0145*G1536) + ('State Tax Brackets'!G$2*G1536)</f>
        <v>39032.681150599994</v>
      </c>
      <c r="I1536">
        <f>IF(H1536 &lt;'Federal Tax Bracket'!C$3, 'Federal Tax Bracket'!A$3*H1536, IF(H1536 &lt;'Federal Tax Bracket'!C$4, 'Federal Tax Bracket'!A$4*H1536, IF(H1536 &lt;'Federal Tax Bracket'!C$5, H1536*'Federal Tax Bracket'!A$5, IF(H1536 &lt;'Federal Tax Bracket'!C$6, H1536*'Federal Tax Bracket'!A$6, IF(H1536 &lt;'Federal Tax Bracket'!C$7, H1536*'Federal Tax Bracket'!A$7, IF(H1536 &lt;'Federal Tax Bracket'!C$8, H1536*'Federal Tax Bracket'!A$8, H1536*'Federal Tax Bracket'!A$9))))))</f>
        <v>8587.1898531319985</v>
      </c>
      <c r="J1536">
        <f t="shared" si="71"/>
        <v>47619.871003731991</v>
      </c>
    </row>
    <row r="1537" spans="1:10" x14ac:dyDescent="0.25">
      <c r="A1537">
        <f>'Data Dump'!A1537</f>
        <v>6705</v>
      </c>
      <c r="B1537" t="str">
        <f>'Data Dump'!C1537</f>
        <v>CT</v>
      </c>
      <c r="C1537">
        <f t="array" ref="C1537">('Data Dump'!CV1537 - (INDEX('Data Dump'!G1537:CV1537,MATCH(FALSE,ISBLANK('Data Dump'!G1537:CV1537),0))))/INDEX('Data Dump'!G1537:CV1537,MATCH(FALSE,ISBLANK('Data Dump'!G1537:CV1537),0))</f>
        <v>0.10555555555555556</v>
      </c>
      <c r="D1537">
        <f>COUNT('Data Dump'!G1537:CV1537)/12</f>
        <v>4.75</v>
      </c>
      <c r="E1537">
        <f>AVERAGE('Data Dump'!BY1537:CV1537)/2</f>
        <v>488.10416666666669</v>
      </c>
      <c r="F1537">
        <f t="shared" si="69"/>
        <v>538.10416666666674</v>
      </c>
      <c r="G1537">
        <f t="shared" si="70"/>
        <v>19371.750000000004</v>
      </c>
      <c r="H1537">
        <f>G1537 + (0.062*G1537) + (0.0145*G1537) + ('State Tax Brackets'!G$2*G1537)</f>
        <v>22259.124834900005</v>
      </c>
      <c r="I1537">
        <f>IF(H1537 &lt;'Federal Tax Bracket'!C$3, 'Federal Tax Bracket'!A$3*H1537, IF(H1537 &lt;'Federal Tax Bracket'!C$4, 'Federal Tax Bracket'!A$4*H1537, IF(H1537 &lt;'Federal Tax Bracket'!C$5, H1537*'Federal Tax Bracket'!A$5, IF(H1537 &lt;'Federal Tax Bracket'!C$6, H1537*'Federal Tax Bracket'!A$6, IF(H1537 &lt;'Federal Tax Bracket'!C$7, H1537*'Federal Tax Bracket'!A$7, IF(H1537 &lt;'Federal Tax Bracket'!C$8, H1537*'Federal Tax Bracket'!A$8, H1537*'Federal Tax Bracket'!A$9))))))</f>
        <v>2671.0949801880006</v>
      </c>
      <c r="J1537">
        <f t="shared" si="71"/>
        <v>24930.219815088007</v>
      </c>
    </row>
    <row r="1538" spans="1:10" x14ac:dyDescent="0.25">
      <c r="A1538">
        <f>'Data Dump'!A1538</f>
        <v>99216</v>
      </c>
      <c r="B1538" t="str">
        <f>'Data Dump'!C1538</f>
        <v>WA</v>
      </c>
      <c r="C1538">
        <f t="array" ref="C1538">('Data Dump'!CV1538 - (INDEX('Data Dump'!G1538:CV1538,MATCH(FALSE,ISBLANK('Data Dump'!G1538:CV1538),0))))/INDEX('Data Dump'!G1538:CV1538,MATCH(FALSE,ISBLANK('Data Dump'!G1538:CV1538),0))</f>
        <v>3.6290322580645164E-2</v>
      </c>
      <c r="D1538">
        <f>COUNT('Data Dump'!G1538:CV1538)/12</f>
        <v>1.4166666666666667</v>
      </c>
      <c r="E1538">
        <f>AVERAGE('Data Dump'!BY1538:CV1538)/2</f>
        <v>495.86764705882354</v>
      </c>
      <c r="F1538">
        <f t="shared" si="69"/>
        <v>545.86764705882354</v>
      </c>
      <c r="G1538">
        <f t="shared" si="70"/>
        <v>19651.23529411765</v>
      </c>
      <c r="H1538">
        <f>G1538 + (0.062*G1538) + (0.0145*G1538) + ('State Tax Brackets'!G$2*G1538)</f>
        <v>22580.267635694119</v>
      </c>
      <c r="I1538">
        <f>IF(H1538 &lt;'Federal Tax Bracket'!C$3, 'Federal Tax Bracket'!A$3*H1538, IF(H1538 &lt;'Federal Tax Bracket'!C$4, 'Federal Tax Bracket'!A$4*H1538, IF(H1538 &lt;'Federal Tax Bracket'!C$5, H1538*'Federal Tax Bracket'!A$5, IF(H1538 &lt;'Federal Tax Bracket'!C$6, H1538*'Federal Tax Bracket'!A$6, IF(H1538 &lt;'Federal Tax Bracket'!C$7, H1538*'Federal Tax Bracket'!A$7, IF(H1538 &lt;'Federal Tax Bracket'!C$8, H1538*'Federal Tax Bracket'!A$8, H1538*'Federal Tax Bracket'!A$9))))))</f>
        <v>2709.6321162832942</v>
      </c>
      <c r="J1538">
        <f t="shared" si="71"/>
        <v>25289.899751977413</v>
      </c>
    </row>
    <row r="1539" spans="1:10" x14ac:dyDescent="0.25">
      <c r="A1539">
        <f>'Data Dump'!A1539</f>
        <v>32789</v>
      </c>
      <c r="B1539" t="str">
        <f>'Data Dump'!C1539</f>
        <v>FL</v>
      </c>
      <c r="C1539">
        <f t="array" ref="C1539">('Data Dump'!CV1539 - (INDEX('Data Dump'!G1539:CV1539,MATCH(FALSE,ISBLANK('Data Dump'!G1539:CV1539),0))))/INDEX('Data Dump'!G1539:CV1539,MATCH(FALSE,ISBLANK('Data Dump'!G1539:CV1539),0))</f>
        <v>0.23636363636363636</v>
      </c>
      <c r="D1539">
        <f>COUNT('Data Dump'!G1539:CV1539)/12</f>
        <v>1.4166666666666667</v>
      </c>
      <c r="E1539">
        <f>AVERAGE('Data Dump'!BY1539:CV1539)/2</f>
        <v>756.58823529411768</v>
      </c>
      <c r="F1539">
        <f t="shared" ref="F1539:F1602" si="72">E1539+50</f>
        <v>806.58823529411768</v>
      </c>
      <c r="G1539">
        <f t="shared" ref="G1539:G1602" si="73">F1539*3*12</f>
        <v>29037.176470588238</v>
      </c>
      <c r="H1539">
        <f>G1539 + (0.062*G1539) + (0.0145*G1539) + ('State Tax Brackets'!G$2*G1539)</f>
        <v>33365.190853270586</v>
      </c>
      <c r="I1539">
        <f>IF(H1539 &lt;'Federal Tax Bracket'!C$3, 'Federal Tax Bracket'!A$3*H1539, IF(H1539 &lt;'Federal Tax Bracket'!C$4, 'Federal Tax Bracket'!A$4*H1539, IF(H1539 &lt;'Federal Tax Bracket'!C$5, H1539*'Federal Tax Bracket'!A$5, IF(H1539 &lt;'Federal Tax Bracket'!C$6, H1539*'Federal Tax Bracket'!A$6, IF(H1539 &lt;'Federal Tax Bracket'!C$7, H1539*'Federal Tax Bracket'!A$7, IF(H1539 &lt;'Federal Tax Bracket'!C$8, H1539*'Federal Tax Bracket'!A$8, H1539*'Federal Tax Bracket'!A$9))))))</f>
        <v>4003.82290239247</v>
      </c>
      <c r="J1539">
        <f t="shared" ref="J1539:J1602" si="74">H1539+I1539</f>
        <v>37369.013755663058</v>
      </c>
    </row>
    <row r="1540" spans="1:10" x14ac:dyDescent="0.25">
      <c r="A1540">
        <f>'Data Dump'!A1540</f>
        <v>93305</v>
      </c>
      <c r="B1540" t="str">
        <f>'Data Dump'!C1540</f>
        <v>CA</v>
      </c>
      <c r="C1540">
        <f t="array" ref="C1540">('Data Dump'!CV1540 - (INDEX('Data Dump'!G1540:CV1540,MATCH(FALSE,ISBLANK('Data Dump'!G1540:CV1540),0))))/INDEX('Data Dump'!G1540:CV1540,MATCH(FALSE,ISBLANK('Data Dump'!G1540:CV1540),0))</f>
        <v>-3.5714285714285713E-3</v>
      </c>
      <c r="D1540">
        <f>COUNT('Data Dump'!G1540:CV1540)/12</f>
        <v>1.5</v>
      </c>
      <c r="E1540">
        <f>AVERAGE('Data Dump'!BY1540:CV1540)/2</f>
        <v>348.95833333333331</v>
      </c>
      <c r="F1540">
        <f t="shared" si="72"/>
        <v>398.95833333333331</v>
      </c>
      <c r="G1540">
        <f t="shared" si="73"/>
        <v>14362.5</v>
      </c>
      <c r="H1540">
        <f>G1540 + (0.062*G1540) + (0.0145*G1540) + ('State Tax Brackets'!G$2*G1540)</f>
        <v>16503.242115000001</v>
      </c>
      <c r="I1540">
        <f>IF(H1540 &lt;'Federal Tax Bracket'!C$3, 'Federal Tax Bracket'!A$3*H1540, IF(H1540 &lt;'Federal Tax Bracket'!C$4, 'Federal Tax Bracket'!A$4*H1540, IF(H1540 &lt;'Federal Tax Bracket'!C$5, H1540*'Federal Tax Bracket'!A$5, IF(H1540 &lt;'Federal Tax Bracket'!C$6, H1540*'Federal Tax Bracket'!A$6, IF(H1540 &lt;'Federal Tax Bracket'!C$7, H1540*'Federal Tax Bracket'!A$7, IF(H1540 &lt;'Federal Tax Bracket'!C$8, H1540*'Federal Tax Bracket'!A$8, H1540*'Federal Tax Bracket'!A$9))))))</f>
        <v>1980.3890538000001</v>
      </c>
      <c r="J1540">
        <f t="shared" si="74"/>
        <v>18483.631168800002</v>
      </c>
    </row>
    <row r="1541" spans="1:10" x14ac:dyDescent="0.25">
      <c r="A1541">
        <f>'Data Dump'!A1541</f>
        <v>15210</v>
      </c>
      <c r="B1541" t="str">
        <f>'Data Dump'!C1541</f>
        <v>PA</v>
      </c>
      <c r="C1541">
        <f t="array" ref="C1541">('Data Dump'!CV1541 - (INDEX('Data Dump'!G1541:CV1541,MATCH(FALSE,ISBLANK('Data Dump'!G1541:CV1541),0))))/INDEX('Data Dump'!G1541:CV1541,MATCH(FALSE,ISBLANK('Data Dump'!G1541:CV1541),0))</f>
        <v>6.3829787234042548E-2</v>
      </c>
      <c r="D1541">
        <f>COUNT('Data Dump'!G1541:CV1541)/12</f>
        <v>1.4166666666666667</v>
      </c>
      <c r="E1541">
        <f>AVERAGE('Data Dump'!BY1541:CV1541)/2</f>
        <v>441.14705882352939</v>
      </c>
      <c r="F1541">
        <f t="shared" si="72"/>
        <v>491.14705882352939</v>
      </c>
      <c r="G1541">
        <f t="shared" si="73"/>
        <v>17681.294117647059</v>
      </c>
      <c r="H1541">
        <f>G1541 + (0.062*G1541) + (0.0145*G1541) + ('State Tax Brackets'!G$2*G1541)</f>
        <v>20316.705150917645</v>
      </c>
      <c r="I1541">
        <f>IF(H1541 &lt;'Federal Tax Bracket'!C$3, 'Federal Tax Bracket'!A$3*H1541, IF(H1541 &lt;'Federal Tax Bracket'!C$4, 'Federal Tax Bracket'!A$4*H1541, IF(H1541 &lt;'Federal Tax Bracket'!C$5, H1541*'Federal Tax Bracket'!A$5, IF(H1541 &lt;'Federal Tax Bracket'!C$6, H1541*'Federal Tax Bracket'!A$6, IF(H1541 &lt;'Federal Tax Bracket'!C$7, H1541*'Federal Tax Bracket'!A$7, IF(H1541 &lt;'Federal Tax Bracket'!C$8, H1541*'Federal Tax Bracket'!A$8, H1541*'Federal Tax Bracket'!A$9))))))</f>
        <v>2438.0046181101175</v>
      </c>
      <c r="J1541">
        <f t="shared" si="74"/>
        <v>22754.709769027762</v>
      </c>
    </row>
    <row r="1542" spans="1:10" x14ac:dyDescent="0.25">
      <c r="A1542">
        <f>'Data Dump'!A1542</f>
        <v>33304</v>
      </c>
      <c r="B1542" t="str">
        <f>'Data Dump'!C1542</f>
        <v>FL</v>
      </c>
      <c r="C1542">
        <f t="array" ref="C1542">('Data Dump'!CV1542 - (INDEX('Data Dump'!G1542:CV1542,MATCH(FALSE,ISBLANK('Data Dump'!G1542:CV1542),0))))/INDEX('Data Dump'!G1542:CV1542,MATCH(FALSE,ISBLANK('Data Dump'!G1542:CV1542),0))</f>
        <v>0.35294117647058826</v>
      </c>
      <c r="D1542">
        <f>COUNT('Data Dump'!G1542:CV1542)/12</f>
        <v>5.833333333333333</v>
      </c>
      <c r="E1542">
        <f>AVERAGE('Data Dump'!BY1542:CV1542)/2</f>
        <v>1047.4166666666667</v>
      </c>
      <c r="F1542">
        <f t="shared" si="72"/>
        <v>1097.4166666666667</v>
      </c>
      <c r="G1542">
        <f t="shared" si="73"/>
        <v>39507</v>
      </c>
      <c r="H1542">
        <f>G1542 + (0.062*G1542) + (0.0145*G1542) + ('State Tax Brackets'!G$2*G1542)</f>
        <v>45395.5499556</v>
      </c>
      <c r="I1542">
        <f>IF(H1542 &lt;'Federal Tax Bracket'!C$3, 'Federal Tax Bracket'!A$3*H1542, IF(H1542 &lt;'Federal Tax Bracket'!C$4, 'Federal Tax Bracket'!A$4*H1542, IF(H1542 &lt;'Federal Tax Bracket'!C$5, H1542*'Federal Tax Bracket'!A$5, IF(H1542 &lt;'Federal Tax Bracket'!C$6, H1542*'Federal Tax Bracket'!A$6, IF(H1542 &lt;'Federal Tax Bracket'!C$7, H1542*'Federal Tax Bracket'!A$7, IF(H1542 &lt;'Federal Tax Bracket'!C$8, H1542*'Federal Tax Bracket'!A$8, H1542*'Federal Tax Bracket'!A$9))))))</f>
        <v>9987.0209902320003</v>
      </c>
      <c r="J1542">
        <f t="shared" si="74"/>
        <v>55382.570945831998</v>
      </c>
    </row>
    <row r="1543" spans="1:10" x14ac:dyDescent="0.25">
      <c r="A1543">
        <f>'Data Dump'!A1543</f>
        <v>33019</v>
      </c>
      <c r="B1543" t="str">
        <f>'Data Dump'!C1543</f>
        <v>FL</v>
      </c>
      <c r="C1543">
        <f t="array" ref="C1543">('Data Dump'!CV1543 - (INDEX('Data Dump'!G1543:CV1543,MATCH(FALSE,ISBLANK('Data Dump'!G1543:CV1543),0))))/INDEX('Data Dump'!G1543:CV1543,MATCH(FALSE,ISBLANK('Data Dump'!G1543:CV1543),0))</f>
        <v>0.03</v>
      </c>
      <c r="D1543">
        <f>COUNT('Data Dump'!G1543:CV1543)/12</f>
        <v>1.5</v>
      </c>
      <c r="E1543">
        <f>AVERAGE('Data Dump'!BY1543:CV1543)/2</f>
        <v>1324.375</v>
      </c>
      <c r="F1543">
        <f t="shared" si="72"/>
        <v>1374.375</v>
      </c>
      <c r="G1543">
        <f t="shared" si="73"/>
        <v>49477.5</v>
      </c>
      <c r="H1543">
        <f>G1543 + (0.062*G1543) + (0.0145*G1543) + ('State Tax Brackets'!G$2*G1543)</f>
        <v>56852.160957000007</v>
      </c>
      <c r="I1543">
        <f>IF(H1543 &lt;'Federal Tax Bracket'!C$3, 'Federal Tax Bracket'!A$3*H1543, IF(H1543 &lt;'Federal Tax Bracket'!C$4, 'Federal Tax Bracket'!A$4*H1543, IF(H1543 &lt;'Federal Tax Bracket'!C$5, H1543*'Federal Tax Bracket'!A$5, IF(H1543 &lt;'Federal Tax Bracket'!C$6, H1543*'Federal Tax Bracket'!A$6, IF(H1543 &lt;'Federal Tax Bracket'!C$7, H1543*'Federal Tax Bracket'!A$7, IF(H1543 &lt;'Federal Tax Bracket'!C$8, H1543*'Federal Tax Bracket'!A$8, H1543*'Federal Tax Bracket'!A$9))))))</f>
        <v>12507.475410540002</v>
      </c>
      <c r="J1543">
        <f t="shared" si="74"/>
        <v>69359.636367540006</v>
      </c>
    </row>
    <row r="1544" spans="1:10" x14ac:dyDescent="0.25">
      <c r="A1544">
        <f>'Data Dump'!A1544</f>
        <v>11228</v>
      </c>
      <c r="B1544" t="str">
        <f>'Data Dump'!C1544</f>
        <v>NY</v>
      </c>
      <c r="C1544">
        <f t="array" ref="C1544">('Data Dump'!CV1544 - (INDEX('Data Dump'!G1544:CV1544,MATCH(FALSE,ISBLANK('Data Dump'!G1544:CV1544),0))))/INDEX('Data Dump'!G1544:CV1544,MATCH(FALSE,ISBLANK('Data Dump'!G1544:CV1544),0))</f>
        <v>0.19402985074626866</v>
      </c>
      <c r="D1544">
        <f>COUNT('Data Dump'!G1544:CV1544)/12</f>
        <v>6</v>
      </c>
      <c r="E1544">
        <f>AVERAGE('Data Dump'!BY1544:CV1544)/2</f>
        <v>979.92708333333337</v>
      </c>
      <c r="F1544">
        <f t="shared" si="72"/>
        <v>1029.9270833333335</v>
      </c>
      <c r="G1544">
        <f t="shared" si="73"/>
        <v>37077.375000000007</v>
      </c>
      <c r="H1544">
        <f>G1544 + (0.062*G1544) + (0.0145*G1544) + ('State Tax Brackets'!G$2*G1544)</f>
        <v>42603.787405650008</v>
      </c>
      <c r="I1544">
        <f>IF(H1544 &lt;'Federal Tax Bracket'!C$3, 'Federal Tax Bracket'!A$3*H1544, IF(H1544 &lt;'Federal Tax Bracket'!C$4, 'Federal Tax Bracket'!A$4*H1544, IF(H1544 &lt;'Federal Tax Bracket'!C$5, H1544*'Federal Tax Bracket'!A$5, IF(H1544 &lt;'Federal Tax Bracket'!C$6, H1544*'Federal Tax Bracket'!A$6, IF(H1544 &lt;'Federal Tax Bracket'!C$7, H1544*'Federal Tax Bracket'!A$7, IF(H1544 &lt;'Federal Tax Bracket'!C$8, H1544*'Federal Tax Bracket'!A$8, H1544*'Federal Tax Bracket'!A$9))))))</f>
        <v>9372.8332292430023</v>
      </c>
      <c r="J1544">
        <f t="shared" si="74"/>
        <v>51976.620634893014</v>
      </c>
    </row>
    <row r="1545" spans="1:10" x14ac:dyDescent="0.25">
      <c r="A1545">
        <f>'Data Dump'!A1545</f>
        <v>31707</v>
      </c>
      <c r="B1545" t="str">
        <f>'Data Dump'!C1545</f>
        <v>GA</v>
      </c>
      <c r="C1545">
        <f t="array" ref="C1545">('Data Dump'!CV1545 - (INDEX('Data Dump'!G1545:CV1545,MATCH(FALSE,ISBLANK('Data Dump'!G1545:CV1545),0))))/INDEX('Data Dump'!G1545:CV1545,MATCH(FALSE,ISBLANK('Data Dump'!G1545:CV1545),0))</f>
        <v>-8.6956521739130432E-2</v>
      </c>
      <c r="D1545">
        <f>COUNT('Data Dump'!G1545:CV1545)/12</f>
        <v>1.0833333333333333</v>
      </c>
      <c r="E1545">
        <f>AVERAGE('Data Dump'!BY1545:CV1545)/2</f>
        <v>272.98076923076923</v>
      </c>
      <c r="F1545">
        <f t="shared" si="72"/>
        <v>322.98076923076923</v>
      </c>
      <c r="G1545">
        <f t="shared" si="73"/>
        <v>11627.307692307691</v>
      </c>
      <c r="H1545">
        <f>G1545 + (0.062*G1545) + (0.0145*G1545) + ('State Tax Brackets'!G$2*G1545)</f>
        <v>13360.367205692308</v>
      </c>
      <c r="I1545">
        <f>IF(H1545 &lt;'Federal Tax Bracket'!C$3, 'Federal Tax Bracket'!A$3*H1545, IF(H1545 &lt;'Federal Tax Bracket'!C$4, 'Federal Tax Bracket'!A$4*H1545, IF(H1545 &lt;'Federal Tax Bracket'!C$5, H1545*'Federal Tax Bracket'!A$5, IF(H1545 &lt;'Federal Tax Bracket'!C$6, H1545*'Federal Tax Bracket'!A$6, IF(H1545 &lt;'Federal Tax Bracket'!C$7, H1545*'Federal Tax Bracket'!A$7, IF(H1545 &lt;'Federal Tax Bracket'!C$8, H1545*'Federal Tax Bracket'!A$8, H1545*'Federal Tax Bracket'!A$9))))))</f>
        <v>1603.2440646830769</v>
      </c>
      <c r="J1545">
        <f t="shared" si="74"/>
        <v>14963.611270375384</v>
      </c>
    </row>
    <row r="1546" spans="1:10" x14ac:dyDescent="0.25">
      <c r="A1546">
        <f>'Data Dump'!A1546</f>
        <v>94596</v>
      </c>
      <c r="B1546" t="str">
        <f>'Data Dump'!C1546</f>
        <v>CA</v>
      </c>
      <c r="C1546">
        <f t="array" ref="C1546">('Data Dump'!CV1546 - (INDEX('Data Dump'!G1546:CV1546,MATCH(FALSE,ISBLANK('Data Dump'!G1546:CV1546),0))))/INDEX('Data Dump'!G1546:CV1546,MATCH(FALSE,ISBLANK('Data Dump'!G1546:CV1546),0))</f>
        <v>-5.1071428571428573E-2</v>
      </c>
      <c r="D1546">
        <f>COUNT('Data Dump'!G1546:CV1546)/12</f>
        <v>2.0833333333333335</v>
      </c>
      <c r="E1546">
        <f>AVERAGE('Data Dump'!BY1546:CV1546)/2</f>
        <v>1369.0625</v>
      </c>
      <c r="F1546">
        <f t="shared" si="72"/>
        <v>1419.0625</v>
      </c>
      <c r="G1546">
        <f t="shared" si="73"/>
        <v>51086.25</v>
      </c>
      <c r="H1546">
        <f>G1546 + (0.062*G1546) + (0.0145*G1546) + ('State Tax Brackets'!G$2*G1546)</f>
        <v>58700.696431500008</v>
      </c>
      <c r="I1546">
        <f>IF(H1546 &lt;'Federal Tax Bracket'!C$3, 'Federal Tax Bracket'!A$3*H1546, IF(H1546 &lt;'Federal Tax Bracket'!C$4, 'Federal Tax Bracket'!A$4*H1546, IF(H1546 &lt;'Federal Tax Bracket'!C$5, H1546*'Federal Tax Bracket'!A$5, IF(H1546 &lt;'Federal Tax Bracket'!C$6, H1546*'Federal Tax Bracket'!A$6, IF(H1546 &lt;'Federal Tax Bracket'!C$7, H1546*'Federal Tax Bracket'!A$7, IF(H1546 &lt;'Federal Tax Bracket'!C$8, H1546*'Federal Tax Bracket'!A$8, H1546*'Federal Tax Bracket'!A$9))))))</f>
        <v>12914.153214930002</v>
      </c>
      <c r="J1546">
        <f t="shared" si="74"/>
        <v>71614.849646430011</v>
      </c>
    </row>
    <row r="1547" spans="1:10" x14ac:dyDescent="0.25">
      <c r="A1547">
        <f>'Data Dump'!A1547</f>
        <v>64111</v>
      </c>
      <c r="B1547" t="str">
        <f>'Data Dump'!C1547</f>
        <v>MO</v>
      </c>
      <c r="C1547">
        <f t="array" ref="C1547">('Data Dump'!CV1547 - (INDEX('Data Dump'!G1547:CV1547,MATCH(FALSE,ISBLANK('Data Dump'!G1547:CV1547),0))))/INDEX('Data Dump'!G1547:CV1547,MATCH(FALSE,ISBLANK('Data Dump'!G1547:CV1547),0))</f>
        <v>7.8260869565217397E-2</v>
      </c>
      <c r="D1547">
        <f>COUNT('Data Dump'!G1547:CV1547)/12</f>
        <v>1.4166666666666667</v>
      </c>
      <c r="E1547">
        <f>AVERAGE('Data Dump'!BY1547:CV1547)/2</f>
        <v>602.26470588235293</v>
      </c>
      <c r="F1547">
        <f t="shared" si="72"/>
        <v>652.26470588235293</v>
      </c>
      <c r="G1547">
        <f t="shared" si="73"/>
        <v>23481.529411764706</v>
      </c>
      <c r="H1547">
        <f>G1547 + (0.062*G1547) + (0.0145*G1547) + ('State Tax Brackets'!G$2*G1547)</f>
        <v>26981.470155811763</v>
      </c>
      <c r="I1547">
        <f>IF(H1547 &lt;'Federal Tax Bracket'!C$3, 'Federal Tax Bracket'!A$3*H1547, IF(H1547 &lt;'Federal Tax Bracket'!C$4, 'Federal Tax Bracket'!A$4*H1547, IF(H1547 &lt;'Federal Tax Bracket'!C$5, H1547*'Federal Tax Bracket'!A$5, IF(H1547 &lt;'Federal Tax Bracket'!C$6, H1547*'Federal Tax Bracket'!A$6, IF(H1547 &lt;'Federal Tax Bracket'!C$7, H1547*'Federal Tax Bracket'!A$7, IF(H1547 &lt;'Federal Tax Bracket'!C$8, H1547*'Federal Tax Bracket'!A$8, H1547*'Federal Tax Bracket'!A$9))))))</f>
        <v>3237.7764186974114</v>
      </c>
      <c r="J1547">
        <f t="shared" si="74"/>
        <v>30219.246574509176</v>
      </c>
    </row>
    <row r="1548" spans="1:10" x14ac:dyDescent="0.25">
      <c r="A1548">
        <f>'Data Dump'!A1548</f>
        <v>94597</v>
      </c>
      <c r="B1548" t="str">
        <f>'Data Dump'!C1548</f>
        <v>CA</v>
      </c>
      <c r="C1548">
        <f t="array" ref="C1548">('Data Dump'!CV1548 - (INDEX('Data Dump'!G1548:CV1548,MATCH(FALSE,ISBLANK('Data Dump'!G1548:CV1548),0))))/INDEX('Data Dump'!G1548:CV1548,MATCH(FALSE,ISBLANK('Data Dump'!G1548:CV1548),0))</f>
        <v>6.8627450980392163E-2</v>
      </c>
      <c r="D1548">
        <f>COUNT('Data Dump'!G1548:CV1548)/12</f>
        <v>1.5833333333333333</v>
      </c>
      <c r="E1548">
        <f>AVERAGE('Data Dump'!BY1548:CV1548)/2</f>
        <v>1315.921052631579</v>
      </c>
      <c r="F1548">
        <f t="shared" si="72"/>
        <v>1365.921052631579</v>
      </c>
      <c r="G1548">
        <f t="shared" si="73"/>
        <v>49173.15789473684</v>
      </c>
      <c r="H1548">
        <f>G1548 + (0.062*G1548) + (0.0145*G1548) + ('State Tax Brackets'!G$2*G1548)</f>
        <v>56502.456417473688</v>
      </c>
      <c r="I1548">
        <f>IF(H1548 &lt;'Federal Tax Bracket'!C$3, 'Federal Tax Bracket'!A$3*H1548, IF(H1548 &lt;'Federal Tax Bracket'!C$4, 'Federal Tax Bracket'!A$4*H1548, IF(H1548 &lt;'Federal Tax Bracket'!C$5, H1548*'Federal Tax Bracket'!A$5, IF(H1548 &lt;'Federal Tax Bracket'!C$6, H1548*'Federal Tax Bracket'!A$6, IF(H1548 &lt;'Federal Tax Bracket'!C$7, H1548*'Federal Tax Bracket'!A$7, IF(H1548 &lt;'Federal Tax Bracket'!C$8, H1548*'Federal Tax Bracket'!A$8, H1548*'Federal Tax Bracket'!A$9))))))</f>
        <v>12430.540411844211</v>
      </c>
      <c r="J1548">
        <f t="shared" si="74"/>
        <v>68932.996829317897</v>
      </c>
    </row>
    <row r="1549" spans="1:10" x14ac:dyDescent="0.25">
      <c r="A1549">
        <f>'Data Dump'!A1549</f>
        <v>94598</v>
      </c>
      <c r="B1549" t="str">
        <f>'Data Dump'!C1549</f>
        <v>CA</v>
      </c>
      <c r="C1549">
        <f t="array" ref="C1549">('Data Dump'!CV1549 - (INDEX('Data Dump'!G1549:CV1549,MATCH(FALSE,ISBLANK('Data Dump'!G1549:CV1549),0))))/INDEX('Data Dump'!G1549:CV1549,MATCH(FALSE,ISBLANK('Data Dump'!G1549:CV1549),0))</f>
        <v>0.1535041287317383</v>
      </c>
      <c r="D1549">
        <f>COUNT('Data Dump'!G1549:CV1549)/12</f>
        <v>1.3333333333333333</v>
      </c>
      <c r="E1549">
        <f>AVERAGE('Data Dump'!BY1549:CV1549)/2</f>
        <v>1293.53125</v>
      </c>
      <c r="F1549">
        <f t="shared" si="72"/>
        <v>1343.53125</v>
      </c>
      <c r="G1549">
        <f t="shared" si="73"/>
        <v>48367.125</v>
      </c>
      <c r="H1549">
        <f>G1549 + (0.062*G1549) + (0.0145*G1549) + ('State Tax Brackets'!G$2*G1549)</f>
        <v>55576.283674949998</v>
      </c>
      <c r="I1549">
        <f>IF(H1549 &lt;'Federal Tax Bracket'!C$3, 'Federal Tax Bracket'!A$3*H1549, IF(H1549 &lt;'Federal Tax Bracket'!C$4, 'Federal Tax Bracket'!A$4*H1549, IF(H1549 &lt;'Federal Tax Bracket'!C$5, H1549*'Federal Tax Bracket'!A$5, IF(H1549 &lt;'Federal Tax Bracket'!C$6, H1549*'Federal Tax Bracket'!A$6, IF(H1549 &lt;'Federal Tax Bracket'!C$7, H1549*'Federal Tax Bracket'!A$7, IF(H1549 &lt;'Federal Tax Bracket'!C$8, H1549*'Federal Tax Bracket'!A$8, H1549*'Federal Tax Bracket'!A$9))))))</f>
        <v>12226.782408489</v>
      </c>
      <c r="J1549">
        <f t="shared" si="74"/>
        <v>67803.066083439</v>
      </c>
    </row>
    <row r="1550" spans="1:10" x14ac:dyDescent="0.25">
      <c r="A1550">
        <f>'Data Dump'!A1550</f>
        <v>92663</v>
      </c>
      <c r="B1550" t="str">
        <f>'Data Dump'!C1550</f>
        <v>CA</v>
      </c>
      <c r="C1550">
        <f t="array" ref="C1550">('Data Dump'!CV1550 - (INDEX('Data Dump'!G1550:CV1550,MATCH(FALSE,ISBLANK('Data Dump'!G1550:CV1550),0))))/INDEX('Data Dump'!G1550:CV1550,MATCH(FALSE,ISBLANK('Data Dump'!G1550:CV1550),0))</f>
        <v>-5.8269230769230768E-2</v>
      </c>
      <c r="D1550">
        <f>COUNT('Data Dump'!G1550:CV1550)/12</f>
        <v>1.5</v>
      </c>
      <c r="E1550">
        <f>AVERAGE('Data Dump'!BY1550:CV1550)/2</f>
        <v>1199.3611111111111</v>
      </c>
      <c r="F1550">
        <f t="shared" si="72"/>
        <v>1249.3611111111111</v>
      </c>
      <c r="G1550">
        <f t="shared" si="73"/>
        <v>44977</v>
      </c>
      <c r="H1550">
        <f>G1550 + (0.062*G1550) + (0.0145*G1550) + ('State Tax Brackets'!G$2*G1550)</f>
        <v>51680.857831599998</v>
      </c>
      <c r="I1550">
        <f>IF(H1550 &lt;'Federal Tax Bracket'!C$3, 'Federal Tax Bracket'!A$3*H1550, IF(H1550 &lt;'Federal Tax Bracket'!C$4, 'Federal Tax Bracket'!A$4*H1550, IF(H1550 &lt;'Federal Tax Bracket'!C$5, H1550*'Federal Tax Bracket'!A$5, IF(H1550 &lt;'Federal Tax Bracket'!C$6, H1550*'Federal Tax Bracket'!A$6, IF(H1550 &lt;'Federal Tax Bracket'!C$7, H1550*'Federal Tax Bracket'!A$7, IF(H1550 &lt;'Federal Tax Bracket'!C$8, H1550*'Federal Tax Bracket'!A$8, H1550*'Federal Tax Bracket'!A$9))))))</f>
        <v>11369.788722952</v>
      </c>
      <c r="J1550">
        <f t="shared" si="74"/>
        <v>63050.646554551997</v>
      </c>
    </row>
    <row r="1551" spans="1:10" x14ac:dyDescent="0.25">
      <c r="A1551">
        <f>'Data Dump'!A1551</f>
        <v>28401</v>
      </c>
      <c r="B1551" t="str">
        <f>'Data Dump'!C1551</f>
        <v>NC</v>
      </c>
      <c r="C1551">
        <f t="array" ref="C1551">('Data Dump'!CV1551 - (INDEX('Data Dump'!G1551:CV1551,MATCH(FALSE,ISBLANK('Data Dump'!G1551:CV1551),0))))/INDEX('Data Dump'!G1551:CV1551,MATCH(FALSE,ISBLANK('Data Dump'!G1551:CV1551),0))</f>
        <v>0.14690721649484537</v>
      </c>
      <c r="D1551">
        <f>COUNT('Data Dump'!G1551:CV1551)/12</f>
        <v>1.0833333333333333</v>
      </c>
      <c r="E1551">
        <f>AVERAGE('Data Dump'!BY1551:CV1551)/2</f>
        <v>512.15384615384619</v>
      </c>
      <c r="F1551">
        <f t="shared" si="72"/>
        <v>562.15384615384619</v>
      </c>
      <c r="G1551">
        <f t="shared" si="73"/>
        <v>20237.538461538461</v>
      </c>
      <c r="H1551">
        <f>G1551 + (0.062*G1551) + (0.0145*G1551) + ('State Tax Brackets'!G$2*G1551)</f>
        <v>23253.959759261539</v>
      </c>
      <c r="I1551">
        <f>IF(H1551 &lt;'Federal Tax Bracket'!C$3, 'Federal Tax Bracket'!A$3*H1551, IF(H1551 &lt;'Federal Tax Bracket'!C$4, 'Federal Tax Bracket'!A$4*H1551, IF(H1551 &lt;'Federal Tax Bracket'!C$5, H1551*'Federal Tax Bracket'!A$5, IF(H1551 &lt;'Federal Tax Bracket'!C$6, H1551*'Federal Tax Bracket'!A$6, IF(H1551 &lt;'Federal Tax Bracket'!C$7, H1551*'Federal Tax Bracket'!A$7, IF(H1551 &lt;'Federal Tax Bracket'!C$8, H1551*'Federal Tax Bracket'!A$8, H1551*'Federal Tax Bracket'!A$9))))))</f>
        <v>2790.4751711113845</v>
      </c>
      <c r="J1551">
        <f t="shared" si="74"/>
        <v>26044.434930372925</v>
      </c>
    </row>
    <row r="1552" spans="1:10" x14ac:dyDescent="0.25">
      <c r="A1552">
        <f>'Data Dump'!A1552</f>
        <v>22310</v>
      </c>
      <c r="B1552" t="str">
        <f>'Data Dump'!C1552</f>
        <v>VA</v>
      </c>
      <c r="C1552">
        <f t="array" ref="C1552">('Data Dump'!CV1552 - (INDEX('Data Dump'!G1552:CV1552,MATCH(FALSE,ISBLANK('Data Dump'!G1552:CV1552),0))))/INDEX('Data Dump'!G1552:CV1552,MATCH(FALSE,ISBLANK('Data Dump'!G1552:CV1552),0))</f>
        <v>8.7833827893175079E-2</v>
      </c>
      <c r="D1552">
        <f>COUNT('Data Dump'!G1552:CV1552)/12</f>
        <v>1.4166666666666667</v>
      </c>
      <c r="E1552">
        <f>AVERAGE('Data Dump'!BY1552:CV1552)/2</f>
        <v>867.41176470588232</v>
      </c>
      <c r="F1552">
        <f t="shared" si="72"/>
        <v>917.41176470588232</v>
      </c>
      <c r="G1552">
        <f t="shared" si="73"/>
        <v>33026.823529411762</v>
      </c>
      <c r="H1552">
        <f>G1552 + (0.062*G1552) + (0.0145*G1552) + ('State Tax Brackets'!G$2*G1552)</f>
        <v>37949.497997929408</v>
      </c>
      <c r="I1552">
        <f>IF(H1552 &lt;'Federal Tax Bracket'!C$3, 'Federal Tax Bracket'!A$3*H1552, IF(H1552 &lt;'Federal Tax Bracket'!C$4, 'Federal Tax Bracket'!A$4*H1552, IF(H1552 &lt;'Federal Tax Bracket'!C$5, H1552*'Federal Tax Bracket'!A$5, IF(H1552 &lt;'Federal Tax Bracket'!C$6, H1552*'Federal Tax Bracket'!A$6, IF(H1552 &lt;'Federal Tax Bracket'!C$7, H1552*'Federal Tax Bracket'!A$7, IF(H1552 &lt;'Federal Tax Bracket'!C$8, H1552*'Federal Tax Bracket'!A$8, H1552*'Federal Tax Bracket'!A$9))))))</f>
        <v>4553.939759751529</v>
      </c>
      <c r="J1552">
        <f t="shared" si="74"/>
        <v>42503.437757680935</v>
      </c>
    </row>
    <row r="1553" spans="1:10" x14ac:dyDescent="0.25">
      <c r="A1553">
        <f>'Data Dump'!A1553</f>
        <v>77802</v>
      </c>
      <c r="B1553" t="str">
        <f>'Data Dump'!C1553</f>
        <v>TX</v>
      </c>
      <c r="C1553">
        <f t="array" ref="C1553">('Data Dump'!CV1553 - (INDEX('Data Dump'!G1553:CV1553,MATCH(FALSE,ISBLANK('Data Dump'!G1553:CV1553),0))))/INDEX('Data Dump'!G1553:CV1553,MATCH(FALSE,ISBLANK('Data Dump'!G1553:CV1553),0))</f>
        <v>-2.6315789473684209E-2</v>
      </c>
      <c r="D1553">
        <f>COUNT('Data Dump'!G1553:CV1553)/12</f>
        <v>1.3333333333333333</v>
      </c>
      <c r="E1553">
        <f>AVERAGE('Data Dump'!BY1553:CV1553)/2</f>
        <v>461.015625</v>
      </c>
      <c r="F1553">
        <f t="shared" si="72"/>
        <v>511.015625</v>
      </c>
      <c r="G1553">
        <f t="shared" si="73"/>
        <v>18396.5625</v>
      </c>
      <c r="H1553">
        <f>G1553 + (0.062*G1553) + (0.0145*G1553) + ('State Tax Brackets'!G$2*G1553)</f>
        <v>21138.584857875001</v>
      </c>
      <c r="I1553">
        <f>IF(H1553 &lt;'Federal Tax Bracket'!C$3, 'Federal Tax Bracket'!A$3*H1553, IF(H1553 &lt;'Federal Tax Bracket'!C$4, 'Federal Tax Bracket'!A$4*H1553, IF(H1553 &lt;'Federal Tax Bracket'!C$5, H1553*'Federal Tax Bracket'!A$5, IF(H1553 &lt;'Federal Tax Bracket'!C$6, H1553*'Federal Tax Bracket'!A$6, IF(H1553 &lt;'Federal Tax Bracket'!C$7, H1553*'Federal Tax Bracket'!A$7, IF(H1553 &lt;'Federal Tax Bracket'!C$8, H1553*'Federal Tax Bracket'!A$8, H1553*'Federal Tax Bracket'!A$9))))))</f>
        <v>2536.6301829449999</v>
      </c>
      <c r="J1553">
        <f t="shared" si="74"/>
        <v>23675.21504082</v>
      </c>
    </row>
    <row r="1554" spans="1:10" x14ac:dyDescent="0.25">
      <c r="A1554">
        <f>'Data Dump'!A1554</f>
        <v>91321</v>
      </c>
      <c r="B1554" t="str">
        <f>'Data Dump'!C1554</f>
        <v>CA</v>
      </c>
      <c r="C1554">
        <f t="array" ref="C1554">('Data Dump'!CV1554 - (INDEX('Data Dump'!G1554:CV1554,MATCH(FALSE,ISBLANK('Data Dump'!G1554:CV1554),0))))/INDEX('Data Dump'!G1554:CV1554,MATCH(FALSE,ISBLANK('Data Dump'!G1554:CV1554),0))</f>
        <v>4.1948579161028419E-2</v>
      </c>
      <c r="D1554">
        <f>COUNT('Data Dump'!G1554:CV1554)/12</f>
        <v>1</v>
      </c>
      <c r="E1554">
        <f>AVERAGE('Data Dump'!BY1554:CV1554)/2</f>
        <v>950.10416666666663</v>
      </c>
      <c r="F1554">
        <f t="shared" si="72"/>
        <v>1000.1041666666666</v>
      </c>
      <c r="G1554">
        <f t="shared" si="73"/>
        <v>36003.75</v>
      </c>
      <c r="H1554">
        <f>G1554 + (0.062*G1554) + (0.0145*G1554) + ('State Tax Brackets'!G$2*G1554)</f>
        <v>41370.137740499995</v>
      </c>
      <c r="I1554">
        <f>IF(H1554 &lt;'Federal Tax Bracket'!C$3, 'Federal Tax Bracket'!A$3*H1554, IF(H1554 &lt;'Federal Tax Bracket'!C$4, 'Federal Tax Bracket'!A$4*H1554, IF(H1554 &lt;'Federal Tax Bracket'!C$5, H1554*'Federal Tax Bracket'!A$5, IF(H1554 &lt;'Federal Tax Bracket'!C$6, H1554*'Federal Tax Bracket'!A$6, IF(H1554 &lt;'Federal Tax Bracket'!C$7, H1554*'Federal Tax Bracket'!A$7, IF(H1554 &lt;'Federal Tax Bracket'!C$8, H1554*'Federal Tax Bracket'!A$8, H1554*'Federal Tax Bracket'!A$9))))))</f>
        <v>9101.4303029099992</v>
      </c>
      <c r="J1554">
        <f t="shared" si="74"/>
        <v>50471.568043409992</v>
      </c>
    </row>
    <row r="1555" spans="1:10" x14ac:dyDescent="0.25">
      <c r="A1555">
        <f>'Data Dump'!A1555</f>
        <v>2143</v>
      </c>
      <c r="B1555" t="str">
        <f>'Data Dump'!C1555</f>
        <v>MA</v>
      </c>
      <c r="C1555">
        <f t="array" ref="C1555">('Data Dump'!CV1555 - (INDEX('Data Dump'!G1555:CV1555,MATCH(FALSE,ISBLANK('Data Dump'!G1555:CV1555),0))))/INDEX('Data Dump'!G1555:CV1555,MATCH(FALSE,ISBLANK('Data Dump'!G1555:CV1555),0))</f>
        <v>0.23809523809523808</v>
      </c>
      <c r="D1555">
        <f>COUNT('Data Dump'!G1555:CV1555)/12</f>
        <v>5.583333333333333</v>
      </c>
      <c r="E1555">
        <f>AVERAGE('Data Dump'!BY1555:CV1555)/2</f>
        <v>1217.5833333333333</v>
      </c>
      <c r="F1555">
        <f t="shared" si="72"/>
        <v>1267.5833333333333</v>
      </c>
      <c r="G1555">
        <f t="shared" si="73"/>
        <v>45633</v>
      </c>
      <c r="H1555">
        <f>G1555 + (0.062*G1555) + (0.0145*G1555) + ('State Tax Brackets'!G$2*G1555)</f>
        <v>52434.6351564</v>
      </c>
      <c r="I1555">
        <f>IF(H1555 &lt;'Federal Tax Bracket'!C$3, 'Federal Tax Bracket'!A$3*H1555, IF(H1555 &lt;'Federal Tax Bracket'!C$4, 'Federal Tax Bracket'!A$4*H1555, IF(H1555 &lt;'Federal Tax Bracket'!C$5, H1555*'Federal Tax Bracket'!A$5, IF(H1555 &lt;'Federal Tax Bracket'!C$6, H1555*'Federal Tax Bracket'!A$6, IF(H1555 &lt;'Federal Tax Bracket'!C$7, H1555*'Federal Tax Bracket'!A$7, IF(H1555 &lt;'Federal Tax Bracket'!C$8, H1555*'Federal Tax Bracket'!A$8, H1555*'Federal Tax Bracket'!A$9))))))</f>
        <v>11535.619734407999</v>
      </c>
      <c r="J1555">
        <f t="shared" si="74"/>
        <v>63970.254890807999</v>
      </c>
    </row>
    <row r="1556" spans="1:10" x14ac:dyDescent="0.25">
      <c r="A1556">
        <f>'Data Dump'!A1556</f>
        <v>95032</v>
      </c>
      <c r="B1556" t="str">
        <f>'Data Dump'!C1556</f>
        <v>CA</v>
      </c>
      <c r="C1556">
        <f t="array" ref="C1556">('Data Dump'!CV1556 - (INDEX('Data Dump'!G1556:CV1556,MATCH(FALSE,ISBLANK('Data Dump'!G1556:CV1556),0))))/INDEX('Data Dump'!G1556:CV1556,MATCH(FALSE,ISBLANK('Data Dump'!G1556:CV1556),0))</f>
        <v>0.20175438596491227</v>
      </c>
      <c r="D1556">
        <f>COUNT('Data Dump'!G1556:CV1556)/12</f>
        <v>1.5</v>
      </c>
      <c r="E1556">
        <f>AVERAGE('Data Dump'!BY1556:CV1556)/2</f>
        <v>1630.6666666666667</v>
      </c>
      <c r="F1556">
        <f t="shared" si="72"/>
        <v>1680.6666666666667</v>
      </c>
      <c r="G1556">
        <f t="shared" si="73"/>
        <v>60504</v>
      </c>
      <c r="H1556">
        <f>G1556 + (0.062*G1556) + (0.0145*G1556) + ('State Tax Brackets'!G$2*G1556)</f>
        <v>69522.169603199989</v>
      </c>
      <c r="I1556">
        <f>IF(H1556 &lt;'Federal Tax Bracket'!C$3, 'Federal Tax Bracket'!A$3*H1556, IF(H1556 &lt;'Federal Tax Bracket'!C$4, 'Federal Tax Bracket'!A$4*H1556, IF(H1556 &lt;'Federal Tax Bracket'!C$5, H1556*'Federal Tax Bracket'!A$5, IF(H1556 &lt;'Federal Tax Bracket'!C$6, H1556*'Federal Tax Bracket'!A$6, IF(H1556 &lt;'Federal Tax Bracket'!C$7, H1556*'Federal Tax Bracket'!A$7, IF(H1556 &lt;'Federal Tax Bracket'!C$8, H1556*'Federal Tax Bracket'!A$8, H1556*'Federal Tax Bracket'!A$9))))))</f>
        <v>15294.877312703999</v>
      </c>
      <c r="J1556">
        <f t="shared" si="74"/>
        <v>84817.046915903993</v>
      </c>
    </row>
    <row r="1557" spans="1:10" x14ac:dyDescent="0.25">
      <c r="A1557">
        <f>'Data Dump'!A1557</f>
        <v>32779</v>
      </c>
      <c r="B1557" t="str">
        <f>'Data Dump'!C1557</f>
        <v>FL</v>
      </c>
      <c r="C1557">
        <f t="array" ref="C1557">('Data Dump'!CV1557 - (INDEX('Data Dump'!G1557:CV1557,MATCH(FALSE,ISBLANK('Data Dump'!G1557:CV1557),0))))/INDEX('Data Dump'!G1557:CV1557,MATCH(FALSE,ISBLANK('Data Dump'!G1557:CV1557),0))</f>
        <v>0.13851851851851851</v>
      </c>
      <c r="D1557">
        <f>COUNT('Data Dump'!G1557:CV1557)/12</f>
        <v>1.3333333333333333</v>
      </c>
      <c r="E1557">
        <f>AVERAGE('Data Dump'!BY1557:CV1557)/2</f>
        <v>714.609375</v>
      </c>
      <c r="F1557">
        <f t="shared" si="72"/>
        <v>764.609375</v>
      </c>
      <c r="G1557">
        <f t="shared" si="73"/>
        <v>27525.9375</v>
      </c>
      <c r="H1557">
        <f>G1557 + (0.062*G1557) + (0.0145*G1557) + ('State Tax Brackets'!G$2*G1557)</f>
        <v>31628.700505125002</v>
      </c>
      <c r="I1557">
        <f>IF(H1557 &lt;'Federal Tax Bracket'!C$3, 'Federal Tax Bracket'!A$3*H1557, IF(H1557 &lt;'Federal Tax Bracket'!C$4, 'Federal Tax Bracket'!A$4*H1557, IF(H1557 &lt;'Federal Tax Bracket'!C$5, H1557*'Federal Tax Bracket'!A$5, IF(H1557 &lt;'Federal Tax Bracket'!C$6, H1557*'Federal Tax Bracket'!A$6, IF(H1557 &lt;'Federal Tax Bracket'!C$7, H1557*'Federal Tax Bracket'!A$7, IF(H1557 &lt;'Federal Tax Bracket'!C$8, H1557*'Federal Tax Bracket'!A$8, H1557*'Federal Tax Bracket'!A$9))))))</f>
        <v>3795.4440606150001</v>
      </c>
      <c r="J1557">
        <f t="shared" si="74"/>
        <v>35424.144565740004</v>
      </c>
    </row>
    <row r="1558" spans="1:10" x14ac:dyDescent="0.25">
      <c r="A1558">
        <f>'Data Dump'!A1558</f>
        <v>33487</v>
      </c>
      <c r="B1558" t="str">
        <f>'Data Dump'!C1558</f>
        <v>FL</v>
      </c>
      <c r="C1558">
        <f t="array" ref="C1558">('Data Dump'!CV1558 - (INDEX('Data Dump'!G1558:CV1558,MATCH(FALSE,ISBLANK('Data Dump'!G1558:CV1558),0))))/INDEX('Data Dump'!G1558:CV1558,MATCH(FALSE,ISBLANK('Data Dump'!G1558:CV1558),0))</f>
        <v>2.0416666666666666E-2</v>
      </c>
      <c r="D1558">
        <f>COUNT('Data Dump'!G1558:CV1558)/12</f>
        <v>1.5</v>
      </c>
      <c r="E1558">
        <f>AVERAGE('Data Dump'!BY1558:CV1558)/2</f>
        <v>1155.2777777777778</v>
      </c>
      <c r="F1558">
        <f t="shared" si="72"/>
        <v>1205.2777777777778</v>
      </c>
      <c r="G1558">
        <f t="shared" si="73"/>
        <v>43390</v>
      </c>
      <c r="H1558">
        <f>G1558 + (0.062*G1558) + (0.0145*G1558) + ('State Tax Brackets'!G$2*G1558)</f>
        <v>49857.314211999997</v>
      </c>
      <c r="I1558">
        <f>IF(H1558 &lt;'Federal Tax Bracket'!C$3, 'Federal Tax Bracket'!A$3*H1558, IF(H1558 &lt;'Federal Tax Bracket'!C$4, 'Federal Tax Bracket'!A$4*H1558, IF(H1558 &lt;'Federal Tax Bracket'!C$5, H1558*'Federal Tax Bracket'!A$5, IF(H1558 &lt;'Federal Tax Bracket'!C$6, H1558*'Federal Tax Bracket'!A$6, IF(H1558 &lt;'Federal Tax Bracket'!C$7, H1558*'Federal Tax Bracket'!A$7, IF(H1558 &lt;'Federal Tax Bracket'!C$8, H1558*'Federal Tax Bracket'!A$8, H1558*'Federal Tax Bracket'!A$9))))))</f>
        <v>10968.60912664</v>
      </c>
      <c r="J1558">
        <f t="shared" si="74"/>
        <v>60825.923338640001</v>
      </c>
    </row>
    <row r="1559" spans="1:10" x14ac:dyDescent="0.25">
      <c r="A1559">
        <f>'Data Dump'!A1559</f>
        <v>15216</v>
      </c>
      <c r="B1559" t="str">
        <f>'Data Dump'!C1559</f>
        <v>PA</v>
      </c>
      <c r="C1559">
        <f t="array" ref="C1559">('Data Dump'!CV1559 - (INDEX('Data Dump'!G1559:CV1559,MATCH(FALSE,ISBLANK('Data Dump'!G1559:CV1559),0))))/INDEX('Data Dump'!G1559:CV1559,MATCH(FALSE,ISBLANK('Data Dump'!G1559:CV1559),0))</f>
        <v>8.6350974930362118E-2</v>
      </c>
      <c r="D1559">
        <f>COUNT('Data Dump'!G1559:CV1559)/12</f>
        <v>1.4166666666666667</v>
      </c>
      <c r="E1559">
        <f>AVERAGE('Data Dump'!BY1559:CV1559)/2</f>
        <v>453.64705882352939</v>
      </c>
      <c r="F1559">
        <f t="shared" si="72"/>
        <v>503.64705882352939</v>
      </c>
      <c r="G1559">
        <f t="shared" si="73"/>
        <v>18131.294117647059</v>
      </c>
      <c r="H1559">
        <f>G1559 + (0.062*G1559) + (0.0145*G1559) + ('State Tax Brackets'!G$2*G1559)</f>
        <v>20833.778010917649</v>
      </c>
      <c r="I1559">
        <f>IF(H1559 &lt;'Federal Tax Bracket'!C$3, 'Federal Tax Bracket'!A$3*H1559, IF(H1559 &lt;'Federal Tax Bracket'!C$4, 'Federal Tax Bracket'!A$4*H1559, IF(H1559 &lt;'Federal Tax Bracket'!C$5, H1559*'Federal Tax Bracket'!A$5, IF(H1559 &lt;'Federal Tax Bracket'!C$6, H1559*'Federal Tax Bracket'!A$6, IF(H1559 &lt;'Federal Tax Bracket'!C$7, H1559*'Federal Tax Bracket'!A$7, IF(H1559 &lt;'Federal Tax Bracket'!C$8, H1559*'Federal Tax Bracket'!A$8, H1559*'Federal Tax Bracket'!A$9))))))</f>
        <v>2500.0533613101179</v>
      </c>
      <c r="J1559">
        <f t="shared" si="74"/>
        <v>23333.831372227767</v>
      </c>
    </row>
    <row r="1560" spans="1:10" x14ac:dyDescent="0.25">
      <c r="A1560">
        <f>'Data Dump'!A1560</f>
        <v>89011</v>
      </c>
      <c r="B1560" t="str">
        <f>'Data Dump'!C1560</f>
        <v>NV</v>
      </c>
      <c r="C1560">
        <f t="array" ref="C1560">('Data Dump'!CV1560 - (INDEX('Data Dump'!G1560:CV1560,MATCH(FALSE,ISBLANK('Data Dump'!G1560:CV1560),0))))/INDEX('Data Dump'!G1560:CV1560,MATCH(FALSE,ISBLANK('Data Dump'!G1560:CV1560),0))</f>
        <v>0.17098445595854922</v>
      </c>
      <c r="D1560">
        <f>COUNT('Data Dump'!G1560:CV1560)/12</f>
        <v>1.5</v>
      </c>
      <c r="E1560">
        <f>AVERAGE('Data Dump'!BY1560:CV1560)/2</f>
        <v>524.63888888888891</v>
      </c>
      <c r="F1560">
        <f t="shared" si="72"/>
        <v>574.63888888888891</v>
      </c>
      <c r="G1560">
        <f t="shared" si="73"/>
        <v>20687</v>
      </c>
      <c r="H1560">
        <f>G1560 + (0.062*G1560) + (0.0145*G1560) + ('State Tax Brackets'!G$2*G1560)</f>
        <v>23770.413899600004</v>
      </c>
      <c r="I1560">
        <f>IF(H1560 &lt;'Federal Tax Bracket'!C$3, 'Federal Tax Bracket'!A$3*H1560, IF(H1560 &lt;'Federal Tax Bracket'!C$4, 'Federal Tax Bracket'!A$4*H1560, IF(H1560 &lt;'Federal Tax Bracket'!C$5, H1560*'Federal Tax Bracket'!A$5, IF(H1560 &lt;'Federal Tax Bracket'!C$6, H1560*'Federal Tax Bracket'!A$6, IF(H1560 &lt;'Federal Tax Bracket'!C$7, H1560*'Federal Tax Bracket'!A$7, IF(H1560 &lt;'Federal Tax Bracket'!C$8, H1560*'Federal Tax Bracket'!A$8, H1560*'Federal Tax Bracket'!A$9))))))</f>
        <v>2852.4496679520003</v>
      </c>
      <c r="J1560">
        <f t="shared" si="74"/>
        <v>26622.863567552005</v>
      </c>
    </row>
    <row r="1561" spans="1:10" x14ac:dyDescent="0.25">
      <c r="A1561">
        <f>'Data Dump'!A1561</f>
        <v>33912</v>
      </c>
      <c r="B1561" t="str">
        <f>'Data Dump'!C1561</f>
        <v>FL</v>
      </c>
      <c r="C1561">
        <f t="array" ref="C1561">('Data Dump'!CV1561 - (INDEX('Data Dump'!G1561:CV1561,MATCH(FALSE,ISBLANK('Data Dump'!G1561:CV1561),0))))/INDEX('Data Dump'!G1561:CV1561,MATCH(FALSE,ISBLANK('Data Dump'!G1561:CV1561),0))</f>
        <v>-1.7857142857142856E-2</v>
      </c>
      <c r="D1561">
        <f>COUNT('Data Dump'!G1561:CV1561)/12</f>
        <v>1.5</v>
      </c>
      <c r="E1561">
        <f>AVERAGE('Data Dump'!BY1561:CV1561)/2</f>
        <v>861.08333333333337</v>
      </c>
      <c r="F1561">
        <f t="shared" si="72"/>
        <v>911.08333333333337</v>
      </c>
      <c r="G1561">
        <f t="shared" si="73"/>
        <v>32799</v>
      </c>
      <c r="H1561">
        <f>G1561 + (0.062*G1561) + (0.0145*G1561) + ('State Tax Brackets'!G$2*G1561)</f>
        <v>37687.717189200004</v>
      </c>
      <c r="I1561">
        <f>IF(H1561 &lt;'Federal Tax Bracket'!C$3, 'Federal Tax Bracket'!A$3*H1561, IF(H1561 &lt;'Federal Tax Bracket'!C$4, 'Federal Tax Bracket'!A$4*H1561, IF(H1561 &lt;'Federal Tax Bracket'!C$5, H1561*'Federal Tax Bracket'!A$5, IF(H1561 &lt;'Federal Tax Bracket'!C$6, H1561*'Federal Tax Bracket'!A$6, IF(H1561 &lt;'Federal Tax Bracket'!C$7, H1561*'Federal Tax Bracket'!A$7, IF(H1561 &lt;'Federal Tax Bracket'!C$8, H1561*'Federal Tax Bracket'!A$8, H1561*'Federal Tax Bracket'!A$9))))))</f>
        <v>4522.5260627040007</v>
      </c>
      <c r="J1561">
        <f t="shared" si="74"/>
        <v>42210.243251904001</v>
      </c>
    </row>
    <row r="1562" spans="1:10" x14ac:dyDescent="0.25">
      <c r="A1562">
        <f>'Data Dump'!A1562</f>
        <v>97212</v>
      </c>
      <c r="B1562" t="str">
        <f>'Data Dump'!C1562</f>
        <v>OR</v>
      </c>
      <c r="C1562">
        <f t="array" ref="C1562">('Data Dump'!CV1562 - (INDEX('Data Dump'!G1562:CV1562,MATCH(FALSE,ISBLANK('Data Dump'!G1562:CV1562),0))))/INDEX('Data Dump'!G1562:CV1562,MATCH(FALSE,ISBLANK('Data Dump'!G1562:CV1562),0))</f>
        <v>-0.12</v>
      </c>
      <c r="D1562">
        <f>COUNT('Data Dump'!G1562:CV1562)/12</f>
        <v>1</v>
      </c>
      <c r="E1562">
        <f>AVERAGE('Data Dump'!BY1562:CV1562)/2</f>
        <v>838.85416666666663</v>
      </c>
      <c r="F1562">
        <f t="shared" si="72"/>
        <v>888.85416666666663</v>
      </c>
      <c r="G1562">
        <f t="shared" si="73"/>
        <v>31998.75</v>
      </c>
      <c r="H1562">
        <f>G1562 + (0.062*G1562) + (0.0145*G1562) + ('State Tax Brackets'!G$2*G1562)</f>
        <v>36768.189286499997</v>
      </c>
      <c r="I1562">
        <f>IF(H1562 &lt;'Federal Tax Bracket'!C$3, 'Federal Tax Bracket'!A$3*H1562, IF(H1562 &lt;'Federal Tax Bracket'!C$4, 'Federal Tax Bracket'!A$4*H1562, IF(H1562 &lt;'Federal Tax Bracket'!C$5, H1562*'Federal Tax Bracket'!A$5, IF(H1562 &lt;'Federal Tax Bracket'!C$6, H1562*'Federal Tax Bracket'!A$6, IF(H1562 &lt;'Federal Tax Bracket'!C$7, H1562*'Federal Tax Bracket'!A$7, IF(H1562 &lt;'Federal Tax Bracket'!C$8, H1562*'Federal Tax Bracket'!A$8, H1562*'Federal Tax Bracket'!A$9))))))</f>
        <v>4412.1827143799992</v>
      </c>
      <c r="J1562">
        <f t="shared" si="74"/>
        <v>41180.372000879994</v>
      </c>
    </row>
    <row r="1563" spans="1:10" x14ac:dyDescent="0.25">
      <c r="A1563">
        <f>'Data Dump'!A1563</f>
        <v>6604</v>
      </c>
      <c r="B1563" t="str">
        <f>'Data Dump'!C1563</f>
        <v>CT</v>
      </c>
      <c r="C1563">
        <f t="array" ref="C1563">('Data Dump'!CV1563 - (INDEX('Data Dump'!G1563:CV1563,MATCH(FALSE,ISBLANK('Data Dump'!G1563:CV1563),0))))/INDEX('Data Dump'!G1563:CV1563,MATCH(FALSE,ISBLANK('Data Dump'!G1563:CV1563),0))</f>
        <v>-1.9230769230769232E-2</v>
      </c>
      <c r="D1563">
        <f>COUNT('Data Dump'!G1563:CV1563)/12</f>
        <v>1.1666666666666667</v>
      </c>
      <c r="E1563">
        <f>AVERAGE('Data Dump'!BY1563:CV1563)/2</f>
        <v>654.91071428571433</v>
      </c>
      <c r="F1563">
        <f t="shared" si="72"/>
        <v>704.91071428571433</v>
      </c>
      <c r="G1563">
        <f t="shared" si="73"/>
        <v>25376.785714285717</v>
      </c>
      <c r="H1563">
        <f>G1563 + (0.062*G1563) + (0.0145*G1563) + ('State Tax Brackets'!G$2*G1563)</f>
        <v>29159.215926428573</v>
      </c>
      <c r="I1563">
        <f>IF(H1563 &lt;'Federal Tax Bracket'!C$3, 'Federal Tax Bracket'!A$3*H1563, IF(H1563 &lt;'Federal Tax Bracket'!C$4, 'Federal Tax Bracket'!A$4*H1563, IF(H1563 &lt;'Federal Tax Bracket'!C$5, H1563*'Federal Tax Bracket'!A$5, IF(H1563 &lt;'Federal Tax Bracket'!C$6, H1563*'Federal Tax Bracket'!A$6, IF(H1563 &lt;'Federal Tax Bracket'!C$7, H1563*'Federal Tax Bracket'!A$7, IF(H1563 &lt;'Federal Tax Bracket'!C$8, H1563*'Federal Tax Bracket'!A$8, H1563*'Federal Tax Bracket'!A$9))))))</f>
        <v>3499.1059111714285</v>
      </c>
      <c r="J1563">
        <f t="shared" si="74"/>
        <v>32658.3218376</v>
      </c>
    </row>
    <row r="1564" spans="1:10" x14ac:dyDescent="0.25">
      <c r="A1564">
        <f>'Data Dump'!A1564</f>
        <v>63121</v>
      </c>
      <c r="B1564" t="str">
        <f>'Data Dump'!C1564</f>
        <v>MO</v>
      </c>
      <c r="C1564">
        <f t="array" ref="C1564">('Data Dump'!CV1564 - (INDEX('Data Dump'!G1564:CV1564,MATCH(FALSE,ISBLANK('Data Dump'!G1564:CV1564),0))))/INDEX('Data Dump'!G1564:CV1564,MATCH(FALSE,ISBLANK('Data Dump'!G1564:CV1564),0))</f>
        <v>0.14285714285714285</v>
      </c>
      <c r="D1564">
        <f>COUNT('Data Dump'!G1564:CV1564)/12</f>
        <v>1.3333333333333333</v>
      </c>
      <c r="E1564">
        <f>AVERAGE('Data Dump'!BY1564:CV1564)/2</f>
        <v>375</v>
      </c>
      <c r="F1564">
        <f t="shared" si="72"/>
        <v>425</v>
      </c>
      <c r="G1564">
        <f t="shared" si="73"/>
        <v>15300</v>
      </c>
      <c r="H1564">
        <f>G1564 + (0.062*G1564) + (0.0145*G1564) + ('State Tax Brackets'!G$2*G1564)</f>
        <v>17580.47724</v>
      </c>
      <c r="I1564">
        <f>IF(H1564 &lt;'Federal Tax Bracket'!C$3, 'Federal Tax Bracket'!A$3*H1564, IF(H1564 &lt;'Federal Tax Bracket'!C$4, 'Federal Tax Bracket'!A$4*H1564, IF(H1564 &lt;'Federal Tax Bracket'!C$5, H1564*'Federal Tax Bracket'!A$5, IF(H1564 &lt;'Federal Tax Bracket'!C$6, H1564*'Federal Tax Bracket'!A$6, IF(H1564 &lt;'Federal Tax Bracket'!C$7, H1564*'Federal Tax Bracket'!A$7, IF(H1564 &lt;'Federal Tax Bracket'!C$8, H1564*'Federal Tax Bracket'!A$8, H1564*'Federal Tax Bracket'!A$9))))))</f>
        <v>2109.6572688000001</v>
      </c>
      <c r="J1564">
        <f t="shared" si="74"/>
        <v>19690.134508800002</v>
      </c>
    </row>
    <row r="1565" spans="1:10" x14ac:dyDescent="0.25">
      <c r="A1565">
        <f>'Data Dump'!A1565</f>
        <v>19468</v>
      </c>
      <c r="B1565" t="str">
        <f>'Data Dump'!C1565</f>
        <v>PA</v>
      </c>
      <c r="C1565">
        <f t="array" ref="C1565">('Data Dump'!CV1565 - (INDEX('Data Dump'!G1565:CV1565,MATCH(FALSE,ISBLANK('Data Dump'!G1565:CV1565),0))))/INDEX('Data Dump'!G1565:CV1565,MATCH(FALSE,ISBLANK('Data Dump'!G1565:CV1565),0))</f>
        <v>0.10790378006872853</v>
      </c>
      <c r="D1565">
        <f>COUNT('Data Dump'!G1565:CV1565)/12</f>
        <v>1.4166666666666667</v>
      </c>
      <c r="E1565">
        <f>AVERAGE('Data Dump'!BY1565:CV1565)/2</f>
        <v>753.35294117647061</v>
      </c>
      <c r="F1565">
        <f t="shared" si="72"/>
        <v>803.35294117647061</v>
      </c>
      <c r="G1565">
        <f t="shared" si="73"/>
        <v>28920.705882352941</v>
      </c>
      <c r="H1565">
        <f>G1565 + (0.062*G1565) + (0.0145*G1565) + ('State Tax Brackets'!G$2*G1565)</f>
        <v>33231.360230682352</v>
      </c>
      <c r="I1565">
        <f>IF(H1565 &lt;'Federal Tax Bracket'!C$3, 'Federal Tax Bracket'!A$3*H1565, IF(H1565 &lt;'Federal Tax Bracket'!C$4, 'Federal Tax Bracket'!A$4*H1565, IF(H1565 &lt;'Federal Tax Bracket'!C$5, H1565*'Federal Tax Bracket'!A$5, IF(H1565 &lt;'Federal Tax Bracket'!C$6, H1565*'Federal Tax Bracket'!A$6, IF(H1565 &lt;'Federal Tax Bracket'!C$7, H1565*'Federal Tax Bracket'!A$7, IF(H1565 &lt;'Federal Tax Bracket'!C$8, H1565*'Federal Tax Bracket'!A$8, H1565*'Federal Tax Bracket'!A$9))))))</f>
        <v>3987.7632276818822</v>
      </c>
      <c r="J1565">
        <f t="shared" si="74"/>
        <v>37219.123458364236</v>
      </c>
    </row>
    <row r="1566" spans="1:10" x14ac:dyDescent="0.25">
      <c r="A1566">
        <f>'Data Dump'!A1566</f>
        <v>11379</v>
      </c>
      <c r="B1566" t="str">
        <f>'Data Dump'!C1566</f>
        <v>NY</v>
      </c>
      <c r="C1566">
        <f t="array" ref="C1566">('Data Dump'!CV1566 - (INDEX('Data Dump'!G1566:CV1566,MATCH(FALSE,ISBLANK('Data Dump'!G1566:CV1566),0))))/INDEX('Data Dump'!G1566:CV1566,MATCH(FALSE,ISBLANK('Data Dump'!G1566:CV1566),0))</f>
        <v>0.15862068965517243</v>
      </c>
      <c r="D1566">
        <f>COUNT('Data Dump'!G1566:CV1566)/12</f>
        <v>2</v>
      </c>
      <c r="E1566">
        <f>AVERAGE('Data Dump'!BY1566:CV1566)/2</f>
        <v>976.16666666666663</v>
      </c>
      <c r="F1566">
        <f t="shared" si="72"/>
        <v>1026.1666666666665</v>
      </c>
      <c r="G1566">
        <f t="shared" si="73"/>
        <v>36941.999999999993</v>
      </c>
      <c r="H1566">
        <f>G1566 + (0.062*G1566) + (0.0145*G1566) + ('State Tax Brackets'!G$2*G1566)</f>
        <v>42448.234653599997</v>
      </c>
      <c r="I1566">
        <f>IF(H1566 &lt;'Federal Tax Bracket'!C$3, 'Federal Tax Bracket'!A$3*H1566, IF(H1566 &lt;'Federal Tax Bracket'!C$4, 'Federal Tax Bracket'!A$4*H1566, IF(H1566 &lt;'Federal Tax Bracket'!C$5, H1566*'Federal Tax Bracket'!A$5, IF(H1566 &lt;'Federal Tax Bracket'!C$6, H1566*'Federal Tax Bracket'!A$6, IF(H1566 &lt;'Federal Tax Bracket'!C$7, H1566*'Federal Tax Bracket'!A$7, IF(H1566 &lt;'Federal Tax Bracket'!C$8, H1566*'Federal Tax Bracket'!A$8, H1566*'Federal Tax Bracket'!A$9))))))</f>
        <v>9338.6116237919996</v>
      </c>
      <c r="J1566">
        <f t="shared" si="74"/>
        <v>51786.846277391996</v>
      </c>
    </row>
    <row r="1567" spans="1:10" x14ac:dyDescent="0.25">
      <c r="A1567">
        <f>'Data Dump'!A1567</f>
        <v>33712</v>
      </c>
      <c r="B1567" t="str">
        <f>'Data Dump'!C1567</f>
        <v>FL</v>
      </c>
      <c r="C1567">
        <f t="array" ref="C1567">('Data Dump'!CV1567 - (INDEX('Data Dump'!G1567:CV1567,MATCH(FALSE,ISBLANK('Data Dump'!G1567:CV1567),0))))/INDEX('Data Dump'!G1567:CV1567,MATCH(FALSE,ISBLANK('Data Dump'!G1567:CV1567),0))</f>
        <v>0.19747416762342135</v>
      </c>
      <c r="D1567">
        <f>COUNT('Data Dump'!G1567:CV1567)/12</f>
        <v>1.5</v>
      </c>
      <c r="E1567">
        <f>AVERAGE('Data Dump'!BY1567:CV1567)/2</f>
        <v>501.13888888888891</v>
      </c>
      <c r="F1567">
        <f t="shared" si="72"/>
        <v>551.13888888888891</v>
      </c>
      <c r="G1567">
        <f t="shared" si="73"/>
        <v>19841</v>
      </c>
      <c r="H1567">
        <f>G1567 + (0.062*G1567) + (0.0145*G1567) + ('State Tax Brackets'!G$2*G1567)</f>
        <v>22798.316922800001</v>
      </c>
      <c r="I1567">
        <f>IF(H1567 &lt;'Federal Tax Bracket'!C$3, 'Federal Tax Bracket'!A$3*H1567, IF(H1567 &lt;'Federal Tax Bracket'!C$4, 'Federal Tax Bracket'!A$4*H1567, IF(H1567 &lt;'Federal Tax Bracket'!C$5, H1567*'Federal Tax Bracket'!A$5, IF(H1567 &lt;'Federal Tax Bracket'!C$6, H1567*'Federal Tax Bracket'!A$6, IF(H1567 &lt;'Federal Tax Bracket'!C$7, H1567*'Federal Tax Bracket'!A$7, IF(H1567 &lt;'Federal Tax Bracket'!C$8, H1567*'Federal Tax Bracket'!A$8, H1567*'Federal Tax Bracket'!A$9))))))</f>
        <v>2735.7980307359999</v>
      </c>
      <c r="J1567">
        <f t="shared" si="74"/>
        <v>25534.114953536002</v>
      </c>
    </row>
    <row r="1568" spans="1:10" x14ac:dyDescent="0.25">
      <c r="A1568">
        <f>'Data Dump'!A1568</f>
        <v>28217</v>
      </c>
      <c r="B1568" t="str">
        <f>'Data Dump'!C1568</f>
        <v>NC</v>
      </c>
      <c r="C1568">
        <f t="array" ref="C1568">('Data Dump'!CV1568 - (INDEX('Data Dump'!G1568:CV1568,MATCH(FALSE,ISBLANK('Data Dump'!G1568:CV1568),0))))/INDEX('Data Dump'!G1568:CV1568,MATCH(FALSE,ISBLANK('Data Dump'!G1568:CV1568),0))</f>
        <v>5.1739130434782607E-2</v>
      </c>
      <c r="D1568">
        <f>COUNT('Data Dump'!G1568:CV1568)/12</f>
        <v>1.4166666666666667</v>
      </c>
      <c r="E1568">
        <f>AVERAGE('Data Dump'!BY1568:CV1568)/2</f>
        <v>582.20588235294122</v>
      </c>
      <c r="F1568">
        <f t="shared" si="72"/>
        <v>632.20588235294122</v>
      </c>
      <c r="G1568">
        <f t="shared" si="73"/>
        <v>22759.411764705885</v>
      </c>
      <c r="H1568">
        <f>G1568 + (0.062*G1568) + (0.0145*G1568) + ('State Tax Brackets'!G$2*G1568)</f>
        <v>26151.72029576471</v>
      </c>
      <c r="I1568">
        <f>IF(H1568 &lt;'Federal Tax Bracket'!C$3, 'Federal Tax Bracket'!A$3*H1568, IF(H1568 &lt;'Federal Tax Bracket'!C$4, 'Federal Tax Bracket'!A$4*H1568, IF(H1568 &lt;'Federal Tax Bracket'!C$5, H1568*'Federal Tax Bracket'!A$5, IF(H1568 &lt;'Federal Tax Bracket'!C$6, H1568*'Federal Tax Bracket'!A$6, IF(H1568 &lt;'Federal Tax Bracket'!C$7, H1568*'Federal Tax Bracket'!A$7, IF(H1568 &lt;'Federal Tax Bracket'!C$8, H1568*'Federal Tax Bracket'!A$8, H1568*'Federal Tax Bracket'!A$9))))))</f>
        <v>3138.2064354917652</v>
      </c>
      <c r="J1568">
        <f t="shared" si="74"/>
        <v>29289.926731256473</v>
      </c>
    </row>
    <row r="1569" spans="1:10" x14ac:dyDescent="0.25">
      <c r="A1569">
        <f>'Data Dump'!A1569</f>
        <v>33145</v>
      </c>
      <c r="B1569" t="str">
        <f>'Data Dump'!C1569</f>
        <v>FL</v>
      </c>
      <c r="C1569">
        <f t="array" ref="C1569">('Data Dump'!CV1569 - (INDEX('Data Dump'!G1569:CV1569,MATCH(FALSE,ISBLANK('Data Dump'!G1569:CV1569),0))))/INDEX('Data Dump'!G1569:CV1569,MATCH(FALSE,ISBLANK('Data Dump'!G1569:CV1569),0))</f>
        <v>0.34375</v>
      </c>
      <c r="D1569">
        <f>COUNT('Data Dump'!G1569:CV1569)/12</f>
        <v>7.5</v>
      </c>
      <c r="E1569">
        <f>AVERAGE('Data Dump'!BY1569:CV1569)/2</f>
        <v>1039.375</v>
      </c>
      <c r="F1569">
        <f t="shared" si="72"/>
        <v>1089.375</v>
      </c>
      <c r="G1569">
        <f t="shared" si="73"/>
        <v>39217.5</v>
      </c>
      <c r="H1569">
        <f>G1569 + (0.062*G1569) + (0.0145*G1569) + ('State Tax Brackets'!G$2*G1569)</f>
        <v>45062.899748999997</v>
      </c>
      <c r="I1569">
        <f>IF(H1569 &lt;'Federal Tax Bracket'!C$3, 'Federal Tax Bracket'!A$3*H1569, IF(H1569 &lt;'Federal Tax Bracket'!C$4, 'Federal Tax Bracket'!A$4*H1569, IF(H1569 &lt;'Federal Tax Bracket'!C$5, H1569*'Federal Tax Bracket'!A$5, IF(H1569 &lt;'Federal Tax Bracket'!C$6, H1569*'Federal Tax Bracket'!A$6, IF(H1569 &lt;'Federal Tax Bracket'!C$7, H1569*'Federal Tax Bracket'!A$7, IF(H1569 &lt;'Federal Tax Bracket'!C$8, H1569*'Federal Tax Bracket'!A$8, H1569*'Federal Tax Bracket'!A$9))))))</f>
        <v>9913.8379447799998</v>
      </c>
      <c r="J1569">
        <f t="shared" si="74"/>
        <v>54976.73769378</v>
      </c>
    </row>
    <row r="1570" spans="1:10" x14ac:dyDescent="0.25">
      <c r="A1570">
        <f>'Data Dump'!A1570</f>
        <v>33607</v>
      </c>
      <c r="B1570" t="str">
        <f>'Data Dump'!C1570</f>
        <v>FL</v>
      </c>
      <c r="C1570">
        <f t="array" ref="C1570">('Data Dump'!CV1570 - (INDEX('Data Dump'!G1570:CV1570,MATCH(FALSE,ISBLANK('Data Dump'!G1570:CV1570),0))))/INDEX('Data Dump'!G1570:CV1570,MATCH(FALSE,ISBLANK('Data Dump'!G1570:CV1570),0))</f>
        <v>0.24567699836867862</v>
      </c>
      <c r="D1570">
        <f>COUNT('Data Dump'!G1570:CV1570)/12</f>
        <v>2.6666666666666665</v>
      </c>
      <c r="E1570">
        <f>AVERAGE('Data Dump'!BY1570:CV1570)/2</f>
        <v>877.33333333333337</v>
      </c>
      <c r="F1570">
        <f t="shared" si="72"/>
        <v>927.33333333333337</v>
      </c>
      <c r="G1570">
        <f t="shared" si="73"/>
        <v>33384</v>
      </c>
      <c r="H1570">
        <f>G1570 + (0.062*G1570) + (0.0145*G1570) + ('State Tax Brackets'!G$2*G1570)</f>
        <v>38359.911907199996</v>
      </c>
      <c r="I1570">
        <f>IF(H1570 &lt;'Federal Tax Bracket'!C$3, 'Federal Tax Bracket'!A$3*H1570, IF(H1570 &lt;'Federal Tax Bracket'!C$4, 'Federal Tax Bracket'!A$4*H1570, IF(H1570 &lt;'Federal Tax Bracket'!C$5, H1570*'Federal Tax Bracket'!A$5, IF(H1570 &lt;'Federal Tax Bracket'!C$6, H1570*'Federal Tax Bracket'!A$6, IF(H1570 &lt;'Federal Tax Bracket'!C$7, H1570*'Federal Tax Bracket'!A$7, IF(H1570 &lt;'Federal Tax Bracket'!C$8, H1570*'Federal Tax Bracket'!A$8, H1570*'Federal Tax Bracket'!A$9))))))</f>
        <v>4603.1894288639996</v>
      </c>
      <c r="J1570">
        <f t="shared" si="74"/>
        <v>42963.101336063992</v>
      </c>
    </row>
    <row r="1571" spans="1:10" x14ac:dyDescent="0.25">
      <c r="A1571">
        <f>'Data Dump'!A1571</f>
        <v>31322</v>
      </c>
      <c r="B1571" t="str">
        <f>'Data Dump'!C1571</f>
        <v>GA</v>
      </c>
      <c r="C1571">
        <f t="array" ref="C1571">('Data Dump'!CV1571 - (INDEX('Data Dump'!G1571:CV1571,MATCH(FALSE,ISBLANK('Data Dump'!G1571:CV1571),0))))/INDEX('Data Dump'!G1571:CV1571,MATCH(FALSE,ISBLANK('Data Dump'!G1571:CV1571),0))</f>
        <v>-4.1632316570486397E-2</v>
      </c>
      <c r="D1571">
        <f>COUNT('Data Dump'!G1571:CV1571)/12</f>
        <v>1.1666666666666667</v>
      </c>
      <c r="E1571">
        <f>AVERAGE('Data Dump'!BY1571:CV1571)/2</f>
        <v>595.67857142857144</v>
      </c>
      <c r="F1571">
        <f t="shared" si="72"/>
        <v>645.67857142857144</v>
      </c>
      <c r="G1571">
        <f t="shared" si="73"/>
        <v>23244.428571428572</v>
      </c>
      <c r="H1571">
        <f>G1571 + (0.062*G1571) + (0.0145*G1571) + ('State Tax Brackets'!G$2*G1571)</f>
        <v>26709.029245542857</v>
      </c>
      <c r="I1571">
        <f>IF(H1571 &lt;'Federal Tax Bracket'!C$3, 'Federal Tax Bracket'!A$3*H1571, IF(H1571 &lt;'Federal Tax Bracket'!C$4, 'Federal Tax Bracket'!A$4*H1571, IF(H1571 &lt;'Federal Tax Bracket'!C$5, H1571*'Federal Tax Bracket'!A$5, IF(H1571 &lt;'Federal Tax Bracket'!C$6, H1571*'Federal Tax Bracket'!A$6, IF(H1571 &lt;'Federal Tax Bracket'!C$7, H1571*'Federal Tax Bracket'!A$7, IF(H1571 &lt;'Federal Tax Bracket'!C$8, H1571*'Federal Tax Bracket'!A$8, H1571*'Federal Tax Bracket'!A$9))))))</f>
        <v>3205.0835094651429</v>
      </c>
      <c r="J1571">
        <f t="shared" si="74"/>
        <v>29914.112755007998</v>
      </c>
    </row>
    <row r="1572" spans="1:10" x14ac:dyDescent="0.25">
      <c r="A1572">
        <f>'Data Dump'!A1572</f>
        <v>60134</v>
      </c>
      <c r="B1572" t="str">
        <f>'Data Dump'!C1572</f>
        <v>IL</v>
      </c>
      <c r="C1572">
        <f t="array" ref="C1572">('Data Dump'!CV1572 - (INDEX('Data Dump'!G1572:CV1572,MATCH(FALSE,ISBLANK('Data Dump'!G1572:CV1572),0))))/INDEX('Data Dump'!G1572:CV1572,MATCH(FALSE,ISBLANK('Data Dump'!G1572:CV1572),0))</f>
        <v>-1.6718266253869969E-2</v>
      </c>
      <c r="D1572">
        <f>COUNT('Data Dump'!G1572:CV1572)/12</f>
        <v>1.0833333333333333</v>
      </c>
      <c r="E1572">
        <f>AVERAGE('Data Dump'!BY1572:CV1572)/2</f>
        <v>780.46153846153845</v>
      </c>
      <c r="F1572">
        <f t="shared" si="72"/>
        <v>830.46153846153845</v>
      </c>
      <c r="G1572">
        <f t="shared" si="73"/>
        <v>29896.615384615383</v>
      </c>
      <c r="H1572">
        <f>G1572 + (0.062*G1572) + (0.0145*G1572) + ('State Tax Brackets'!G$2*G1572)</f>
        <v>34352.729824984614</v>
      </c>
      <c r="I1572">
        <f>IF(H1572 &lt;'Federal Tax Bracket'!C$3, 'Federal Tax Bracket'!A$3*H1572, IF(H1572 &lt;'Federal Tax Bracket'!C$4, 'Federal Tax Bracket'!A$4*H1572, IF(H1572 &lt;'Federal Tax Bracket'!C$5, H1572*'Federal Tax Bracket'!A$5, IF(H1572 &lt;'Federal Tax Bracket'!C$6, H1572*'Federal Tax Bracket'!A$6, IF(H1572 &lt;'Federal Tax Bracket'!C$7, H1572*'Federal Tax Bracket'!A$7, IF(H1572 &lt;'Federal Tax Bracket'!C$8, H1572*'Federal Tax Bracket'!A$8, H1572*'Federal Tax Bracket'!A$9))))))</f>
        <v>4122.3275789981535</v>
      </c>
      <c r="J1572">
        <f t="shared" si="74"/>
        <v>38475.05740398277</v>
      </c>
    </row>
    <row r="1573" spans="1:10" x14ac:dyDescent="0.25">
      <c r="A1573">
        <f>'Data Dump'!A1573</f>
        <v>63118</v>
      </c>
      <c r="B1573" t="str">
        <f>'Data Dump'!C1573</f>
        <v>MO</v>
      </c>
      <c r="C1573">
        <f t="array" ref="C1573">('Data Dump'!CV1573 - (INDEX('Data Dump'!G1573:CV1573,MATCH(FALSE,ISBLANK('Data Dump'!G1573:CV1573),0))))/INDEX('Data Dump'!G1573:CV1573,MATCH(FALSE,ISBLANK('Data Dump'!G1573:CV1573),0))</f>
        <v>7.1428571428571425E-2</v>
      </c>
      <c r="D1573">
        <f>COUNT('Data Dump'!G1573:CV1573)/12</f>
        <v>1.5</v>
      </c>
      <c r="E1573">
        <f>AVERAGE('Data Dump'!BY1573:CV1573)/2</f>
        <v>367.36111111111109</v>
      </c>
      <c r="F1573">
        <f t="shared" si="72"/>
        <v>417.36111111111109</v>
      </c>
      <c r="G1573">
        <f t="shared" si="73"/>
        <v>15025</v>
      </c>
      <c r="H1573">
        <f>G1573 + (0.062*G1573) + (0.0145*G1573) + ('State Tax Brackets'!G$2*G1573)</f>
        <v>17264.488269999998</v>
      </c>
      <c r="I1573">
        <f>IF(H1573 &lt;'Federal Tax Bracket'!C$3, 'Federal Tax Bracket'!A$3*H1573, IF(H1573 &lt;'Federal Tax Bracket'!C$4, 'Federal Tax Bracket'!A$4*H1573, IF(H1573 &lt;'Federal Tax Bracket'!C$5, H1573*'Federal Tax Bracket'!A$5, IF(H1573 &lt;'Federal Tax Bracket'!C$6, H1573*'Federal Tax Bracket'!A$6, IF(H1573 &lt;'Federal Tax Bracket'!C$7, H1573*'Federal Tax Bracket'!A$7, IF(H1573 &lt;'Federal Tax Bracket'!C$8, H1573*'Federal Tax Bracket'!A$8, H1573*'Federal Tax Bracket'!A$9))))))</f>
        <v>2071.7385923999996</v>
      </c>
      <c r="J1573">
        <f t="shared" si="74"/>
        <v>19336.226862399999</v>
      </c>
    </row>
    <row r="1574" spans="1:10" x14ac:dyDescent="0.25">
      <c r="A1574">
        <f>'Data Dump'!A1574</f>
        <v>48335</v>
      </c>
      <c r="B1574" t="str">
        <f>'Data Dump'!C1574</f>
        <v>MI</v>
      </c>
      <c r="C1574">
        <f t="array" ref="C1574">('Data Dump'!CV1574 - (INDEX('Data Dump'!G1574:CV1574,MATCH(FALSE,ISBLANK('Data Dump'!G1574:CV1574),0))))/INDEX('Data Dump'!G1574:CV1574,MATCH(FALSE,ISBLANK('Data Dump'!G1574:CV1574),0))</f>
        <v>0.18604651162790697</v>
      </c>
      <c r="D1574">
        <f>COUNT('Data Dump'!G1574:CV1574)/12</f>
        <v>1.5</v>
      </c>
      <c r="E1574">
        <f>AVERAGE('Data Dump'!BY1574:CV1574)/2</f>
        <v>643.63888888888891</v>
      </c>
      <c r="F1574">
        <f t="shared" si="72"/>
        <v>693.63888888888891</v>
      </c>
      <c r="G1574">
        <f t="shared" si="73"/>
        <v>24971.000000000004</v>
      </c>
      <c r="H1574">
        <f>G1574 + (0.062*G1574) + (0.0145*G1574) + ('State Tax Brackets'!G$2*G1574)</f>
        <v>28692.947526800006</v>
      </c>
      <c r="I1574">
        <f>IF(H1574 &lt;'Federal Tax Bracket'!C$3, 'Federal Tax Bracket'!A$3*H1574, IF(H1574 &lt;'Federal Tax Bracket'!C$4, 'Federal Tax Bracket'!A$4*H1574, IF(H1574 &lt;'Federal Tax Bracket'!C$5, H1574*'Federal Tax Bracket'!A$5, IF(H1574 &lt;'Federal Tax Bracket'!C$6, H1574*'Federal Tax Bracket'!A$6, IF(H1574 &lt;'Federal Tax Bracket'!C$7, H1574*'Federal Tax Bracket'!A$7, IF(H1574 &lt;'Federal Tax Bracket'!C$8, H1574*'Federal Tax Bracket'!A$8, H1574*'Federal Tax Bracket'!A$9))))))</f>
        <v>3443.1537032160004</v>
      </c>
      <c r="J1574">
        <f t="shared" si="74"/>
        <v>32136.101230016007</v>
      </c>
    </row>
    <row r="1575" spans="1:10" x14ac:dyDescent="0.25">
      <c r="A1575">
        <f>'Data Dump'!A1575</f>
        <v>97005</v>
      </c>
      <c r="B1575" t="str">
        <f>'Data Dump'!C1575</f>
        <v>OR</v>
      </c>
      <c r="C1575">
        <f t="array" ref="C1575">('Data Dump'!CV1575 - (INDEX('Data Dump'!G1575:CV1575,MATCH(FALSE,ISBLANK('Data Dump'!G1575:CV1575),0))))/INDEX('Data Dump'!G1575:CV1575,MATCH(FALSE,ISBLANK('Data Dump'!G1575:CV1575),0))</f>
        <v>0.10647181628392484</v>
      </c>
      <c r="D1575">
        <f>COUNT('Data Dump'!G1575:CV1575)/12</f>
        <v>1.5</v>
      </c>
      <c r="E1575">
        <f>AVERAGE('Data Dump'!BY1575:CV1575)/2</f>
        <v>626.43055555555554</v>
      </c>
      <c r="F1575">
        <f t="shared" si="72"/>
        <v>676.43055555555554</v>
      </c>
      <c r="G1575">
        <f t="shared" si="73"/>
        <v>24351.5</v>
      </c>
      <c r="H1575">
        <f>G1575 + (0.062*G1575) + (0.0145*G1575) + ('State Tax Brackets'!G$2*G1575)</f>
        <v>27981.110556200001</v>
      </c>
      <c r="I1575">
        <f>IF(H1575 &lt;'Federal Tax Bracket'!C$3, 'Federal Tax Bracket'!A$3*H1575, IF(H1575 &lt;'Federal Tax Bracket'!C$4, 'Federal Tax Bracket'!A$4*H1575, IF(H1575 &lt;'Federal Tax Bracket'!C$5, H1575*'Federal Tax Bracket'!A$5, IF(H1575 &lt;'Federal Tax Bracket'!C$6, H1575*'Federal Tax Bracket'!A$6, IF(H1575 &lt;'Federal Tax Bracket'!C$7, H1575*'Federal Tax Bracket'!A$7, IF(H1575 &lt;'Federal Tax Bracket'!C$8, H1575*'Federal Tax Bracket'!A$8, H1575*'Federal Tax Bracket'!A$9))))))</f>
        <v>3357.733266744</v>
      </c>
      <c r="J1575">
        <f t="shared" si="74"/>
        <v>31338.843822944</v>
      </c>
    </row>
    <row r="1576" spans="1:10" x14ac:dyDescent="0.25">
      <c r="A1576">
        <f>'Data Dump'!A1576</f>
        <v>99654</v>
      </c>
      <c r="B1576" t="str">
        <f>'Data Dump'!C1576</f>
        <v>AK</v>
      </c>
      <c r="C1576">
        <f t="array" ref="C1576">('Data Dump'!CV1576 - (INDEX('Data Dump'!G1576:CV1576,MATCH(FALSE,ISBLANK('Data Dump'!G1576:CV1576),0))))/INDEX('Data Dump'!G1576:CV1576,MATCH(FALSE,ISBLANK('Data Dump'!G1576:CV1576),0))</f>
        <v>-9.0909090909090912E-2</v>
      </c>
      <c r="D1576">
        <f>COUNT('Data Dump'!G1576:CV1576)/12</f>
        <v>1.4166666666666667</v>
      </c>
      <c r="E1576">
        <f>AVERAGE('Data Dump'!BY1576:CV1576)/2</f>
        <v>502.39705882352939</v>
      </c>
      <c r="F1576">
        <f t="shared" si="72"/>
        <v>552.39705882352939</v>
      </c>
      <c r="G1576">
        <f t="shared" si="73"/>
        <v>19886.294117647059</v>
      </c>
      <c r="H1576">
        <f>G1576 + (0.062*G1576) + (0.0145*G1576) + ('State Tax Brackets'!G$2*G1576)</f>
        <v>22850.362164917646</v>
      </c>
      <c r="I1576">
        <f>IF(H1576 &lt;'Federal Tax Bracket'!C$3, 'Federal Tax Bracket'!A$3*H1576, IF(H1576 &lt;'Federal Tax Bracket'!C$4, 'Federal Tax Bracket'!A$4*H1576, IF(H1576 &lt;'Federal Tax Bracket'!C$5, H1576*'Federal Tax Bracket'!A$5, IF(H1576 &lt;'Federal Tax Bracket'!C$6, H1576*'Federal Tax Bracket'!A$6, IF(H1576 &lt;'Federal Tax Bracket'!C$7, H1576*'Federal Tax Bracket'!A$7, IF(H1576 &lt;'Federal Tax Bracket'!C$8, H1576*'Federal Tax Bracket'!A$8, H1576*'Federal Tax Bracket'!A$9))))))</f>
        <v>2742.0434597901176</v>
      </c>
      <c r="J1576">
        <f t="shared" si="74"/>
        <v>25592.405624707764</v>
      </c>
    </row>
    <row r="1577" spans="1:10" x14ac:dyDescent="0.25">
      <c r="A1577">
        <f>'Data Dump'!A1577</f>
        <v>20175</v>
      </c>
      <c r="B1577" t="str">
        <f>'Data Dump'!C1577</f>
        <v>VA</v>
      </c>
      <c r="C1577">
        <f t="array" ref="C1577">('Data Dump'!CV1577 - (INDEX('Data Dump'!G1577:CV1577,MATCH(FALSE,ISBLANK('Data Dump'!G1577:CV1577),0))))/INDEX('Data Dump'!G1577:CV1577,MATCH(FALSE,ISBLANK('Data Dump'!G1577:CV1577),0))</f>
        <v>0.1015576323987539</v>
      </c>
      <c r="D1577">
        <f>COUNT('Data Dump'!G1577:CV1577)/12</f>
        <v>1.3333333333333333</v>
      </c>
      <c r="E1577">
        <f>AVERAGE('Data Dump'!BY1577:CV1577)/2</f>
        <v>846.859375</v>
      </c>
      <c r="F1577">
        <f t="shared" si="72"/>
        <v>896.859375</v>
      </c>
      <c r="G1577">
        <f t="shared" si="73"/>
        <v>32286.9375</v>
      </c>
      <c r="H1577">
        <f>G1577 + (0.062*G1577) + (0.0145*G1577) + ('State Tax Brackets'!G$2*G1577)</f>
        <v>37099.331363924997</v>
      </c>
      <c r="I1577">
        <f>IF(H1577 &lt;'Federal Tax Bracket'!C$3, 'Federal Tax Bracket'!A$3*H1577, IF(H1577 &lt;'Federal Tax Bracket'!C$4, 'Federal Tax Bracket'!A$4*H1577, IF(H1577 &lt;'Federal Tax Bracket'!C$5, H1577*'Federal Tax Bracket'!A$5, IF(H1577 &lt;'Federal Tax Bracket'!C$6, H1577*'Federal Tax Bracket'!A$6, IF(H1577 &lt;'Federal Tax Bracket'!C$7, H1577*'Federal Tax Bracket'!A$7, IF(H1577 &lt;'Federal Tax Bracket'!C$8, H1577*'Federal Tax Bracket'!A$8, H1577*'Federal Tax Bracket'!A$9))))))</f>
        <v>4451.9197636709996</v>
      </c>
      <c r="J1577">
        <f t="shared" si="74"/>
        <v>41551.251127595999</v>
      </c>
    </row>
    <row r="1578" spans="1:10" x14ac:dyDescent="0.25">
      <c r="A1578">
        <f>'Data Dump'!A1578</f>
        <v>33408</v>
      </c>
      <c r="B1578" t="str">
        <f>'Data Dump'!C1578</f>
        <v>FL</v>
      </c>
      <c r="C1578">
        <f t="array" ref="C1578">('Data Dump'!CV1578 - (INDEX('Data Dump'!G1578:CV1578,MATCH(FALSE,ISBLANK('Data Dump'!G1578:CV1578),0))))/INDEX('Data Dump'!G1578:CV1578,MATCH(FALSE,ISBLANK('Data Dump'!G1578:CV1578),0))</f>
        <v>-0.18181818181818182</v>
      </c>
      <c r="D1578">
        <f>COUNT('Data Dump'!G1578:CV1578)/12</f>
        <v>1.4166666666666667</v>
      </c>
      <c r="E1578">
        <f>AVERAGE('Data Dump'!BY1578:CV1578)/2</f>
        <v>1088.6470588235295</v>
      </c>
      <c r="F1578">
        <f t="shared" si="72"/>
        <v>1138.6470588235295</v>
      </c>
      <c r="G1578">
        <f t="shared" si="73"/>
        <v>40991.294117647063</v>
      </c>
      <c r="H1578">
        <f>G1578 + (0.062*G1578) + (0.0145*G1578) + ('State Tax Brackets'!G$2*G1578)</f>
        <v>47101.079298917648</v>
      </c>
      <c r="I1578">
        <f>IF(H1578 &lt;'Federal Tax Bracket'!C$3, 'Federal Tax Bracket'!A$3*H1578, IF(H1578 &lt;'Federal Tax Bracket'!C$4, 'Federal Tax Bracket'!A$4*H1578, IF(H1578 &lt;'Federal Tax Bracket'!C$5, H1578*'Federal Tax Bracket'!A$5, IF(H1578 &lt;'Federal Tax Bracket'!C$6, H1578*'Federal Tax Bracket'!A$6, IF(H1578 &lt;'Federal Tax Bracket'!C$7, H1578*'Federal Tax Bracket'!A$7, IF(H1578 &lt;'Federal Tax Bracket'!C$8, H1578*'Federal Tax Bracket'!A$8, H1578*'Federal Tax Bracket'!A$9))))))</f>
        <v>10362.237445761883</v>
      </c>
      <c r="J1578">
        <f t="shared" si="74"/>
        <v>57463.316744679527</v>
      </c>
    </row>
    <row r="1579" spans="1:10" x14ac:dyDescent="0.25">
      <c r="A1579">
        <f>'Data Dump'!A1579</f>
        <v>60601</v>
      </c>
      <c r="B1579" t="str">
        <f>'Data Dump'!C1579</f>
        <v>IL</v>
      </c>
      <c r="C1579">
        <f t="array" ref="C1579">('Data Dump'!CV1579 - (INDEX('Data Dump'!G1579:CV1579,MATCH(FALSE,ISBLANK('Data Dump'!G1579:CV1579),0))))/INDEX('Data Dump'!G1579:CV1579,MATCH(FALSE,ISBLANK('Data Dump'!G1579:CV1579),0))</f>
        <v>0.3279937487790584</v>
      </c>
      <c r="D1579">
        <f>COUNT('Data Dump'!G1579:CV1579)/12</f>
        <v>6.5</v>
      </c>
      <c r="E1579">
        <f>AVERAGE('Data Dump'!BY1579:CV1579)/2</f>
        <v>1525.75</v>
      </c>
      <c r="F1579">
        <f t="shared" si="72"/>
        <v>1575.75</v>
      </c>
      <c r="G1579">
        <f t="shared" si="73"/>
        <v>56727</v>
      </c>
      <c r="H1579">
        <f>G1579 + (0.062*G1579) + (0.0145*G1579) + ('State Tax Brackets'!G$2*G1579)</f>
        <v>65182.204731600003</v>
      </c>
      <c r="I1579">
        <f>IF(H1579 &lt;'Federal Tax Bracket'!C$3, 'Federal Tax Bracket'!A$3*H1579, IF(H1579 &lt;'Federal Tax Bracket'!C$4, 'Federal Tax Bracket'!A$4*H1579, IF(H1579 &lt;'Federal Tax Bracket'!C$5, H1579*'Federal Tax Bracket'!A$5, IF(H1579 &lt;'Federal Tax Bracket'!C$6, H1579*'Federal Tax Bracket'!A$6, IF(H1579 &lt;'Federal Tax Bracket'!C$7, H1579*'Federal Tax Bracket'!A$7, IF(H1579 &lt;'Federal Tax Bracket'!C$8, H1579*'Federal Tax Bracket'!A$8, H1579*'Federal Tax Bracket'!A$9))))))</f>
        <v>14340.085040952001</v>
      </c>
      <c r="J1579">
        <f t="shared" si="74"/>
        <v>79522.289772552002</v>
      </c>
    </row>
    <row r="1580" spans="1:10" x14ac:dyDescent="0.25">
      <c r="A1580">
        <f>'Data Dump'!A1580</f>
        <v>22041</v>
      </c>
      <c r="B1580" t="str">
        <f>'Data Dump'!C1580</f>
        <v>VA</v>
      </c>
      <c r="C1580">
        <f t="array" ref="C1580">('Data Dump'!CV1580 - (INDEX('Data Dump'!G1580:CV1580,MATCH(FALSE,ISBLANK('Data Dump'!G1580:CV1580),0))))/INDEX('Data Dump'!G1580:CV1580,MATCH(FALSE,ISBLANK('Data Dump'!G1580:CV1580),0))</f>
        <v>2.8579594169762788E-3</v>
      </c>
      <c r="D1580">
        <f>COUNT('Data Dump'!G1580:CV1580)/12</f>
        <v>1</v>
      </c>
      <c r="E1580">
        <f>AVERAGE('Data Dump'!BY1580:CV1580)/2</f>
        <v>876.79166666666663</v>
      </c>
      <c r="F1580">
        <f t="shared" si="72"/>
        <v>926.79166666666663</v>
      </c>
      <c r="G1580">
        <f t="shared" si="73"/>
        <v>33364.5</v>
      </c>
      <c r="H1580">
        <f>G1580 + (0.062*G1580) + (0.0145*G1580) + ('State Tax Brackets'!G$2*G1580)</f>
        <v>38337.505416600005</v>
      </c>
      <c r="I1580">
        <f>IF(H1580 &lt;'Federal Tax Bracket'!C$3, 'Federal Tax Bracket'!A$3*H1580, IF(H1580 &lt;'Federal Tax Bracket'!C$4, 'Federal Tax Bracket'!A$4*H1580, IF(H1580 &lt;'Federal Tax Bracket'!C$5, H1580*'Federal Tax Bracket'!A$5, IF(H1580 &lt;'Federal Tax Bracket'!C$6, H1580*'Federal Tax Bracket'!A$6, IF(H1580 &lt;'Federal Tax Bracket'!C$7, H1580*'Federal Tax Bracket'!A$7, IF(H1580 &lt;'Federal Tax Bracket'!C$8, H1580*'Federal Tax Bracket'!A$8, H1580*'Federal Tax Bracket'!A$9))))))</f>
        <v>4600.500649992</v>
      </c>
      <c r="J1580">
        <f t="shared" si="74"/>
        <v>42938.006066592003</v>
      </c>
    </row>
    <row r="1581" spans="1:10" x14ac:dyDescent="0.25">
      <c r="A1581">
        <f>'Data Dump'!A1581</f>
        <v>46214</v>
      </c>
      <c r="B1581" t="str">
        <f>'Data Dump'!C1581</f>
        <v>IN</v>
      </c>
      <c r="C1581">
        <f t="array" ref="C1581">('Data Dump'!CV1581 - (INDEX('Data Dump'!G1581:CV1581,MATCH(FALSE,ISBLANK('Data Dump'!G1581:CV1581),0))))/INDEX('Data Dump'!G1581:CV1581,MATCH(FALSE,ISBLANK('Data Dump'!G1581:CV1581),0))</f>
        <v>3.5520770620108368E-2</v>
      </c>
      <c r="D1581">
        <f>COUNT('Data Dump'!G1581:CV1581)/12</f>
        <v>1.4166666666666667</v>
      </c>
      <c r="E1581">
        <f>AVERAGE('Data Dump'!BY1581:CV1581)/2</f>
        <v>414.44117647058823</v>
      </c>
      <c r="F1581">
        <f t="shared" si="72"/>
        <v>464.44117647058823</v>
      </c>
      <c r="G1581">
        <f t="shared" si="73"/>
        <v>16719.882352941175</v>
      </c>
      <c r="H1581">
        <f>G1581 + (0.062*G1581) + (0.0145*G1581) + ('State Tax Brackets'!G$2*G1581)</f>
        <v>19211.994193552939</v>
      </c>
      <c r="I1581">
        <f>IF(H1581 &lt;'Federal Tax Bracket'!C$3, 'Federal Tax Bracket'!A$3*H1581, IF(H1581 &lt;'Federal Tax Bracket'!C$4, 'Federal Tax Bracket'!A$4*H1581, IF(H1581 &lt;'Federal Tax Bracket'!C$5, H1581*'Federal Tax Bracket'!A$5, IF(H1581 &lt;'Federal Tax Bracket'!C$6, H1581*'Federal Tax Bracket'!A$6, IF(H1581 &lt;'Federal Tax Bracket'!C$7, H1581*'Federal Tax Bracket'!A$7, IF(H1581 &lt;'Federal Tax Bracket'!C$8, H1581*'Federal Tax Bracket'!A$8, H1581*'Federal Tax Bracket'!A$9))))))</f>
        <v>2305.4393032263524</v>
      </c>
      <c r="J1581">
        <f t="shared" si="74"/>
        <v>21517.433496779289</v>
      </c>
    </row>
    <row r="1582" spans="1:10" x14ac:dyDescent="0.25">
      <c r="A1582">
        <f>'Data Dump'!A1582</f>
        <v>95219</v>
      </c>
      <c r="B1582" t="str">
        <f>'Data Dump'!C1582</f>
        <v>CA</v>
      </c>
      <c r="C1582">
        <f t="array" ref="C1582">('Data Dump'!CV1582 - (INDEX('Data Dump'!G1582:CV1582,MATCH(FALSE,ISBLANK('Data Dump'!G1582:CV1582),0))))/INDEX('Data Dump'!G1582:CV1582,MATCH(FALSE,ISBLANK('Data Dump'!G1582:CV1582),0))</f>
        <v>4.1593848304788537E-2</v>
      </c>
      <c r="D1582">
        <f>COUNT('Data Dump'!G1582:CV1582)/12</f>
        <v>1.25</v>
      </c>
      <c r="E1582">
        <f>AVERAGE('Data Dump'!BY1582:CV1582)/2</f>
        <v>720.5333333333333</v>
      </c>
      <c r="F1582">
        <f t="shared" si="72"/>
        <v>770.5333333333333</v>
      </c>
      <c r="G1582">
        <f t="shared" si="73"/>
        <v>27739.199999999997</v>
      </c>
      <c r="H1582">
        <f>G1582 + (0.062*G1582) + (0.0145*G1582) + ('State Tax Brackets'!G$2*G1582)</f>
        <v>31873.749951359998</v>
      </c>
      <c r="I1582">
        <f>IF(H1582 &lt;'Federal Tax Bracket'!C$3, 'Federal Tax Bracket'!A$3*H1582, IF(H1582 &lt;'Federal Tax Bracket'!C$4, 'Federal Tax Bracket'!A$4*H1582, IF(H1582 &lt;'Federal Tax Bracket'!C$5, H1582*'Federal Tax Bracket'!A$5, IF(H1582 &lt;'Federal Tax Bracket'!C$6, H1582*'Federal Tax Bracket'!A$6, IF(H1582 &lt;'Federal Tax Bracket'!C$7, H1582*'Federal Tax Bracket'!A$7, IF(H1582 &lt;'Federal Tax Bracket'!C$8, H1582*'Federal Tax Bracket'!A$8, H1582*'Federal Tax Bracket'!A$9))))))</f>
        <v>3824.8499941631994</v>
      </c>
      <c r="J1582">
        <f t="shared" si="74"/>
        <v>35698.599945523194</v>
      </c>
    </row>
    <row r="1583" spans="1:10" x14ac:dyDescent="0.25">
      <c r="A1583">
        <f>'Data Dump'!A1583</f>
        <v>32233</v>
      </c>
      <c r="B1583" t="str">
        <f>'Data Dump'!C1583</f>
        <v>FL</v>
      </c>
      <c r="C1583">
        <f t="array" ref="C1583">('Data Dump'!CV1583 - (INDEX('Data Dump'!G1583:CV1583,MATCH(FALSE,ISBLANK('Data Dump'!G1583:CV1583),0))))/INDEX('Data Dump'!G1583:CV1583,MATCH(FALSE,ISBLANK('Data Dump'!G1583:CV1583),0))</f>
        <v>0.24734607218683652</v>
      </c>
      <c r="D1583">
        <f>COUNT('Data Dump'!G1583:CV1583)/12</f>
        <v>1.5</v>
      </c>
      <c r="E1583">
        <f>AVERAGE('Data Dump'!BY1583:CV1583)/2</f>
        <v>520.54166666666663</v>
      </c>
      <c r="F1583">
        <f t="shared" si="72"/>
        <v>570.54166666666663</v>
      </c>
      <c r="G1583">
        <f t="shared" si="73"/>
        <v>20539.5</v>
      </c>
      <c r="H1583">
        <f>G1583 + (0.062*G1583) + (0.0145*G1583) + ('State Tax Brackets'!G$2*G1583)</f>
        <v>23600.928906599998</v>
      </c>
      <c r="I1583">
        <f>IF(H1583 &lt;'Federal Tax Bracket'!C$3, 'Federal Tax Bracket'!A$3*H1583, IF(H1583 &lt;'Federal Tax Bracket'!C$4, 'Federal Tax Bracket'!A$4*H1583, IF(H1583 &lt;'Federal Tax Bracket'!C$5, H1583*'Federal Tax Bracket'!A$5, IF(H1583 &lt;'Federal Tax Bracket'!C$6, H1583*'Federal Tax Bracket'!A$6, IF(H1583 &lt;'Federal Tax Bracket'!C$7, H1583*'Federal Tax Bracket'!A$7, IF(H1583 &lt;'Federal Tax Bracket'!C$8, H1583*'Federal Tax Bracket'!A$8, H1583*'Federal Tax Bracket'!A$9))))))</f>
        <v>2832.1114687919999</v>
      </c>
      <c r="J1583">
        <f t="shared" si="74"/>
        <v>26433.040375391996</v>
      </c>
    </row>
    <row r="1584" spans="1:10" x14ac:dyDescent="0.25">
      <c r="A1584">
        <f>'Data Dump'!A1584</f>
        <v>6854</v>
      </c>
      <c r="B1584" t="str">
        <f>'Data Dump'!C1584</f>
        <v>CT</v>
      </c>
      <c r="C1584">
        <f t="array" ref="C1584">('Data Dump'!CV1584 - (INDEX('Data Dump'!G1584:CV1584,MATCH(FALSE,ISBLANK('Data Dump'!G1584:CV1584),0))))/INDEX('Data Dump'!G1584:CV1584,MATCH(FALSE,ISBLANK('Data Dump'!G1584:CV1584),0))</f>
        <v>-1.1363636363636363E-3</v>
      </c>
      <c r="D1584">
        <f>COUNT('Data Dump'!G1584:CV1584)/12</f>
        <v>4.833333333333333</v>
      </c>
      <c r="E1584">
        <f>AVERAGE('Data Dump'!BY1584:CV1584)/2</f>
        <v>1019.0104166666666</v>
      </c>
      <c r="F1584">
        <f t="shared" si="72"/>
        <v>1069.0104166666665</v>
      </c>
      <c r="G1584">
        <f t="shared" si="73"/>
        <v>38484.374999999993</v>
      </c>
      <c r="H1584">
        <f>G1584 + (0.062*G1584) + (0.0145*G1584) + ('State Tax Brackets'!G$2*G1584)</f>
        <v>44220.501881249991</v>
      </c>
      <c r="I1584">
        <f>IF(H1584 &lt;'Federal Tax Bracket'!C$3, 'Federal Tax Bracket'!A$3*H1584, IF(H1584 &lt;'Federal Tax Bracket'!C$4, 'Federal Tax Bracket'!A$4*H1584, IF(H1584 &lt;'Federal Tax Bracket'!C$5, H1584*'Federal Tax Bracket'!A$5, IF(H1584 &lt;'Federal Tax Bracket'!C$6, H1584*'Federal Tax Bracket'!A$6, IF(H1584 &lt;'Federal Tax Bracket'!C$7, H1584*'Federal Tax Bracket'!A$7, IF(H1584 &lt;'Federal Tax Bracket'!C$8, H1584*'Federal Tax Bracket'!A$8, H1584*'Federal Tax Bracket'!A$9))))))</f>
        <v>9728.5104138749975</v>
      </c>
      <c r="J1584">
        <f t="shared" si="74"/>
        <v>53949.012295124987</v>
      </c>
    </row>
    <row r="1585" spans="1:10" x14ac:dyDescent="0.25">
      <c r="A1585">
        <f>'Data Dump'!A1585</f>
        <v>78757</v>
      </c>
      <c r="B1585" t="str">
        <f>'Data Dump'!C1585</f>
        <v>TX</v>
      </c>
      <c r="C1585">
        <f t="array" ref="C1585">('Data Dump'!CV1585 - (INDEX('Data Dump'!G1585:CV1585,MATCH(FALSE,ISBLANK('Data Dump'!G1585:CV1585),0))))/INDEX('Data Dump'!G1585:CV1585,MATCH(FALSE,ISBLANK('Data Dump'!G1585:CV1585),0))</f>
        <v>3.0864197530864196E-3</v>
      </c>
      <c r="D1585">
        <f>COUNT('Data Dump'!G1585:CV1585)/12</f>
        <v>1.5</v>
      </c>
      <c r="E1585">
        <f>AVERAGE('Data Dump'!BY1585:CV1585)/2</f>
        <v>678.09722222222217</v>
      </c>
      <c r="F1585">
        <f t="shared" si="72"/>
        <v>728.09722222222217</v>
      </c>
      <c r="G1585">
        <f t="shared" si="73"/>
        <v>26211.5</v>
      </c>
      <c r="H1585">
        <f>G1585 + (0.062*G1585) + (0.0145*G1585) + ('State Tax Brackets'!G$2*G1585)</f>
        <v>30118.345044200003</v>
      </c>
      <c r="I1585">
        <f>IF(H1585 &lt;'Federal Tax Bracket'!C$3, 'Federal Tax Bracket'!A$3*H1585, IF(H1585 &lt;'Federal Tax Bracket'!C$4, 'Federal Tax Bracket'!A$4*H1585, IF(H1585 &lt;'Federal Tax Bracket'!C$5, H1585*'Federal Tax Bracket'!A$5, IF(H1585 &lt;'Federal Tax Bracket'!C$6, H1585*'Federal Tax Bracket'!A$6, IF(H1585 &lt;'Federal Tax Bracket'!C$7, H1585*'Federal Tax Bracket'!A$7, IF(H1585 &lt;'Federal Tax Bracket'!C$8, H1585*'Federal Tax Bracket'!A$8, H1585*'Federal Tax Bracket'!A$9))))))</f>
        <v>3614.2014053040002</v>
      </c>
      <c r="J1585">
        <f t="shared" si="74"/>
        <v>33732.546449504007</v>
      </c>
    </row>
    <row r="1586" spans="1:10" x14ac:dyDescent="0.25">
      <c r="A1586">
        <f>'Data Dump'!A1586</f>
        <v>60077</v>
      </c>
      <c r="B1586" t="str">
        <f>'Data Dump'!C1586</f>
        <v>IL</v>
      </c>
      <c r="C1586">
        <f t="array" ref="C1586">('Data Dump'!CV1586 - (INDEX('Data Dump'!G1586:CV1586,MATCH(FALSE,ISBLANK('Data Dump'!G1586:CV1586),0))))/INDEX('Data Dump'!G1586:CV1586,MATCH(FALSE,ISBLANK('Data Dump'!G1586:CV1586),0))</f>
        <v>1.7857142857142856E-2</v>
      </c>
      <c r="D1586">
        <f>COUNT('Data Dump'!G1586:CV1586)/12</f>
        <v>1.25</v>
      </c>
      <c r="E1586">
        <f>AVERAGE('Data Dump'!BY1586:CV1586)/2</f>
        <v>706.31666666666672</v>
      </c>
      <c r="F1586">
        <f t="shared" si="72"/>
        <v>756.31666666666672</v>
      </c>
      <c r="G1586">
        <f t="shared" si="73"/>
        <v>27227.4</v>
      </c>
      <c r="H1586">
        <f>G1586 + (0.062*G1586) + (0.0145*G1586) + ('State Tax Brackets'!G$2*G1586)</f>
        <v>31285.665751919998</v>
      </c>
      <c r="I1586">
        <f>IF(H1586 &lt;'Federal Tax Bracket'!C$3, 'Federal Tax Bracket'!A$3*H1586, IF(H1586 &lt;'Federal Tax Bracket'!C$4, 'Federal Tax Bracket'!A$4*H1586, IF(H1586 &lt;'Federal Tax Bracket'!C$5, H1586*'Federal Tax Bracket'!A$5, IF(H1586 &lt;'Federal Tax Bracket'!C$6, H1586*'Federal Tax Bracket'!A$6, IF(H1586 &lt;'Federal Tax Bracket'!C$7, H1586*'Federal Tax Bracket'!A$7, IF(H1586 &lt;'Federal Tax Bracket'!C$8, H1586*'Federal Tax Bracket'!A$8, H1586*'Federal Tax Bracket'!A$9))))))</f>
        <v>3754.2798902303998</v>
      </c>
      <c r="J1586">
        <f t="shared" si="74"/>
        <v>35039.9456421504</v>
      </c>
    </row>
    <row r="1587" spans="1:10" x14ac:dyDescent="0.25">
      <c r="A1587">
        <f>'Data Dump'!A1587</f>
        <v>97201</v>
      </c>
      <c r="B1587" t="str">
        <f>'Data Dump'!C1587</f>
        <v>OR</v>
      </c>
      <c r="C1587">
        <f t="array" ref="C1587">('Data Dump'!CV1587 - (INDEX('Data Dump'!G1587:CV1587,MATCH(FALSE,ISBLANK('Data Dump'!G1587:CV1587),0))))/INDEX('Data Dump'!G1587:CV1587,MATCH(FALSE,ISBLANK('Data Dump'!G1587:CV1587),0))</f>
        <v>7.7136375094529877E-2</v>
      </c>
      <c r="D1587">
        <f>COUNT('Data Dump'!G1587:CV1587)/12</f>
        <v>1.3333333333333333</v>
      </c>
      <c r="E1587">
        <f>AVERAGE('Data Dump'!BY1587:CV1587)/2</f>
        <v>1011.40625</v>
      </c>
      <c r="F1587">
        <f t="shared" si="72"/>
        <v>1061.40625</v>
      </c>
      <c r="G1587">
        <f t="shared" si="73"/>
        <v>38210.625</v>
      </c>
      <c r="H1587">
        <f>G1587 + (0.062*G1587) + (0.0145*G1587) + ('State Tax Brackets'!G$2*G1587)</f>
        <v>43905.949224749995</v>
      </c>
      <c r="I1587">
        <f>IF(H1587 &lt;'Federal Tax Bracket'!C$3, 'Federal Tax Bracket'!A$3*H1587, IF(H1587 &lt;'Federal Tax Bracket'!C$4, 'Federal Tax Bracket'!A$4*H1587, IF(H1587 &lt;'Federal Tax Bracket'!C$5, H1587*'Federal Tax Bracket'!A$5, IF(H1587 &lt;'Federal Tax Bracket'!C$6, H1587*'Federal Tax Bracket'!A$6, IF(H1587 &lt;'Federal Tax Bracket'!C$7, H1587*'Federal Tax Bracket'!A$7, IF(H1587 &lt;'Federal Tax Bracket'!C$8, H1587*'Federal Tax Bracket'!A$8, H1587*'Federal Tax Bracket'!A$9))))))</f>
        <v>9659.308829444999</v>
      </c>
      <c r="J1587">
        <f t="shared" si="74"/>
        <v>53565.258054194994</v>
      </c>
    </row>
    <row r="1588" spans="1:10" x14ac:dyDescent="0.25">
      <c r="A1588">
        <f>'Data Dump'!A1588</f>
        <v>92782</v>
      </c>
      <c r="B1588" t="str">
        <f>'Data Dump'!C1588</f>
        <v>CA</v>
      </c>
      <c r="C1588">
        <f t="array" ref="C1588">('Data Dump'!CV1588 - (INDEX('Data Dump'!G1588:CV1588,MATCH(FALSE,ISBLANK('Data Dump'!G1588:CV1588),0))))/INDEX('Data Dump'!G1588:CV1588,MATCH(FALSE,ISBLANK('Data Dump'!G1588:CV1588),0))</f>
        <v>0.16873449131513649</v>
      </c>
      <c r="D1588">
        <f>COUNT('Data Dump'!G1588:CV1588)/12</f>
        <v>4.666666666666667</v>
      </c>
      <c r="E1588">
        <f>AVERAGE('Data Dump'!BY1588:CV1588)/2</f>
        <v>1155.2604166666667</v>
      </c>
      <c r="F1588">
        <f t="shared" si="72"/>
        <v>1205.2604166666667</v>
      </c>
      <c r="G1588">
        <f t="shared" si="73"/>
        <v>43389.375</v>
      </c>
      <c r="H1588">
        <f>G1588 + (0.062*G1588) + (0.0145*G1588) + ('State Tax Brackets'!G$2*G1588)</f>
        <v>49856.596055249996</v>
      </c>
      <c r="I1588">
        <f>IF(H1588 &lt;'Federal Tax Bracket'!C$3, 'Federal Tax Bracket'!A$3*H1588, IF(H1588 &lt;'Federal Tax Bracket'!C$4, 'Federal Tax Bracket'!A$4*H1588, IF(H1588 &lt;'Federal Tax Bracket'!C$5, H1588*'Federal Tax Bracket'!A$5, IF(H1588 &lt;'Federal Tax Bracket'!C$6, H1588*'Federal Tax Bracket'!A$6, IF(H1588 &lt;'Federal Tax Bracket'!C$7, H1588*'Federal Tax Bracket'!A$7, IF(H1588 &lt;'Federal Tax Bracket'!C$8, H1588*'Federal Tax Bracket'!A$8, H1588*'Federal Tax Bracket'!A$9))))))</f>
        <v>10968.451132155</v>
      </c>
      <c r="J1588">
        <f t="shared" si="74"/>
        <v>60825.047187404998</v>
      </c>
    </row>
    <row r="1589" spans="1:10" x14ac:dyDescent="0.25">
      <c r="A1589">
        <f>'Data Dump'!A1589</f>
        <v>91101</v>
      </c>
      <c r="B1589" t="str">
        <f>'Data Dump'!C1589</f>
        <v>CA</v>
      </c>
      <c r="C1589">
        <f t="array" ref="C1589">('Data Dump'!CV1589 - (INDEX('Data Dump'!G1589:CV1589,MATCH(FALSE,ISBLANK('Data Dump'!G1589:CV1589),0))))/INDEX('Data Dump'!G1589:CV1589,MATCH(FALSE,ISBLANK('Data Dump'!G1589:CV1589),0))</f>
        <v>-0.12010247136829415</v>
      </c>
      <c r="D1589">
        <f>COUNT('Data Dump'!G1589:CV1589)/12</f>
        <v>1.25</v>
      </c>
      <c r="E1589">
        <f>AVERAGE('Data Dump'!BY1589:CV1589)/2</f>
        <v>1488.1</v>
      </c>
      <c r="F1589">
        <f t="shared" si="72"/>
        <v>1538.1</v>
      </c>
      <c r="G1589">
        <f t="shared" si="73"/>
        <v>55371.599999999991</v>
      </c>
      <c r="H1589">
        <f>G1589 + (0.062*G1589) + (0.0145*G1589) + ('State Tax Brackets'!G$2*G1589)</f>
        <v>63624.781277279988</v>
      </c>
      <c r="I1589">
        <f>IF(H1589 &lt;'Federal Tax Bracket'!C$3, 'Federal Tax Bracket'!A$3*H1589, IF(H1589 &lt;'Federal Tax Bracket'!C$4, 'Federal Tax Bracket'!A$4*H1589, IF(H1589 &lt;'Federal Tax Bracket'!C$5, H1589*'Federal Tax Bracket'!A$5, IF(H1589 &lt;'Federal Tax Bracket'!C$6, H1589*'Federal Tax Bracket'!A$6, IF(H1589 &lt;'Federal Tax Bracket'!C$7, H1589*'Federal Tax Bracket'!A$7, IF(H1589 &lt;'Federal Tax Bracket'!C$8, H1589*'Federal Tax Bracket'!A$8, H1589*'Federal Tax Bracket'!A$9))))))</f>
        <v>13997.451881001598</v>
      </c>
      <c r="J1589">
        <f t="shared" si="74"/>
        <v>77622.233158281582</v>
      </c>
    </row>
    <row r="1590" spans="1:10" x14ac:dyDescent="0.25">
      <c r="A1590">
        <f>'Data Dump'!A1590</f>
        <v>20708</v>
      </c>
      <c r="B1590" t="str">
        <f>'Data Dump'!C1590</f>
        <v>MD</v>
      </c>
      <c r="C1590">
        <f t="array" ref="C1590">('Data Dump'!CV1590 - (INDEX('Data Dump'!G1590:CV1590,MATCH(FALSE,ISBLANK('Data Dump'!G1590:CV1590),0))))/INDEX('Data Dump'!G1590:CV1590,MATCH(FALSE,ISBLANK('Data Dump'!G1590:CV1590),0))</f>
        <v>6.6176470588235295E-2</v>
      </c>
      <c r="D1590">
        <f>COUNT('Data Dump'!G1590:CV1590)/12</f>
        <v>1.5</v>
      </c>
      <c r="E1590">
        <f>AVERAGE('Data Dump'!BY1590:CV1590)/2</f>
        <v>685.11111111111109</v>
      </c>
      <c r="F1590">
        <f t="shared" si="72"/>
        <v>735.11111111111109</v>
      </c>
      <c r="G1590">
        <f t="shared" si="73"/>
        <v>26463.999999999996</v>
      </c>
      <c r="H1590">
        <f>G1590 + (0.062*G1590) + (0.0145*G1590) + ('State Tax Brackets'!G$2*G1590)</f>
        <v>30408.480371199996</v>
      </c>
      <c r="I1590">
        <f>IF(H1590 &lt;'Federal Tax Bracket'!C$3, 'Federal Tax Bracket'!A$3*H1590, IF(H1590 &lt;'Federal Tax Bracket'!C$4, 'Federal Tax Bracket'!A$4*H1590, IF(H1590 &lt;'Federal Tax Bracket'!C$5, H1590*'Federal Tax Bracket'!A$5, IF(H1590 &lt;'Federal Tax Bracket'!C$6, H1590*'Federal Tax Bracket'!A$6, IF(H1590 &lt;'Federal Tax Bracket'!C$7, H1590*'Federal Tax Bracket'!A$7, IF(H1590 &lt;'Federal Tax Bracket'!C$8, H1590*'Federal Tax Bracket'!A$8, H1590*'Federal Tax Bracket'!A$9))))))</f>
        <v>3649.0176445439993</v>
      </c>
      <c r="J1590">
        <f t="shared" si="74"/>
        <v>34057.498015743993</v>
      </c>
    </row>
    <row r="1591" spans="1:10" x14ac:dyDescent="0.25">
      <c r="A1591">
        <f>'Data Dump'!A1591</f>
        <v>47408</v>
      </c>
      <c r="B1591" t="str">
        <f>'Data Dump'!C1591</f>
        <v>IN</v>
      </c>
      <c r="C1591">
        <f t="array" ref="C1591">('Data Dump'!CV1591 - (INDEX('Data Dump'!G1591:CV1591,MATCH(FALSE,ISBLANK('Data Dump'!G1591:CV1591),0))))/INDEX('Data Dump'!G1591:CV1591,MATCH(FALSE,ISBLANK('Data Dump'!G1591:CV1591),0))</f>
        <v>7.9545454545454544E-2</v>
      </c>
      <c r="D1591">
        <f>COUNT('Data Dump'!G1591:CV1591)/12</f>
        <v>1.5</v>
      </c>
      <c r="E1591">
        <f>AVERAGE('Data Dump'!BY1591:CV1591)/2</f>
        <v>600.76388888888891</v>
      </c>
      <c r="F1591">
        <f t="shared" si="72"/>
        <v>650.76388888888891</v>
      </c>
      <c r="G1591">
        <f t="shared" si="73"/>
        <v>23427.5</v>
      </c>
      <c r="H1591">
        <f>G1591 + (0.062*G1591) + (0.0145*G1591) + ('State Tax Brackets'!G$2*G1591)</f>
        <v>26919.387617</v>
      </c>
      <c r="I1591">
        <f>IF(H1591 &lt;'Federal Tax Bracket'!C$3, 'Federal Tax Bracket'!A$3*H1591, IF(H1591 &lt;'Federal Tax Bracket'!C$4, 'Federal Tax Bracket'!A$4*H1591, IF(H1591 &lt;'Federal Tax Bracket'!C$5, H1591*'Federal Tax Bracket'!A$5, IF(H1591 &lt;'Federal Tax Bracket'!C$6, H1591*'Federal Tax Bracket'!A$6, IF(H1591 &lt;'Federal Tax Bracket'!C$7, H1591*'Federal Tax Bracket'!A$7, IF(H1591 &lt;'Federal Tax Bracket'!C$8, H1591*'Federal Tax Bracket'!A$8, H1591*'Federal Tax Bracket'!A$9))))))</f>
        <v>3230.3265140399999</v>
      </c>
      <c r="J1591">
        <f t="shared" si="74"/>
        <v>30149.71413104</v>
      </c>
    </row>
    <row r="1592" spans="1:10" x14ac:dyDescent="0.25">
      <c r="A1592">
        <f>'Data Dump'!A1592</f>
        <v>92081</v>
      </c>
      <c r="B1592" t="str">
        <f>'Data Dump'!C1592</f>
        <v>CA</v>
      </c>
      <c r="C1592">
        <f t="array" ref="C1592">('Data Dump'!CV1592 - (INDEX('Data Dump'!G1592:CV1592,MATCH(FALSE,ISBLANK('Data Dump'!G1592:CV1592),0))))/INDEX('Data Dump'!G1592:CV1592,MATCH(FALSE,ISBLANK('Data Dump'!G1592:CV1592),0))</f>
        <v>4.7508690614136734E-2</v>
      </c>
      <c r="D1592">
        <f>COUNT('Data Dump'!G1592:CV1592)/12</f>
        <v>1.5</v>
      </c>
      <c r="E1592">
        <f>AVERAGE('Data Dump'!BY1592:CV1592)/2</f>
        <v>894.25</v>
      </c>
      <c r="F1592">
        <f t="shared" si="72"/>
        <v>944.25</v>
      </c>
      <c r="G1592">
        <f t="shared" si="73"/>
        <v>33993</v>
      </c>
      <c r="H1592">
        <f>G1592 + (0.062*G1592) + (0.0145*G1592) + ('State Tax Brackets'!G$2*G1592)</f>
        <v>39059.683844400002</v>
      </c>
      <c r="I1592">
        <f>IF(H1592 &lt;'Federal Tax Bracket'!C$3, 'Federal Tax Bracket'!A$3*H1592, IF(H1592 &lt;'Federal Tax Bracket'!C$4, 'Federal Tax Bracket'!A$4*H1592, IF(H1592 &lt;'Federal Tax Bracket'!C$5, H1592*'Federal Tax Bracket'!A$5, IF(H1592 &lt;'Federal Tax Bracket'!C$6, H1592*'Federal Tax Bracket'!A$6, IF(H1592 &lt;'Federal Tax Bracket'!C$7, H1592*'Federal Tax Bracket'!A$7, IF(H1592 &lt;'Federal Tax Bracket'!C$8, H1592*'Federal Tax Bracket'!A$8, H1592*'Federal Tax Bracket'!A$9))))))</f>
        <v>8593.1304457679998</v>
      </c>
      <c r="J1592">
        <f t="shared" si="74"/>
        <v>47652.814290168004</v>
      </c>
    </row>
    <row r="1593" spans="1:10" x14ac:dyDescent="0.25">
      <c r="A1593">
        <f>'Data Dump'!A1593</f>
        <v>73119</v>
      </c>
      <c r="B1593" t="str">
        <f>'Data Dump'!C1593</f>
        <v>OK</v>
      </c>
      <c r="C1593">
        <f t="array" ref="C1593">('Data Dump'!CV1593 - (INDEX('Data Dump'!G1593:CV1593,MATCH(FALSE,ISBLANK('Data Dump'!G1593:CV1593),0))))/INDEX('Data Dump'!G1593:CV1593,MATCH(FALSE,ISBLANK('Data Dump'!G1593:CV1593),0))</f>
        <v>0</v>
      </c>
      <c r="D1593">
        <f>COUNT('Data Dump'!G1593:CV1593)/12</f>
        <v>1</v>
      </c>
      <c r="E1593">
        <f>AVERAGE('Data Dump'!BY1593:CV1593)/2</f>
        <v>361.97916666666669</v>
      </c>
      <c r="F1593">
        <f t="shared" si="72"/>
        <v>411.97916666666669</v>
      </c>
      <c r="G1593">
        <f t="shared" si="73"/>
        <v>14831.25</v>
      </c>
      <c r="H1593">
        <f>G1593 + (0.062*G1593) + (0.0145*G1593) + ('State Tax Brackets'!G$2*G1593)</f>
        <v>17041.859677500001</v>
      </c>
      <c r="I1593">
        <f>IF(H1593 &lt;'Federal Tax Bracket'!C$3, 'Federal Tax Bracket'!A$3*H1593, IF(H1593 &lt;'Federal Tax Bracket'!C$4, 'Federal Tax Bracket'!A$4*H1593, IF(H1593 &lt;'Federal Tax Bracket'!C$5, H1593*'Federal Tax Bracket'!A$5, IF(H1593 &lt;'Federal Tax Bracket'!C$6, H1593*'Federal Tax Bracket'!A$6, IF(H1593 &lt;'Federal Tax Bracket'!C$7, H1593*'Federal Tax Bracket'!A$7, IF(H1593 &lt;'Federal Tax Bracket'!C$8, H1593*'Federal Tax Bracket'!A$8, H1593*'Federal Tax Bracket'!A$9))))))</f>
        <v>2045.0231613000001</v>
      </c>
      <c r="J1593">
        <f t="shared" si="74"/>
        <v>19086.8828388</v>
      </c>
    </row>
    <row r="1594" spans="1:10" x14ac:dyDescent="0.25">
      <c r="A1594">
        <f>'Data Dump'!A1594</f>
        <v>78702</v>
      </c>
      <c r="B1594" t="str">
        <f>'Data Dump'!C1594</f>
        <v>TX</v>
      </c>
      <c r="C1594">
        <f t="array" ref="C1594">('Data Dump'!CV1594 - (INDEX('Data Dump'!G1594:CV1594,MATCH(FALSE,ISBLANK('Data Dump'!G1594:CV1594),0))))/INDEX('Data Dump'!G1594:CV1594,MATCH(FALSE,ISBLANK('Data Dump'!G1594:CV1594),0))</f>
        <v>-2.2346368715083799E-4</v>
      </c>
      <c r="D1594">
        <f>COUNT('Data Dump'!G1594:CV1594)/12</f>
        <v>1.4166666666666667</v>
      </c>
      <c r="E1594">
        <f>AVERAGE('Data Dump'!BY1594:CV1594)/2</f>
        <v>1133.4558823529412</v>
      </c>
      <c r="F1594">
        <f t="shared" si="72"/>
        <v>1183.4558823529412</v>
      </c>
      <c r="G1594">
        <f t="shared" si="73"/>
        <v>42604.411764705881</v>
      </c>
      <c r="H1594">
        <f>G1594 + (0.062*G1594) + (0.0145*G1594) + ('State Tax Brackets'!G$2*G1594)</f>
        <v>48954.633421764702</v>
      </c>
      <c r="I1594">
        <f>IF(H1594 &lt;'Federal Tax Bracket'!C$3, 'Federal Tax Bracket'!A$3*H1594, IF(H1594 &lt;'Federal Tax Bracket'!C$4, 'Federal Tax Bracket'!A$4*H1594, IF(H1594 &lt;'Federal Tax Bracket'!C$5, H1594*'Federal Tax Bracket'!A$5, IF(H1594 &lt;'Federal Tax Bracket'!C$6, H1594*'Federal Tax Bracket'!A$6, IF(H1594 &lt;'Federal Tax Bracket'!C$7, H1594*'Federal Tax Bracket'!A$7, IF(H1594 &lt;'Federal Tax Bracket'!C$8, H1594*'Federal Tax Bracket'!A$8, H1594*'Federal Tax Bracket'!A$9))))))</f>
        <v>10770.019352788235</v>
      </c>
      <c r="J1594">
        <f t="shared" si="74"/>
        <v>59724.652774552938</v>
      </c>
    </row>
    <row r="1595" spans="1:10" x14ac:dyDescent="0.25">
      <c r="A1595">
        <f>'Data Dump'!A1595</f>
        <v>48390</v>
      </c>
      <c r="B1595" t="str">
        <f>'Data Dump'!C1595</f>
        <v>MI</v>
      </c>
      <c r="C1595">
        <f t="array" ref="C1595">('Data Dump'!CV1595 - (INDEX('Data Dump'!G1595:CV1595,MATCH(FALSE,ISBLANK('Data Dump'!G1595:CV1595),0))))/INDEX('Data Dump'!G1595:CV1595,MATCH(FALSE,ISBLANK('Data Dump'!G1595:CV1595),0))</f>
        <v>0.13269230769230769</v>
      </c>
      <c r="D1595">
        <f>COUNT('Data Dump'!G1595:CV1595)/12</f>
        <v>1.4166666666666667</v>
      </c>
      <c r="E1595">
        <f>AVERAGE('Data Dump'!BY1595:CV1595)/2</f>
        <v>702.25</v>
      </c>
      <c r="F1595">
        <f t="shared" si="72"/>
        <v>752.25</v>
      </c>
      <c r="G1595">
        <f t="shared" si="73"/>
        <v>27081</v>
      </c>
      <c r="H1595">
        <f>G1595 + (0.062*G1595) + (0.0145*G1595) + ('State Tax Brackets'!G$2*G1595)</f>
        <v>31117.444714800004</v>
      </c>
      <c r="I1595">
        <f>IF(H1595 &lt;'Federal Tax Bracket'!C$3, 'Federal Tax Bracket'!A$3*H1595, IF(H1595 &lt;'Federal Tax Bracket'!C$4, 'Federal Tax Bracket'!A$4*H1595, IF(H1595 &lt;'Federal Tax Bracket'!C$5, H1595*'Federal Tax Bracket'!A$5, IF(H1595 &lt;'Federal Tax Bracket'!C$6, H1595*'Federal Tax Bracket'!A$6, IF(H1595 &lt;'Federal Tax Bracket'!C$7, H1595*'Federal Tax Bracket'!A$7, IF(H1595 &lt;'Federal Tax Bracket'!C$8, H1595*'Federal Tax Bracket'!A$8, H1595*'Federal Tax Bracket'!A$9))))))</f>
        <v>3734.0933657760002</v>
      </c>
      <c r="J1595">
        <f t="shared" si="74"/>
        <v>34851.538080576007</v>
      </c>
    </row>
    <row r="1596" spans="1:10" x14ac:dyDescent="0.25">
      <c r="A1596">
        <f>'Data Dump'!A1596</f>
        <v>33496</v>
      </c>
      <c r="B1596" t="str">
        <f>'Data Dump'!C1596</f>
        <v>FL</v>
      </c>
      <c r="C1596">
        <f t="array" ref="C1596">('Data Dump'!CV1596 - (INDEX('Data Dump'!G1596:CV1596,MATCH(FALSE,ISBLANK('Data Dump'!G1596:CV1596),0))))/INDEX('Data Dump'!G1596:CV1596,MATCH(FALSE,ISBLANK('Data Dump'!G1596:CV1596),0))</f>
        <v>-8.7545126353790609E-2</v>
      </c>
      <c r="D1596">
        <f>COUNT('Data Dump'!G1596:CV1596)/12</f>
        <v>1.1666666666666667</v>
      </c>
      <c r="E1596">
        <f>AVERAGE('Data Dump'!BY1596:CV1596)/2</f>
        <v>1132.9285714285713</v>
      </c>
      <c r="F1596">
        <f t="shared" si="72"/>
        <v>1182.9285714285713</v>
      </c>
      <c r="G1596">
        <f t="shared" si="73"/>
        <v>42585.428571428565</v>
      </c>
      <c r="H1596">
        <f>G1596 + (0.062*G1596) + (0.0145*G1596) + ('State Tax Brackets'!G$2*G1596)</f>
        <v>48932.820768342841</v>
      </c>
      <c r="I1596">
        <f>IF(H1596 &lt;'Federal Tax Bracket'!C$3, 'Federal Tax Bracket'!A$3*H1596, IF(H1596 &lt;'Federal Tax Bracket'!C$4, 'Federal Tax Bracket'!A$4*H1596, IF(H1596 &lt;'Federal Tax Bracket'!C$5, H1596*'Federal Tax Bracket'!A$5, IF(H1596 &lt;'Federal Tax Bracket'!C$6, H1596*'Federal Tax Bracket'!A$6, IF(H1596 &lt;'Federal Tax Bracket'!C$7, H1596*'Federal Tax Bracket'!A$7, IF(H1596 &lt;'Federal Tax Bracket'!C$8, H1596*'Federal Tax Bracket'!A$8, H1596*'Federal Tax Bracket'!A$9))))))</f>
        <v>10765.220569035426</v>
      </c>
      <c r="J1596">
        <f t="shared" si="74"/>
        <v>59698.041337378265</v>
      </c>
    </row>
    <row r="1597" spans="1:10" x14ac:dyDescent="0.25">
      <c r="A1597">
        <f>'Data Dump'!A1597</f>
        <v>17109</v>
      </c>
      <c r="B1597" t="str">
        <f>'Data Dump'!C1597</f>
        <v>PA</v>
      </c>
      <c r="C1597">
        <f t="array" ref="C1597">('Data Dump'!CV1597 - (INDEX('Data Dump'!G1597:CV1597,MATCH(FALSE,ISBLANK('Data Dump'!G1597:CV1597),0))))/INDEX('Data Dump'!G1597:CV1597,MATCH(FALSE,ISBLANK('Data Dump'!G1597:CV1597),0))</f>
        <v>0.10045146726862303</v>
      </c>
      <c r="D1597">
        <f>COUNT('Data Dump'!G1597:CV1597)/12</f>
        <v>1.5</v>
      </c>
      <c r="E1597">
        <f>AVERAGE('Data Dump'!BY1597:CV1597)/2</f>
        <v>450.875</v>
      </c>
      <c r="F1597">
        <f t="shared" si="72"/>
        <v>500.875</v>
      </c>
      <c r="G1597">
        <f t="shared" si="73"/>
        <v>18031.5</v>
      </c>
      <c r="H1597">
        <f>G1597 + (0.062*G1597) + (0.0145*G1597) + ('State Tax Brackets'!G$2*G1597)</f>
        <v>20719.109500200004</v>
      </c>
      <c r="I1597">
        <f>IF(H1597 &lt;'Federal Tax Bracket'!C$3, 'Federal Tax Bracket'!A$3*H1597, IF(H1597 &lt;'Federal Tax Bracket'!C$4, 'Federal Tax Bracket'!A$4*H1597, IF(H1597 &lt;'Federal Tax Bracket'!C$5, H1597*'Federal Tax Bracket'!A$5, IF(H1597 &lt;'Federal Tax Bracket'!C$6, H1597*'Federal Tax Bracket'!A$6, IF(H1597 &lt;'Federal Tax Bracket'!C$7, H1597*'Federal Tax Bracket'!A$7, IF(H1597 &lt;'Federal Tax Bracket'!C$8, H1597*'Federal Tax Bracket'!A$8, H1597*'Federal Tax Bracket'!A$9))))))</f>
        <v>2486.2931400240004</v>
      </c>
      <c r="J1597">
        <f t="shared" si="74"/>
        <v>23205.402640224005</v>
      </c>
    </row>
    <row r="1598" spans="1:10" x14ac:dyDescent="0.25">
      <c r="A1598">
        <f>'Data Dump'!A1598</f>
        <v>37203</v>
      </c>
      <c r="B1598" t="str">
        <f>'Data Dump'!C1598</f>
        <v>TN</v>
      </c>
      <c r="C1598">
        <f t="array" ref="C1598">('Data Dump'!CV1598 - (INDEX('Data Dump'!G1598:CV1598,MATCH(FALSE,ISBLANK('Data Dump'!G1598:CV1598),0))))/INDEX('Data Dump'!G1598:CV1598,MATCH(FALSE,ISBLANK('Data Dump'!G1598:CV1598),0))</f>
        <v>-4.046242774566474E-2</v>
      </c>
      <c r="D1598">
        <f>COUNT('Data Dump'!G1598:CV1598)/12</f>
        <v>1.4166666666666667</v>
      </c>
      <c r="E1598">
        <f>AVERAGE('Data Dump'!BY1598:CV1598)/2</f>
        <v>1229.4852941176471</v>
      </c>
      <c r="F1598">
        <f t="shared" si="72"/>
        <v>1279.4852941176471</v>
      </c>
      <c r="G1598">
        <f t="shared" si="73"/>
        <v>46061.470588235301</v>
      </c>
      <c r="H1598">
        <f>G1598 + (0.062*G1598) + (0.0145*G1598) + ('State Tax Brackets'!G$2*G1598)</f>
        <v>52926.969628588238</v>
      </c>
      <c r="I1598">
        <f>IF(H1598 &lt;'Federal Tax Bracket'!C$3, 'Federal Tax Bracket'!A$3*H1598, IF(H1598 &lt;'Federal Tax Bracket'!C$4, 'Federal Tax Bracket'!A$4*H1598, IF(H1598 &lt;'Federal Tax Bracket'!C$5, H1598*'Federal Tax Bracket'!A$5, IF(H1598 &lt;'Federal Tax Bracket'!C$6, H1598*'Federal Tax Bracket'!A$6, IF(H1598 &lt;'Federal Tax Bracket'!C$7, H1598*'Federal Tax Bracket'!A$7, IF(H1598 &lt;'Federal Tax Bracket'!C$8, H1598*'Federal Tax Bracket'!A$8, H1598*'Federal Tax Bracket'!A$9))))))</f>
        <v>11643.933318289413</v>
      </c>
      <c r="J1598">
        <f t="shared" si="74"/>
        <v>64570.90294687765</v>
      </c>
    </row>
    <row r="1599" spans="1:10" x14ac:dyDescent="0.25">
      <c r="A1599">
        <f>'Data Dump'!A1599</f>
        <v>98011</v>
      </c>
      <c r="B1599" t="str">
        <f>'Data Dump'!C1599</f>
        <v>WA</v>
      </c>
      <c r="C1599">
        <f t="array" ref="C1599">('Data Dump'!CV1599 - (INDEX('Data Dump'!G1599:CV1599,MATCH(FALSE,ISBLANK('Data Dump'!G1599:CV1599),0))))/INDEX('Data Dump'!G1599:CV1599,MATCH(FALSE,ISBLANK('Data Dump'!G1599:CV1599),0))</f>
        <v>9.0810810810810813E-2</v>
      </c>
      <c r="D1599">
        <f>COUNT('Data Dump'!G1599:CV1599)/12</f>
        <v>1.5</v>
      </c>
      <c r="E1599">
        <f>AVERAGE('Data Dump'!BY1599:CV1599)/2</f>
        <v>953.26388888888891</v>
      </c>
      <c r="F1599">
        <f t="shared" si="72"/>
        <v>1003.2638888888889</v>
      </c>
      <c r="G1599">
        <f t="shared" si="73"/>
        <v>36117.5</v>
      </c>
      <c r="H1599">
        <f>G1599 + (0.062*G1599) + (0.0145*G1599) + ('State Tax Brackets'!G$2*G1599)</f>
        <v>41500.842269000001</v>
      </c>
      <c r="I1599">
        <f>IF(H1599 &lt;'Federal Tax Bracket'!C$3, 'Federal Tax Bracket'!A$3*H1599, IF(H1599 &lt;'Federal Tax Bracket'!C$4, 'Federal Tax Bracket'!A$4*H1599, IF(H1599 &lt;'Federal Tax Bracket'!C$5, H1599*'Federal Tax Bracket'!A$5, IF(H1599 &lt;'Federal Tax Bracket'!C$6, H1599*'Federal Tax Bracket'!A$6, IF(H1599 &lt;'Federal Tax Bracket'!C$7, H1599*'Federal Tax Bracket'!A$7, IF(H1599 &lt;'Federal Tax Bracket'!C$8, H1599*'Federal Tax Bracket'!A$8, H1599*'Federal Tax Bracket'!A$9))))))</f>
        <v>9130.1852991800006</v>
      </c>
      <c r="J1599">
        <f t="shared" si="74"/>
        <v>50631.027568179998</v>
      </c>
    </row>
    <row r="1600" spans="1:10" x14ac:dyDescent="0.25">
      <c r="A1600">
        <f>'Data Dump'!A1600</f>
        <v>97003</v>
      </c>
      <c r="B1600" t="str">
        <f>'Data Dump'!C1600</f>
        <v>OR</v>
      </c>
      <c r="C1600">
        <f t="array" ref="C1600">('Data Dump'!CV1600 - (INDEX('Data Dump'!G1600:CV1600,MATCH(FALSE,ISBLANK('Data Dump'!G1600:CV1600),0))))/INDEX('Data Dump'!G1600:CV1600,MATCH(FALSE,ISBLANK('Data Dump'!G1600:CV1600),0))</f>
        <v>6.8627450980392163E-2</v>
      </c>
      <c r="D1600">
        <f>COUNT('Data Dump'!G1600:CV1600)/12</f>
        <v>1.4166666666666667</v>
      </c>
      <c r="E1600">
        <f>AVERAGE('Data Dump'!BY1600:CV1600)/2</f>
        <v>777.13235294117646</v>
      </c>
      <c r="F1600">
        <f t="shared" si="72"/>
        <v>827.13235294117646</v>
      </c>
      <c r="G1600">
        <f t="shared" si="73"/>
        <v>29776.76470588235</v>
      </c>
      <c r="H1600">
        <f>G1600 + (0.062*G1600) + (0.0145*G1600) + ('State Tax Brackets'!G$2*G1600)</f>
        <v>34215.015306705878</v>
      </c>
      <c r="I1600">
        <f>IF(H1600 &lt;'Federal Tax Bracket'!C$3, 'Federal Tax Bracket'!A$3*H1600, IF(H1600 &lt;'Federal Tax Bracket'!C$4, 'Federal Tax Bracket'!A$4*H1600, IF(H1600 &lt;'Federal Tax Bracket'!C$5, H1600*'Federal Tax Bracket'!A$5, IF(H1600 &lt;'Federal Tax Bracket'!C$6, H1600*'Federal Tax Bracket'!A$6, IF(H1600 &lt;'Federal Tax Bracket'!C$7, H1600*'Federal Tax Bracket'!A$7, IF(H1600 &lt;'Federal Tax Bracket'!C$8, H1600*'Federal Tax Bracket'!A$8, H1600*'Federal Tax Bracket'!A$9))))))</f>
        <v>4105.8018368047051</v>
      </c>
      <c r="J1600">
        <f t="shared" si="74"/>
        <v>38320.817143510583</v>
      </c>
    </row>
    <row r="1601" spans="1:10" x14ac:dyDescent="0.25">
      <c r="A1601">
        <f>'Data Dump'!A1601</f>
        <v>7631</v>
      </c>
      <c r="B1601" t="str">
        <f>'Data Dump'!C1601</f>
        <v>NJ</v>
      </c>
      <c r="C1601">
        <f t="array" ref="C1601">('Data Dump'!CV1601 - (INDEX('Data Dump'!G1601:CV1601,MATCH(FALSE,ISBLANK('Data Dump'!G1601:CV1601),0))))/INDEX('Data Dump'!G1601:CV1601,MATCH(FALSE,ISBLANK('Data Dump'!G1601:CV1601),0))</f>
        <v>0.106</v>
      </c>
      <c r="D1601">
        <f>COUNT('Data Dump'!G1601:CV1601)/12</f>
        <v>1.5833333333333333</v>
      </c>
      <c r="E1601">
        <f>AVERAGE('Data Dump'!BY1601:CV1601)/2</f>
        <v>1309.8552631578948</v>
      </c>
      <c r="F1601">
        <f t="shared" si="72"/>
        <v>1359.8552631578948</v>
      </c>
      <c r="G1601">
        <f t="shared" si="73"/>
        <v>48954.789473684214</v>
      </c>
      <c r="H1601">
        <f>G1601 + (0.062*G1601) + (0.0145*G1601) + ('State Tax Brackets'!G$2*G1601)</f>
        <v>56251.540008568423</v>
      </c>
      <c r="I1601">
        <f>IF(H1601 &lt;'Federal Tax Bracket'!C$3, 'Federal Tax Bracket'!A$3*H1601, IF(H1601 &lt;'Federal Tax Bracket'!C$4, 'Federal Tax Bracket'!A$4*H1601, IF(H1601 &lt;'Federal Tax Bracket'!C$5, H1601*'Federal Tax Bracket'!A$5, IF(H1601 &lt;'Federal Tax Bracket'!C$6, H1601*'Federal Tax Bracket'!A$6, IF(H1601 &lt;'Federal Tax Bracket'!C$7, H1601*'Federal Tax Bracket'!A$7, IF(H1601 &lt;'Federal Tax Bracket'!C$8, H1601*'Federal Tax Bracket'!A$8, H1601*'Federal Tax Bracket'!A$9))))))</f>
        <v>12375.338801885053</v>
      </c>
      <c r="J1601">
        <f t="shared" si="74"/>
        <v>68626.878810453476</v>
      </c>
    </row>
    <row r="1602" spans="1:10" x14ac:dyDescent="0.25">
      <c r="A1602">
        <f>'Data Dump'!A1602</f>
        <v>33629</v>
      </c>
      <c r="B1602" t="str">
        <f>'Data Dump'!C1602</f>
        <v>FL</v>
      </c>
      <c r="C1602">
        <f t="array" ref="C1602">('Data Dump'!CV1602 - (INDEX('Data Dump'!G1602:CV1602,MATCH(FALSE,ISBLANK('Data Dump'!G1602:CV1602),0))))/INDEX('Data Dump'!G1602:CV1602,MATCH(FALSE,ISBLANK('Data Dump'!G1602:CV1602),0))</f>
        <v>4.5901639344262293E-2</v>
      </c>
      <c r="D1602">
        <f>COUNT('Data Dump'!G1602:CV1602)/12</f>
        <v>1.5</v>
      </c>
      <c r="E1602">
        <f>AVERAGE('Data Dump'!BY1602:CV1602)/2</f>
        <v>794.11111111111109</v>
      </c>
      <c r="F1602">
        <f t="shared" si="72"/>
        <v>844.11111111111109</v>
      </c>
      <c r="G1602">
        <f t="shared" si="73"/>
        <v>30387.999999999996</v>
      </c>
      <c r="H1602">
        <f>G1602 + (0.062*G1602) + (0.0145*G1602) + ('State Tax Brackets'!G$2*G1602)</f>
        <v>34917.355710399999</v>
      </c>
      <c r="I1602">
        <f>IF(H1602 &lt;'Federal Tax Bracket'!C$3, 'Federal Tax Bracket'!A$3*H1602, IF(H1602 &lt;'Federal Tax Bracket'!C$4, 'Federal Tax Bracket'!A$4*H1602, IF(H1602 &lt;'Federal Tax Bracket'!C$5, H1602*'Federal Tax Bracket'!A$5, IF(H1602 &lt;'Federal Tax Bracket'!C$6, H1602*'Federal Tax Bracket'!A$6, IF(H1602 &lt;'Federal Tax Bracket'!C$7, H1602*'Federal Tax Bracket'!A$7, IF(H1602 &lt;'Federal Tax Bracket'!C$8, H1602*'Federal Tax Bracket'!A$8, H1602*'Federal Tax Bracket'!A$9))))))</f>
        <v>4190.0826852479995</v>
      </c>
      <c r="J1602">
        <f t="shared" si="74"/>
        <v>39107.438395648001</v>
      </c>
    </row>
    <row r="1603" spans="1:10" x14ac:dyDescent="0.25">
      <c r="A1603">
        <f>'Data Dump'!A1603</f>
        <v>98040</v>
      </c>
      <c r="B1603" t="str">
        <f>'Data Dump'!C1603</f>
        <v>WA</v>
      </c>
      <c r="C1603">
        <f t="array" ref="C1603">('Data Dump'!CV1603 - (INDEX('Data Dump'!G1603:CV1603,MATCH(FALSE,ISBLANK('Data Dump'!G1603:CV1603),0))))/INDEX('Data Dump'!G1603:CV1603,MATCH(FALSE,ISBLANK('Data Dump'!G1603:CV1603),0))</f>
        <v>0.22422114962702941</v>
      </c>
      <c r="D1603">
        <f>COUNT('Data Dump'!G1603:CV1603)/12</f>
        <v>1.5</v>
      </c>
      <c r="E1603">
        <f>AVERAGE('Data Dump'!BY1603:CV1603)/2</f>
        <v>1255.4722222222222</v>
      </c>
      <c r="F1603">
        <f t="shared" ref="F1603:F1666" si="75">E1603+50</f>
        <v>1305.4722222222222</v>
      </c>
      <c r="G1603">
        <f t="shared" ref="G1603:G1666" si="76">F1603*3*12</f>
        <v>46997</v>
      </c>
      <c r="H1603">
        <f>G1603 + (0.062*G1603) + (0.0145*G1603) + ('State Tax Brackets'!G$2*G1603)</f>
        <v>54001.940447599998</v>
      </c>
      <c r="I1603">
        <f>IF(H1603 &lt;'Federal Tax Bracket'!C$3, 'Federal Tax Bracket'!A$3*H1603, IF(H1603 &lt;'Federal Tax Bracket'!C$4, 'Federal Tax Bracket'!A$4*H1603, IF(H1603 &lt;'Federal Tax Bracket'!C$5, H1603*'Federal Tax Bracket'!A$5, IF(H1603 &lt;'Federal Tax Bracket'!C$6, H1603*'Federal Tax Bracket'!A$6, IF(H1603 &lt;'Federal Tax Bracket'!C$7, H1603*'Federal Tax Bracket'!A$7, IF(H1603 &lt;'Federal Tax Bracket'!C$8, H1603*'Federal Tax Bracket'!A$8, H1603*'Federal Tax Bracket'!A$9))))))</f>
        <v>11880.426898472</v>
      </c>
      <c r="J1603">
        <f t="shared" ref="J1603:J1666" si="77">H1603+I1603</f>
        <v>65882.367346072002</v>
      </c>
    </row>
    <row r="1604" spans="1:10" x14ac:dyDescent="0.25">
      <c r="A1604">
        <f>'Data Dump'!A1604</f>
        <v>32701</v>
      </c>
      <c r="B1604" t="str">
        <f>'Data Dump'!C1604</f>
        <v>FL</v>
      </c>
      <c r="C1604">
        <f t="array" ref="C1604">('Data Dump'!CV1604 - (INDEX('Data Dump'!G1604:CV1604,MATCH(FALSE,ISBLANK('Data Dump'!G1604:CV1604),0))))/INDEX('Data Dump'!G1604:CV1604,MATCH(FALSE,ISBLANK('Data Dump'!G1604:CV1604),0))</f>
        <v>0.52941176470588236</v>
      </c>
      <c r="D1604">
        <f>COUNT('Data Dump'!G1604:CV1604)/12</f>
        <v>4.5</v>
      </c>
      <c r="E1604">
        <f>AVERAGE('Data Dump'!BY1604:CV1604)/2</f>
        <v>560.82291666666663</v>
      </c>
      <c r="F1604">
        <f t="shared" si="75"/>
        <v>610.82291666666663</v>
      </c>
      <c r="G1604">
        <f t="shared" si="76"/>
        <v>21989.625</v>
      </c>
      <c r="H1604">
        <f>G1604 + (0.062*G1604) + (0.0145*G1604) + ('State Tax Brackets'!G$2*G1604)</f>
        <v>25267.196197949997</v>
      </c>
      <c r="I1604">
        <f>IF(H1604 &lt;'Federal Tax Bracket'!C$3, 'Federal Tax Bracket'!A$3*H1604, IF(H1604 &lt;'Federal Tax Bracket'!C$4, 'Federal Tax Bracket'!A$4*H1604, IF(H1604 &lt;'Federal Tax Bracket'!C$5, H1604*'Federal Tax Bracket'!A$5, IF(H1604 &lt;'Federal Tax Bracket'!C$6, H1604*'Federal Tax Bracket'!A$6, IF(H1604 &lt;'Federal Tax Bracket'!C$7, H1604*'Federal Tax Bracket'!A$7, IF(H1604 &lt;'Federal Tax Bracket'!C$8, H1604*'Federal Tax Bracket'!A$8, H1604*'Federal Tax Bracket'!A$9))))))</f>
        <v>3032.0635437539995</v>
      </c>
      <c r="J1604">
        <f t="shared" si="77"/>
        <v>28299.259741703998</v>
      </c>
    </row>
    <row r="1605" spans="1:10" x14ac:dyDescent="0.25">
      <c r="A1605">
        <f>'Data Dump'!A1605</f>
        <v>98405</v>
      </c>
      <c r="B1605" t="str">
        <f>'Data Dump'!C1605</f>
        <v>WA</v>
      </c>
      <c r="C1605">
        <f t="array" ref="C1605">('Data Dump'!CV1605 - (INDEX('Data Dump'!G1605:CV1605,MATCH(FALSE,ISBLANK('Data Dump'!G1605:CV1605),0))))/INDEX('Data Dump'!G1605:CV1605,MATCH(FALSE,ISBLANK('Data Dump'!G1605:CV1605),0))</f>
        <v>-6.3800277392510402E-2</v>
      </c>
      <c r="D1605">
        <f>COUNT('Data Dump'!G1605:CV1605)/12</f>
        <v>1.0833333333333333</v>
      </c>
      <c r="E1605">
        <f>AVERAGE('Data Dump'!BY1605:CV1605)/2</f>
        <v>652.34615384615381</v>
      </c>
      <c r="F1605">
        <f t="shared" si="75"/>
        <v>702.34615384615381</v>
      </c>
      <c r="G1605">
        <f t="shared" si="76"/>
        <v>25284.461538461539</v>
      </c>
      <c r="H1605">
        <f>G1605 + (0.062*G1605) + (0.0145*G1605) + ('State Tax Brackets'!G$2*G1605)</f>
        <v>29053.130758338459</v>
      </c>
      <c r="I1605">
        <f>IF(H1605 &lt;'Federal Tax Bracket'!C$3, 'Federal Tax Bracket'!A$3*H1605, IF(H1605 &lt;'Federal Tax Bracket'!C$4, 'Federal Tax Bracket'!A$4*H1605, IF(H1605 &lt;'Federal Tax Bracket'!C$5, H1605*'Federal Tax Bracket'!A$5, IF(H1605 &lt;'Federal Tax Bracket'!C$6, H1605*'Federal Tax Bracket'!A$6, IF(H1605 &lt;'Federal Tax Bracket'!C$7, H1605*'Federal Tax Bracket'!A$7, IF(H1605 &lt;'Federal Tax Bracket'!C$8, H1605*'Federal Tax Bracket'!A$8, H1605*'Federal Tax Bracket'!A$9))))))</f>
        <v>3486.375691000615</v>
      </c>
      <c r="J1605">
        <f t="shared" si="77"/>
        <v>32539.506449339075</v>
      </c>
    </row>
    <row r="1606" spans="1:10" x14ac:dyDescent="0.25">
      <c r="A1606">
        <f>'Data Dump'!A1606</f>
        <v>6514</v>
      </c>
      <c r="B1606" t="str">
        <f>'Data Dump'!C1606</f>
        <v>CT</v>
      </c>
      <c r="C1606">
        <f t="array" ref="C1606">('Data Dump'!CV1606 - (INDEX('Data Dump'!G1606:CV1606,MATCH(FALSE,ISBLANK('Data Dump'!G1606:CV1606),0))))/INDEX('Data Dump'!G1606:CV1606,MATCH(FALSE,ISBLANK('Data Dump'!G1606:CV1606),0))</f>
        <v>4.2471042471042469E-2</v>
      </c>
      <c r="D1606">
        <f>COUNT('Data Dump'!G1606:CV1606)/12</f>
        <v>1.5</v>
      </c>
      <c r="E1606">
        <f>AVERAGE('Data Dump'!BY1606:CV1606)/2</f>
        <v>664.93055555555554</v>
      </c>
      <c r="F1606">
        <f t="shared" si="75"/>
        <v>714.93055555555554</v>
      </c>
      <c r="G1606">
        <f t="shared" si="76"/>
        <v>25737.5</v>
      </c>
      <c r="H1606">
        <f>G1606 + (0.062*G1606) + (0.0145*G1606) + ('State Tax Brackets'!G$2*G1606)</f>
        <v>29573.694964999995</v>
      </c>
      <c r="I1606">
        <f>IF(H1606 &lt;'Federal Tax Bracket'!C$3, 'Federal Tax Bracket'!A$3*H1606, IF(H1606 &lt;'Federal Tax Bracket'!C$4, 'Federal Tax Bracket'!A$4*H1606, IF(H1606 &lt;'Federal Tax Bracket'!C$5, H1606*'Federal Tax Bracket'!A$5, IF(H1606 &lt;'Federal Tax Bracket'!C$6, H1606*'Federal Tax Bracket'!A$6, IF(H1606 &lt;'Federal Tax Bracket'!C$7, H1606*'Federal Tax Bracket'!A$7, IF(H1606 &lt;'Federal Tax Bracket'!C$8, H1606*'Federal Tax Bracket'!A$8, H1606*'Federal Tax Bracket'!A$9))))))</f>
        <v>3548.8433957999991</v>
      </c>
      <c r="J1606">
        <f t="shared" si="77"/>
        <v>33122.538360799997</v>
      </c>
    </row>
    <row r="1607" spans="1:10" x14ac:dyDescent="0.25">
      <c r="A1607">
        <f>'Data Dump'!A1607</f>
        <v>70130</v>
      </c>
      <c r="B1607" t="str">
        <f>'Data Dump'!C1607</f>
        <v>LA</v>
      </c>
      <c r="C1607">
        <f t="array" ref="C1607">('Data Dump'!CV1607 - (INDEX('Data Dump'!G1607:CV1607,MATCH(FALSE,ISBLANK('Data Dump'!G1607:CV1607),0))))/INDEX('Data Dump'!G1607:CV1607,MATCH(FALSE,ISBLANK('Data Dump'!G1607:CV1607),0))</f>
        <v>-1.3698630136986301E-2</v>
      </c>
      <c r="D1607">
        <f>COUNT('Data Dump'!G1607:CV1607)/12</f>
        <v>1.5833333333333333</v>
      </c>
      <c r="E1607">
        <f>AVERAGE('Data Dump'!BY1607:CV1607)/2</f>
        <v>1037.8157894736842</v>
      </c>
      <c r="F1607">
        <f t="shared" si="75"/>
        <v>1087.8157894736842</v>
      </c>
      <c r="G1607">
        <f t="shared" si="76"/>
        <v>39161.368421052626</v>
      </c>
      <c r="H1607">
        <f>G1607 + (0.062*G1607) + (0.0145*G1607) + ('State Tax Brackets'!G$2*G1607)</f>
        <v>44998.401713305255</v>
      </c>
      <c r="I1607">
        <f>IF(H1607 &lt;'Federal Tax Bracket'!C$3, 'Federal Tax Bracket'!A$3*H1607, IF(H1607 &lt;'Federal Tax Bracket'!C$4, 'Federal Tax Bracket'!A$4*H1607, IF(H1607 &lt;'Federal Tax Bracket'!C$5, H1607*'Federal Tax Bracket'!A$5, IF(H1607 &lt;'Federal Tax Bracket'!C$6, H1607*'Federal Tax Bracket'!A$6, IF(H1607 &lt;'Federal Tax Bracket'!C$7, H1607*'Federal Tax Bracket'!A$7, IF(H1607 &lt;'Federal Tax Bracket'!C$8, H1607*'Federal Tax Bracket'!A$8, H1607*'Federal Tax Bracket'!A$9))))))</f>
        <v>9899.6483769271563</v>
      </c>
      <c r="J1607">
        <f t="shared" si="77"/>
        <v>54898.050090232413</v>
      </c>
    </row>
    <row r="1608" spans="1:10" x14ac:dyDescent="0.25">
      <c r="A1608">
        <f>'Data Dump'!A1608</f>
        <v>85024</v>
      </c>
      <c r="B1608" t="str">
        <f>'Data Dump'!C1608</f>
        <v>AZ</v>
      </c>
      <c r="C1608">
        <f t="array" ref="C1608">('Data Dump'!CV1608 - (INDEX('Data Dump'!G1608:CV1608,MATCH(FALSE,ISBLANK('Data Dump'!G1608:CV1608),0))))/INDEX('Data Dump'!G1608:CV1608,MATCH(FALSE,ISBLANK('Data Dump'!G1608:CV1608),0))</f>
        <v>0.17275419545903259</v>
      </c>
      <c r="D1608">
        <f>COUNT('Data Dump'!G1608:CV1608)/12</f>
        <v>1.1666666666666667</v>
      </c>
      <c r="E1608">
        <f>AVERAGE('Data Dump'!BY1608:CV1608)/2</f>
        <v>558.42857142857144</v>
      </c>
      <c r="F1608">
        <f t="shared" si="75"/>
        <v>608.42857142857144</v>
      </c>
      <c r="G1608">
        <f t="shared" si="76"/>
        <v>21903.428571428572</v>
      </c>
      <c r="H1608">
        <f>G1608 + (0.062*G1608) + (0.0145*G1608) + ('State Tax Brackets'!G$2*G1608)</f>
        <v>25168.15212274286</v>
      </c>
      <c r="I1608">
        <f>IF(H1608 &lt;'Federal Tax Bracket'!C$3, 'Federal Tax Bracket'!A$3*H1608, IF(H1608 &lt;'Federal Tax Bracket'!C$4, 'Federal Tax Bracket'!A$4*H1608, IF(H1608 &lt;'Federal Tax Bracket'!C$5, H1608*'Federal Tax Bracket'!A$5, IF(H1608 &lt;'Federal Tax Bracket'!C$6, H1608*'Federal Tax Bracket'!A$6, IF(H1608 &lt;'Federal Tax Bracket'!C$7, H1608*'Federal Tax Bracket'!A$7, IF(H1608 &lt;'Federal Tax Bracket'!C$8, H1608*'Federal Tax Bracket'!A$8, H1608*'Federal Tax Bracket'!A$9))))))</f>
        <v>3020.1782547291432</v>
      </c>
      <c r="J1608">
        <f t="shared" si="77"/>
        <v>28188.330377472004</v>
      </c>
    </row>
    <row r="1609" spans="1:10" x14ac:dyDescent="0.25">
      <c r="A1609">
        <f>'Data Dump'!A1609</f>
        <v>6105</v>
      </c>
      <c r="B1609" t="str">
        <f>'Data Dump'!C1609</f>
        <v>CT</v>
      </c>
      <c r="C1609">
        <f t="array" ref="C1609">('Data Dump'!CV1609 - (INDEX('Data Dump'!G1609:CV1609,MATCH(FALSE,ISBLANK('Data Dump'!G1609:CV1609),0))))/INDEX('Data Dump'!G1609:CV1609,MATCH(FALSE,ISBLANK('Data Dump'!G1609:CV1609),0))</f>
        <v>5.2272727272727269E-2</v>
      </c>
      <c r="D1609">
        <f>COUNT('Data Dump'!G1609:CV1609)/12</f>
        <v>1.3333333333333333</v>
      </c>
      <c r="E1609">
        <f>AVERAGE('Data Dump'!BY1609:CV1609)/2</f>
        <v>551.40625</v>
      </c>
      <c r="F1609">
        <f t="shared" si="75"/>
        <v>601.40625</v>
      </c>
      <c r="G1609">
        <f t="shared" si="76"/>
        <v>21650.625</v>
      </c>
      <c r="H1609">
        <f>G1609 + (0.062*G1609) + (0.0145*G1609) + ('State Tax Brackets'!G$2*G1609)</f>
        <v>24877.667976749999</v>
      </c>
      <c r="I1609">
        <f>IF(H1609 &lt;'Federal Tax Bracket'!C$3, 'Federal Tax Bracket'!A$3*H1609, IF(H1609 &lt;'Federal Tax Bracket'!C$4, 'Federal Tax Bracket'!A$4*H1609, IF(H1609 &lt;'Federal Tax Bracket'!C$5, H1609*'Federal Tax Bracket'!A$5, IF(H1609 &lt;'Federal Tax Bracket'!C$6, H1609*'Federal Tax Bracket'!A$6, IF(H1609 &lt;'Federal Tax Bracket'!C$7, H1609*'Federal Tax Bracket'!A$7, IF(H1609 &lt;'Federal Tax Bracket'!C$8, H1609*'Federal Tax Bracket'!A$8, H1609*'Federal Tax Bracket'!A$9))))))</f>
        <v>2985.3201572099997</v>
      </c>
      <c r="J1609">
        <f t="shared" si="77"/>
        <v>27862.98813396</v>
      </c>
    </row>
    <row r="1610" spans="1:10" x14ac:dyDescent="0.25">
      <c r="A1610">
        <f>'Data Dump'!A1610</f>
        <v>19355</v>
      </c>
      <c r="B1610" t="str">
        <f>'Data Dump'!C1610</f>
        <v>PA</v>
      </c>
      <c r="C1610">
        <f t="array" ref="C1610">('Data Dump'!CV1610 - (INDEX('Data Dump'!G1610:CV1610,MATCH(FALSE,ISBLANK('Data Dump'!G1610:CV1610),0))))/INDEX('Data Dump'!G1610:CV1610,MATCH(FALSE,ISBLANK('Data Dump'!G1610:CV1610),0))</f>
        <v>7.4899942824471127E-2</v>
      </c>
      <c r="D1610">
        <f>COUNT('Data Dump'!G1610:CV1610)/12</f>
        <v>1.5</v>
      </c>
      <c r="E1610">
        <f>AVERAGE('Data Dump'!BY1610:CV1610)/2</f>
        <v>901.68055555555554</v>
      </c>
      <c r="F1610">
        <f t="shared" si="75"/>
        <v>951.68055555555554</v>
      </c>
      <c r="G1610">
        <f t="shared" si="76"/>
        <v>34260.5</v>
      </c>
      <c r="H1610">
        <f>G1610 + (0.062*G1610) + (0.0145*G1610) + ('State Tax Brackets'!G$2*G1610)</f>
        <v>39367.054933399995</v>
      </c>
      <c r="I1610">
        <f>IF(H1610 &lt;'Federal Tax Bracket'!C$3, 'Federal Tax Bracket'!A$3*H1610, IF(H1610 &lt;'Federal Tax Bracket'!C$4, 'Federal Tax Bracket'!A$4*H1610, IF(H1610 &lt;'Federal Tax Bracket'!C$5, H1610*'Federal Tax Bracket'!A$5, IF(H1610 &lt;'Federal Tax Bracket'!C$6, H1610*'Federal Tax Bracket'!A$6, IF(H1610 &lt;'Federal Tax Bracket'!C$7, H1610*'Federal Tax Bracket'!A$7, IF(H1610 &lt;'Federal Tax Bracket'!C$8, H1610*'Federal Tax Bracket'!A$8, H1610*'Federal Tax Bracket'!A$9))))))</f>
        <v>8660.7520853479982</v>
      </c>
      <c r="J1610">
        <f t="shared" si="77"/>
        <v>48027.80701874799</v>
      </c>
    </row>
    <row r="1611" spans="1:10" x14ac:dyDescent="0.25">
      <c r="A1611">
        <f>'Data Dump'!A1611</f>
        <v>1851</v>
      </c>
      <c r="B1611" t="str">
        <f>'Data Dump'!C1611</f>
        <v>MA</v>
      </c>
      <c r="C1611">
        <f t="array" ref="C1611">('Data Dump'!CV1611 - (INDEX('Data Dump'!G1611:CV1611,MATCH(FALSE,ISBLANK('Data Dump'!G1611:CV1611),0))))/INDEX('Data Dump'!G1611:CV1611,MATCH(FALSE,ISBLANK('Data Dump'!G1611:CV1611),0))</f>
        <v>0.1</v>
      </c>
      <c r="D1611">
        <f>COUNT('Data Dump'!G1611:CV1611)/12</f>
        <v>1.4166666666666667</v>
      </c>
      <c r="E1611">
        <f>AVERAGE('Data Dump'!BY1611:CV1611)/2</f>
        <v>702.73529411764707</v>
      </c>
      <c r="F1611">
        <f t="shared" si="75"/>
        <v>752.73529411764707</v>
      </c>
      <c r="G1611">
        <f t="shared" si="76"/>
        <v>27098.470588235297</v>
      </c>
      <c r="H1611">
        <f>G1611 + (0.062*G1611) + (0.0145*G1611) + ('State Tax Brackets'!G$2*G1611)</f>
        <v>31137.519308188239</v>
      </c>
      <c r="I1611">
        <f>IF(H1611 &lt;'Federal Tax Bracket'!C$3, 'Federal Tax Bracket'!A$3*H1611, IF(H1611 &lt;'Federal Tax Bracket'!C$4, 'Federal Tax Bracket'!A$4*H1611, IF(H1611 &lt;'Federal Tax Bracket'!C$5, H1611*'Federal Tax Bracket'!A$5, IF(H1611 &lt;'Federal Tax Bracket'!C$6, H1611*'Federal Tax Bracket'!A$6, IF(H1611 &lt;'Federal Tax Bracket'!C$7, H1611*'Federal Tax Bracket'!A$7, IF(H1611 &lt;'Federal Tax Bracket'!C$8, H1611*'Federal Tax Bracket'!A$8, H1611*'Federal Tax Bracket'!A$9))))))</f>
        <v>3736.5023169825886</v>
      </c>
      <c r="J1611">
        <f t="shared" si="77"/>
        <v>34874.021625170826</v>
      </c>
    </row>
    <row r="1612" spans="1:10" x14ac:dyDescent="0.25">
      <c r="A1612">
        <f>'Data Dump'!A1612</f>
        <v>98112</v>
      </c>
      <c r="B1612" t="str">
        <f>'Data Dump'!C1612</f>
        <v>WA</v>
      </c>
      <c r="C1612">
        <f t="array" ref="C1612">('Data Dump'!CV1612 - (INDEX('Data Dump'!G1612:CV1612,MATCH(FALSE,ISBLANK('Data Dump'!G1612:CV1612),0))))/INDEX('Data Dump'!G1612:CV1612,MATCH(FALSE,ISBLANK('Data Dump'!G1612:CV1612),0))</f>
        <v>0.11899999999999999</v>
      </c>
      <c r="D1612">
        <f>COUNT('Data Dump'!G1612:CV1612)/12</f>
        <v>1.0833333333333333</v>
      </c>
      <c r="E1612">
        <f>AVERAGE('Data Dump'!BY1612:CV1612)/2</f>
        <v>1256.2307692307693</v>
      </c>
      <c r="F1612">
        <f t="shared" si="75"/>
        <v>1306.2307692307693</v>
      </c>
      <c r="G1612">
        <f t="shared" si="76"/>
        <v>47024.307692307688</v>
      </c>
      <c r="H1612">
        <f>G1612 + (0.062*G1612) + (0.0145*G1612) + ('State Tax Brackets'!G$2*G1612)</f>
        <v>54033.318373292299</v>
      </c>
      <c r="I1612">
        <f>IF(H1612 &lt;'Federal Tax Bracket'!C$3, 'Federal Tax Bracket'!A$3*H1612, IF(H1612 &lt;'Federal Tax Bracket'!C$4, 'Federal Tax Bracket'!A$4*H1612, IF(H1612 &lt;'Federal Tax Bracket'!C$5, H1612*'Federal Tax Bracket'!A$5, IF(H1612 &lt;'Federal Tax Bracket'!C$6, H1612*'Federal Tax Bracket'!A$6, IF(H1612 &lt;'Federal Tax Bracket'!C$7, H1612*'Federal Tax Bracket'!A$7, IF(H1612 &lt;'Federal Tax Bracket'!C$8, H1612*'Federal Tax Bracket'!A$8, H1612*'Federal Tax Bracket'!A$9))))))</f>
        <v>11887.330042124306</v>
      </c>
      <c r="J1612">
        <f t="shared" si="77"/>
        <v>65920.64841541661</v>
      </c>
    </row>
    <row r="1613" spans="1:10" x14ac:dyDescent="0.25">
      <c r="A1613">
        <f>'Data Dump'!A1613</f>
        <v>20740</v>
      </c>
      <c r="B1613" t="str">
        <f>'Data Dump'!C1613</f>
        <v>MD</v>
      </c>
      <c r="C1613">
        <f t="array" ref="C1613">('Data Dump'!CV1613 - (INDEX('Data Dump'!G1613:CV1613,MATCH(FALSE,ISBLANK('Data Dump'!G1613:CV1613),0))))/INDEX('Data Dump'!G1613:CV1613,MATCH(FALSE,ISBLANK('Data Dump'!G1613:CV1613),0))</f>
        <v>-5.3833605220228384E-2</v>
      </c>
      <c r="D1613">
        <f>COUNT('Data Dump'!G1613:CV1613)/12</f>
        <v>1.0833333333333333</v>
      </c>
      <c r="E1613">
        <f>AVERAGE('Data Dump'!BY1613:CV1613)/2</f>
        <v>914.55769230769226</v>
      </c>
      <c r="F1613">
        <f t="shared" si="75"/>
        <v>964.55769230769226</v>
      </c>
      <c r="G1613">
        <f t="shared" si="76"/>
        <v>34724.076923076922</v>
      </c>
      <c r="H1613">
        <f>G1613 + (0.062*G1613) + (0.0145*G1613) + ('State Tax Brackets'!G$2*G1613)</f>
        <v>39899.728367723073</v>
      </c>
      <c r="I1613">
        <f>IF(H1613 &lt;'Federal Tax Bracket'!C$3, 'Federal Tax Bracket'!A$3*H1613, IF(H1613 &lt;'Federal Tax Bracket'!C$4, 'Federal Tax Bracket'!A$4*H1613, IF(H1613 &lt;'Federal Tax Bracket'!C$5, H1613*'Federal Tax Bracket'!A$5, IF(H1613 &lt;'Federal Tax Bracket'!C$6, H1613*'Federal Tax Bracket'!A$6, IF(H1613 &lt;'Federal Tax Bracket'!C$7, H1613*'Federal Tax Bracket'!A$7, IF(H1613 &lt;'Federal Tax Bracket'!C$8, H1613*'Federal Tax Bracket'!A$8, H1613*'Federal Tax Bracket'!A$9))))))</f>
        <v>8777.9402408990754</v>
      </c>
      <c r="J1613">
        <f t="shared" si="77"/>
        <v>48677.668608622145</v>
      </c>
    </row>
    <row r="1614" spans="1:10" x14ac:dyDescent="0.25">
      <c r="A1614">
        <f>'Data Dump'!A1614</f>
        <v>2115</v>
      </c>
      <c r="B1614" t="str">
        <f>'Data Dump'!C1614</f>
        <v>MA</v>
      </c>
      <c r="C1614">
        <f t="array" ref="C1614">('Data Dump'!CV1614 - (INDEX('Data Dump'!G1614:CV1614,MATCH(FALSE,ISBLANK('Data Dump'!G1614:CV1614),0))))/INDEX('Data Dump'!G1614:CV1614,MATCH(FALSE,ISBLANK('Data Dump'!G1614:CV1614),0))</f>
        <v>0.25</v>
      </c>
      <c r="D1614">
        <f>COUNT('Data Dump'!G1614:CV1614)/12</f>
        <v>7.166666666666667</v>
      </c>
      <c r="E1614">
        <f>AVERAGE('Data Dump'!BY1614:CV1614)/2</f>
        <v>1458.0208333333333</v>
      </c>
      <c r="F1614">
        <f t="shared" si="75"/>
        <v>1508.0208333333333</v>
      </c>
      <c r="G1614">
        <f t="shared" si="76"/>
        <v>54288.75</v>
      </c>
      <c r="H1614">
        <f>G1614 + (0.062*G1614) + (0.0145*G1614) + ('State Tax Brackets'!G$2*G1614)</f>
        <v>62380.531618499997</v>
      </c>
      <c r="I1614">
        <f>IF(H1614 &lt;'Federal Tax Bracket'!C$3, 'Federal Tax Bracket'!A$3*H1614, IF(H1614 &lt;'Federal Tax Bracket'!C$4, 'Federal Tax Bracket'!A$4*H1614, IF(H1614 &lt;'Federal Tax Bracket'!C$5, H1614*'Federal Tax Bracket'!A$5, IF(H1614 &lt;'Federal Tax Bracket'!C$6, H1614*'Federal Tax Bracket'!A$6, IF(H1614 &lt;'Federal Tax Bracket'!C$7, H1614*'Federal Tax Bracket'!A$7, IF(H1614 &lt;'Federal Tax Bracket'!C$8, H1614*'Federal Tax Bracket'!A$8, H1614*'Federal Tax Bracket'!A$9))))))</f>
        <v>13723.71695607</v>
      </c>
      <c r="J1614">
        <f t="shared" si="77"/>
        <v>76104.248574569996</v>
      </c>
    </row>
    <row r="1615" spans="1:10" x14ac:dyDescent="0.25">
      <c r="A1615">
        <f>'Data Dump'!A1615</f>
        <v>92284</v>
      </c>
      <c r="B1615" t="str">
        <f>'Data Dump'!C1615</f>
        <v>CA</v>
      </c>
      <c r="C1615">
        <f t="array" ref="C1615">('Data Dump'!CV1615 - (INDEX('Data Dump'!G1615:CV1615,MATCH(FALSE,ISBLANK('Data Dump'!G1615:CV1615),0))))/INDEX('Data Dump'!G1615:CV1615,MATCH(FALSE,ISBLANK('Data Dump'!G1615:CV1615),0))</f>
        <v>0.16666666666666666</v>
      </c>
      <c r="D1615">
        <f>COUNT('Data Dump'!G1615:CV1615)/12</f>
        <v>1.4166666666666667</v>
      </c>
      <c r="E1615">
        <f>AVERAGE('Data Dump'!BY1615:CV1615)/2</f>
        <v>391.76470588235293</v>
      </c>
      <c r="F1615">
        <f t="shared" si="75"/>
        <v>441.76470588235293</v>
      </c>
      <c r="G1615">
        <f t="shared" si="76"/>
        <v>15903.529411764706</v>
      </c>
      <c r="H1615">
        <f>G1615 + (0.062*G1615) + (0.0145*G1615) + ('State Tax Brackets'!G$2*G1615)</f>
        <v>18273.963193411764</v>
      </c>
      <c r="I1615">
        <f>IF(H1615 &lt;'Federal Tax Bracket'!C$3, 'Federal Tax Bracket'!A$3*H1615, IF(H1615 &lt;'Federal Tax Bracket'!C$4, 'Federal Tax Bracket'!A$4*H1615, IF(H1615 &lt;'Federal Tax Bracket'!C$5, H1615*'Federal Tax Bracket'!A$5, IF(H1615 &lt;'Federal Tax Bracket'!C$6, H1615*'Federal Tax Bracket'!A$6, IF(H1615 &lt;'Federal Tax Bracket'!C$7, H1615*'Federal Tax Bracket'!A$7, IF(H1615 &lt;'Federal Tax Bracket'!C$8, H1615*'Federal Tax Bracket'!A$8, H1615*'Federal Tax Bracket'!A$9))))))</f>
        <v>2192.8755832094116</v>
      </c>
      <c r="J1615">
        <f t="shared" si="77"/>
        <v>20466.838776621174</v>
      </c>
    </row>
    <row r="1616" spans="1:10" x14ac:dyDescent="0.25">
      <c r="A1616">
        <f>'Data Dump'!A1616</f>
        <v>90404</v>
      </c>
      <c r="B1616" t="str">
        <f>'Data Dump'!C1616</f>
        <v>CA</v>
      </c>
      <c r="C1616">
        <f t="array" ref="C1616">('Data Dump'!CV1616 - (INDEX('Data Dump'!G1616:CV1616,MATCH(FALSE,ISBLANK('Data Dump'!G1616:CV1616),0))))/INDEX('Data Dump'!G1616:CV1616,MATCH(FALSE,ISBLANK('Data Dump'!G1616:CV1616),0))</f>
        <v>0.10842368640533778</v>
      </c>
      <c r="D1616">
        <f>COUNT('Data Dump'!G1616:CV1616)/12</f>
        <v>1.5</v>
      </c>
      <c r="E1616">
        <f>AVERAGE('Data Dump'!BY1616:CV1616)/2</f>
        <v>1648.4027777777778</v>
      </c>
      <c r="F1616">
        <f t="shared" si="75"/>
        <v>1698.4027777777778</v>
      </c>
      <c r="G1616">
        <f t="shared" si="76"/>
        <v>61142.500000000007</v>
      </c>
      <c r="H1616">
        <f>G1616 + (0.062*G1616) + (0.0145*G1616) + ('State Tax Brackets'!G$2*G1616)</f>
        <v>70255.838539000004</v>
      </c>
      <c r="I1616">
        <f>IF(H1616 &lt;'Federal Tax Bracket'!C$3, 'Federal Tax Bracket'!A$3*H1616, IF(H1616 &lt;'Federal Tax Bracket'!C$4, 'Federal Tax Bracket'!A$4*H1616, IF(H1616 &lt;'Federal Tax Bracket'!C$5, H1616*'Federal Tax Bracket'!A$5, IF(H1616 &lt;'Federal Tax Bracket'!C$6, H1616*'Federal Tax Bracket'!A$6, IF(H1616 &lt;'Federal Tax Bracket'!C$7, H1616*'Federal Tax Bracket'!A$7, IF(H1616 &lt;'Federal Tax Bracket'!C$8, H1616*'Federal Tax Bracket'!A$8, H1616*'Federal Tax Bracket'!A$9))))))</f>
        <v>15456.284478580001</v>
      </c>
      <c r="J1616">
        <f t="shared" si="77"/>
        <v>85712.123017580001</v>
      </c>
    </row>
    <row r="1617" spans="1:10" x14ac:dyDescent="0.25">
      <c r="A1617">
        <f>'Data Dump'!A1617</f>
        <v>76011</v>
      </c>
      <c r="B1617" t="str">
        <f>'Data Dump'!C1617</f>
        <v>TX</v>
      </c>
      <c r="C1617">
        <f t="array" ref="C1617">('Data Dump'!CV1617 - (INDEX('Data Dump'!G1617:CV1617,MATCH(FALSE,ISBLANK('Data Dump'!G1617:CV1617),0))))/INDEX('Data Dump'!G1617:CV1617,MATCH(FALSE,ISBLANK('Data Dump'!G1617:CV1617),0))</f>
        <v>0.12894596040663456</v>
      </c>
      <c r="D1617">
        <f>COUNT('Data Dump'!G1617:CV1617)/12</f>
        <v>1.5</v>
      </c>
      <c r="E1617">
        <f>AVERAGE('Data Dump'!BY1617:CV1617)/2</f>
        <v>509.81944444444446</v>
      </c>
      <c r="F1617">
        <f t="shared" si="75"/>
        <v>559.81944444444446</v>
      </c>
      <c r="G1617">
        <f t="shared" si="76"/>
        <v>20153.5</v>
      </c>
      <c r="H1617">
        <f>G1617 + (0.062*G1617) + (0.0145*G1617) + ('State Tax Brackets'!G$2*G1617)</f>
        <v>23157.395297800002</v>
      </c>
      <c r="I1617">
        <f>IF(H1617 &lt;'Federal Tax Bracket'!C$3, 'Federal Tax Bracket'!A$3*H1617, IF(H1617 &lt;'Federal Tax Bracket'!C$4, 'Federal Tax Bracket'!A$4*H1617, IF(H1617 &lt;'Federal Tax Bracket'!C$5, H1617*'Federal Tax Bracket'!A$5, IF(H1617 &lt;'Federal Tax Bracket'!C$6, H1617*'Federal Tax Bracket'!A$6, IF(H1617 &lt;'Federal Tax Bracket'!C$7, H1617*'Federal Tax Bracket'!A$7, IF(H1617 &lt;'Federal Tax Bracket'!C$8, H1617*'Federal Tax Bracket'!A$8, H1617*'Federal Tax Bracket'!A$9))))))</f>
        <v>2778.887435736</v>
      </c>
      <c r="J1617">
        <f t="shared" si="77"/>
        <v>25936.282733536002</v>
      </c>
    </row>
    <row r="1618" spans="1:10" x14ac:dyDescent="0.25">
      <c r="A1618">
        <f>'Data Dump'!A1618</f>
        <v>38122</v>
      </c>
      <c r="B1618" t="str">
        <f>'Data Dump'!C1618</f>
        <v>TN</v>
      </c>
      <c r="C1618">
        <f t="array" ref="C1618">('Data Dump'!CV1618 - (INDEX('Data Dump'!G1618:CV1618,MATCH(FALSE,ISBLANK('Data Dump'!G1618:CV1618),0))))/INDEX('Data Dump'!G1618:CV1618,MATCH(FALSE,ISBLANK('Data Dump'!G1618:CV1618),0))</f>
        <v>-1.1627906976744186E-2</v>
      </c>
      <c r="D1618">
        <f>COUNT('Data Dump'!G1618:CV1618)/12</f>
        <v>1.6666666666666667</v>
      </c>
      <c r="E1618">
        <f>AVERAGE('Data Dump'!BY1618:CV1618)/2</f>
        <v>312.77499999999998</v>
      </c>
      <c r="F1618">
        <f t="shared" si="75"/>
        <v>362.77499999999998</v>
      </c>
      <c r="G1618">
        <f t="shared" si="76"/>
        <v>13059.899999999998</v>
      </c>
      <c r="H1618">
        <f>G1618 + (0.062*G1618) + (0.0145*G1618) + ('State Tax Brackets'!G$2*G1618)</f>
        <v>15006.488542919997</v>
      </c>
      <c r="I1618">
        <f>IF(H1618 &lt;'Federal Tax Bracket'!C$3, 'Federal Tax Bracket'!A$3*H1618, IF(H1618 &lt;'Federal Tax Bracket'!C$4, 'Federal Tax Bracket'!A$4*H1618, IF(H1618 &lt;'Federal Tax Bracket'!C$5, H1618*'Federal Tax Bracket'!A$5, IF(H1618 &lt;'Federal Tax Bracket'!C$6, H1618*'Federal Tax Bracket'!A$6, IF(H1618 &lt;'Federal Tax Bracket'!C$7, H1618*'Federal Tax Bracket'!A$7, IF(H1618 &lt;'Federal Tax Bracket'!C$8, H1618*'Federal Tax Bracket'!A$8, H1618*'Federal Tax Bracket'!A$9))))))</f>
        <v>1800.7786251503996</v>
      </c>
      <c r="J1618">
        <f t="shared" si="77"/>
        <v>16807.267168070397</v>
      </c>
    </row>
    <row r="1619" spans="1:10" x14ac:dyDescent="0.25">
      <c r="A1619">
        <f>'Data Dump'!A1619</f>
        <v>29201</v>
      </c>
      <c r="B1619" t="str">
        <f>'Data Dump'!C1619</f>
        <v>SC</v>
      </c>
      <c r="C1619">
        <f t="array" ref="C1619">('Data Dump'!CV1619 - (INDEX('Data Dump'!G1619:CV1619,MATCH(FALSE,ISBLANK('Data Dump'!G1619:CV1619),0))))/INDEX('Data Dump'!G1619:CV1619,MATCH(FALSE,ISBLANK('Data Dump'!G1619:CV1619),0))</f>
        <v>-7.9497907949790794E-2</v>
      </c>
      <c r="D1619">
        <f>COUNT('Data Dump'!G1619:CV1619)/12</f>
        <v>1.5</v>
      </c>
      <c r="E1619">
        <f>AVERAGE('Data Dump'!BY1619:CV1619)/2</f>
        <v>585.34722222222217</v>
      </c>
      <c r="F1619">
        <f t="shared" si="75"/>
        <v>635.34722222222217</v>
      </c>
      <c r="G1619">
        <f t="shared" si="76"/>
        <v>22872.5</v>
      </c>
      <c r="H1619">
        <f>G1619 + (0.062*G1619) + (0.0145*G1619) + ('State Tax Brackets'!G$2*G1619)</f>
        <v>26281.664423000002</v>
      </c>
      <c r="I1619">
        <f>IF(H1619 &lt;'Federal Tax Bracket'!C$3, 'Federal Tax Bracket'!A$3*H1619, IF(H1619 &lt;'Federal Tax Bracket'!C$4, 'Federal Tax Bracket'!A$4*H1619, IF(H1619 &lt;'Federal Tax Bracket'!C$5, H1619*'Federal Tax Bracket'!A$5, IF(H1619 &lt;'Federal Tax Bracket'!C$6, H1619*'Federal Tax Bracket'!A$6, IF(H1619 &lt;'Federal Tax Bracket'!C$7, H1619*'Federal Tax Bracket'!A$7, IF(H1619 &lt;'Federal Tax Bracket'!C$8, H1619*'Federal Tax Bracket'!A$8, H1619*'Federal Tax Bracket'!A$9))))))</f>
        <v>3153.7997307600003</v>
      </c>
      <c r="J1619">
        <f t="shared" si="77"/>
        <v>29435.464153760004</v>
      </c>
    </row>
    <row r="1620" spans="1:10" x14ac:dyDescent="0.25">
      <c r="A1620">
        <f>'Data Dump'!A1620</f>
        <v>2145</v>
      </c>
      <c r="B1620" t="str">
        <f>'Data Dump'!C1620</f>
        <v>MA</v>
      </c>
      <c r="C1620">
        <f t="array" ref="C1620">('Data Dump'!CV1620 - (INDEX('Data Dump'!G1620:CV1620,MATCH(FALSE,ISBLANK('Data Dump'!G1620:CV1620),0))))/INDEX('Data Dump'!G1620:CV1620,MATCH(FALSE,ISBLANK('Data Dump'!G1620:CV1620),0))</f>
        <v>0.27272727272727271</v>
      </c>
      <c r="D1620">
        <f>COUNT('Data Dump'!G1620:CV1620)/12</f>
        <v>3.8333333333333335</v>
      </c>
      <c r="E1620">
        <f>AVERAGE('Data Dump'!BY1620:CV1620)/2</f>
        <v>1091.6666666666667</v>
      </c>
      <c r="F1620">
        <f t="shared" si="75"/>
        <v>1141.6666666666667</v>
      </c>
      <c r="G1620">
        <f t="shared" si="76"/>
        <v>41100</v>
      </c>
      <c r="H1620">
        <f>G1620 + (0.062*G1620) + (0.0145*G1620) + ('State Tax Brackets'!G$2*G1620)</f>
        <v>47225.987879999993</v>
      </c>
      <c r="I1620">
        <f>IF(H1620 &lt;'Federal Tax Bracket'!C$3, 'Federal Tax Bracket'!A$3*H1620, IF(H1620 &lt;'Federal Tax Bracket'!C$4, 'Federal Tax Bracket'!A$4*H1620, IF(H1620 &lt;'Federal Tax Bracket'!C$5, H1620*'Federal Tax Bracket'!A$5, IF(H1620 &lt;'Federal Tax Bracket'!C$6, H1620*'Federal Tax Bracket'!A$6, IF(H1620 &lt;'Federal Tax Bracket'!C$7, H1620*'Federal Tax Bracket'!A$7, IF(H1620 &lt;'Federal Tax Bracket'!C$8, H1620*'Federal Tax Bracket'!A$8, H1620*'Federal Tax Bracket'!A$9))))))</f>
        <v>10389.717333599998</v>
      </c>
      <c r="J1620">
        <f t="shared" si="77"/>
        <v>57615.705213599991</v>
      </c>
    </row>
    <row r="1621" spans="1:10" x14ac:dyDescent="0.25">
      <c r="A1621">
        <f>'Data Dump'!A1621</f>
        <v>60559</v>
      </c>
      <c r="B1621" t="str">
        <f>'Data Dump'!C1621</f>
        <v>IL</v>
      </c>
      <c r="C1621">
        <f t="array" ref="C1621">('Data Dump'!CV1621 - (INDEX('Data Dump'!G1621:CV1621,MATCH(FALSE,ISBLANK('Data Dump'!G1621:CV1621),0))))/INDEX('Data Dump'!G1621:CV1621,MATCH(FALSE,ISBLANK('Data Dump'!G1621:CV1621),0))</f>
        <v>0.14439834024896264</v>
      </c>
      <c r="D1621">
        <f>COUNT('Data Dump'!G1621:CV1621)/12</f>
        <v>1.5</v>
      </c>
      <c r="E1621">
        <f>AVERAGE('Data Dump'!BY1621:CV1621)/2</f>
        <v>651.77777777777783</v>
      </c>
      <c r="F1621">
        <f t="shared" si="75"/>
        <v>701.77777777777783</v>
      </c>
      <c r="G1621">
        <f t="shared" si="76"/>
        <v>25264</v>
      </c>
      <c r="H1621">
        <f>G1621 + (0.062*G1621) + (0.0145*G1621) + ('State Tax Brackets'!G$2*G1621)</f>
        <v>29029.619411200001</v>
      </c>
      <c r="I1621">
        <f>IF(H1621 &lt;'Federal Tax Bracket'!C$3, 'Federal Tax Bracket'!A$3*H1621, IF(H1621 &lt;'Federal Tax Bracket'!C$4, 'Federal Tax Bracket'!A$4*H1621, IF(H1621 &lt;'Federal Tax Bracket'!C$5, H1621*'Federal Tax Bracket'!A$5, IF(H1621 &lt;'Federal Tax Bracket'!C$6, H1621*'Federal Tax Bracket'!A$6, IF(H1621 &lt;'Federal Tax Bracket'!C$7, H1621*'Federal Tax Bracket'!A$7, IF(H1621 &lt;'Federal Tax Bracket'!C$8, H1621*'Federal Tax Bracket'!A$8, H1621*'Federal Tax Bracket'!A$9))))))</f>
        <v>3483.5543293440001</v>
      </c>
      <c r="J1621">
        <f t="shared" si="77"/>
        <v>32513.173740544</v>
      </c>
    </row>
    <row r="1622" spans="1:10" x14ac:dyDescent="0.25">
      <c r="A1622">
        <f>'Data Dump'!A1622</f>
        <v>43202</v>
      </c>
      <c r="B1622" t="str">
        <f>'Data Dump'!C1622</f>
        <v>OH</v>
      </c>
      <c r="C1622">
        <f t="array" ref="C1622">('Data Dump'!CV1622 - (INDEX('Data Dump'!G1622:CV1622,MATCH(FALSE,ISBLANK('Data Dump'!G1622:CV1622),0))))/INDEX('Data Dump'!G1622:CV1622,MATCH(FALSE,ISBLANK('Data Dump'!G1622:CV1622),0))</f>
        <v>0.11482720178372352</v>
      </c>
      <c r="D1622">
        <f>COUNT('Data Dump'!G1622:CV1622)/12</f>
        <v>1.5</v>
      </c>
      <c r="E1622">
        <f>AVERAGE('Data Dump'!BY1622:CV1622)/2</f>
        <v>463.81944444444446</v>
      </c>
      <c r="F1622">
        <f t="shared" si="75"/>
        <v>513.81944444444446</v>
      </c>
      <c r="G1622">
        <f t="shared" si="76"/>
        <v>18497.5</v>
      </c>
      <c r="H1622">
        <f>G1622 + (0.062*G1622) + (0.0145*G1622) + ('State Tax Brackets'!G$2*G1622)</f>
        <v>21254.567172999999</v>
      </c>
      <c r="I1622">
        <f>IF(H1622 &lt;'Federal Tax Bracket'!C$3, 'Federal Tax Bracket'!A$3*H1622, IF(H1622 &lt;'Federal Tax Bracket'!C$4, 'Federal Tax Bracket'!A$4*H1622, IF(H1622 &lt;'Federal Tax Bracket'!C$5, H1622*'Federal Tax Bracket'!A$5, IF(H1622 &lt;'Federal Tax Bracket'!C$6, H1622*'Federal Tax Bracket'!A$6, IF(H1622 &lt;'Federal Tax Bracket'!C$7, H1622*'Federal Tax Bracket'!A$7, IF(H1622 &lt;'Federal Tax Bracket'!C$8, H1622*'Federal Tax Bracket'!A$8, H1622*'Federal Tax Bracket'!A$9))))))</f>
        <v>2550.5480607599998</v>
      </c>
      <c r="J1622">
        <f t="shared" si="77"/>
        <v>23805.11523376</v>
      </c>
    </row>
    <row r="1623" spans="1:10" x14ac:dyDescent="0.25">
      <c r="A1623">
        <f>'Data Dump'!A1623</f>
        <v>98106</v>
      </c>
      <c r="B1623" t="str">
        <f>'Data Dump'!C1623</f>
        <v>WA</v>
      </c>
      <c r="C1623">
        <f t="array" ref="C1623">('Data Dump'!CV1623 - (INDEX('Data Dump'!G1623:CV1623,MATCH(FALSE,ISBLANK('Data Dump'!G1623:CV1623),0))))/INDEX('Data Dump'!G1623:CV1623,MATCH(FALSE,ISBLANK('Data Dump'!G1623:CV1623),0))</f>
        <v>-5.5441478439425054E-2</v>
      </c>
      <c r="D1623">
        <f>COUNT('Data Dump'!G1623:CV1623)/12</f>
        <v>1.1666666666666667</v>
      </c>
      <c r="E1623">
        <f>AVERAGE('Data Dump'!BY1623:CV1623)/2</f>
        <v>935.42857142857144</v>
      </c>
      <c r="F1623">
        <f t="shared" si="75"/>
        <v>985.42857142857144</v>
      </c>
      <c r="G1623">
        <f t="shared" si="76"/>
        <v>35475.428571428572</v>
      </c>
      <c r="H1623">
        <f>G1623 + (0.062*G1623) + (0.0145*G1623) + ('State Tax Brackets'!G$2*G1623)</f>
        <v>40763.069580342861</v>
      </c>
      <c r="I1623">
        <f>IF(H1623 &lt;'Federal Tax Bracket'!C$3, 'Federal Tax Bracket'!A$3*H1623, IF(H1623 &lt;'Federal Tax Bracket'!C$4, 'Federal Tax Bracket'!A$4*H1623, IF(H1623 &lt;'Federal Tax Bracket'!C$5, H1623*'Federal Tax Bracket'!A$5, IF(H1623 &lt;'Federal Tax Bracket'!C$6, H1623*'Federal Tax Bracket'!A$6, IF(H1623 &lt;'Federal Tax Bracket'!C$7, H1623*'Federal Tax Bracket'!A$7, IF(H1623 &lt;'Federal Tax Bracket'!C$8, H1623*'Federal Tax Bracket'!A$8, H1623*'Federal Tax Bracket'!A$9))))))</f>
        <v>8967.8753076754292</v>
      </c>
      <c r="J1623">
        <f t="shared" si="77"/>
        <v>49730.94488801829</v>
      </c>
    </row>
    <row r="1624" spans="1:10" x14ac:dyDescent="0.25">
      <c r="A1624">
        <f>'Data Dump'!A1624</f>
        <v>91030</v>
      </c>
      <c r="B1624" t="str">
        <f>'Data Dump'!C1624</f>
        <v>CA</v>
      </c>
      <c r="C1624">
        <f t="array" ref="C1624">('Data Dump'!CV1624 - (INDEX('Data Dump'!G1624:CV1624,MATCH(FALSE,ISBLANK('Data Dump'!G1624:CV1624),0))))/INDEX('Data Dump'!G1624:CV1624,MATCH(FALSE,ISBLANK('Data Dump'!G1624:CV1624),0))</f>
        <v>1.1727078891257996E-2</v>
      </c>
      <c r="D1624">
        <f>COUNT('Data Dump'!G1624:CV1624)/12</f>
        <v>1</v>
      </c>
      <c r="E1624">
        <f>AVERAGE('Data Dump'!BY1624:CV1624)/2</f>
        <v>1140.7291666666667</v>
      </c>
      <c r="F1624">
        <f t="shared" si="75"/>
        <v>1190.7291666666667</v>
      </c>
      <c r="G1624">
        <f t="shared" si="76"/>
        <v>42866.25</v>
      </c>
      <c r="H1624">
        <f>G1624 + (0.062*G1624) + (0.0145*G1624) + ('State Tax Brackets'!G$2*G1624)</f>
        <v>49255.498855499995</v>
      </c>
      <c r="I1624">
        <f>IF(H1624 &lt;'Federal Tax Bracket'!C$3, 'Federal Tax Bracket'!A$3*H1624, IF(H1624 &lt;'Federal Tax Bracket'!C$4, 'Federal Tax Bracket'!A$4*H1624, IF(H1624 &lt;'Federal Tax Bracket'!C$5, H1624*'Federal Tax Bracket'!A$5, IF(H1624 &lt;'Federal Tax Bracket'!C$6, H1624*'Federal Tax Bracket'!A$6, IF(H1624 &lt;'Federal Tax Bracket'!C$7, H1624*'Federal Tax Bracket'!A$7, IF(H1624 &lt;'Federal Tax Bracket'!C$8, H1624*'Federal Tax Bracket'!A$8, H1624*'Federal Tax Bracket'!A$9))))))</f>
        <v>10836.209748209998</v>
      </c>
      <c r="J1624">
        <f t="shared" si="77"/>
        <v>60091.708603709994</v>
      </c>
    </row>
    <row r="1625" spans="1:10" x14ac:dyDescent="0.25">
      <c r="A1625">
        <f>'Data Dump'!A1625</f>
        <v>47303</v>
      </c>
      <c r="B1625" t="str">
        <f>'Data Dump'!C1625</f>
        <v>IN</v>
      </c>
      <c r="C1625">
        <f t="array" ref="C1625">('Data Dump'!CV1625 - (INDEX('Data Dump'!G1625:CV1625,MATCH(FALSE,ISBLANK('Data Dump'!G1625:CV1625),0))))/INDEX('Data Dump'!G1625:CV1625,MATCH(FALSE,ISBLANK('Data Dump'!G1625:CV1625),0))</f>
        <v>2.766798418972332E-2</v>
      </c>
      <c r="D1625">
        <f>COUNT('Data Dump'!G1625:CV1625)/12</f>
        <v>1.3333333333333333</v>
      </c>
      <c r="E1625">
        <f>AVERAGE('Data Dump'!BY1625:CV1625)/2</f>
        <v>328.375</v>
      </c>
      <c r="F1625">
        <f t="shared" si="75"/>
        <v>378.375</v>
      </c>
      <c r="G1625">
        <f t="shared" si="76"/>
        <v>13621.5</v>
      </c>
      <c r="H1625">
        <f>G1625 + (0.062*G1625) + (0.0145*G1625) + ('State Tax Brackets'!G$2*G1625)</f>
        <v>15651.795472199999</v>
      </c>
      <c r="I1625">
        <f>IF(H1625 &lt;'Federal Tax Bracket'!C$3, 'Federal Tax Bracket'!A$3*H1625, IF(H1625 &lt;'Federal Tax Bracket'!C$4, 'Federal Tax Bracket'!A$4*H1625, IF(H1625 &lt;'Federal Tax Bracket'!C$5, H1625*'Federal Tax Bracket'!A$5, IF(H1625 &lt;'Federal Tax Bracket'!C$6, H1625*'Federal Tax Bracket'!A$6, IF(H1625 &lt;'Federal Tax Bracket'!C$7, H1625*'Federal Tax Bracket'!A$7, IF(H1625 &lt;'Federal Tax Bracket'!C$8, H1625*'Federal Tax Bracket'!A$8, H1625*'Federal Tax Bracket'!A$9))))))</f>
        <v>1878.2154566639999</v>
      </c>
      <c r="J1625">
        <f t="shared" si="77"/>
        <v>17530.010928863998</v>
      </c>
    </row>
    <row r="1626" spans="1:10" x14ac:dyDescent="0.25">
      <c r="A1626">
        <f>'Data Dump'!A1626</f>
        <v>76201</v>
      </c>
      <c r="B1626" t="str">
        <f>'Data Dump'!C1626</f>
        <v>TX</v>
      </c>
      <c r="C1626">
        <f t="array" ref="C1626">('Data Dump'!CV1626 - (INDEX('Data Dump'!G1626:CV1626,MATCH(FALSE,ISBLANK('Data Dump'!G1626:CV1626),0))))/INDEX('Data Dump'!G1626:CV1626,MATCH(FALSE,ISBLANK('Data Dump'!G1626:CV1626),0))</f>
        <v>9.1405184174624829E-2</v>
      </c>
      <c r="D1626">
        <f>COUNT('Data Dump'!G1626:CV1626)/12</f>
        <v>1.25</v>
      </c>
      <c r="E1626">
        <f>AVERAGE('Data Dump'!BY1626:CV1626)/2</f>
        <v>533.5</v>
      </c>
      <c r="F1626">
        <f t="shared" si="75"/>
        <v>583.5</v>
      </c>
      <c r="G1626">
        <f t="shared" si="76"/>
        <v>21006</v>
      </c>
      <c r="H1626">
        <f>G1626 + (0.062*G1626) + (0.0145*G1626) + ('State Tax Brackets'!G$2*G1626)</f>
        <v>24136.961104800001</v>
      </c>
      <c r="I1626">
        <f>IF(H1626 &lt;'Federal Tax Bracket'!C$3, 'Federal Tax Bracket'!A$3*H1626, IF(H1626 &lt;'Federal Tax Bracket'!C$4, 'Federal Tax Bracket'!A$4*H1626, IF(H1626 &lt;'Federal Tax Bracket'!C$5, H1626*'Federal Tax Bracket'!A$5, IF(H1626 &lt;'Federal Tax Bracket'!C$6, H1626*'Federal Tax Bracket'!A$6, IF(H1626 &lt;'Federal Tax Bracket'!C$7, H1626*'Federal Tax Bracket'!A$7, IF(H1626 &lt;'Federal Tax Bracket'!C$8, H1626*'Federal Tax Bracket'!A$8, H1626*'Federal Tax Bracket'!A$9))))))</f>
        <v>2896.4353325759998</v>
      </c>
      <c r="J1626">
        <f t="shared" si="77"/>
        <v>27033.396437375999</v>
      </c>
    </row>
    <row r="1627" spans="1:10" x14ac:dyDescent="0.25">
      <c r="A1627">
        <f>'Data Dump'!A1627</f>
        <v>7701</v>
      </c>
      <c r="B1627" t="str">
        <f>'Data Dump'!C1627</f>
        <v>NJ</v>
      </c>
      <c r="C1627">
        <f t="array" ref="C1627">('Data Dump'!CV1627 - (INDEX('Data Dump'!G1627:CV1627,MATCH(FALSE,ISBLANK('Data Dump'!G1627:CV1627),0))))/INDEX('Data Dump'!G1627:CV1627,MATCH(FALSE,ISBLANK('Data Dump'!G1627:CV1627),0))</f>
        <v>0.13750000000000001</v>
      </c>
      <c r="D1627">
        <f>COUNT('Data Dump'!G1627:CV1627)/12</f>
        <v>1.0833333333333333</v>
      </c>
      <c r="E1627">
        <f>AVERAGE('Data Dump'!BY1627:CV1627)/2</f>
        <v>1035.5769230769231</v>
      </c>
      <c r="F1627">
        <f t="shared" si="75"/>
        <v>1085.5769230769231</v>
      </c>
      <c r="G1627">
        <f t="shared" si="76"/>
        <v>39080.769230769234</v>
      </c>
      <c r="H1627">
        <f>G1627 + (0.062*G1627) + (0.0145*G1627) + ('State Tax Brackets'!G$2*G1627)</f>
        <v>44905.789149230775</v>
      </c>
      <c r="I1627">
        <f>IF(H1627 &lt;'Federal Tax Bracket'!C$3, 'Federal Tax Bracket'!A$3*H1627, IF(H1627 &lt;'Federal Tax Bracket'!C$4, 'Federal Tax Bracket'!A$4*H1627, IF(H1627 &lt;'Federal Tax Bracket'!C$5, H1627*'Federal Tax Bracket'!A$5, IF(H1627 &lt;'Federal Tax Bracket'!C$6, H1627*'Federal Tax Bracket'!A$6, IF(H1627 &lt;'Federal Tax Bracket'!C$7, H1627*'Federal Tax Bracket'!A$7, IF(H1627 &lt;'Federal Tax Bracket'!C$8, H1627*'Federal Tax Bracket'!A$8, H1627*'Federal Tax Bracket'!A$9))))))</f>
        <v>9879.2736128307715</v>
      </c>
      <c r="J1627">
        <f t="shared" si="77"/>
        <v>54785.062762061549</v>
      </c>
    </row>
    <row r="1628" spans="1:10" x14ac:dyDescent="0.25">
      <c r="A1628">
        <f>'Data Dump'!A1628</f>
        <v>53210</v>
      </c>
      <c r="B1628" t="str">
        <f>'Data Dump'!C1628</f>
        <v>WI</v>
      </c>
      <c r="C1628">
        <f t="array" ref="C1628">('Data Dump'!CV1628 - (INDEX('Data Dump'!G1628:CV1628,MATCH(FALSE,ISBLANK('Data Dump'!G1628:CV1628),0))))/INDEX('Data Dump'!G1628:CV1628,MATCH(FALSE,ISBLANK('Data Dump'!G1628:CV1628),0))</f>
        <v>7.407407407407407E-2</v>
      </c>
      <c r="D1628">
        <f>COUNT('Data Dump'!G1628:CV1628)/12</f>
        <v>1.4166666666666667</v>
      </c>
      <c r="E1628">
        <f>AVERAGE('Data Dump'!BY1628:CV1628)/2</f>
        <v>355.66176470588238</v>
      </c>
      <c r="F1628">
        <f t="shared" si="75"/>
        <v>405.66176470588238</v>
      </c>
      <c r="G1628">
        <f t="shared" si="76"/>
        <v>14603.823529411766</v>
      </c>
      <c r="H1628">
        <f>G1628 + (0.062*G1628) + (0.0145*G1628) + ('State Tax Brackets'!G$2*G1628)</f>
        <v>16780.535109529414</v>
      </c>
      <c r="I1628">
        <f>IF(H1628 &lt;'Federal Tax Bracket'!C$3, 'Federal Tax Bracket'!A$3*H1628, IF(H1628 &lt;'Federal Tax Bracket'!C$4, 'Federal Tax Bracket'!A$4*H1628, IF(H1628 &lt;'Federal Tax Bracket'!C$5, H1628*'Federal Tax Bracket'!A$5, IF(H1628 &lt;'Federal Tax Bracket'!C$6, H1628*'Federal Tax Bracket'!A$6, IF(H1628 &lt;'Federal Tax Bracket'!C$7, H1628*'Federal Tax Bracket'!A$7, IF(H1628 &lt;'Federal Tax Bracket'!C$8, H1628*'Federal Tax Bracket'!A$8, H1628*'Federal Tax Bracket'!A$9))))))</f>
        <v>2013.6642131435297</v>
      </c>
      <c r="J1628">
        <f t="shared" si="77"/>
        <v>18794.199322672943</v>
      </c>
    </row>
    <row r="1629" spans="1:10" x14ac:dyDescent="0.25">
      <c r="A1629">
        <f>'Data Dump'!A1629</f>
        <v>92602</v>
      </c>
      <c r="B1629" t="str">
        <f>'Data Dump'!C1629</f>
        <v>CA</v>
      </c>
      <c r="C1629">
        <f t="array" ref="C1629">('Data Dump'!CV1629 - (INDEX('Data Dump'!G1629:CV1629,MATCH(FALSE,ISBLANK('Data Dump'!G1629:CV1629),0))))/INDEX('Data Dump'!G1629:CV1629,MATCH(FALSE,ISBLANK('Data Dump'!G1629:CV1629),0))</f>
        <v>8.5555555555555551E-2</v>
      </c>
      <c r="D1629">
        <f>COUNT('Data Dump'!G1629:CV1629)/12</f>
        <v>4.666666666666667</v>
      </c>
      <c r="E1629">
        <f>AVERAGE('Data Dump'!BY1629:CV1629)/2</f>
        <v>1188.125</v>
      </c>
      <c r="F1629">
        <f t="shared" si="75"/>
        <v>1238.125</v>
      </c>
      <c r="G1629">
        <f t="shared" si="76"/>
        <v>44572.5</v>
      </c>
      <c r="H1629">
        <f>G1629 + (0.062*G1629) + (0.0145*G1629) + ('State Tax Brackets'!G$2*G1629)</f>
        <v>51216.066783000002</v>
      </c>
      <c r="I1629">
        <f>IF(H1629 &lt;'Federal Tax Bracket'!C$3, 'Federal Tax Bracket'!A$3*H1629, IF(H1629 &lt;'Federal Tax Bracket'!C$4, 'Federal Tax Bracket'!A$4*H1629, IF(H1629 &lt;'Federal Tax Bracket'!C$5, H1629*'Federal Tax Bracket'!A$5, IF(H1629 &lt;'Federal Tax Bracket'!C$6, H1629*'Federal Tax Bracket'!A$6, IF(H1629 &lt;'Federal Tax Bracket'!C$7, H1629*'Federal Tax Bracket'!A$7, IF(H1629 &lt;'Federal Tax Bracket'!C$8, H1629*'Federal Tax Bracket'!A$8, H1629*'Federal Tax Bracket'!A$9))))))</f>
        <v>11267.53469226</v>
      </c>
      <c r="J1629">
        <f t="shared" si="77"/>
        <v>62483.601475260002</v>
      </c>
    </row>
    <row r="1630" spans="1:10" x14ac:dyDescent="0.25">
      <c r="A1630">
        <f>'Data Dump'!A1630</f>
        <v>2144</v>
      </c>
      <c r="B1630" t="str">
        <f>'Data Dump'!C1630</f>
        <v>MA</v>
      </c>
      <c r="C1630">
        <f t="array" ref="C1630">('Data Dump'!CV1630 - (INDEX('Data Dump'!G1630:CV1630,MATCH(FALSE,ISBLANK('Data Dump'!G1630:CV1630),0))))/INDEX('Data Dump'!G1630:CV1630,MATCH(FALSE,ISBLANK('Data Dump'!G1630:CV1630),0))</f>
        <v>8.3333333333333329E-2</v>
      </c>
      <c r="D1630">
        <f>COUNT('Data Dump'!G1630:CV1630)/12</f>
        <v>5.083333333333333</v>
      </c>
      <c r="E1630">
        <f>AVERAGE('Data Dump'!BY1630:CV1630)/2</f>
        <v>1208.28125</v>
      </c>
      <c r="F1630">
        <f t="shared" si="75"/>
        <v>1258.28125</v>
      </c>
      <c r="G1630">
        <f t="shared" si="76"/>
        <v>45298.125</v>
      </c>
      <c r="H1630">
        <f>G1630 + (0.062*G1630) + (0.0145*G1630) + ('State Tax Brackets'!G$2*G1630)</f>
        <v>52049.846769750002</v>
      </c>
      <c r="I1630">
        <f>IF(H1630 &lt;'Federal Tax Bracket'!C$3, 'Federal Tax Bracket'!A$3*H1630, IF(H1630 &lt;'Federal Tax Bracket'!C$4, 'Federal Tax Bracket'!A$4*H1630, IF(H1630 &lt;'Federal Tax Bracket'!C$5, H1630*'Federal Tax Bracket'!A$5, IF(H1630 &lt;'Federal Tax Bracket'!C$6, H1630*'Federal Tax Bracket'!A$6, IF(H1630 &lt;'Federal Tax Bracket'!C$7, H1630*'Federal Tax Bracket'!A$7, IF(H1630 &lt;'Federal Tax Bracket'!C$8, H1630*'Federal Tax Bracket'!A$8, H1630*'Federal Tax Bracket'!A$9))))))</f>
        <v>11450.966289345</v>
      </c>
      <c r="J1630">
        <f t="shared" si="77"/>
        <v>63500.813059095002</v>
      </c>
    </row>
    <row r="1631" spans="1:10" x14ac:dyDescent="0.25">
      <c r="A1631">
        <f>'Data Dump'!A1631</f>
        <v>32803</v>
      </c>
      <c r="B1631" t="str">
        <f>'Data Dump'!C1631</f>
        <v>FL</v>
      </c>
      <c r="C1631">
        <f t="array" ref="C1631">('Data Dump'!CV1631 - (INDEX('Data Dump'!G1631:CV1631,MATCH(FALSE,ISBLANK('Data Dump'!G1631:CV1631),0))))/INDEX('Data Dump'!G1631:CV1631,MATCH(FALSE,ISBLANK('Data Dump'!G1631:CV1631),0))</f>
        <v>0.56074766355140182</v>
      </c>
      <c r="D1631">
        <f>COUNT('Data Dump'!G1631:CV1631)/12</f>
        <v>4.75</v>
      </c>
      <c r="E1631">
        <f>AVERAGE('Data Dump'!BY1631:CV1631)/2</f>
        <v>776.70833333333337</v>
      </c>
      <c r="F1631">
        <f t="shared" si="75"/>
        <v>826.70833333333337</v>
      </c>
      <c r="G1631">
        <f t="shared" si="76"/>
        <v>29761.5</v>
      </c>
      <c r="H1631">
        <f>G1631 + (0.062*G1631) + (0.0145*G1631) + ('State Tax Brackets'!G$2*G1631)</f>
        <v>34197.475384199999</v>
      </c>
      <c r="I1631">
        <f>IF(H1631 &lt;'Federal Tax Bracket'!C$3, 'Federal Tax Bracket'!A$3*H1631, IF(H1631 &lt;'Federal Tax Bracket'!C$4, 'Federal Tax Bracket'!A$4*H1631, IF(H1631 &lt;'Federal Tax Bracket'!C$5, H1631*'Federal Tax Bracket'!A$5, IF(H1631 &lt;'Federal Tax Bracket'!C$6, H1631*'Federal Tax Bracket'!A$6, IF(H1631 &lt;'Federal Tax Bracket'!C$7, H1631*'Federal Tax Bracket'!A$7, IF(H1631 &lt;'Federal Tax Bracket'!C$8, H1631*'Federal Tax Bracket'!A$8, H1631*'Federal Tax Bracket'!A$9))))))</f>
        <v>4103.697046104</v>
      </c>
      <c r="J1631">
        <f t="shared" si="77"/>
        <v>38301.172430303995</v>
      </c>
    </row>
    <row r="1632" spans="1:10" x14ac:dyDescent="0.25">
      <c r="A1632">
        <f>'Data Dump'!A1632</f>
        <v>33325</v>
      </c>
      <c r="B1632" t="str">
        <f>'Data Dump'!C1632</f>
        <v>FL</v>
      </c>
      <c r="C1632">
        <f t="array" ref="C1632">('Data Dump'!CV1632 - (INDEX('Data Dump'!G1632:CV1632,MATCH(FALSE,ISBLANK('Data Dump'!G1632:CV1632),0))))/INDEX('Data Dump'!G1632:CV1632,MATCH(FALSE,ISBLANK('Data Dump'!G1632:CV1632),0))</f>
        <v>1.8412698412698412E-2</v>
      </c>
      <c r="D1632">
        <f>COUNT('Data Dump'!G1632:CV1632)/12</f>
        <v>1.6666666666666667</v>
      </c>
      <c r="E1632">
        <f>AVERAGE('Data Dump'!BY1632:CV1632)/2</f>
        <v>797.97500000000002</v>
      </c>
      <c r="F1632">
        <f t="shared" si="75"/>
        <v>847.97500000000002</v>
      </c>
      <c r="G1632">
        <f t="shared" si="76"/>
        <v>30527.100000000002</v>
      </c>
      <c r="H1632">
        <f>G1632 + (0.062*G1632) + (0.0145*G1632) + ('State Tax Brackets'!G$2*G1632)</f>
        <v>35077.188676680002</v>
      </c>
      <c r="I1632">
        <f>IF(H1632 &lt;'Federal Tax Bracket'!C$3, 'Federal Tax Bracket'!A$3*H1632, IF(H1632 &lt;'Federal Tax Bracket'!C$4, 'Federal Tax Bracket'!A$4*H1632, IF(H1632 &lt;'Federal Tax Bracket'!C$5, H1632*'Federal Tax Bracket'!A$5, IF(H1632 &lt;'Federal Tax Bracket'!C$6, H1632*'Federal Tax Bracket'!A$6, IF(H1632 &lt;'Federal Tax Bracket'!C$7, H1632*'Federal Tax Bracket'!A$7, IF(H1632 &lt;'Federal Tax Bracket'!C$8, H1632*'Federal Tax Bracket'!A$8, H1632*'Federal Tax Bracket'!A$9))))))</f>
        <v>4209.2626412015998</v>
      </c>
      <c r="J1632">
        <f t="shared" si="77"/>
        <v>39286.451317881598</v>
      </c>
    </row>
    <row r="1633" spans="1:10" x14ac:dyDescent="0.25">
      <c r="A1633">
        <f>'Data Dump'!A1633</f>
        <v>34747</v>
      </c>
      <c r="B1633" t="str">
        <f>'Data Dump'!C1633</f>
        <v>FL</v>
      </c>
      <c r="C1633">
        <f t="array" ref="C1633">('Data Dump'!CV1633 - (INDEX('Data Dump'!G1633:CV1633,MATCH(FALSE,ISBLANK('Data Dump'!G1633:CV1633),0))))/INDEX('Data Dump'!G1633:CV1633,MATCH(FALSE,ISBLANK('Data Dump'!G1633:CV1633),0))</f>
        <v>7.1961982348947726E-2</v>
      </c>
      <c r="D1633">
        <f>COUNT('Data Dump'!G1633:CV1633)/12</f>
        <v>4</v>
      </c>
      <c r="E1633">
        <f>AVERAGE('Data Dump'!BY1633:CV1633)/2</f>
        <v>722.27083333333337</v>
      </c>
      <c r="F1633">
        <f t="shared" si="75"/>
        <v>772.27083333333337</v>
      </c>
      <c r="G1633">
        <f t="shared" si="76"/>
        <v>27801.75</v>
      </c>
      <c r="H1633">
        <f>G1633 + (0.062*G1633) + (0.0145*G1633) + ('State Tax Brackets'!G$2*G1633)</f>
        <v>31945.6230789</v>
      </c>
      <c r="I1633">
        <f>IF(H1633 &lt;'Federal Tax Bracket'!C$3, 'Federal Tax Bracket'!A$3*H1633, IF(H1633 &lt;'Federal Tax Bracket'!C$4, 'Federal Tax Bracket'!A$4*H1633, IF(H1633 &lt;'Federal Tax Bracket'!C$5, H1633*'Federal Tax Bracket'!A$5, IF(H1633 &lt;'Federal Tax Bracket'!C$6, H1633*'Federal Tax Bracket'!A$6, IF(H1633 &lt;'Federal Tax Bracket'!C$7, H1633*'Federal Tax Bracket'!A$7, IF(H1633 &lt;'Federal Tax Bracket'!C$8, H1633*'Federal Tax Bracket'!A$8, H1633*'Federal Tax Bracket'!A$9))))))</f>
        <v>3833.474769468</v>
      </c>
      <c r="J1633">
        <f t="shared" si="77"/>
        <v>35779.097848368001</v>
      </c>
    </row>
    <row r="1634" spans="1:10" x14ac:dyDescent="0.25">
      <c r="A1634">
        <f>'Data Dump'!A1634</f>
        <v>77005</v>
      </c>
      <c r="B1634" t="str">
        <f>'Data Dump'!C1634</f>
        <v>TX</v>
      </c>
      <c r="C1634">
        <f t="array" ref="C1634">('Data Dump'!CV1634 - (INDEX('Data Dump'!G1634:CV1634,MATCH(FALSE,ISBLANK('Data Dump'!G1634:CV1634),0))))/INDEX('Data Dump'!G1634:CV1634,MATCH(FALSE,ISBLANK('Data Dump'!G1634:CV1634),0))</f>
        <v>0.22531328320802005</v>
      </c>
      <c r="D1634">
        <f>COUNT('Data Dump'!G1634:CV1634)/12</f>
        <v>1.5</v>
      </c>
      <c r="E1634">
        <f>AVERAGE('Data Dump'!BY1634:CV1634)/2</f>
        <v>1171.6527777777778</v>
      </c>
      <c r="F1634">
        <f t="shared" si="75"/>
        <v>1221.6527777777778</v>
      </c>
      <c r="G1634">
        <f t="shared" si="76"/>
        <v>43979.5</v>
      </c>
      <c r="H1634">
        <f>G1634 + (0.062*G1634) + (0.0145*G1634) + ('State Tax Brackets'!G$2*G1634)</f>
        <v>50534.679658599998</v>
      </c>
      <c r="I1634">
        <f>IF(H1634 &lt;'Federal Tax Bracket'!C$3, 'Federal Tax Bracket'!A$3*H1634, IF(H1634 &lt;'Federal Tax Bracket'!C$4, 'Federal Tax Bracket'!A$4*H1634, IF(H1634 &lt;'Federal Tax Bracket'!C$5, H1634*'Federal Tax Bracket'!A$5, IF(H1634 &lt;'Federal Tax Bracket'!C$6, H1634*'Federal Tax Bracket'!A$6, IF(H1634 &lt;'Federal Tax Bracket'!C$7, H1634*'Federal Tax Bracket'!A$7, IF(H1634 &lt;'Federal Tax Bracket'!C$8, H1634*'Federal Tax Bracket'!A$8, H1634*'Federal Tax Bracket'!A$9))))))</f>
        <v>11117.629524892</v>
      </c>
      <c r="J1634">
        <f t="shared" si="77"/>
        <v>61652.309183491998</v>
      </c>
    </row>
    <row r="1635" spans="1:10" x14ac:dyDescent="0.25">
      <c r="A1635">
        <f>'Data Dump'!A1635</f>
        <v>92614</v>
      </c>
      <c r="B1635" t="str">
        <f>'Data Dump'!C1635</f>
        <v>CA</v>
      </c>
      <c r="C1635">
        <f t="array" ref="C1635">('Data Dump'!CV1635 - (INDEX('Data Dump'!G1635:CV1635,MATCH(FALSE,ISBLANK('Data Dump'!G1635:CV1635),0))))/INDEX('Data Dump'!G1635:CV1635,MATCH(FALSE,ISBLANK('Data Dump'!G1635:CV1635),0))</f>
        <v>-8.8180112570356475E-2</v>
      </c>
      <c r="D1635">
        <f>COUNT('Data Dump'!G1635:CV1635)/12</f>
        <v>1.3333333333333333</v>
      </c>
      <c r="E1635">
        <f>AVERAGE('Data Dump'!BY1635:CV1635)/2</f>
        <v>1222.359375</v>
      </c>
      <c r="F1635">
        <f t="shared" si="75"/>
        <v>1272.359375</v>
      </c>
      <c r="G1635">
        <f t="shared" si="76"/>
        <v>45804.9375</v>
      </c>
      <c r="H1635">
        <f>G1635 + (0.062*G1635) + (0.0145*G1635) + ('State Tax Brackets'!G$2*G1635)</f>
        <v>52632.200078324997</v>
      </c>
      <c r="I1635">
        <f>IF(H1635 &lt;'Federal Tax Bracket'!C$3, 'Federal Tax Bracket'!A$3*H1635, IF(H1635 &lt;'Federal Tax Bracket'!C$4, 'Federal Tax Bracket'!A$4*H1635, IF(H1635 &lt;'Federal Tax Bracket'!C$5, H1635*'Federal Tax Bracket'!A$5, IF(H1635 &lt;'Federal Tax Bracket'!C$6, H1635*'Federal Tax Bracket'!A$6, IF(H1635 &lt;'Federal Tax Bracket'!C$7, H1635*'Federal Tax Bracket'!A$7, IF(H1635 &lt;'Federal Tax Bracket'!C$8, H1635*'Federal Tax Bracket'!A$8, H1635*'Federal Tax Bracket'!A$9))))))</f>
        <v>11579.0840172315</v>
      </c>
      <c r="J1635">
        <f t="shared" si="77"/>
        <v>64211.284095556497</v>
      </c>
    </row>
    <row r="1636" spans="1:10" x14ac:dyDescent="0.25">
      <c r="A1636">
        <f>'Data Dump'!A1636</f>
        <v>64131</v>
      </c>
      <c r="B1636" t="str">
        <f>'Data Dump'!C1636</f>
        <v>MO</v>
      </c>
      <c r="C1636">
        <f t="array" ref="C1636">('Data Dump'!CV1636 - (INDEX('Data Dump'!G1636:CV1636,MATCH(FALSE,ISBLANK('Data Dump'!G1636:CV1636),0))))/INDEX('Data Dump'!G1636:CV1636,MATCH(FALSE,ISBLANK('Data Dump'!G1636:CV1636),0))</f>
        <v>7.2053872053872051E-2</v>
      </c>
      <c r="D1636">
        <f>COUNT('Data Dump'!G1636:CV1636)/12</f>
        <v>1.5</v>
      </c>
      <c r="E1636">
        <f>AVERAGE('Data Dump'!BY1636:CV1636)/2</f>
        <v>381.01388888888891</v>
      </c>
      <c r="F1636">
        <f t="shared" si="75"/>
        <v>431.01388888888891</v>
      </c>
      <c r="G1636">
        <f t="shared" si="76"/>
        <v>15516.5</v>
      </c>
      <c r="H1636">
        <f>G1636 + (0.062*G1636) + (0.0145*G1636) + ('State Tax Brackets'!G$2*G1636)</f>
        <v>17829.2467382</v>
      </c>
      <c r="I1636">
        <f>IF(H1636 &lt;'Federal Tax Bracket'!C$3, 'Federal Tax Bracket'!A$3*H1636, IF(H1636 &lt;'Federal Tax Bracket'!C$4, 'Federal Tax Bracket'!A$4*H1636, IF(H1636 &lt;'Federal Tax Bracket'!C$5, H1636*'Federal Tax Bracket'!A$5, IF(H1636 &lt;'Federal Tax Bracket'!C$6, H1636*'Federal Tax Bracket'!A$6, IF(H1636 &lt;'Federal Tax Bracket'!C$7, H1636*'Federal Tax Bracket'!A$7, IF(H1636 &lt;'Federal Tax Bracket'!C$8, H1636*'Federal Tax Bracket'!A$8, H1636*'Federal Tax Bracket'!A$9))))))</f>
        <v>2139.509608584</v>
      </c>
      <c r="J1636">
        <f t="shared" si="77"/>
        <v>19968.756346784001</v>
      </c>
    </row>
    <row r="1637" spans="1:10" x14ac:dyDescent="0.25">
      <c r="A1637">
        <f>'Data Dump'!A1637</f>
        <v>52246</v>
      </c>
      <c r="B1637" t="str">
        <f>'Data Dump'!C1637</f>
        <v>IA</v>
      </c>
      <c r="C1637">
        <f t="array" ref="C1637">('Data Dump'!CV1637 - (INDEX('Data Dump'!G1637:CV1637,MATCH(FALSE,ISBLANK('Data Dump'!G1637:CV1637),0))))/INDEX('Data Dump'!G1637:CV1637,MATCH(FALSE,ISBLANK('Data Dump'!G1637:CV1637),0))</f>
        <v>-2.6666666666666666E-3</v>
      </c>
      <c r="D1637">
        <f>COUNT('Data Dump'!G1637:CV1637)/12</f>
        <v>1.5</v>
      </c>
      <c r="E1637">
        <f>AVERAGE('Data Dump'!BY1637:CV1637)/2</f>
        <v>461.18055555555554</v>
      </c>
      <c r="F1637">
        <f t="shared" si="75"/>
        <v>511.18055555555554</v>
      </c>
      <c r="G1637">
        <f t="shared" si="76"/>
        <v>18402.5</v>
      </c>
      <c r="H1637">
        <f>G1637 + (0.062*G1637) + (0.0145*G1637) + ('State Tax Brackets'!G$2*G1637)</f>
        <v>21145.407347</v>
      </c>
      <c r="I1637">
        <f>IF(H1637 &lt;'Federal Tax Bracket'!C$3, 'Federal Tax Bracket'!A$3*H1637, IF(H1637 &lt;'Federal Tax Bracket'!C$4, 'Federal Tax Bracket'!A$4*H1637, IF(H1637 &lt;'Federal Tax Bracket'!C$5, H1637*'Federal Tax Bracket'!A$5, IF(H1637 &lt;'Federal Tax Bracket'!C$6, H1637*'Federal Tax Bracket'!A$6, IF(H1637 &lt;'Federal Tax Bracket'!C$7, H1637*'Federal Tax Bracket'!A$7, IF(H1637 &lt;'Federal Tax Bracket'!C$8, H1637*'Federal Tax Bracket'!A$8, H1637*'Federal Tax Bracket'!A$9))))))</f>
        <v>2537.4488816399999</v>
      </c>
      <c r="J1637">
        <f t="shared" si="77"/>
        <v>23682.856228640001</v>
      </c>
    </row>
    <row r="1638" spans="1:10" x14ac:dyDescent="0.25">
      <c r="A1638">
        <f>'Data Dump'!A1638</f>
        <v>98409</v>
      </c>
      <c r="B1638" t="str">
        <f>'Data Dump'!C1638</f>
        <v>WA</v>
      </c>
      <c r="C1638">
        <f t="array" ref="C1638">('Data Dump'!CV1638 - (INDEX('Data Dump'!G1638:CV1638,MATCH(FALSE,ISBLANK('Data Dump'!G1638:CV1638),0))))/INDEX('Data Dump'!G1638:CV1638,MATCH(FALSE,ISBLANK('Data Dump'!G1638:CV1638),0))</f>
        <v>0.27363184079601988</v>
      </c>
      <c r="D1638">
        <f>COUNT('Data Dump'!G1638:CV1638)/12</f>
        <v>1.9166666666666667</v>
      </c>
      <c r="E1638">
        <f>AVERAGE('Data Dump'!BY1638:CV1638)/2</f>
        <v>575.20652173913038</v>
      </c>
      <c r="F1638">
        <f t="shared" si="75"/>
        <v>625.20652173913038</v>
      </c>
      <c r="G1638">
        <f t="shared" si="76"/>
        <v>22507.434782608692</v>
      </c>
      <c r="H1638">
        <f>G1638 + (0.062*G1638) + (0.0145*G1638) + ('State Tax Brackets'!G$2*G1638)</f>
        <v>25862.185942904347</v>
      </c>
      <c r="I1638">
        <f>IF(H1638 &lt;'Federal Tax Bracket'!C$3, 'Federal Tax Bracket'!A$3*H1638, IF(H1638 &lt;'Federal Tax Bracket'!C$4, 'Federal Tax Bracket'!A$4*H1638, IF(H1638 &lt;'Federal Tax Bracket'!C$5, H1638*'Federal Tax Bracket'!A$5, IF(H1638 &lt;'Federal Tax Bracket'!C$6, H1638*'Federal Tax Bracket'!A$6, IF(H1638 &lt;'Federal Tax Bracket'!C$7, H1638*'Federal Tax Bracket'!A$7, IF(H1638 &lt;'Federal Tax Bracket'!C$8, H1638*'Federal Tax Bracket'!A$8, H1638*'Federal Tax Bracket'!A$9))))))</f>
        <v>3103.4623131485214</v>
      </c>
      <c r="J1638">
        <f t="shared" si="77"/>
        <v>28965.648256052868</v>
      </c>
    </row>
    <row r="1639" spans="1:10" x14ac:dyDescent="0.25">
      <c r="A1639">
        <f>'Data Dump'!A1639</f>
        <v>91364</v>
      </c>
      <c r="B1639" t="str">
        <f>'Data Dump'!C1639</f>
        <v>CA</v>
      </c>
      <c r="C1639">
        <f t="array" ref="C1639">('Data Dump'!CV1639 - (INDEX('Data Dump'!G1639:CV1639,MATCH(FALSE,ISBLANK('Data Dump'!G1639:CV1639),0))))/INDEX('Data Dump'!G1639:CV1639,MATCH(FALSE,ISBLANK('Data Dump'!G1639:CV1639),0))</f>
        <v>0.14043783560512185</v>
      </c>
      <c r="D1639">
        <f>COUNT('Data Dump'!G1639:CV1639)/12</f>
        <v>1.4166666666666667</v>
      </c>
      <c r="E1639">
        <f>AVERAGE('Data Dump'!BY1639:CV1639)/2</f>
        <v>1271.7205882352941</v>
      </c>
      <c r="F1639">
        <f t="shared" si="75"/>
        <v>1321.7205882352941</v>
      </c>
      <c r="G1639">
        <f t="shared" si="76"/>
        <v>47581.941176470587</v>
      </c>
      <c r="H1639">
        <f>G1639 + (0.062*G1639) + (0.0145*G1639) + ('State Tax Brackets'!G$2*G1639)</f>
        <v>54674.067574376473</v>
      </c>
      <c r="I1639">
        <f>IF(H1639 &lt;'Federal Tax Bracket'!C$3, 'Federal Tax Bracket'!A$3*H1639, IF(H1639 &lt;'Federal Tax Bracket'!C$4, 'Federal Tax Bracket'!A$4*H1639, IF(H1639 &lt;'Federal Tax Bracket'!C$5, H1639*'Federal Tax Bracket'!A$5, IF(H1639 &lt;'Federal Tax Bracket'!C$6, H1639*'Federal Tax Bracket'!A$6, IF(H1639 &lt;'Federal Tax Bracket'!C$7, H1639*'Federal Tax Bracket'!A$7, IF(H1639 &lt;'Federal Tax Bracket'!C$8, H1639*'Federal Tax Bracket'!A$8, H1639*'Federal Tax Bracket'!A$9))))))</f>
        <v>12028.294866362825</v>
      </c>
      <c r="J1639">
        <f t="shared" si="77"/>
        <v>66702.362440739293</v>
      </c>
    </row>
    <row r="1640" spans="1:10" x14ac:dyDescent="0.25">
      <c r="A1640">
        <f>'Data Dump'!A1640</f>
        <v>32960</v>
      </c>
      <c r="B1640" t="str">
        <f>'Data Dump'!C1640</f>
        <v>FL</v>
      </c>
      <c r="C1640">
        <f t="array" ref="C1640">('Data Dump'!CV1640 - (INDEX('Data Dump'!G1640:CV1640,MATCH(FALSE,ISBLANK('Data Dump'!G1640:CV1640),0))))/INDEX('Data Dump'!G1640:CV1640,MATCH(FALSE,ISBLANK('Data Dump'!G1640:CV1640),0))</f>
        <v>0.2087912087912088</v>
      </c>
      <c r="D1640">
        <f>COUNT('Data Dump'!G1640:CV1640)/12</f>
        <v>1.5</v>
      </c>
      <c r="E1640">
        <f>AVERAGE('Data Dump'!BY1640:CV1640)/2</f>
        <v>623.26388888888891</v>
      </c>
      <c r="F1640">
        <f t="shared" si="75"/>
        <v>673.26388888888891</v>
      </c>
      <c r="G1640">
        <f t="shared" si="76"/>
        <v>24237.5</v>
      </c>
      <c r="H1640">
        <f>G1640 + (0.062*G1640) + (0.0145*G1640) + ('State Tax Brackets'!G$2*G1640)</f>
        <v>27850.118764999996</v>
      </c>
      <c r="I1640">
        <f>IF(H1640 &lt;'Federal Tax Bracket'!C$3, 'Federal Tax Bracket'!A$3*H1640, IF(H1640 &lt;'Federal Tax Bracket'!C$4, 'Federal Tax Bracket'!A$4*H1640, IF(H1640 &lt;'Federal Tax Bracket'!C$5, H1640*'Federal Tax Bracket'!A$5, IF(H1640 &lt;'Federal Tax Bracket'!C$6, H1640*'Federal Tax Bracket'!A$6, IF(H1640 &lt;'Federal Tax Bracket'!C$7, H1640*'Federal Tax Bracket'!A$7, IF(H1640 &lt;'Federal Tax Bracket'!C$8, H1640*'Federal Tax Bracket'!A$8, H1640*'Federal Tax Bracket'!A$9))))))</f>
        <v>3342.0142517999993</v>
      </c>
      <c r="J1640">
        <f t="shared" si="77"/>
        <v>31192.133016799995</v>
      </c>
    </row>
    <row r="1641" spans="1:10" x14ac:dyDescent="0.25">
      <c r="A1641">
        <f>'Data Dump'!A1641</f>
        <v>53713</v>
      </c>
      <c r="B1641" t="str">
        <f>'Data Dump'!C1641</f>
        <v>WI</v>
      </c>
      <c r="C1641">
        <f t="array" ref="C1641">('Data Dump'!CV1641 - (INDEX('Data Dump'!G1641:CV1641,MATCH(FALSE,ISBLANK('Data Dump'!G1641:CV1641),0))))/INDEX('Data Dump'!G1641:CV1641,MATCH(FALSE,ISBLANK('Data Dump'!G1641:CV1641),0))</f>
        <v>4.5142857142857144E-2</v>
      </c>
      <c r="D1641">
        <f>COUNT('Data Dump'!G1641:CV1641)/12</f>
        <v>1.5</v>
      </c>
      <c r="E1641">
        <f>AVERAGE('Data Dump'!BY1641:CV1641)/2</f>
        <v>438.625</v>
      </c>
      <c r="F1641">
        <f t="shared" si="75"/>
        <v>488.625</v>
      </c>
      <c r="G1641">
        <f t="shared" si="76"/>
        <v>17590.5</v>
      </c>
      <c r="H1641">
        <f>G1641 + (0.062*G1641) + (0.0145*G1641) + ('State Tax Brackets'!G$2*G1641)</f>
        <v>20212.3780974</v>
      </c>
      <c r="I1641">
        <f>IF(H1641 &lt;'Federal Tax Bracket'!C$3, 'Federal Tax Bracket'!A$3*H1641, IF(H1641 &lt;'Federal Tax Bracket'!C$4, 'Federal Tax Bracket'!A$4*H1641, IF(H1641 &lt;'Federal Tax Bracket'!C$5, H1641*'Federal Tax Bracket'!A$5, IF(H1641 &lt;'Federal Tax Bracket'!C$6, H1641*'Federal Tax Bracket'!A$6, IF(H1641 &lt;'Federal Tax Bracket'!C$7, H1641*'Federal Tax Bracket'!A$7, IF(H1641 &lt;'Federal Tax Bracket'!C$8, H1641*'Federal Tax Bracket'!A$8, H1641*'Federal Tax Bracket'!A$9))))))</f>
        <v>2425.4853716879998</v>
      </c>
      <c r="J1641">
        <f t="shared" si="77"/>
        <v>22637.863469087999</v>
      </c>
    </row>
    <row r="1642" spans="1:10" x14ac:dyDescent="0.25">
      <c r="A1642">
        <f>'Data Dump'!A1642</f>
        <v>92277</v>
      </c>
      <c r="B1642" t="str">
        <f>'Data Dump'!C1642</f>
        <v>CA</v>
      </c>
      <c r="C1642">
        <f t="array" ref="C1642">('Data Dump'!CV1642 - (INDEX('Data Dump'!G1642:CV1642,MATCH(FALSE,ISBLANK('Data Dump'!G1642:CV1642),0))))/INDEX('Data Dump'!G1642:CV1642,MATCH(FALSE,ISBLANK('Data Dump'!G1642:CV1642),0))</f>
        <v>3.3333333333333333E-2</v>
      </c>
      <c r="D1642">
        <f>COUNT('Data Dump'!G1642:CV1642)/12</f>
        <v>5.833333333333333</v>
      </c>
      <c r="E1642">
        <f>AVERAGE('Data Dump'!BY1642:CV1642)/2</f>
        <v>355.26041666666669</v>
      </c>
      <c r="F1642">
        <f t="shared" si="75"/>
        <v>405.26041666666669</v>
      </c>
      <c r="G1642">
        <f t="shared" si="76"/>
        <v>14589.375</v>
      </c>
      <c r="H1642">
        <f>G1642 + (0.062*G1642) + (0.0145*G1642) + ('State Tax Brackets'!G$2*G1642)</f>
        <v>16763.933015250001</v>
      </c>
      <c r="I1642">
        <f>IF(H1642 &lt;'Federal Tax Bracket'!C$3, 'Federal Tax Bracket'!A$3*H1642, IF(H1642 &lt;'Federal Tax Bracket'!C$4, 'Federal Tax Bracket'!A$4*H1642, IF(H1642 &lt;'Federal Tax Bracket'!C$5, H1642*'Federal Tax Bracket'!A$5, IF(H1642 &lt;'Federal Tax Bracket'!C$6, H1642*'Federal Tax Bracket'!A$6, IF(H1642 &lt;'Federal Tax Bracket'!C$7, H1642*'Federal Tax Bracket'!A$7, IF(H1642 &lt;'Federal Tax Bracket'!C$8, H1642*'Federal Tax Bracket'!A$8, H1642*'Federal Tax Bracket'!A$9))))))</f>
        <v>2011.6719618300001</v>
      </c>
      <c r="J1642">
        <f t="shared" si="77"/>
        <v>18775.604977080002</v>
      </c>
    </row>
    <row r="1643" spans="1:10" x14ac:dyDescent="0.25">
      <c r="A1643">
        <f>'Data Dump'!A1643</f>
        <v>33967</v>
      </c>
      <c r="B1643" t="str">
        <f>'Data Dump'!C1643</f>
        <v>FL</v>
      </c>
      <c r="C1643">
        <f t="array" ref="C1643">('Data Dump'!CV1643 - (INDEX('Data Dump'!G1643:CV1643,MATCH(FALSE,ISBLANK('Data Dump'!G1643:CV1643),0))))/INDEX('Data Dump'!G1643:CV1643,MATCH(FALSE,ISBLANK('Data Dump'!G1643:CV1643),0))</f>
        <v>4.2471042471042469E-2</v>
      </c>
      <c r="D1643">
        <f>COUNT('Data Dump'!G1643:CV1643)/12</f>
        <v>1.5</v>
      </c>
      <c r="E1643">
        <f>AVERAGE('Data Dump'!BY1643:CV1643)/2</f>
        <v>659.08333333333337</v>
      </c>
      <c r="F1643">
        <f t="shared" si="75"/>
        <v>709.08333333333337</v>
      </c>
      <c r="G1643">
        <f t="shared" si="76"/>
        <v>25527</v>
      </c>
      <c r="H1643">
        <f>G1643 + (0.062*G1643) + (0.0145*G1643) + ('State Tax Brackets'!G$2*G1643)</f>
        <v>29331.8197716</v>
      </c>
      <c r="I1643">
        <f>IF(H1643 &lt;'Federal Tax Bracket'!C$3, 'Federal Tax Bracket'!A$3*H1643, IF(H1643 &lt;'Federal Tax Bracket'!C$4, 'Federal Tax Bracket'!A$4*H1643, IF(H1643 &lt;'Federal Tax Bracket'!C$5, H1643*'Federal Tax Bracket'!A$5, IF(H1643 &lt;'Federal Tax Bracket'!C$6, H1643*'Federal Tax Bracket'!A$6, IF(H1643 &lt;'Federal Tax Bracket'!C$7, H1643*'Federal Tax Bracket'!A$7, IF(H1643 &lt;'Federal Tax Bracket'!C$8, H1643*'Federal Tax Bracket'!A$8, H1643*'Federal Tax Bracket'!A$9))))))</f>
        <v>3519.8183725919998</v>
      </c>
      <c r="J1643">
        <f t="shared" si="77"/>
        <v>32851.638144192002</v>
      </c>
    </row>
    <row r="1644" spans="1:10" x14ac:dyDescent="0.25">
      <c r="A1644">
        <f>'Data Dump'!A1644</f>
        <v>2215</v>
      </c>
      <c r="B1644" t="str">
        <f>'Data Dump'!C1644</f>
        <v>MA</v>
      </c>
      <c r="C1644">
        <f t="array" ref="C1644">('Data Dump'!CV1644 - (INDEX('Data Dump'!G1644:CV1644,MATCH(FALSE,ISBLANK('Data Dump'!G1644:CV1644),0))))/INDEX('Data Dump'!G1644:CV1644,MATCH(FALSE,ISBLANK('Data Dump'!G1644:CV1644),0))</f>
        <v>0.20208333333333334</v>
      </c>
      <c r="D1644">
        <f>COUNT('Data Dump'!G1644:CV1644)/12</f>
        <v>6.416666666666667</v>
      </c>
      <c r="E1644">
        <f>AVERAGE('Data Dump'!BY1644:CV1644)/2</f>
        <v>1435.3645833333333</v>
      </c>
      <c r="F1644">
        <f t="shared" si="75"/>
        <v>1485.3645833333333</v>
      </c>
      <c r="G1644">
        <f t="shared" si="76"/>
        <v>53473.125</v>
      </c>
      <c r="H1644">
        <f>G1644 + (0.062*G1644) + (0.0145*G1644) + ('State Tax Brackets'!G$2*G1644)</f>
        <v>61443.337059749996</v>
      </c>
      <c r="I1644">
        <f>IF(H1644 &lt;'Federal Tax Bracket'!C$3, 'Federal Tax Bracket'!A$3*H1644, IF(H1644 &lt;'Federal Tax Bracket'!C$4, 'Federal Tax Bracket'!A$4*H1644, IF(H1644 &lt;'Federal Tax Bracket'!C$5, H1644*'Federal Tax Bracket'!A$5, IF(H1644 &lt;'Federal Tax Bracket'!C$6, H1644*'Federal Tax Bracket'!A$6, IF(H1644 &lt;'Federal Tax Bracket'!C$7, H1644*'Federal Tax Bracket'!A$7, IF(H1644 &lt;'Federal Tax Bracket'!C$8, H1644*'Federal Tax Bracket'!A$8, H1644*'Federal Tax Bracket'!A$9))))))</f>
        <v>13517.534153144999</v>
      </c>
      <c r="J1644">
        <f t="shared" si="77"/>
        <v>74960.871212894999</v>
      </c>
    </row>
    <row r="1645" spans="1:10" x14ac:dyDescent="0.25">
      <c r="A1645">
        <f>'Data Dump'!A1645</f>
        <v>98126</v>
      </c>
      <c r="B1645" t="str">
        <f>'Data Dump'!C1645</f>
        <v>WA</v>
      </c>
      <c r="C1645">
        <f t="array" ref="C1645">('Data Dump'!CV1645 - (INDEX('Data Dump'!G1645:CV1645,MATCH(FALSE,ISBLANK('Data Dump'!G1645:CV1645),0))))/INDEX('Data Dump'!G1645:CV1645,MATCH(FALSE,ISBLANK('Data Dump'!G1645:CV1645),0))</f>
        <v>-1.3160733549083063E-2</v>
      </c>
      <c r="D1645">
        <f>COUNT('Data Dump'!G1645:CV1645)/12</f>
        <v>1.4166666666666667</v>
      </c>
      <c r="E1645">
        <f>AVERAGE('Data Dump'!BY1645:CV1645)/2</f>
        <v>1070.8382352941176</v>
      </c>
      <c r="F1645">
        <f t="shared" si="75"/>
        <v>1120.8382352941176</v>
      </c>
      <c r="G1645">
        <f t="shared" si="76"/>
        <v>40350.176470588231</v>
      </c>
      <c r="H1645">
        <f>G1645 + (0.062*G1645) + (0.0145*G1645) + ('State Tax Brackets'!G$2*G1645)</f>
        <v>46364.402553670581</v>
      </c>
      <c r="I1645">
        <f>IF(H1645 &lt;'Federal Tax Bracket'!C$3, 'Federal Tax Bracket'!A$3*H1645, IF(H1645 &lt;'Federal Tax Bracket'!C$4, 'Federal Tax Bracket'!A$4*H1645, IF(H1645 &lt;'Federal Tax Bracket'!C$5, H1645*'Federal Tax Bracket'!A$5, IF(H1645 &lt;'Federal Tax Bracket'!C$6, H1645*'Federal Tax Bracket'!A$6, IF(H1645 &lt;'Federal Tax Bracket'!C$7, H1645*'Federal Tax Bracket'!A$7, IF(H1645 &lt;'Federal Tax Bracket'!C$8, H1645*'Federal Tax Bracket'!A$8, H1645*'Federal Tax Bracket'!A$9))))))</f>
        <v>10200.168561807528</v>
      </c>
      <c r="J1645">
        <f t="shared" si="77"/>
        <v>56564.571115478109</v>
      </c>
    </row>
    <row r="1646" spans="1:10" x14ac:dyDescent="0.25">
      <c r="A1646">
        <f>'Data Dump'!A1646</f>
        <v>76209</v>
      </c>
      <c r="B1646" t="str">
        <f>'Data Dump'!C1646</f>
        <v>TX</v>
      </c>
      <c r="C1646">
        <f t="array" ref="C1646">('Data Dump'!CV1646 - (INDEX('Data Dump'!G1646:CV1646,MATCH(FALSE,ISBLANK('Data Dump'!G1646:CV1646),0))))/INDEX('Data Dump'!G1646:CV1646,MATCH(FALSE,ISBLANK('Data Dump'!G1646:CV1646),0))</f>
        <v>5.8956916099773243E-2</v>
      </c>
      <c r="D1646">
        <f>COUNT('Data Dump'!G1646:CV1646)/12</f>
        <v>1</v>
      </c>
      <c r="E1646">
        <f>AVERAGE('Data Dump'!BY1646:CV1646)/2</f>
        <v>453.875</v>
      </c>
      <c r="F1646">
        <f t="shared" si="75"/>
        <v>503.875</v>
      </c>
      <c r="G1646">
        <f t="shared" si="76"/>
        <v>18139.5</v>
      </c>
      <c r="H1646">
        <f>G1646 + (0.062*G1646) + (0.0145*G1646) + ('State Tax Brackets'!G$2*G1646)</f>
        <v>20843.206986600002</v>
      </c>
      <c r="I1646">
        <f>IF(H1646 &lt;'Federal Tax Bracket'!C$3, 'Federal Tax Bracket'!A$3*H1646, IF(H1646 &lt;'Federal Tax Bracket'!C$4, 'Federal Tax Bracket'!A$4*H1646, IF(H1646 &lt;'Federal Tax Bracket'!C$5, H1646*'Federal Tax Bracket'!A$5, IF(H1646 &lt;'Federal Tax Bracket'!C$6, H1646*'Federal Tax Bracket'!A$6, IF(H1646 &lt;'Federal Tax Bracket'!C$7, H1646*'Federal Tax Bracket'!A$7, IF(H1646 &lt;'Federal Tax Bracket'!C$8, H1646*'Federal Tax Bracket'!A$8, H1646*'Federal Tax Bracket'!A$9))))))</f>
        <v>2501.1848383920001</v>
      </c>
      <c r="J1646">
        <f t="shared" si="77"/>
        <v>23344.391824992003</v>
      </c>
    </row>
    <row r="1647" spans="1:10" x14ac:dyDescent="0.25">
      <c r="A1647">
        <f>'Data Dump'!A1647</f>
        <v>46250</v>
      </c>
      <c r="B1647" t="str">
        <f>'Data Dump'!C1647</f>
        <v>IN</v>
      </c>
      <c r="C1647">
        <f t="array" ref="C1647">('Data Dump'!CV1647 - (INDEX('Data Dump'!G1647:CV1647,MATCH(FALSE,ISBLANK('Data Dump'!G1647:CV1647),0))))/INDEX('Data Dump'!G1647:CV1647,MATCH(FALSE,ISBLANK('Data Dump'!G1647:CV1647),0))</f>
        <v>0.10526315789473684</v>
      </c>
      <c r="D1647">
        <f>COUNT('Data Dump'!G1647:CV1647)/12</f>
        <v>1.8333333333333333</v>
      </c>
      <c r="E1647">
        <f>AVERAGE('Data Dump'!BY1647:CV1647)/2</f>
        <v>463.53409090909093</v>
      </c>
      <c r="F1647">
        <f t="shared" si="75"/>
        <v>513.53409090909099</v>
      </c>
      <c r="G1647">
        <f t="shared" si="76"/>
        <v>18487.227272727276</v>
      </c>
      <c r="H1647">
        <f>G1647 + (0.062*G1647) + (0.0145*G1647) + ('State Tax Brackets'!G$2*G1647)</f>
        <v>21242.763287509093</v>
      </c>
      <c r="I1647">
        <f>IF(H1647 &lt;'Federal Tax Bracket'!C$3, 'Federal Tax Bracket'!A$3*H1647, IF(H1647 &lt;'Federal Tax Bracket'!C$4, 'Federal Tax Bracket'!A$4*H1647, IF(H1647 &lt;'Federal Tax Bracket'!C$5, H1647*'Federal Tax Bracket'!A$5, IF(H1647 &lt;'Federal Tax Bracket'!C$6, H1647*'Federal Tax Bracket'!A$6, IF(H1647 &lt;'Federal Tax Bracket'!C$7, H1647*'Federal Tax Bracket'!A$7, IF(H1647 &lt;'Federal Tax Bracket'!C$8, H1647*'Federal Tax Bracket'!A$8, H1647*'Federal Tax Bracket'!A$9))))))</f>
        <v>2549.1315945010911</v>
      </c>
      <c r="J1647">
        <f t="shared" si="77"/>
        <v>23791.894882010183</v>
      </c>
    </row>
    <row r="1648" spans="1:10" x14ac:dyDescent="0.25">
      <c r="A1648">
        <f>'Data Dump'!A1648</f>
        <v>6830</v>
      </c>
      <c r="B1648" t="str">
        <f>'Data Dump'!C1648</f>
        <v>CT</v>
      </c>
      <c r="C1648">
        <f t="array" ref="C1648">('Data Dump'!CV1648 - (INDEX('Data Dump'!G1648:CV1648,MATCH(FALSE,ISBLANK('Data Dump'!G1648:CV1648),0))))/INDEX('Data Dump'!G1648:CV1648,MATCH(FALSE,ISBLANK('Data Dump'!G1648:CV1648),0))</f>
        <v>0</v>
      </c>
      <c r="D1648">
        <f>COUNT('Data Dump'!G1648:CV1648)/12</f>
        <v>1.5</v>
      </c>
      <c r="E1648">
        <f>AVERAGE('Data Dump'!BY1648:CV1648)/2</f>
        <v>1613.0555555555557</v>
      </c>
      <c r="F1648">
        <f t="shared" si="75"/>
        <v>1663.0555555555557</v>
      </c>
      <c r="G1648">
        <f t="shared" si="76"/>
        <v>59870</v>
      </c>
      <c r="H1648">
        <f>G1648 + (0.062*G1648) + (0.0145*G1648) + ('State Tax Brackets'!G$2*G1648)</f>
        <v>68793.671396000005</v>
      </c>
      <c r="I1648">
        <f>IF(H1648 &lt;'Federal Tax Bracket'!C$3, 'Federal Tax Bracket'!A$3*H1648, IF(H1648 &lt;'Federal Tax Bracket'!C$4, 'Federal Tax Bracket'!A$4*H1648, IF(H1648 &lt;'Federal Tax Bracket'!C$5, H1648*'Federal Tax Bracket'!A$5, IF(H1648 &lt;'Federal Tax Bracket'!C$6, H1648*'Federal Tax Bracket'!A$6, IF(H1648 &lt;'Federal Tax Bracket'!C$7, H1648*'Federal Tax Bracket'!A$7, IF(H1648 &lt;'Federal Tax Bracket'!C$8, H1648*'Federal Tax Bracket'!A$8, H1648*'Federal Tax Bracket'!A$9))))))</f>
        <v>15134.607707120002</v>
      </c>
      <c r="J1648">
        <f t="shared" si="77"/>
        <v>83928.279103120003</v>
      </c>
    </row>
    <row r="1649" spans="1:10" x14ac:dyDescent="0.25">
      <c r="A1649">
        <f>'Data Dump'!A1649</f>
        <v>34210</v>
      </c>
      <c r="B1649" t="str">
        <f>'Data Dump'!C1649</f>
        <v>FL</v>
      </c>
      <c r="C1649">
        <f t="array" ref="C1649">('Data Dump'!CV1649 - (INDEX('Data Dump'!G1649:CV1649,MATCH(FALSE,ISBLANK('Data Dump'!G1649:CV1649),0))))/INDEX('Data Dump'!G1649:CV1649,MATCH(FALSE,ISBLANK('Data Dump'!G1649:CV1649),0))</f>
        <v>-5.3571428571428568E-2</v>
      </c>
      <c r="D1649">
        <f>COUNT('Data Dump'!G1649:CV1649)/12</f>
        <v>1.5</v>
      </c>
      <c r="E1649">
        <f>AVERAGE('Data Dump'!BY1649:CV1649)/2</f>
        <v>689.72222222222217</v>
      </c>
      <c r="F1649">
        <f t="shared" si="75"/>
        <v>739.72222222222217</v>
      </c>
      <c r="G1649">
        <f t="shared" si="76"/>
        <v>26630</v>
      </c>
      <c r="H1649">
        <f>G1649 + (0.062*G1649) + (0.0145*G1649) + ('State Tax Brackets'!G$2*G1649)</f>
        <v>30599.222804000001</v>
      </c>
      <c r="I1649">
        <f>IF(H1649 &lt;'Federal Tax Bracket'!C$3, 'Federal Tax Bracket'!A$3*H1649, IF(H1649 &lt;'Federal Tax Bracket'!C$4, 'Federal Tax Bracket'!A$4*H1649, IF(H1649 &lt;'Federal Tax Bracket'!C$5, H1649*'Federal Tax Bracket'!A$5, IF(H1649 &lt;'Federal Tax Bracket'!C$6, H1649*'Federal Tax Bracket'!A$6, IF(H1649 &lt;'Federal Tax Bracket'!C$7, H1649*'Federal Tax Bracket'!A$7, IF(H1649 &lt;'Federal Tax Bracket'!C$8, H1649*'Federal Tax Bracket'!A$8, H1649*'Federal Tax Bracket'!A$9))))))</f>
        <v>3671.9067364799998</v>
      </c>
      <c r="J1649">
        <f t="shared" si="77"/>
        <v>34271.129540480004</v>
      </c>
    </row>
    <row r="1650" spans="1:10" x14ac:dyDescent="0.25">
      <c r="A1650">
        <f>'Data Dump'!A1650</f>
        <v>28203</v>
      </c>
      <c r="B1650" t="str">
        <f>'Data Dump'!C1650</f>
        <v>NC</v>
      </c>
      <c r="C1650">
        <f t="array" ref="C1650">('Data Dump'!CV1650 - (INDEX('Data Dump'!G1650:CV1650,MATCH(FALSE,ISBLANK('Data Dump'!G1650:CV1650),0))))/INDEX('Data Dump'!G1650:CV1650,MATCH(FALSE,ISBLANK('Data Dump'!G1650:CV1650),0))</f>
        <v>0.11985930735930736</v>
      </c>
      <c r="D1650">
        <f>COUNT('Data Dump'!G1650:CV1650)/12</f>
        <v>5.583333333333333</v>
      </c>
      <c r="E1650">
        <f>AVERAGE('Data Dump'!BY1650:CV1650)/2</f>
        <v>928.63541666666663</v>
      </c>
      <c r="F1650">
        <f t="shared" si="75"/>
        <v>978.63541666666663</v>
      </c>
      <c r="G1650">
        <f t="shared" si="76"/>
        <v>35230.875</v>
      </c>
      <c r="H1650">
        <f>G1650 + (0.062*G1650) + (0.0145*G1650) + ('State Tax Brackets'!G$2*G1650)</f>
        <v>40482.065103450004</v>
      </c>
      <c r="I1650">
        <f>IF(H1650 &lt;'Federal Tax Bracket'!C$3, 'Federal Tax Bracket'!A$3*H1650, IF(H1650 &lt;'Federal Tax Bracket'!C$4, 'Federal Tax Bracket'!A$4*H1650, IF(H1650 &lt;'Federal Tax Bracket'!C$5, H1650*'Federal Tax Bracket'!A$5, IF(H1650 &lt;'Federal Tax Bracket'!C$6, H1650*'Federal Tax Bracket'!A$6, IF(H1650 &lt;'Federal Tax Bracket'!C$7, H1650*'Federal Tax Bracket'!A$7, IF(H1650 &lt;'Federal Tax Bracket'!C$8, H1650*'Federal Tax Bracket'!A$8, H1650*'Federal Tax Bracket'!A$9))))))</f>
        <v>8906.0543227590006</v>
      </c>
      <c r="J1650">
        <f t="shared" si="77"/>
        <v>49388.119426209007</v>
      </c>
    </row>
    <row r="1651" spans="1:10" x14ac:dyDescent="0.25">
      <c r="A1651">
        <f>'Data Dump'!A1651</f>
        <v>33301</v>
      </c>
      <c r="B1651" t="str">
        <f>'Data Dump'!C1651</f>
        <v>FL</v>
      </c>
      <c r="C1651">
        <f t="array" ref="C1651">('Data Dump'!CV1651 - (INDEX('Data Dump'!G1651:CV1651,MATCH(FALSE,ISBLANK('Data Dump'!G1651:CV1651),0))))/INDEX('Data Dump'!G1651:CV1651,MATCH(FALSE,ISBLANK('Data Dump'!G1651:CV1651),0))</f>
        <v>0.26897435897435895</v>
      </c>
      <c r="D1651">
        <f>COUNT('Data Dump'!G1651:CV1651)/12</f>
        <v>6.833333333333333</v>
      </c>
      <c r="E1651">
        <f>AVERAGE('Data Dump'!BY1651:CV1651)/2</f>
        <v>1204.6979166666667</v>
      </c>
      <c r="F1651">
        <f t="shared" si="75"/>
        <v>1254.6979166666667</v>
      </c>
      <c r="G1651">
        <f t="shared" si="76"/>
        <v>45169.125</v>
      </c>
      <c r="H1651">
        <f>G1651 + (0.062*G1651) + (0.0145*G1651) + ('State Tax Brackets'!G$2*G1651)</f>
        <v>51901.619216549996</v>
      </c>
      <c r="I1651">
        <f>IF(H1651 &lt;'Federal Tax Bracket'!C$3, 'Federal Tax Bracket'!A$3*H1651, IF(H1651 &lt;'Federal Tax Bracket'!C$4, 'Federal Tax Bracket'!A$4*H1651, IF(H1651 &lt;'Federal Tax Bracket'!C$5, H1651*'Federal Tax Bracket'!A$5, IF(H1651 &lt;'Federal Tax Bracket'!C$6, H1651*'Federal Tax Bracket'!A$6, IF(H1651 &lt;'Federal Tax Bracket'!C$7, H1651*'Federal Tax Bracket'!A$7, IF(H1651 &lt;'Federal Tax Bracket'!C$8, H1651*'Federal Tax Bracket'!A$8, H1651*'Federal Tax Bracket'!A$9))))))</f>
        <v>11418.356227640999</v>
      </c>
      <c r="J1651">
        <f t="shared" si="77"/>
        <v>63319.975444190997</v>
      </c>
    </row>
    <row r="1652" spans="1:10" x14ac:dyDescent="0.25">
      <c r="A1652">
        <f>'Data Dump'!A1652</f>
        <v>55102</v>
      </c>
      <c r="B1652" t="str">
        <f>'Data Dump'!C1652</f>
        <v>MN</v>
      </c>
      <c r="C1652">
        <f t="array" ref="C1652">('Data Dump'!CV1652 - (INDEX('Data Dump'!G1652:CV1652,MATCH(FALSE,ISBLANK('Data Dump'!G1652:CV1652),0))))/INDEX('Data Dump'!G1652:CV1652,MATCH(FALSE,ISBLANK('Data Dump'!G1652:CV1652),0))</f>
        <v>-1.0018455048774057E-2</v>
      </c>
      <c r="D1652">
        <f>COUNT('Data Dump'!G1652:CV1652)/12</f>
        <v>1.5</v>
      </c>
      <c r="E1652">
        <f>AVERAGE('Data Dump'!BY1652:CV1652)/2</f>
        <v>991.98611111111109</v>
      </c>
      <c r="F1652">
        <f t="shared" si="75"/>
        <v>1041.9861111111111</v>
      </c>
      <c r="G1652">
        <f t="shared" si="76"/>
        <v>37511.5</v>
      </c>
      <c r="H1652">
        <f>G1652 + (0.062*G1652) + (0.0145*G1652) + ('State Tax Brackets'!G$2*G1652)</f>
        <v>43102.6190842</v>
      </c>
      <c r="I1652">
        <f>IF(H1652 &lt;'Federal Tax Bracket'!C$3, 'Federal Tax Bracket'!A$3*H1652, IF(H1652 &lt;'Federal Tax Bracket'!C$4, 'Federal Tax Bracket'!A$4*H1652, IF(H1652 &lt;'Federal Tax Bracket'!C$5, H1652*'Federal Tax Bracket'!A$5, IF(H1652 &lt;'Federal Tax Bracket'!C$6, H1652*'Federal Tax Bracket'!A$6, IF(H1652 &lt;'Federal Tax Bracket'!C$7, H1652*'Federal Tax Bracket'!A$7, IF(H1652 &lt;'Federal Tax Bracket'!C$8, H1652*'Federal Tax Bracket'!A$8, H1652*'Federal Tax Bracket'!A$9))))))</f>
        <v>9482.5761985240006</v>
      </c>
      <c r="J1652">
        <f t="shared" si="77"/>
        <v>52585.195282724002</v>
      </c>
    </row>
    <row r="1653" spans="1:10" x14ac:dyDescent="0.25">
      <c r="A1653">
        <f>'Data Dump'!A1653</f>
        <v>33328</v>
      </c>
      <c r="B1653" t="str">
        <f>'Data Dump'!C1653</f>
        <v>FL</v>
      </c>
      <c r="C1653">
        <f t="array" ref="C1653">('Data Dump'!CV1653 - (INDEX('Data Dump'!G1653:CV1653,MATCH(FALSE,ISBLANK('Data Dump'!G1653:CV1653),0))))/INDEX('Data Dump'!G1653:CV1653,MATCH(FALSE,ISBLANK('Data Dump'!G1653:CV1653),0))</f>
        <v>-2.9411764705882353E-2</v>
      </c>
      <c r="D1653">
        <f>COUNT('Data Dump'!G1653:CV1653)/12</f>
        <v>1.5</v>
      </c>
      <c r="E1653">
        <f>AVERAGE('Data Dump'!BY1653:CV1653)/2</f>
        <v>844.18055555555554</v>
      </c>
      <c r="F1653">
        <f t="shared" si="75"/>
        <v>894.18055555555554</v>
      </c>
      <c r="G1653">
        <f t="shared" si="76"/>
        <v>32190.5</v>
      </c>
      <c r="H1653">
        <f>G1653 + (0.062*G1653) + (0.0145*G1653) + ('State Tax Brackets'!G$2*G1653)</f>
        <v>36988.519777400004</v>
      </c>
      <c r="I1653">
        <f>IF(H1653 &lt;'Federal Tax Bracket'!C$3, 'Federal Tax Bracket'!A$3*H1653, IF(H1653 &lt;'Federal Tax Bracket'!C$4, 'Federal Tax Bracket'!A$4*H1653, IF(H1653 &lt;'Federal Tax Bracket'!C$5, H1653*'Federal Tax Bracket'!A$5, IF(H1653 &lt;'Federal Tax Bracket'!C$6, H1653*'Federal Tax Bracket'!A$6, IF(H1653 &lt;'Federal Tax Bracket'!C$7, H1653*'Federal Tax Bracket'!A$7, IF(H1653 &lt;'Federal Tax Bracket'!C$8, H1653*'Federal Tax Bracket'!A$8, H1653*'Federal Tax Bracket'!A$9))))))</f>
        <v>4438.6223732880007</v>
      </c>
      <c r="J1653">
        <f t="shared" si="77"/>
        <v>41427.142150688007</v>
      </c>
    </row>
    <row r="1654" spans="1:10" x14ac:dyDescent="0.25">
      <c r="A1654">
        <f>'Data Dump'!A1654</f>
        <v>75205</v>
      </c>
      <c r="B1654" t="str">
        <f>'Data Dump'!C1654</f>
        <v>TX</v>
      </c>
      <c r="C1654">
        <f t="array" ref="C1654">('Data Dump'!CV1654 - (INDEX('Data Dump'!G1654:CV1654,MATCH(FALSE,ISBLANK('Data Dump'!G1654:CV1654),0))))/INDEX('Data Dump'!G1654:CV1654,MATCH(FALSE,ISBLANK('Data Dump'!G1654:CV1654),0))</f>
        <v>7.0385126162018599E-2</v>
      </c>
      <c r="D1654">
        <f>COUNT('Data Dump'!G1654:CV1654)/12</f>
        <v>2.6666666666666665</v>
      </c>
      <c r="E1654">
        <f>AVERAGE('Data Dump'!BY1654:CV1654)/2</f>
        <v>1229.7604166666667</v>
      </c>
      <c r="F1654">
        <f t="shared" si="75"/>
        <v>1279.7604166666667</v>
      </c>
      <c r="G1654">
        <f t="shared" si="76"/>
        <v>46071.375</v>
      </c>
      <c r="H1654">
        <f>G1654 + (0.062*G1654) + (0.0145*G1654) + ('State Tax Brackets'!G$2*G1654)</f>
        <v>52938.350300849997</v>
      </c>
      <c r="I1654">
        <f>IF(H1654 &lt;'Federal Tax Bracket'!C$3, 'Federal Tax Bracket'!A$3*H1654, IF(H1654 &lt;'Federal Tax Bracket'!C$4, 'Federal Tax Bracket'!A$4*H1654, IF(H1654 &lt;'Federal Tax Bracket'!C$5, H1654*'Federal Tax Bracket'!A$5, IF(H1654 &lt;'Federal Tax Bracket'!C$6, H1654*'Federal Tax Bracket'!A$6, IF(H1654 &lt;'Federal Tax Bracket'!C$7, H1654*'Federal Tax Bracket'!A$7, IF(H1654 &lt;'Federal Tax Bracket'!C$8, H1654*'Federal Tax Bracket'!A$8, H1654*'Federal Tax Bracket'!A$9))))))</f>
        <v>11646.437066187</v>
      </c>
      <c r="J1654">
        <f t="shared" si="77"/>
        <v>64584.787367036995</v>
      </c>
    </row>
    <row r="1655" spans="1:10" x14ac:dyDescent="0.25">
      <c r="A1655">
        <f>'Data Dump'!A1655</f>
        <v>80904</v>
      </c>
      <c r="B1655" t="str">
        <f>'Data Dump'!C1655</f>
        <v>CO</v>
      </c>
      <c r="C1655">
        <f t="array" ref="C1655">('Data Dump'!CV1655 - (INDEX('Data Dump'!G1655:CV1655,MATCH(FALSE,ISBLANK('Data Dump'!G1655:CV1655),0))))/INDEX('Data Dump'!G1655:CV1655,MATCH(FALSE,ISBLANK('Data Dump'!G1655:CV1655),0))</f>
        <v>0.19047619047619047</v>
      </c>
      <c r="D1655">
        <f>COUNT('Data Dump'!G1655:CV1655)/12</f>
        <v>1.4166666666666667</v>
      </c>
      <c r="E1655">
        <f>AVERAGE('Data Dump'!BY1655:CV1655)/2</f>
        <v>542.13235294117646</v>
      </c>
      <c r="F1655">
        <f t="shared" si="75"/>
        <v>592.13235294117646</v>
      </c>
      <c r="G1655">
        <f t="shared" si="76"/>
        <v>21316.76470588235</v>
      </c>
      <c r="H1655">
        <f>G1655 + (0.062*G1655) + (0.0145*G1655) + ('State Tax Brackets'!G$2*G1655)</f>
        <v>24494.045538705879</v>
      </c>
      <c r="I1655">
        <f>IF(H1655 &lt;'Federal Tax Bracket'!C$3, 'Federal Tax Bracket'!A$3*H1655, IF(H1655 &lt;'Federal Tax Bracket'!C$4, 'Federal Tax Bracket'!A$4*H1655, IF(H1655 &lt;'Federal Tax Bracket'!C$5, H1655*'Federal Tax Bracket'!A$5, IF(H1655 &lt;'Federal Tax Bracket'!C$6, H1655*'Federal Tax Bracket'!A$6, IF(H1655 &lt;'Federal Tax Bracket'!C$7, H1655*'Federal Tax Bracket'!A$7, IF(H1655 &lt;'Federal Tax Bracket'!C$8, H1655*'Federal Tax Bracket'!A$8, H1655*'Federal Tax Bracket'!A$9))))))</f>
        <v>2939.2854646447054</v>
      </c>
      <c r="J1655">
        <f t="shared" si="77"/>
        <v>27433.331003350584</v>
      </c>
    </row>
    <row r="1656" spans="1:10" x14ac:dyDescent="0.25">
      <c r="A1656">
        <f>'Data Dump'!A1656</f>
        <v>2478</v>
      </c>
      <c r="B1656" t="str">
        <f>'Data Dump'!C1656</f>
        <v>MA</v>
      </c>
      <c r="C1656">
        <f t="array" ref="C1656">('Data Dump'!CV1656 - (INDEX('Data Dump'!G1656:CV1656,MATCH(FALSE,ISBLANK('Data Dump'!G1656:CV1656),0))))/INDEX('Data Dump'!G1656:CV1656,MATCH(FALSE,ISBLANK('Data Dump'!G1656:CV1656),0))</f>
        <v>0.22222222222222221</v>
      </c>
      <c r="D1656">
        <f>COUNT('Data Dump'!G1656:CV1656)/12</f>
        <v>6.25</v>
      </c>
      <c r="E1656">
        <f>AVERAGE('Data Dump'!BY1656:CV1656)/2</f>
        <v>1053.4375</v>
      </c>
      <c r="F1656">
        <f t="shared" si="75"/>
        <v>1103.4375</v>
      </c>
      <c r="G1656">
        <f t="shared" si="76"/>
        <v>39723.75</v>
      </c>
      <c r="H1656">
        <f>G1656 + (0.062*G1656) + (0.0145*G1656) + ('State Tax Brackets'!G$2*G1656)</f>
        <v>45644.606716499999</v>
      </c>
      <c r="I1656">
        <f>IF(H1656 &lt;'Federal Tax Bracket'!C$3, 'Federal Tax Bracket'!A$3*H1656, IF(H1656 &lt;'Federal Tax Bracket'!C$4, 'Federal Tax Bracket'!A$4*H1656, IF(H1656 &lt;'Federal Tax Bracket'!C$5, H1656*'Federal Tax Bracket'!A$5, IF(H1656 &lt;'Federal Tax Bracket'!C$6, H1656*'Federal Tax Bracket'!A$6, IF(H1656 &lt;'Federal Tax Bracket'!C$7, H1656*'Federal Tax Bracket'!A$7, IF(H1656 &lt;'Federal Tax Bracket'!C$8, H1656*'Federal Tax Bracket'!A$8, H1656*'Federal Tax Bracket'!A$9))))))</f>
        <v>10041.813477629999</v>
      </c>
      <c r="J1656">
        <f t="shared" si="77"/>
        <v>55686.420194129998</v>
      </c>
    </row>
    <row r="1657" spans="1:10" x14ac:dyDescent="0.25">
      <c r="A1657">
        <f>'Data Dump'!A1657</f>
        <v>33901</v>
      </c>
      <c r="B1657" t="str">
        <f>'Data Dump'!C1657</f>
        <v>FL</v>
      </c>
      <c r="C1657">
        <f t="array" ref="C1657">('Data Dump'!CV1657 - (INDEX('Data Dump'!G1657:CV1657,MATCH(FALSE,ISBLANK('Data Dump'!G1657:CV1657),0))))/INDEX('Data Dump'!G1657:CV1657,MATCH(FALSE,ISBLANK('Data Dump'!G1657:CV1657),0))</f>
        <v>0.17058823529411765</v>
      </c>
      <c r="D1657">
        <f>COUNT('Data Dump'!G1657:CV1657)/12</f>
        <v>1.5</v>
      </c>
      <c r="E1657">
        <f>AVERAGE('Data Dump'!BY1657:CV1657)/2</f>
        <v>463.125</v>
      </c>
      <c r="F1657">
        <f t="shared" si="75"/>
        <v>513.125</v>
      </c>
      <c r="G1657">
        <f t="shared" si="76"/>
        <v>18472.5</v>
      </c>
      <c r="H1657">
        <f>G1657 + (0.062*G1657) + (0.0145*G1657) + ('State Tax Brackets'!G$2*G1657)</f>
        <v>21225.840902999997</v>
      </c>
      <c r="I1657">
        <f>IF(H1657 &lt;'Federal Tax Bracket'!C$3, 'Federal Tax Bracket'!A$3*H1657, IF(H1657 &lt;'Federal Tax Bracket'!C$4, 'Federal Tax Bracket'!A$4*H1657, IF(H1657 &lt;'Federal Tax Bracket'!C$5, H1657*'Federal Tax Bracket'!A$5, IF(H1657 &lt;'Federal Tax Bracket'!C$6, H1657*'Federal Tax Bracket'!A$6, IF(H1657 &lt;'Federal Tax Bracket'!C$7, H1657*'Federal Tax Bracket'!A$7, IF(H1657 &lt;'Federal Tax Bracket'!C$8, H1657*'Federal Tax Bracket'!A$8, H1657*'Federal Tax Bracket'!A$9))))))</f>
        <v>2547.1009083599997</v>
      </c>
      <c r="J1657">
        <f t="shared" si="77"/>
        <v>23772.941811359997</v>
      </c>
    </row>
    <row r="1658" spans="1:10" x14ac:dyDescent="0.25">
      <c r="A1658">
        <f>'Data Dump'!A1658</f>
        <v>78238</v>
      </c>
      <c r="B1658" t="str">
        <f>'Data Dump'!C1658</f>
        <v>TX</v>
      </c>
      <c r="C1658">
        <f t="array" ref="C1658">('Data Dump'!CV1658 - (INDEX('Data Dump'!G1658:CV1658,MATCH(FALSE,ISBLANK('Data Dump'!G1658:CV1658),0))))/INDEX('Data Dump'!G1658:CV1658,MATCH(FALSE,ISBLANK('Data Dump'!G1658:CV1658),0))</f>
        <v>7.2463768115942032E-2</v>
      </c>
      <c r="D1658">
        <f>COUNT('Data Dump'!G1658:CV1658)/12</f>
        <v>1.5</v>
      </c>
      <c r="E1658">
        <f>AVERAGE('Data Dump'!BY1658:CV1658)/2</f>
        <v>485.30555555555554</v>
      </c>
      <c r="F1658">
        <f t="shared" si="75"/>
        <v>535.30555555555554</v>
      </c>
      <c r="G1658">
        <f t="shared" si="76"/>
        <v>19271</v>
      </c>
      <c r="H1658">
        <f>G1658 + (0.062*G1658) + (0.0145*G1658) + ('State Tax Brackets'!G$2*G1658)</f>
        <v>22143.357966799998</v>
      </c>
      <c r="I1658">
        <f>IF(H1658 &lt;'Federal Tax Bracket'!C$3, 'Federal Tax Bracket'!A$3*H1658, IF(H1658 &lt;'Federal Tax Bracket'!C$4, 'Federal Tax Bracket'!A$4*H1658, IF(H1658 &lt;'Federal Tax Bracket'!C$5, H1658*'Federal Tax Bracket'!A$5, IF(H1658 &lt;'Federal Tax Bracket'!C$6, H1658*'Federal Tax Bracket'!A$6, IF(H1658 &lt;'Federal Tax Bracket'!C$7, H1658*'Federal Tax Bracket'!A$7, IF(H1658 &lt;'Federal Tax Bracket'!C$8, H1658*'Federal Tax Bracket'!A$8, H1658*'Federal Tax Bracket'!A$9))))))</f>
        <v>2657.2029560159999</v>
      </c>
      <c r="J1658">
        <f t="shared" si="77"/>
        <v>24800.560922815999</v>
      </c>
    </row>
    <row r="1659" spans="1:10" x14ac:dyDescent="0.25">
      <c r="A1659">
        <f>'Data Dump'!A1659</f>
        <v>34105</v>
      </c>
      <c r="B1659" t="str">
        <f>'Data Dump'!C1659</f>
        <v>FL</v>
      </c>
      <c r="C1659">
        <f t="array" ref="C1659">('Data Dump'!CV1659 - (INDEX('Data Dump'!G1659:CV1659,MATCH(FALSE,ISBLANK('Data Dump'!G1659:CV1659),0))))/INDEX('Data Dump'!G1659:CV1659,MATCH(FALSE,ISBLANK('Data Dump'!G1659:CV1659),0))</f>
        <v>0.13095577746077033</v>
      </c>
      <c r="D1659">
        <f>COUNT('Data Dump'!G1659:CV1659)/12</f>
        <v>1.3333333333333333</v>
      </c>
      <c r="E1659">
        <f>AVERAGE('Data Dump'!BY1659:CV1659)/2</f>
        <v>935.53125</v>
      </c>
      <c r="F1659">
        <f t="shared" si="75"/>
        <v>985.53125</v>
      </c>
      <c r="G1659">
        <f t="shared" si="76"/>
        <v>35479.125</v>
      </c>
      <c r="H1659">
        <f>G1659 + (0.062*G1659) + (0.0145*G1659) + ('State Tax Brackets'!G$2*G1659)</f>
        <v>40767.316964550002</v>
      </c>
      <c r="I1659">
        <f>IF(H1659 &lt;'Federal Tax Bracket'!C$3, 'Federal Tax Bracket'!A$3*H1659, IF(H1659 &lt;'Federal Tax Bracket'!C$4, 'Federal Tax Bracket'!A$4*H1659, IF(H1659 &lt;'Federal Tax Bracket'!C$5, H1659*'Federal Tax Bracket'!A$5, IF(H1659 &lt;'Federal Tax Bracket'!C$6, H1659*'Federal Tax Bracket'!A$6, IF(H1659 &lt;'Federal Tax Bracket'!C$7, H1659*'Federal Tax Bracket'!A$7, IF(H1659 &lt;'Federal Tax Bracket'!C$8, H1659*'Federal Tax Bracket'!A$8, H1659*'Federal Tax Bracket'!A$9))))))</f>
        <v>8968.8097322009999</v>
      </c>
      <c r="J1659">
        <f t="shared" si="77"/>
        <v>49736.126696751002</v>
      </c>
    </row>
    <row r="1660" spans="1:10" x14ac:dyDescent="0.25">
      <c r="A1660">
        <f>'Data Dump'!A1660</f>
        <v>48326</v>
      </c>
      <c r="B1660" t="str">
        <f>'Data Dump'!C1660</f>
        <v>MI</v>
      </c>
      <c r="C1660">
        <f t="array" ref="C1660">('Data Dump'!CV1660 - (INDEX('Data Dump'!G1660:CV1660,MATCH(FALSE,ISBLANK('Data Dump'!G1660:CV1660),0))))/INDEX('Data Dump'!G1660:CV1660,MATCH(FALSE,ISBLANK('Data Dump'!G1660:CV1660),0))</f>
        <v>8.7037037037037038E-2</v>
      </c>
      <c r="D1660">
        <f>COUNT('Data Dump'!G1660:CV1660)/12</f>
        <v>1.25</v>
      </c>
      <c r="E1660">
        <f>AVERAGE('Data Dump'!BY1660:CV1660)/2</f>
        <v>729.75</v>
      </c>
      <c r="F1660">
        <f t="shared" si="75"/>
        <v>779.75</v>
      </c>
      <c r="G1660">
        <f t="shared" si="76"/>
        <v>28071</v>
      </c>
      <c r="H1660">
        <f>G1660 + (0.062*G1660) + (0.0145*G1660) + ('State Tax Brackets'!G$2*G1660)</f>
        <v>32255.005006800002</v>
      </c>
      <c r="I1660">
        <f>IF(H1660 &lt;'Federal Tax Bracket'!C$3, 'Federal Tax Bracket'!A$3*H1660, IF(H1660 &lt;'Federal Tax Bracket'!C$4, 'Federal Tax Bracket'!A$4*H1660, IF(H1660 &lt;'Federal Tax Bracket'!C$5, H1660*'Federal Tax Bracket'!A$5, IF(H1660 &lt;'Federal Tax Bracket'!C$6, H1660*'Federal Tax Bracket'!A$6, IF(H1660 &lt;'Federal Tax Bracket'!C$7, H1660*'Federal Tax Bracket'!A$7, IF(H1660 &lt;'Federal Tax Bracket'!C$8, H1660*'Federal Tax Bracket'!A$8, H1660*'Federal Tax Bracket'!A$9))))))</f>
        <v>3870.6006008160002</v>
      </c>
      <c r="J1660">
        <f t="shared" si="77"/>
        <v>36125.605607616002</v>
      </c>
    </row>
    <row r="1661" spans="1:10" x14ac:dyDescent="0.25">
      <c r="A1661">
        <f>'Data Dump'!A1661</f>
        <v>67218</v>
      </c>
      <c r="B1661" t="str">
        <f>'Data Dump'!C1661</f>
        <v>KS</v>
      </c>
      <c r="C1661">
        <f t="array" ref="C1661">('Data Dump'!CV1661 - (INDEX('Data Dump'!G1661:CV1661,MATCH(FALSE,ISBLANK('Data Dump'!G1661:CV1661),0))))/INDEX('Data Dump'!G1661:CV1661,MATCH(FALSE,ISBLANK('Data Dump'!G1661:CV1661),0))</f>
        <v>0.11923076923076924</v>
      </c>
      <c r="D1661">
        <f>COUNT('Data Dump'!G1661:CV1661)/12</f>
        <v>1.0833333333333333</v>
      </c>
      <c r="E1661">
        <f>AVERAGE('Data Dump'!BY1661:CV1661)/2</f>
        <v>345.28846153846155</v>
      </c>
      <c r="F1661">
        <f t="shared" si="75"/>
        <v>395.28846153846155</v>
      </c>
      <c r="G1661">
        <f t="shared" si="76"/>
        <v>14230.384615384617</v>
      </c>
      <c r="H1661">
        <f>G1661 + (0.062*G1661) + (0.0145*G1661) + ('State Tax Brackets'!G$2*G1661)</f>
        <v>16351.434826615388</v>
      </c>
      <c r="I1661">
        <f>IF(H1661 &lt;'Federal Tax Bracket'!C$3, 'Federal Tax Bracket'!A$3*H1661, IF(H1661 &lt;'Federal Tax Bracket'!C$4, 'Federal Tax Bracket'!A$4*H1661, IF(H1661 &lt;'Federal Tax Bracket'!C$5, H1661*'Federal Tax Bracket'!A$5, IF(H1661 &lt;'Federal Tax Bracket'!C$6, H1661*'Federal Tax Bracket'!A$6, IF(H1661 &lt;'Federal Tax Bracket'!C$7, H1661*'Federal Tax Bracket'!A$7, IF(H1661 &lt;'Federal Tax Bracket'!C$8, H1661*'Federal Tax Bracket'!A$8, H1661*'Federal Tax Bracket'!A$9))))))</f>
        <v>1962.1721791938464</v>
      </c>
      <c r="J1661">
        <f t="shared" si="77"/>
        <v>18313.607005809234</v>
      </c>
    </row>
    <row r="1662" spans="1:10" x14ac:dyDescent="0.25">
      <c r="A1662">
        <f>'Data Dump'!A1662</f>
        <v>6704</v>
      </c>
      <c r="B1662" t="str">
        <f>'Data Dump'!C1662</f>
        <v>CT</v>
      </c>
      <c r="C1662">
        <f t="array" ref="C1662">('Data Dump'!CV1662 - (INDEX('Data Dump'!G1662:CV1662,MATCH(FALSE,ISBLANK('Data Dump'!G1662:CV1662),0))))/INDEX('Data Dump'!G1662:CV1662,MATCH(FALSE,ISBLANK('Data Dump'!G1662:CV1662),0))</f>
        <v>0</v>
      </c>
      <c r="D1662">
        <f>COUNT('Data Dump'!G1662:CV1662)/12</f>
        <v>1.25</v>
      </c>
      <c r="E1662">
        <f>AVERAGE('Data Dump'!BY1662:CV1662)/2</f>
        <v>433.33333333333331</v>
      </c>
      <c r="F1662">
        <f t="shared" si="75"/>
        <v>483.33333333333331</v>
      </c>
      <c r="G1662">
        <f t="shared" si="76"/>
        <v>17400</v>
      </c>
      <c r="H1662">
        <f>G1662 + (0.062*G1662) + (0.0145*G1662) + ('State Tax Brackets'!G$2*G1662)</f>
        <v>19993.483919999999</v>
      </c>
      <c r="I1662">
        <f>IF(H1662 &lt;'Federal Tax Bracket'!C$3, 'Federal Tax Bracket'!A$3*H1662, IF(H1662 &lt;'Federal Tax Bracket'!C$4, 'Federal Tax Bracket'!A$4*H1662, IF(H1662 &lt;'Federal Tax Bracket'!C$5, H1662*'Federal Tax Bracket'!A$5, IF(H1662 &lt;'Federal Tax Bracket'!C$6, H1662*'Federal Tax Bracket'!A$6, IF(H1662 &lt;'Federal Tax Bracket'!C$7, H1662*'Federal Tax Bracket'!A$7, IF(H1662 &lt;'Federal Tax Bracket'!C$8, H1662*'Federal Tax Bracket'!A$8, H1662*'Federal Tax Bracket'!A$9))))))</f>
        <v>2399.2180703999998</v>
      </c>
      <c r="J1662">
        <f t="shared" si="77"/>
        <v>22392.701990399997</v>
      </c>
    </row>
    <row r="1663" spans="1:10" x14ac:dyDescent="0.25">
      <c r="A1663">
        <f>'Data Dump'!A1663</f>
        <v>54751</v>
      </c>
      <c r="B1663" t="str">
        <f>'Data Dump'!C1663</f>
        <v>WI</v>
      </c>
      <c r="C1663">
        <f t="array" ref="C1663">('Data Dump'!CV1663 - (INDEX('Data Dump'!G1663:CV1663,MATCH(FALSE,ISBLANK('Data Dump'!G1663:CV1663),0))))/INDEX('Data Dump'!G1663:CV1663,MATCH(FALSE,ISBLANK('Data Dump'!G1663:CV1663),0))</f>
        <v>-1.5151515151515152E-2</v>
      </c>
      <c r="D1663">
        <f>COUNT('Data Dump'!G1663:CV1663)/12</f>
        <v>1</v>
      </c>
      <c r="E1663">
        <f>AVERAGE('Data Dump'!BY1663:CV1663)/2</f>
        <v>323.02083333333331</v>
      </c>
      <c r="F1663">
        <f t="shared" si="75"/>
        <v>373.02083333333331</v>
      </c>
      <c r="G1663">
        <f t="shared" si="76"/>
        <v>13428.75</v>
      </c>
      <c r="H1663">
        <f>G1663 + (0.062*G1663) + (0.0145*G1663) + ('State Tax Brackets'!G$2*G1663)</f>
        <v>15430.315930500001</v>
      </c>
      <c r="I1663">
        <f>IF(H1663 &lt;'Federal Tax Bracket'!C$3, 'Federal Tax Bracket'!A$3*H1663, IF(H1663 &lt;'Federal Tax Bracket'!C$4, 'Federal Tax Bracket'!A$4*H1663, IF(H1663 &lt;'Federal Tax Bracket'!C$5, H1663*'Federal Tax Bracket'!A$5, IF(H1663 &lt;'Federal Tax Bracket'!C$6, H1663*'Federal Tax Bracket'!A$6, IF(H1663 &lt;'Federal Tax Bracket'!C$7, H1663*'Federal Tax Bracket'!A$7, IF(H1663 &lt;'Federal Tax Bracket'!C$8, H1663*'Federal Tax Bracket'!A$8, H1663*'Federal Tax Bracket'!A$9))))))</f>
        <v>1851.6379116600001</v>
      </c>
      <c r="J1663">
        <f t="shared" si="77"/>
        <v>17281.953842160001</v>
      </c>
    </row>
    <row r="1664" spans="1:10" x14ac:dyDescent="0.25">
      <c r="A1664">
        <f>'Data Dump'!A1664</f>
        <v>89145</v>
      </c>
      <c r="B1664" t="str">
        <f>'Data Dump'!C1664</f>
        <v>NV</v>
      </c>
      <c r="C1664">
        <f t="array" ref="C1664">('Data Dump'!CV1664 - (INDEX('Data Dump'!G1664:CV1664,MATCH(FALSE,ISBLANK('Data Dump'!G1664:CV1664),0))))/INDEX('Data Dump'!G1664:CV1664,MATCH(FALSE,ISBLANK('Data Dump'!G1664:CV1664),0))</f>
        <v>2.1021021021021023E-2</v>
      </c>
      <c r="D1664">
        <f>COUNT('Data Dump'!G1664:CV1664)/12</f>
        <v>1.4166666666666667</v>
      </c>
      <c r="E1664">
        <f>AVERAGE('Data Dump'!BY1664:CV1664)/2</f>
        <v>491.35294117647061</v>
      </c>
      <c r="F1664">
        <f t="shared" si="75"/>
        <v>541.35294117647061</v>
      </c>
      <c r="G1664">
        <f t="shared" si="76"/>
        <v>19488.705882352941</v>
      </c>
      <c r="H1664">
        <f>G1664 + (0.062*G1664) + (0.0145*G1664) + ('State Tax Brackets'!G$2*G1664)</f>
        <v>22393.513085082355</v>
      </c>
      <c r="I1664">
        <f>IF(H1664 &lt;'Federal Tax Bracket'!C$3, 'Federal Tax Bracket'!A$3*H1664, IF(H1664 &lt;'Federal Tax Bracket'!C$4, 'Federal Tax Bracket'!A$4*H1664, IF(H1664 &lt;'Federal Tax Bracket'!C$5, H1664*'Federal Tax Bracket'!A$5, IF(H1664 &lt;'Federal Tax Bracket'!C$6, H1664*'Federal Tax Bracket'!A$6, IF(H1664 &lt;'Federal Tax Bracket'!C$7, H1664*'Federal Tax Bracket'!A$7, IF(H1664 &lt;'Federal Tax Bracket'!C$8, H1664*'Federal Tax Bracket'!A$8, H1664*'Federal Tax Bracket'!A$9))))))</f>
        <v>2687.2215702098824</v>
      </c>
      <c r="J1664">
        <f t="shared" si="77"/>
        <v>25080.734655292239</v>
      </c>
    </row>
    <row r="1665" spans="1:10" x14ac:dyDescent="0.25">
      <c r="A1665">
        <f>'Data Dump'!A1665</f>
        <v>15202</v>
      </c>
      <c r="B1665" t="str">
        <f>'Data Dump'!C1665</f>
        <v>PA</v>
      </c>
      <c r="C1665">
        <f t="array" ref="C1665">('Data Dump'!CV1665 - (INDEX('Data Dump'!G1665:CV1665,MATCH(FALSE,ISBLANK('Data Dump'!G1665:CV1665),0))))/INDEX('Data Dump'!G1665:CV1665,MATCH(FALSE,ISBLANK('Data Dump'!G1665:CV1665),0))</f>
        <v>3.2679738562091505E-2</v>
      </c>
      <c r="D1665">
        <f>COUNT('Data Dump'!G1665:CV1665)/12</f>
        <v>1.5</v>
      </c>
      <c r="E1665">
        <f>AVERAGE('Data Dump'!BY1665:CV1665)/2</f>
        <v>401.97222222222223</v>
      </c>
      <c r="F1665">
        <f t="shared" si="75"/>
        <v>451.97222222222223</v>
      </c>
      <c r="G1665">
        <f t="shared" si="76"/>
        <v>16271</v>
      </c>
      <c r="H1665">
        <f>G1665 + (0.062*G1665) + (0.0145*G1665) + ('State Tax Brackets'!G$2*G1665)</f>
        <v>18696.205566799999</v>
      </c>
      <c r="I1665">
        <f>IF(H1665 &lt;'Federal Tax Bracket'!C$3, 'Federal Tax Bracket'!A$3*H1665, IF(H1665 &lt;'Federal Tax Bracket'!C$4, 'Federal Tax Bracket'!A$4*H1665, IF(H1665 &lt;'Federal Tax Bracket'!C$5, H1665*'Federal Tax Bracket'!A$5, IF(H1665 &lt;'Federal Tax Bracket'!C$6, H1665*'Federal Tax Bracket'!A$6, IF(H1665 &lt;'Federal Tax Bracket'!C$7, H1665*'Federal Tax Bracket'!A$7, IF(H1665 &lt;'Federal Tax Bracket'!C$8, H1665*'Federal Tax Bracket'!A$8, H1665*'Federal Tax Bracket'!A$9))))))</f>
        <v>2243.5446680159998</v>
      </c>
      <c r="J1665">
        <f t="shared" si="77"/>
        <v>20939.750234815998</v>
      </c>
    </row>
    <row r="1666" spans="1:10" x14ac:dyDescent="0.25">
      <c r="A1666">
        <f>'Data Dump'!A1666</f>
        <v>4101</v>
      </c>
      <c r="B1666" t="str">
        <f>'Data Dump'!C1666</f>
        <v>ME</v>
      </c>
      <c r="C1666">
        <f t="array" ref="C1666">('Data Dump'!CV1666 - (INDEX('Data Dump'!G1666:CV1666,MATCH(FALSE,ISBLANK('Data Dump'!G1666:CV1666),0))))/INDEX('Data Dump'!G1666:CV1666,MATCH(FALSE,ISBLANK('Data Dump'!G1666:CV1666),0))</f>
        <v>-1.4285714285714285E-2</v>
      </c>
      <c r="D1666">
        <f>COUNT('Data Dump'!G1666:CV1666)/12</f>
        <v>1.5</v>
      </c>
      <c r="E1666">
        <f>AVERAGE('Data Dump'!BY1666:CV1666)/2</f>
        <v>934.56944444444446</v>
      </c>
      <c r="F1666">
        <f t="shared" si="75"/>
        <v>984.56944444444446</v>
      </c>
      <c r="G1666">
        <f t="shared" si="76"/>
        <v>35444.5</v>
      </c>
      <c r="H1666">
        <f>G1666 + (0.062*G1666) + (0.0145*G1666) + ('State Tax Brackets'!G$2*G1666)</f>
        <v>40727.531080599998</v>
      </c>
      <c r="I1666">
        <f>IF(H1666 &lt;'Federal Tax Bracket'!C$3, 'Federal Tax Bracket'!A$3*H1666, IF(H1666 &lt;'Federal Tax Bracket'!C$4, 'Federal Tax Bracket'!A$4*H1666, IF(H1666 &lt;'Federal Tax Bracket'!C$5, H1666*'Federal Tax Bracket'!A$5, IF(H1666 &lt;'Federal Tax Bracket'!C$6, H1666*'Federal Tax Bracket'!A$6, IF(H1666 &lt;'Federal Tax Bracket'!C$7, H1666*'Federal Tax Bracket'!A$7, IF(H1666 &lt;'Federal Tax Bracket'!C$8, H1666*'Federal Tax Bracket'!A$8, H1666*'Federal Tax Bracket'!A$9))))))</f>
        <v>8960.0568377319996</v>
      </c>
      <c r="J1666">
        <f t="shared" si="77"/>
        <v>49687.587918331999</v>
      </c>
    </row>
    <row r="1667" spans="1:10" x14ac:dyDescent="0.25">
      <c r="A1667">
        <f>'Data Dump'!A1667</f>
        <v>60642</v>
      </c>
      <c r="B1667" t="str">
        <f>'Data Dump'!C1667</f>
        <v>IL</v>
      </c>
      <c r="C1667">
        <f t="array" ref="C1667">('Data Dump'!CV1667 - (INDEX('Data Dump'!G1667:CV1667,MATCH(FALSE,ISBLANK('Data Dump'!G1667:CV1667),0))))/INDEX('Data Dump'!G1667:CV1667,MATCH(FALSE,ISBLANK('Data Dump'!G1667:CV1667),0))</f>
        <v>-2.0833333333333332E-2</v>
      </c>
      <c r="D1667">
        <f>COUNT('Data Dump'!G1667:CV1667)/12</f>
        <v>3.1666666666666665</v>
      </c>
      <c r="E1667">
        <f>AVERAGE('Data Dump'!BY1667:CV1667)/2</f>
        <v>1178.4791666666667</v>
      </c>
      <c r="F1667">
        <f t="shared" ref="F1667:F1730" si="78">E1667+50</f>
        <v>1228.4791666666667</v>
      </c>
      <c r="G1667">
        <f t="shared" ref="G1667:G1730" si="79">F1667*3*12</f>
        <v>44225.25</v>
      </c>
      <c r="H1667">
        <f>G1667 + (0.062*G1667) + (0.0145*G1667) + ('State Tax Brackets'!G$2*G1667)</f>
        <v>50817.058892699999</v>
      </c>
      <c r="I1667">
        <f>IF(H1667 &lt;'Federal Tax Bracket'!C$3, 'Federal Tax Bracket'!A$3*H1667, IF(H1667 &lt;'Federal Tax Bracket'!C$4, 'Federal Tax Bracket'!A$4*H1667, IF(H1667 &lt;'Federal Tax Bracket'!C$5, H1667*'Federal Tax Bracket'!A$5, IF(H1667 &lt;'Federal Tax Bracket'!C$6, H1667*'Federal Tax Bracket'!A$6, IF(H1667 &lt;'Federal Tax Bracket'!C$7, H1667*'Federal Tax Bracket'!A$7, IF(H1667 &lt;'Federal Tax Bracket'!C$8, H1667*'Federal Tax Bracket'!A$8, H1667*'Federal Tax Bracket'!A$9))))))</f>
        <v>11179.752956394001</v>
      </c>
      <c r="J1667">
        <f t="shared" ref="J1667:J1730" si="80">H1667+I1667</f>
        <v>61996.811849093996</v>
      </c>
    </row>
    <row r="1668" spans="1:10" x14ac:dyDescent="0.25">
      <c r="A1668">
        <f>'Data Dump'!A1668</f>
        <v>20121</v>
      </c>
      <c r="B1668" t="str">
        <f>'Data Dump'!C1668</f>
        <v>VA</v>
      </c>
      <c r="C1668">
        <f t="array" ref="C1668">('Data Dump'!CV1668 - (INDEX('Data Dump'!G1668:CV1668,MATCH(FALSE,ISBLANK('Data Dump'!G1668:CV1668),0))))/INDEX('Data Dump'!G1668:CV1668,MATCH(FALSE,ISBLANK('Data Dump'!G1668:CV1668),0))</f>
        <v>6.4661654135338351E-2</v>
      </c>
      <c r="D1668">
        <f>COUNT('Data Dump'!G1668:CV1668)/12</f>
        <v>1.5</v>
      </c>
      <c r="E1668">
        <f>AVERAGE('Data Dump'!BY1668:CV1668)/2</f>
        <v>872.20833333333337</v>
      </c>
      <c r="F1668">
        <f t="shared" si="78"/>
        <v>922.20833333333337</v>
      </c>
      <c r="G1668">
        <f t="shared" si="79"/>
        <v>33199.5</v>
      </c>
      <c r="H1668">
        <f>G1668 + (0.062*G1668) + (0.0145*G1668) + ('State Tax Brackets'!G$2*G1668)</f>
        <v>38147.912034599998</v>
      </c>
      <c r="I1668">
        <f>IF(H1668 &lt;'Federal Tax Bracket'!C$3, 'Federal Tax Bracket'!A$3*H1668, IF(H1668 &lt;'Federal Tax Bracket'!C$4, 'Federal Tax Bracket'!A$4*H1668, IF(H1668 &lt;'Federal Tax Bracket'!C$5, H1668*'Federal Tax Bracket'!A$5, IF(H1668 &lt;'Federal Tax Bracket'!C$6, H1668*'Federal Tax Bracket'!A$6, IF(H1668 &lt;'Federal Tax Bracket'!C$7, H1668*'Federal Tax Bracket'!A$7, IF(H1668 &lt;'Federal Tax Bracket'!C$8, H1668*'Federal Tax Bracket'!A$8, H1668*'Federal Tax Bracket'!A$9))))))</f>
        <v>4577.7494441519993</v>
      </c>
      <c r="J1668">
        <f t="shared" si="80"/>
        <v>42725.661478751994</v>
      </c>
    </row>
    <row r="1669" spans="1:10" x14ac:dyDescent="0.25">
      <c r="A1669">
        <f>'Data Dump'!A1669</f>
        <v>43215</v>
      </c>
      <c r="B1669" t="str">
        <f>'Data Dump'!C1669</f>
        <v>OH</v>
      </c>
      <c r="C1669">
        <f t="array" ref="C1669">('Data Dump'!CV1669 - (INDEX('Data Dump'!G1669:CV1669,MATCH(FALSE,ISBLANK('Data Dump'!G1669:CV1669),0))))/INDEX('Data Dump'!G1669:CV1669,MATCH(FALSE,ISBLANK('Data Dump'!G1669:CV1669),0))</f>
        <v>-2.8571428571428571E-2</v>
      </c>
      <c r="D1669">
        <f>COUNT('Data Dump'!G1669:CV1669)/12</f>
        <v>1.5</v>
      </c>
      <c r="E1669">
        <f>AVERAGE('Data Dump'!BY1669:CV1669)/2</f>
        <v>853.58333333333337</v>
      </c>
      <c r="F1669">
        <f t="shared" si="78"/>
        <v>903.58333333333337</v>
      </c>
      <c r="G1669">
        <f t="shared" si="79"/>
        <v>32529</v>
      </c>
      <c r="H1669">
        <f>G1669 + (0.062*G1669) + (0.0145*G1669) + ('State Tax Brackets'!G$2*G1669)</f>
        <v>37377.4734732</v>
      </c>
      <c r="I1669">
        <f>IF(H1669 &lt;'Federal Tax Bracket'!C$3, 'Federal Tax Bracket'!A$3*H1669, IF(H1669 &lt;'Federal Tax Bracket'!C$4, 'Federal Tax Bracket'!A$4*H1669, IF(H1669 &lt;'Federal Tax Bracket'!C$5, H1669*'Federal Tax Bracket'!A$5, IF(H1669 &lt;'Federal Tax Bracket'!C$6, H1669*'Federal Tax Bracket'!A$6, IF(H1669 &lt;'Federal Tax Bracket'!C$7, H1669*'Federal Tax Bracket'!A$7, IF(H1669 &lt;'Federal Tax Bracket'!C$8, H1669*'Federal Tax Bracket'!A$8, H1669*'Federal Tax Bracket'!A$9))))))</f>
        <v>4485.2968167839999</v>
      </c>
      <c r="J1669">
        <f t="shared" si="80"/>
        <v>41862.770289984001</v>
      </c>
    </row>
    <row r="1670" spans="1:10" x14ac:dyDescent="0.25">
      <c r="A1670">
        <f>'Data Dump'!A1670</f>
        <v>89084</v>
      </c>
      <c r="B1670" t="str">
        <f>'Data Dump'!C1670</f>
        <v>NV</v>
      </c>
      <c r="C1670">
        <f t="array" ref="C1670">('Data Dump'!CV1670 - (INDEX('Data Dump'!G1670:CV1670,MATCH(FALSE,ISBLANK('Data Dump'!G1670:CV1670),0))))/INDEX('Data Dump'!G1670:CV1670,MATCH(FALSE,ISBLANK('Data Dump'!G1670:CV1670),0))</f>
        <v>9.9082568807339455E-2</v>
      </c>
      <c r="D1670">
        <f>COUNT('Data Dump'!G1670:CV1670)/12</f>
        <v>1.1666666666666667</v>
      </c>
      <c r="E1670">
        <f>AVERAGE('Data Dump'!BY1670:CV1670)/2</f>
        <v>563.32142857142856</v>
      </c>
      <c r="F1670">
        <f t="shared" si="78"/>
        <v>613.32142857142856</v>
      </c>
      <c r="G1670">
        <f t="shared" si="79"/>
        <v>22079.571428571428</v>
      </c>
      <c r="H1670">
        <f>G1670 + (0.062*G1670) + (0.0145*G1670) + ('State Tax Brackets'!G$2*G1670)</f>
        <v>25370.549213657141</v>
      </c>
      <c r="I1670">
        <f>IF(H1670 &lt;'Federal Tax Bracket'!C$3, 'Federal Tax Bracket'!A$3*H1670, IF(H1670 &lt;'Federal Tax Bracket'!C$4, 'Federal Tax Bracket'!A$4*H1670, IF(H1670 &lt;'Federal Tax Bracket'!C$5, H1670*'Federal Tax Bracket'!A$5, IF(H1670 &lt;'Federal Tax Bracket'!C$6, H1670*'Federal Tax Bracket'!A$6, IF(H1670 &lt;'Federal Tax Bracket'!C$7, H1670*'Federal Tax Bracket'!A$7, IF(H1670 &lt;'Federal Tax Bracket'!C$8, H1670*'Federal Tax Bracket'!A$8, H1670*'Federal Tax Bracket'!A$9))))))</f>
        <v>3044.4659056388568</v>
      </c>
      <c r="J1670">
        <f t="shared" si="80"/>
        <v>28415.015119295997</v>
      </c>
    </row>
    <row r="1671" spans="1:10" x14ac:dyDescent="0.25">
      <c r="A1671">
        <f>'Data Dump'!A1671</f>
        <v>12208</v>
      </c>
      <c r="B1671" t="str">
        <f>'Data Dump'!C1671</f>
        <v>NY</v>
      </c>
      <c r="C1671">
        <f t="array" ref="C1671">('Data Dump'!CV1671 - (INDEX('Data Dump'!G1671:CV1671,MATCH(FALSE,ISBLANK('Data Dump'!G1671:CV1671),0))))/INDEX('Data Dump'!G1671:CV1671,MATCH(FALSE,ISBLANK('Data Dump'!G1671:CV1671),0))</f>
        <v>5.9907834101382486E-2</v>
      </c>
      <c r="D1671">
        <f>COUNT('Data Dump'!G1671:CV1671)/12</f>
        <v>1</v>
      </c>
      <c r="E1671">
        <f>AVERAGE('Data Dump'!BY1671:CV1671)/2</f>
        <v>559.79166666666663</v>
      </c>
      <c r="F1671">
        <f t="shared" si="78"/>
        <v>609.79166666666663</v>
      </c>
      <c r="G1671">
        <f t="shared" si="79"/>
        <v>21952.5</v>
      </c>
      <c r="H1671">
        <f>G1671 + (0.062*G1671) + (0.0145*G1671) + ('State Tax Brackets'!G$2*G1671)</f>
        <v>25224.537687</v>
      </c>
      <c r="I1671">
        <f>IF(H1671 &lt;'Federal Tax Bracket'!C$3, 'Federal Tax Bracket'!A$3*H1671, IF(H1671 &lt;'Federal Tax Bracket'!C$4, 'Federal Tax Bracket'!A$4*H1671, IF(H1671 &lt;'Federal Tax Bracket'!C$5, H1671*'Federal Tax Bracket'!A$5, IF(H1671 &lt;'Federal Tax Bracket'!C$6, H1671*'Federal Tax Bracket'!A$6, IF(H1671 &lt;'Federal Tax Bracket'!C$7, H1671*'Federal Tax Bracket'!A$7, IF(H1671 &lt;'Federal Tax Bracket'!C$8, H1671*'Federal Tax Bracket'!A$8, H1671*'Federal Tax Bracket'!A$9))))))</f>
        <v>3026.9445224399997</v>
      </c>
      <c r="J1671">
        <f t="shared" si="80"/>
        <v>28251.482209440001</v>
      </c>
    </row>
    <row r="1672" spans="1:10" x14ac:dyDescent="0.25">
      <c r="A1672">
        <f>'Data Dump'!A1672</f>
        <v>31401</v>
      </c>
      <c r="B1672" t="str">
        <f>'Data Dump'!C1672</f>
        <v>GA</v>
      </c>
      <c r="C1672">
        <f t="array" ref="C1672">('Data Dump'!CV1672 - (INDEX('Data Dump'!G1672:CV1672,MATCH(FALSE,ISBLANK('Data Dump'!G1672:CV1672),0))))/INDEX('Data Dump'!G1672:CV1672,MATCH(FALSE,ISBLANK('Data Dump'!G1672:CV1672),0))</f>
        <v>0.1856243052982586</v>
      </c>
      <c r="D1672">
        <f>COUNT('Data Dump'!G1672:CV1672)/12</f>
        <v>1.5833333333333333</v>
      </c>
      <c r="E1672">
        <f>AVERAGE('Data Dump'!BY1672:CV1672)/2</f>
        <v>749.1973684210526</v>
      </c>
      <c r="F1672">
        <f t="shared" si="78"/>
        <v>799.1973684210526</v>
      </c>
      <c r="G1672">
        <f t="shared" si="79"/>
        <v>28771.105263157893</v>
      </c>
      <c r="H1672">
        <f>G1672 + (0.062*G1672) + (0.0145*G1672) + ('State Tax Brackets'!G$2*G1672)</f>
        <v>33059.461519515789</v>
      </c>
      <c r="I1672">
        <f>IF(H1672 &lt;'Federal Tax Bracket'!C$3, 'Federal Tax Bracket'!A$3*H1672, IF(H1672 &lt;'Federal Tax Bracket'!C$4, 'Federal Tax Bracket'!A$4*H1672, IF(H1672 &lt;'Federal Tax Bracket'!C$5, H1672*'Federal Tax Bracket'!A$5, IF(H1672 &lt;'Federal Tax Bracket'!C$6, H1672*'Federal Tax Bracket'!A$6, IF(H1672 &lt;'Federal Tax Bracket'!C$7, H1672*'Federal Tax Bracket'!A$7, IF(H1672 &lt;'Federal Tax Bracket'!C$8, H1672*'Federal Tax Bracket'!A$8, H1672*'Federal Tax Bracket'!A$9))))))</f>
        <v>3967.1353823418945</v>
      </c>
      <c r="J1672">
        <f t="shared" si="80"/>
        <v>37026.596901857687</v>
      </c>
    </row>
    <row r="1673" spans="1:10" x14ac:dyDescent="0.25">
      <c r="A1673">
        <f>'Data Dump'!A1673</f>
        <v>32832</v>
      </c>
      <c r="B1673" t="str">
        <f>'Data Dump'!C1673</f>
        <v>FL</v>
      </c>
      <c r="C1673">
        <f t="array" ref="C1673">('Data Dump'!CV1673 - (INDEX('Data Dump'!G1673:CV1673,MATCH(FALSE,ISBLANK('Data Dump'!G1673:CV1673),0))))/INDEX('Data Dump'!G1673:CV1673,MATCH(FALSE,ISBLANK('Data Dump'!G1673:CV1673),0))</f>
        <v>0.16292134831460675</v>
      </c>
      <c r="D1673">
        <f>COUNT('Data Dump'!G1673:CV1673)/12</f>
        <v>1.5833333333333333</v>
      </c>
      <c r="E1673">
        <f>AVERAGE('Data Dump'!BY1673:CV1673)/2</f>
        <v>723.51315789473688</v>
      </c>
      <c r="F1673">
        <f t="shared" si="78"/>
        <v>773.51315789473688</v>
      </c>
      <c r="G1673">
        <f t="shared" si="79"/>
        <v>27846.47368421053</v>
      </c>
      <c r="H1673">
        <f>G1673 + (0.062*G1673) + (0.0145*G1673) + ('State Tax Brackets'!G$2*G1673)</f>
        <v>31997.012864021057</v>
      </c>
      <c r="I1673">
        <f>IF(H1673 &lt;'Federal Tax Bracket'!C$3, 'Federal Tax Bracket'!A$3*H1673, IF(H1673 &lt;'Federal Tax Bracket'!C$4, 'Federal Tax Bracket'!A$4*H1673, IF(H1673 &lt;'Federal Tax Bracket'!C$5, H1673*'Federal Tax Bracket'!A$5, IF(H1673 &lt;'Federal Tax Bracket'!C$6, H1673*'Federal Tax Bracket'!A$6, IF(H1673 &lt;'Federal Tax Bracket'!C$7, H1673*'Federal Tax Bracket'!A$7, IF(H1673 &lt;'Federal Tax Bracket'!C$8, H1673*'Federal Tax Bracket'!A$8, H1673*'Federal Tax Bracket'!A$9))))))</f>
        <v>3839.6415436825268</v>
      </c>
      <c r="J1673">
        <f t="shared" si="80"/>
        <v>35836.654407703587</v>
      </c>
    </row>
    <row r="1674" spans="1:10" x14ac:dyDescent="0.25">
      <c r="A1674">
        <f>'Data Dump'!A1674</f>
        <v>60015</v>
      </c>
      <c r="B1674" t="str">
        <f>'Data Dump'!C1674</f>
        <v>IL</v>
      </c>
      <c r="C1674">
        <f t="array" ref="C1674">('Data Dump'!CV1674 - (INDEX('Data Dump'!G1674:CV1674,MATCH(FALSE,ISBLANK('Data Dump'!G1674:CV1674),0))))/INDEX('Data Dump'!G1674:CV1674,MATCH(FALSE,ISBLANK('Data Dump'!G1674:CV1674),0))</f>
        <v>-0.20325670498084292</v>
      </c>
      <c r="D1674">
        <f>COUNT('Data Dump'!G1674:CV1674)/12</f>
        <v>1.3333333333333333</v>
      </c>
      <c r="E1674">
        <f>AVERAGE('Data Dump'!BY1674:CV1674)/2</f>
        <v>1224.65625</v>
      </c>
      <c r="F1674">
        <f t="shared" si="78"/>
        <v>1274.65625</v>
      </c>
      <c r="G1674">
        <f t="shared" si="79"/>
        <v>45887.625</v>
      </c>
      <c r="H1674">
        <f>G1674 + (0.062*G1674) + (0.0145*G1674) + ('State Tax Brackets'!G$2*G1674)</f>
        <v>52727.212216349995</v>
      </c>
      <c r="I1674">
        <f>IF(H1674 &lt;'Federal Tax Bracket'!C$3, 'Federal Tax Bracket'!A$3*H1674, IF(H1674 &lt;'Federal Tax Bracket'!C$4, 'Federal Tax Bracket'!A$4*H1674, IF(H1674 &lt;'Federal Tax Bracket'!C$5, H1674*'Federal Tax Bracket'!A$5, IF(H1674 &lt;'Federal Tax Bracket'!C$6, H1674*'Federal Tax Bracket'!A$6, IF(H1674 &lt;'Federal Tax Bracket'!C$7, H1674*'Federal Tax Bracket'!A$7, IF(H1674 &lt;'Federal Tax Bracket'!C$8, H1674*'Federal Tax Bracket'!A$8, H1674*'Federal Tax Bracket'!A$9))))))</f>
        <v>11599.986687596998</v>
      </c>
      <c r="J1674">
        <f t="shared" si="80"/>
        <v>64327.198903946992</v>
      </c>
    </row>
    <row r="1675" spans="1:10" x14ac:dyDescent="0.25">
      <c r="A1675">
        <f>'Data Dump'!A1675</f>
        <v>98383</v>
      </c>
      <c r="B1675" t="str">
        <f>'Data Dump'!C1675</f>
        <v>WA</v>
      </c>
      <c r="C1675">
        <f t="array" ref="C1675">('Data Dump'!CV1675 - (INDEX('Data Dump'!G1675:CV1675,MATCH(FALSE,ISBLANK('Data Dump'!G1675:CV1675),0))))/INDEX('Data Dump'!G1675:CV1675,MATCH(FALSE,ISBLANK('Data Dump'!G1675:CV1675),0))</f>
        <v>0.10344827586206896</v>
      </c>
      <c r="D1675">
        <f>COUNT('Data Dump'!G1675:CV1675)/12</f>
        <v>1</v>
      </c>
      <c r="E1675">
        <f>AVERAGE('Data Dump'!BY1675:CV1675)/2</f>
        <v>734.5625</v>
      </c>
      <c r="F1675">
        <f t="shared" si="78"/>
        <v>784.5625</v>
      </c>
      <c r="G1675">
        <f t="shared" si="79"/>
        <v>28244.25</v>
      </c>
      <c r="H1675">
        <f>G1675 + (0.062*G1675) + (0.0145*G1675) + ('State Tax Brackets'!G$2*G1675)</f>
        <v>32454.078057899998</v>
      </c>
      <c r="I1675">
        <f>IF(H1675 &lt;'Federal Tax Bracket'!C$3, 'Federal Tax Bracket'!A$3*H1675, IF(H1675 &lt;'Federal Tax Bracket'!C$4, 'Federal Tax Bracket'!A$4*H1675, IF(H1675 &lt;'Federal Tax Bracket'!C$5, H1675*'Federal Tax Bracket'!A$5, IF(H1675 &lt;'Federal Tax Bracket'!C$6, H1675*'Federal Tax Bracket'!A$6, IF(H1675 &lt;'Federal Tax Bracket'!C$7, H1675*'Federal Tax Bracket'!A$7, IF(H1675 &lt;'Federal Tax Bracket'!C$8, H1675*'Federal Tax Bracket'!A$8, H1675*'Federal Tax Bracket'!A$9))))))</f>
        <v>3894.4893669479998</v>
      </c>
      <c r="J1675">
        <f t="shared" si="80"/>
        <v>36348.567424847999</v>
      </c>
    </row>
    <row r="1676" spans="1:10" x14ac:dyDescent="0.25">
      <c r="A1676">
        <f>'Data Dump'!A1676</f>
        <v>23607</v>
      </c>
      <c r="B1676" t="str">
        <f>'Data Dump'!C1676</f>
        <v>VA</v>
      </c>
      <c r="C1676">
        <f t="array" ref="C1676">('Data Dump'!CV1676 - (INDEX('Data Dump'!G1676:CV1676,MATCH(FALSE,ISBLANK('Data Dump'!G1676:CV1676),0))))/INDEX('Data Dump'!G1676:CV1676,MATCH(FALSE,ISBLANK('Data Dump'!G1676:CV1676),0))</f>
        <v>-1.7341040462427744E-2</v>
      </c>
      <c r="D1676">
        <f>COUNT('Data Dump'!G1676:CV1676)/12</f>
        <v>1.5</v>
      </c>
      <c r="E1676">
        <f>AVERAGE('Data Dump'!BY1676:CV1676)/2</f>
        <v>421.80555555555554</v>
      </c>
      <c r="F1676">
        <f t="shared" si="78"/>
        <v>471.80555555555554</v>
      </c>
      <c r="G1676">
        <f t="shared" si="79"/>
        <v>16985</v>
      </c>
      <c r="H1676">
        <f>G1676 + (0.062*G1676) + (0.0145*G1676) + ('State Tax Brackets'!G$2*G1676)</f>
        <v>19516.627838</v>
      </c>
      <c r="I1676">
        <f>IF(H1676 &lt;'Federal Tax Bracket'!C$3, 'Federal Tax Bracket'!A$3*H1676, IF(H1676 &lt;'Federal Tax Bracket'!C$4, 'Federal Tax Bracket'!A$4*H1676, IF(H1676 &lt;'Federal Tax Bracket'!C$5, H1676*'Federal Tax Bracket'!A$5, IF(H1676 &lt;'Federal Tax Bracket'!C$6, H1676*'Federal Tax Bracket'!A$6, IF(H1676 &lt;'Federal Tax Bracket'!C$7, H1676*'Federal Tax Bracket'!A$7, IF(H1676 &lt;'Federal Tax Bracket'!C$8, H1676*'Federal Tax Bracket'!A$8, H1676*'Federal Tax Bracket'!A$9))))))</f>
        <v>2341.9953405599999</v>
      </c>
      <c r="J1676">
        <f t="shared" si="80"/>
        <v>21858.623178559999</v>
      </c>
    </row>
    <row r="1677" spans="1:10" x14ac:dyDescent="0.25">
      <c r="A1677">
        <f>'Data Dump'!A1677</f>
        <v>1803</v>
      </c>
      <c r="B1677" t="str">
        <f>'Data Dump'!C1677</f>
        <v>MA</v>
      </c>
      <c r="C1677">
        <f t="array" ref="C1677">('Data Dump'!CV1677 - (INDEX('Data Dump'!G1677:CV1677,MATCH(FALSE,ISBLANK('Data Dump'!G1677:CV1677),0))))/INDEX('Data Dump'!G1677:CV1677,MATCH(FALSE,ISBLANK('Data Dump'!G1677:CV1677),0))</f>
        <v>0.10119695321001088</v>
      </c>
      <c r="D1677">
        <f>COUNT('Data Dump'!G1677:CV1677)/12</f>
        <v>1.1666666666666667</v>
      </c>
      <c r="E1677">
        <f>AVERAGE('Data Dump'!BY1677:CV1677)/2</f>
        <v>1235.9107142857142</v>
      </c>
      <c r="F1677">
        <f t="shared" si="78"/>
        <v>1285.9107142857142</v>
      </c>
      <c r="G1677">
        <f t="shared" si="79"/>
        <v>46292.78571428571</v>
      </c>
      <c r="H1677">
        <f>G1677 + (0.062*G1677) + (0.0145*G1677) + ('State Tax Brackets'!G$2*G1677)</f>
        <v>53192.762459228565</v>
      </c>
      <c r="I1677">
        <f>IF(H1677 &lt;'Federal Tax Bracket'!C$3, 'Federal Tax Bracket'!A$3*H1677, IF(H1677 &lt;'Federal Tax Bracket'!C$4, 'Federal Tax Bracket'!A$4*H1677, IF(H1677 &lt;'Federal Tax Bracket'!C$5, H1677*'Federal Tax Bracket'!A$5, IF(H1677 &lt;'Federal Tax Bracket'!C$6, H1677*'Federal Tax Bracket'!A$6, IF(H1677 &lt;'Federal Tax Bracket'!C$7, H1677*'Federal Tax Bracket'!A$7, IF(H1677 &lt;'Federal Tax Bracket'!C$8, H1677*'Federal Tax Bracket'!A$8, H1677*'Federal Tax Bracket'!A$9))))))</f>
        <v>11702.407741030283</v>
      </c>
      <c r="J1677">
        <f t="shared" si="80"/>
        <v>64895.17020025885</v>
      </c>
    </row>
    <row r="1678" spans="1:10" x14ac:dyDescent="0.25">
      <c r="A1678">
        <f>'Data Dump'!A1678</f>
        <v>85013</v>
      </c>
      <c r="B1678" t="str">
        <f>'Data Dump'!C1678</f>
        <v>AZ</v>
      </c>
      <c r="C1678">
        <f t="array" ref="C1678">('Data Dump'!CV1678 - (INDEX('Data Dump'!G1678:CV1678,MATCH(FALSE,ISBLANK('Data Dump'!G1678:CV1678),0))))/INDEX('Data Dump'!G1678:CV1678,MATCH(FALSE,ISBLANK('Data Dump'!G1678:CV1678),0))</f>
        <v>0.25</v>
      </c>
      <c r="D1678">
        <f>COUNT('Data Dump'!G1678:CV1678)/12</f>
        <v>1.5</v>
      </c>
      <c r="E1678">
        <f>AVERAGE('Data Dump'!BY1678:CV1678)/2</f>
        <v>562.91666666666663</v>
      </c>
      <c r="F1678">
        <f t="shared" si="78"/>
        <v>612.91666666666663</v>
      </c>
      <c r="G1678">
        <f t="shared" si="79"/>
        <v>22065</v>
      </c>
      <c r="H1678">
        <f>G1678 + (0.062*G1678) + (0.0145*G1678) + ('State Tax Brackets'!G$2*G1678)</f>
        <v>25353.805902</v>
      </c>
      <c r="I1678">
        <f>IF(H1678 &lt;'Federal Tax Bracket'!C$3, 'Federal Tax Bracket'!A$3*H1678, IF(H1678 &lt;'Federal Tax Bracket'!C$4, 'Federal Tax Bracket'!A$4*H1678, IF(H1678 &lt;'Federal Tax Bracket'!C$5, H1678*'Federal Tax Bracket'!A$5, IF(H1678 &lt;'Federal Tax Bracket'!C$6, H1678*'Federal Tax Bracket'!A$6, IF(H1678 &lt;'Federal Tax Bracket'!C$7, H1678*'Federal Tax Bracket'!A$7, IF(H1678 &lt;'Federal Tax Bracket'!C$8, H1678*'Federal Tax Bracket'!A$8, H1678*'Federal Tax Bracket'!A$9))))))</f>
        <v>3042.4567082399999</v>
      </c>
      <c r="J1678">
        <f t="shared" si="80"/>
        <v>28396.262610239999</v>
      </c>
    </row>
    <row r="1679" spans="1:10" x14ac:dyDescent="0.25">
      <c r="A1679">
        <f>'Data Dump'!A1679</f>
        <v>1854</v>
      </c>
      <c r="B1679" t="str">
        <f>'Data Dump'!C1679</f>
        <v>MA</v>
      </c>
      <c r="C1679">
        <f t="array" ref="C1679">('Data Dump'!CV1679 - (INDEX('Data Dump'!G1679:CV1679,MATCH(FALSE,ISBLANK('Data Dump'!G1679:CV1679),0))))/INDEX('Data Dump'!G1679:CV1679,MATCH(FALSE,ISBLANK('Data Dump'!G1679:CV1679),0))</f>
        <v>0</v>
      </c>
      <c r="D1679">
        <f>COUNT('Data Dump'!G1679:CV1679)/12</f>
        <v>1.25</v>
      </c>
      <c r="E1679">
        <f>AVERAGE('Data Dump'!BY1679:CV1679)/2</f>
        <v>777.41666666666663</v>
      </c>
      <c r="F1679">
        <f t="shared" si="78"/>
        <v>827.41666666666663</v>
      </c>
      <c r="G1679">
        <f t="shared" si="79"/>
        <v>29787</v>
      </c>
      <c r="H1679">
        <f>G1679 + (0.062*G1679) + (0.0145*G1679) + ('State Tax Brackets'!G$2*G1679)</f>
        <v>34226.776179599998</v>
      </c>
      <c r="I1679">
        <f>IF(H1679 &lt;'Federal Tax Bracket'!C$3, 'Federal Tax Bracket'!A$3*H1679, IF(H1679 &lt;'Federal Tax Bracket'!C$4, 'Federal Tax Bracket'!A$4*H1679, IF(H1679 &lt;'Federal Tax Bracket'!C$5, H1679*'Federal Tax Bracket'!A$5, IF(H1679 &lt;'Federal Tax Bracket'!C$6, H1679*'Federal Tax Bracket'!A$6, IF(H1679 &lt;'Federal Tax Bracket'!C$7, H1679*'Federal Tax Bracket'!A$7, IF(H1679 &lt;'Federal Tax Bracket'!C$8, H1679*'Federal Tax Bracket'!A$8, H1679*'Federal Tax Bracket'!A$9))))))</f>
        <v>4107.2131415519998</v>
      </c>
      <c r="J1679">
        <f t="shared" si="80"/>
        <v>38333.989321151996</v>
      </c>
    </row>
    <row r="1680" spans="1:10" x14ac:dyDescent="0.25">
      <c r="A1680">
        <f>'Data Dump'!A1680</f>
        <v>63112</v>
      </c>
      <c r="B1680" t="str">
        <f>'Data Dump'!C1680</f>
        <v>MO</v>
      </c>
      <c r="C1680">
        <f t="array" ref="C1680">('Data Dump'!CV1680 - (INDEX('Data Dump'!G1680:CV1680,MATCH(FALSE,ISBLANK('Data Dump'!G1680:CV1680),0))))/INDEX('Data Dump'!G1680:CV1680,MATCH(FALSE,ISBLANK('Data Dump'!G1680:CV1680),0))</f>
        <v>8.0402010050251257E-2</v>
      </c>
      <c r="D1680">
        <f>COUNT('Data Dump'!G1680:CV1680)/12</f>
        <v>1.4166666666666667</v>
      </c>
      <c r="E1680">
        <f>AVERAGE('Data Dump'!BY1680:CV1680)/2</f>
        <v>497.75</v>
      </c>
      <c r="F1680">
        <f t="shared" si="78"/>
        <v>547.75</v>
      </c>
      <c r="G1680">
        <f t="shared" si="79"/>
        <v>19719</v>
      </c>
      <c r="H1680">
        <f>G1680 + (0.062*G1680) + (0.0145*G1680) + ('State Tax Brackets'!G$2*G1680)</f>
        <v>22658.132725200001</v>
      </c>
      <c r="I1680">
        <f>IF(H1680 &lt;'Federal Tax Bracket'!C$3, 'Federal Tax Bracket'!A$3*H1680, IF(H1680 &lt;'Federal Tax Bracket'!C$4, 'Federal Tax Bracket'!A$4*H1680, IF(H1680 &lt;'Federal Tax Bracket'!C$5, H1680*'Federal Tax Bracket'!A$5, IF(H1680 &lt;'Federal Tax Bracket'!C$6, H1680*'Federal Tax Bracket'!A$6, IF(H1680 &lt;'Federal Tax Bracket'!C$7, H1680*'Federal Tax Bracket'!A$7, IF(H1680 &lt;'Federal Tax Bracket'!C$8, H1680*'Federal Tax Bracket'!A$8, H1680*'Federal Tax Bracket'!A$9))))))</f>
        <v>2718.9759270240002</v>
      </c>
      <c r="J1680">
        <f t="shared" si="80"/>
        <v>25377.108652224</v>
      </c>
    </row>
    <row r="1681" spans="1:10" x14ac:dyDescent="0.25">
      <c r="A1681">
        <f>'Data Dump'!A1681</f>
        <v>97333</v>
      </c>
      <c r="B1681" t="str">
        <f>'Data Dump'!C1681</f>
        <v>OR</v>
      </c>
      <c r="C1681">
        <f t="array" ref="C1681">('Data Dump'!CV1681 - (INDEX('Data Dump'!G1681:CV1681,MATCH(FALSE,ISBLANK('Data Dump'!G1681:CV1681),0))))/INDEX('Data Dump'!G1681:CV1681,MATCH(FALSE,ISBLANK('Data Dump'!G1681:CV1681),0))</f>
        <v>0</v>
      </c>
      <c r="D1681">
        <f>COUNT('Data Dump'!G1681:CV1681)/12</f>
        <v>1.3333333333333333</v>
      </c>
      <c r="E1681">
        <f>AVERAGE('Data Dump'!BY1681:CV1681)/2</f>
        <v>544.0625</v>
      </c>
      <c r="F1681">
        <f t="shared" si="78"/>
        <v>594.0625</v>
      </c>
      <c r="G1681">
        <f t="shared" si="79"/>
        <v>21386.25</v>
      </c>
      <c r="H1681">
        <f>G1681 + (0.062*G1681) + (0.0145*G1681) + ('State Tax Brackets'!G$2*G1681)</f>
        <v>24573.887671499997</v>
      </c>
      <c r="I1681">
        <f>IF(H1681 &lt;'Federal Tax Bracket'!C$3, 'Federal Tax Bracket'!A$3*H1681, IF(H1681 &lt;'Federal Tax Bracket'!C$4, 'Federal Tax Bracket'!A$4*H1681, IF(H1681 &lt;'Federal Tax Bracket'!C$5, H1681*'Federal Tax Bracket'!A$5, IF(H1681 &lt;'Federal Tax Bracket'!C$6, H1681*'Federal Tax Bracket'!A$6, IF(H1681 &lt;'Federal Tax Bracket'!C$7, H1681*'Federal Tax Bracket'!A$7, IF(H1681 &lt;'Federal Tax Bracket'!C$8, H1681*'Federal Tax Bracket'!A$8, H1681*'Federal Tax Bracket'!A$9))))))</f>
        <v>2948.8665205799994</v>
      </c>
      <c r="J1681">
        <f t="shared" si="80"/>
        <v>27522.754192079996</v>
      </c>
    </row>
    <row r="1682" spans="1:10" x14ac:dyDescent="0.25">
      <c r="A1682">
        <f>'Data Dump'!A1682</f>
        <v>30122</v>
      </c>
      <c r="B1682" t="str">
        <f>'Data Dump'!C1682</f>
        <v>GA</v>
      </c>
      <c r="C1682">
        <f t="array" ref="C1682">('Data Dump'!CV1682 - (INDEX('Data Dump'!G1682:CV1682,MATCH(FALSE,ISBLANK('Data Dump'!G1682:CV1682),0))))/INDEX('Data Dump'!G1682:CV1682,MATCH(FALSE,ISBLANK('Data Dump'!G1682:CV1682),0))</f>
        <v>5.5084745762711863E-2</v>
      </c>
      <c r="D1682">
        <f>COUNT('Data Dump'!G1682:CV1682)/12</f>
        <v>1.0833333333333333</v>
      </c>
      <c r="E1682">
        <f>AVERAGE('Data Dump'!BY1682:CV1682)/2</f>
        <v>579.61538461538464</v>
      </c>
      <c r="F1682">
        <f t="shared" si="78"/>
        <v>629.61538461538464</v>
      </c>
      <c r="G1682">
        <f t="shared" si="79"/>
        <v>22666.153846153844</v>
      </c>
      <c r="H1682">
        <f>G1682 + (0.062*G1682) + (0.0145*G1682) + ('State Tax Brackets'!G$2*G1682)</f>
        <v>26044.56220984615</v>
      </c>
      <c r="I1682">
        <f>IF(H1682 &lt;'Federal Tax Bracket'!C$3, 'Federal Tax Bracket'!A$3*H1682, IF(H1682 &lt;'Federal Tax Bracket'!C$4, 'Federal Tax Bracket'!A$4*H1682, IF(H1682 &lt;'Federal Tax Bracket'!C$5, H1682*'Federal Tax Bracket'!A$5, IF(H1682 &lt;'Federal Tax Bracket'!C$6, H1682*'Federal Tax Bracket'!A$6, IF(H1682 &lt;'Federal Tax Bracket'!C$7, H1682*'Federal Tax Bracket'!A$7, IF(H1682 &lt;'Federal Tax Bracket'!C$8, H1682*'Federal Tax Bracket'!A$8, H1682*'Federal Tax Bracket'!A$9))))))</f>
        <v>3125.3474651815377</v>
      </c>
      <c r="J1682">
        <f t="shared" si="80"/>
        <v>29169.909675027688</v>
      </c>
    </row>
    <row r="1683" spans="1:10" x14ac:dyDescent="0.25">
      <c r="A1683">
        <f>'Data Dump'!A1683</f>
        <v>33066</v>
      </c>
      <c r="B1683" t="str">
        <f>'Data Dump'!C1683</f>
        <v>FL</v>
      </c>
      <c r="C1683">
        <f t="array" ref="C1683">('Data Dump'!CV1683 - (INDEX('Data Dump'!G1683:CV1683,MATCH(FALSE,ISBLANK('Data Dump'!G1683:CV1683),0))))/INDEX('Data Dump'!G1683:CV1683,MATCH(FALSE,ISBLANK('Data Dump'!G1683:CV1683),0))</f>
        <v>0.27272727272727271</v>
      </c>
      <c r="D1683">
        <f>COUNT('Data Dump'!G1683:CV1683)/12</f>
        <v>6.666666666666667</v>
      </c>
      <c r="E1683">
        <f>AVERAGE('Data Dump'!BY1683:CV1683)/2</f>
        <v>672.375</v>
      </c>
      <c r="F1683">
        <f t="shared" si="78"/>
        <v>722.375</v>
      </c>
      <c r="G1683">
        <f t="shared" si="79"/>
        <v>26005.5</v>
      </c>
      <c r="H1683">
        <f>G1683 + (0.062*G1683) + (0.0145*G1683) + ('State Tax Brackets'!G$2*G1683)</f>
        <v>29881.640579400002</v>
      </c>
      <c r="I1683">
        <f>IF(H1683 &lt;'Federal Tax Bracket'!C$3, 'Federal Tax Bracket'!A$3*H1683, IF(H1683 &lt;'Federal Tax Bracket'!C$4, 'Federal Tax Bracket'!A$4*H1683, IF(H1683 &lt;'Federal Tax Bracket'!C$5, H1683*'Federal Tax Bracket'!A$5, IF(H1683 &lt;'Federal Tax Bracket'!C$6, H1683*'Federal Tax Bracket'!A$6, IF(H1683 &lt;'Federal Tax Bracket'!C$7, H1683*'Federal Tax Bracket'!A$7, IF(H1683 &lt;'Federal Tax Bracket'!C$8, H1683*'Federal Tax Bracket'!A$8, H1683*'Federal Tax Bracket'!A$9))))))</f>
        <v>3585.7968695280001</v>
      </c>
      <c r="J1683">
        <f t="shared" si="80"/>
        <v>33467.437448928002</v>
      </c>
    </row>
    <row r="1684" spans="1:10" x14ac:dyDescent="0.25">
      <c r="A1684">
        <f>'Data Dump'!A1684</f>
        <v>22180</v>
      </c>
      <c r="B1684" t="str">
        <f>'Data Dump'!C1684</f>
        <v>VA</v>
      </c>
      <c r="C1684">
        <f t="array" ref="C1684">('Data Dump'!CV1684 - (INDEX('Data Dump'!G1684:CV1684,MATCH(FALSE,ISBLANK('Data Dump'!G1684:CV1684),0))))/INDEX('Data Dump'!G1684:CV1684,MATCH(FALSE,ISBLANK('Data Dump'!G1684:CV1684),0))</f>
        <v>4.1841004184100415E-3</v>
      </c>
      <c r="D1684">
        <f>COUNT('Data Dump'!G1684:CV1684)/12</f>
        <v>1.5</v>
      </c>
      <c r="E1684">
        <f>AVERAGE('Data Dump'!BY1684:CV1684)/2</f>
        <v>1174.1666666666667</v>
      </c>
      <c r="F1684">
        <f t="shared" si="78"/>
        <v>1224.1666666666667</v>
      </c>
      <c r="G1684">
        <f t="shared" si="79"/>
        <v>44070</v>
      </c>
      <c r="H1684">
        <f>G1684 + (0.062*G1684) + (0.0145*G1684) + ('State Tax Brackets'!G$2*G1684)</f>
        <v>50638.668755999999</v>
      </c>
      <c r="I1684">
        <f>IF(H1684 &lt;'Federal Tax Bracket'!C$3, 'Federal Tax Bracket'!A$3*H1684, IF(H1684 &lt;'Federal Tax Bracket'!C$4, 'Federal Tax Bracket'!A$4*H1684, IF(H1684 &lt;'Federal Tax Bracket'!C$5, H1684*'Federal Tax Bracket'!A$5, IF(H1684 &lt;'Federal Tax Bracket'!C$6, H1684*'Federal Tax Bracket'!A$6, IF(H1684 &lt;'Federal Tax Bracket'!C$7, H1684*'Federal Tax Bracket'!A$7, IF(H1684 &lt;'Federal Tax Bracket'!C$8, H1684*'Federal Tax Bracket'!A$8, H1684*'Federal Tax Bracket'!A$9))))))</f>
        <v>11140.507126320001</v>
      </c>
      <c r="J1684">
        <f t="shared" si="80"/>
        <v>61779.17588232</v>
      </c>
    </row>
    <row r="1685" spans="1:10" x14ac:dyDescent="0.25">
      <c r="A1685">
        <f>'Data Dump'!A1685</f>
        <v>58703</v>
      </c>
      <c r="B1685" t="str">
        <f>'Data Dump'!C1685</f>
        <v>ND</v>
      </c>
      <c r="C1685">
        <f t="array" ref="C1685">('Data Dump'!CV1685 - (INDEX('Data Dump'!G1685:CV1685,MATCH(FALSE,ISBLANK('Data Dump'!G1685:CV1685),0))))/INDEX('Data Dump'!G1685:CV1685,MATCH(FALSE,ISBLANK('Data Dump'!G1685:CV1685),0))</f>
        <v>-2.8694404591104736E-3</v>
      </c>
      <c r="D1685">
        <f>COUNT('Data Dump'!G1685:CV1685)/12</f>
        <v>1.3333333333333333</v>
      </c>
      <c r="E1685">
        <f>AVERAGE('Data Dump'!BY1685:CV1685)/2</f>
        <v>363.65625</v>
      </c>
      <c r="F1685">
        <f t="shared" si="78"/>
        <v>413.65625</v>
      </c>
      <c r="G1685">
        <f t="shared" si="79"/>
        <v>14891.625</v>
      </c>
      <c r="H1685">
        <f>G1685 + (0.062*G1685) + (0.0145*G1685) + ('State Tax Brackets'!G$2*G1685)</f>
        <v>17111.233619549999</v>
      </c>
      <c r="I1685">
        <f>IF(H1685 &lt;'Federal Tax Bracket'!C$3, 'Federal Tax Bracket'!A$3*H1685, IF(H1685 &lt;'Federal Tax Bracket'!C$4, 'Federal Tax Bracket'!A$4*H1685, IF(H1685 &lt;'Federal Tax Bracket'!C$5, H1685*'Federal Tax Bracket'!A$5, IF(H1685 &lt;'Federal Tax Bracket'!C$6, H1685*'Federal Tax Bracket'!A$6, IF(H1685 &lt;'Federal Tax Bracket'!C$7, H1685*'Federal Tax Bracket'!A$7, IF(H1685 &lt;'Federal Tax Bracket'!C$8, H1685*'Federal Tax Bracket'!A$8, H1685*'Federal Tax Bracket'!A$9))))))</f>
        <v>2053.3480343459996</v>
      </c>
      <c r="J1685">
        <f t="shared" si="80"/>
        <v>19164.581653895999</v>
      </c>
    </row>
    <row r="1686" spans="1:10" x14ac:dyDescent="0.25">
      <c r="A1686">
        <f>'Data Dump'!A1686</f>
        <v>81501</v>
      </c>
      <c r="B1686" t="str">
        <f>'Data Dump'!C1686</f>
        <v>CO</v>
      </c>
      <c r="C1686">
        <f t="array" ref="C1686">('Data Dump'!CV1686 - (INDEX('Data Dump'!G1686:CV1686,MATCH(FALSE,ISBLANK('Data Dump'!G1686:CV1686),0))))/INDEX('Data Dump'!G1686:CV1686,MATCH(FALSE,ISBLANK('Data Dump'!G1686:CV1686),0))</f>
        <v>0.15254237288135594</v>
      </c>
      <c r="D1686">
        <f>COUNT('Data Dump'!G1686:CV1686)/12</f>
        <v>1.5833333333333333</v>
      </c>
      <c r="E1686">
        <f>AVERAGE('Data Dump'!BY1686:CV1686)/2</f>
        <v>427.89473684210526</v>
      </c>
      <c r="F1686">
        <f t="shared" si="78"/>
        <v>477.89473684210526</v>
      </c>
      <c r="G1686">
        <f t="shared" si="79"/>
        <v>17204.21052631579</v>
      </c>
      <c r="H1686">
        <f>G1686 + (0.062*G1686) + (0.0145*G1686) + ('State Tax Brackets'!G$2*G1686)</f>
        <v>19768.511868631576</v>
      </c>
      <c r="I1686">
        <f>IF(H1686 &lt;'Federal Tax Bracket'!C$3, 'Federal Tax Bracket'!A$3*H1686, IF(H1686 &lt;'Federal Tax Bracket'!C$4, 'Federal Tax Bracket'!A$4*H1686, IF(H1686 &lt;'Federal Tax Bracket'!C$5, H1686*'Federal Tax Bracket'!A$5, IF(H1686 &lt;'Federal Tax Bracket'!C$6, H1686*'Federal Tax Bracket'!A$6, IF(H1686 &lt;'Federal Tax Bracket'!C$7, H1686*'Federal Tax Bracket'!A$7, IF(H1686 &lt;'Federal Tax Bracket'!C$8, H1686*'Federal Tax Bracket'!A$8, H1686*'Federal Tax Bracket'!A$9))))))</f>
        <v>2372.2214242357891</v>
      </c>
      <c r="J1686">
        <f t="shared" si="80"/>
        <v>22140.733292867364</v>
      </c>
    </row>
    <row r="1687" spans="1:10" x14ac:dyDescent="0.25">
      <c r="A1687">
        <f>'Data Dump'!A1687</f>
        <v>20653</v>
      </c>
      <c r="B1687" t="str">
        <f>'Data Dump'!C1687</f>
        <v>MD</v>
      </c>
      <c r="C1687">
        <f t="array" ref="C1687">('Data Dump'!CV1687 - (INDEX('Data Dump'!G1687:CV1687,MATCH(FALSE,ISBLANK('Data Dump'!G1687:CV1687),0))))/INDEX('Data Dump'!G1687:CV1687,MATCH(FALSE,ISBLANK('Data Dump'!G1687:CV1687),0))</f>
        <v>-7.1231798504525781E-2</v>
      </c>
      <c r="D1687">
        <f>COUNT('Data Dump'!G1687:CV1687)/12</f>
        <v>1.4166666666666667</v>
      </c>
      <c r="E1687">
        <f>AVERAGE('Data Dump'!BY1687:CV1687)/2</f>
        <v>590.13235294117646</v>
      </c>
      <c r="F1687">
        <f t="shared" si="78"/>
        <v>640.13235294117646</v>
      </c>
      <c r="G1687">
        <f t="shared" si="79"/>
        <v>23044.76470588235</v>
      </c>
      <c r="H1687">
        <f>G1687 + (0.062*G1687) + (0.0145*G1687) + ('State Tax Brackets'!G$2*G1687)</f>
        <v>26479.605321105879</v>
      </c>
      <c r="I1687">
        <f>IF(H1687 &lt;'Federal Tax Bracket'!C$3, 'Federal Tax Bracket'!A$3*H1687, IF(H1687 &lt;'Federal Tax Bracket'!C$4, 'Federal Tax Bracket'!A$4*H1687, IF(H1687 &lt;'Federal Tax Bracket'!C$5, H1687*'Federal Tax Bracket'!A$5, IF(H1687 &lt;'Federal Tax Bracket'!C$6, H1687*'Federal Tax Bracket'!A$6, IF(H1687 &lt;'Federal Tax Bracket'!C$7, H1687*'Federal Tax Bracket'!A$7, IF(H1687 &lt;'Federal Tax Bracket'!C$8, H1687*'Federal Tax Bracket'!A$8, H1687*'Federal Tax Bracket'!A$9))))))</f>
        <v>3177.5526385327053</v>
      </c>
      <c r="J1687">
        <f t="shared" si="80"/>
        <v>29657.157959638585</v>
      </c>
    </row>
    <row r="1688" spans="1:10" x14ac:dyDescent="0.25">
      <c r="A1688">
        <f>'Data Dump'!A1688</f>
        <v>30327</v>
      </c>
      <c r="B1688" t="str">
        <f>'Data Dump'!C1688</f>
        <v>GA</v>
      </c>
      <c r="C1688">
        <f t="array" ref="C1688">('Data Dump'!CV1688 - (INDEX('Data Dump'!G1688:CV1688,MATCH(FALSE,ISBLANK('Data Dump'!G1688:CV1688),0))))/INDEX('Data Dump'!G1688:CV1688,MATCH(FALSE,ISBLANK('Data Dump'!G1688:CV1688),0))</f>
        <v>-0.10164383561643836</v>
      </c>
      <c r="D1688">
        <f>COUNT('Data Dump'!G1688:CV1688)/12</f>
        <v>1.5</v>
      </c>
      <c r="E1688">
        <f>AVERAGE('Data Dump'!BY1688:CV1688)/2</f>
        <v>865.61111111111109</v>
      </c>
      <c r="F1688">
        <f t="shared" si="78"/>
        <v>915.61111111111109</v>
      </c>
      <c r="G1688">
        <f t="shared" si="79"/>
        <v>32962</v>
      </c>
      <c r="H1688">
        <f>G1688 + (0.062*G1688) + (0.0145*G1688) + ('State Tax Brackets'!G$2*G1688)</f>
        <v>37875.012469599998</v>
      </c>
      <c r="I1688">
        <f>IF(H1688 &lt;'Federal Tax Bracket'!C$3, 'Federal Tax Bracket'!A$3*H1688, IF(H1688 &lt;'Federal Tax Bracket'!C$4, 'Federal Tax Bracket'!A$4*H1688, IF(H1688 &lt;'Federal Tax Bracket'!C$5, H1688*'Federal Tax Bracket'!A$5, IF(H1688 &lt;'Federal Tax Bracket'!C$6, H1688*'Federal Tax Bracket'!A$6, IF(H1688 &lt;'Federal Tax Bracket'!C$7, H1688*'Federal Tax Bracket'!A$7, IF(H1688 &lt;'Federal Tax Bracket'!C$8, H1688*'Federal Tax Bracket'!A$8, H1688*'Federal Tax Bracket'!A$9))))))</f>
        <v>4545.0014963519998</v>
      </c>
      <c r="J1688">
        <f t="shared" si="80"/>
        <v>42420.013965951999</v>
      </c>
    </row>
    <row r="1689" spans="1:10" x14ac:dyDescent="0.25">
      <c r="A1689">
        <f>'Data Dump'!A1689</f>
        <v>35243</v>
      </c>
      <c r="B1689" t="str">
        <f>'Data Dump'!C1689</f>
        <v>AL</v>
      </c>
      <c r="C1689">
        <f t="array" ref="C1689">('Data Dump'!CV1689 - (INDEX('Data Dump'!G1689:CV1689,MATCH(FALSE,ISBLANK('Data Dump'!G1689:CV1689),0))))/INDEX('Data Dump'!G1689:CV1689,MATCH(FALSE,ISBLANK('Data Dump'!G1689:CV1689),0))</f>
        <v>6.9672131147540978E-2</v>
      </c>
      <c r="D1689">
        <f>COUNT('Data Dump'!G1689:CV1689)/12</f>
        <v>1</v>
      </c>
      <c r="E1689">
        <f>AVERAGE('Data Dump'!BY1689:CV1689)/2</f>
        <v>633.6875</v>
      </c>
      <c r="F1689">
        <f t="shared" si="78"/>
        <v>683.6875</v>
      </c>
      <c r="G1689">
        <f t="shared" si="79"/>
        <v>24612.75</v>
      </c>
      <c r="H1689">
        <f>G1689 + (0.062*G1689) + (0.0145*G1689) + ('State Tax Brackets'!G$2*G1689)</f>
        <v>28281.300077699998</v>
      </c>
      <c r="I1689">
        <f>IF(H1689 &lt;'Federal Tax Bracket'!C$3, 'Federal Tax Bracket'!A$3*H1689, IF(H1689 &lt;'Federal Tax Bracket'!C$4, 'Federal Tax Bracket'!A$4*H1689, IF(H1689 &lt;'Federal Tax Bracket'!C$5, H1689*'Federal Tax Bracket'!A$5, IF(H1689 &lt;'Federal Tax Bracket'!C$6, H1689*'Federal Tax Bracket'!A$6, IF(H1689 &lt;'Federal Tax Bracket'!C$7, H1689*'Federal Tax Bracket'!A$7, IF(H1689 &lt;'Federal Tax Bracket'!C$8, H1689*'Federal Tax Bracket'!A$8, H1689*'Federal Tax Bracket'!A$9))))))</f>
        <v>3393.7560093239995</v>
      </c>
      <c r="J1689">
        <f t="shared" si="80"/>
        <v>31675.056087023997</v>
      </c>
    </row>
    <row r="1690" spans="1:10" x14ac:dyDescent="0.25">
      <c r="A1690">
        <f>'Data Dump'!A1690</f>
        <v>80108</v>
      </c>
      <c r="B1690" t="str">
        <f>'Data Dump'!C1690</f>
        <v>CO</v>
      </c>
      <c r="C1690">
        <f t="array" ref="C1690">('Data Dump'!CV1690 - (INDEX('Data Dump'!G1690:CV1690,MATCH(FALSE,ISBLANK('Data Dump'!G1690:CV1690),0))))/INDEX('Data Dump'!G1690:CV1690,MATCH(FALSE,ISBLANK('Data Dump'!G1690:CV1690),0))</f>
        <v>-4.774465840147718E-2</v>
      </c>
      <c r="D1690">
        <f>COUNT('Data Dump'!G1690:CV1690)/12</f>
        <v>1.0833333333333333</v>
      </c>
      <c r="E1690">
        <f>AVERAGE('Data Dump'!BY1690:CV1690)/2</f>
        <v>941.05769230769226</v>
      </c>
      <c r="F1690">
        <f t="shared" si="78"/>
        <v>991.05769230769226</v>
      </c>
      <c r="G1690">
        <f t="shared" si="79"/>
        <v>35678.076923076922</v>
      </c>
      <c r="H1690">
        <f>G1690 + (0.062*G1690) + (0.0145*G1690) + ('State Tax Brackets'!G$2*G1690)</f>
        <v>40995.922830923075</v>
      </c>
      <c r="I1690">
        <f>IF(H1690 &lt;'Federal Tax Bracket'!C$3, 'Federal Tax Bracket'!A$3*H1690, IF(H1690 &lt;'Federal Tax Bracket'!C$4, 'Federal Tax Bracket'!A$4*H1690, IF(H1690 &lt;'Federal Tax Bracket'!C$5, H1690*'Federal Tax Bracket'!A$5, IF(H1690 &lt;'Federal Tax Bracket'!C$6, H1690*'Federal Tax Bracket'!A$6, IF(H1690 &lt;'Federal Tax Bracket'!C$7, H1690*'Federal Tax Bracket'!A$7, IF(H1690 &lt;'Federal Tax Bracket'!C$8, H1690*'Federal Tax Bracket'!A$8, H1690*'Federal Tax Bracket'!A$9))))))</f>
        <v>9019.1030228030759</v>
      </c>
      <c r="J1690">
        <f t="shared" si="80"/>
        <v>50015.025853726154</v>
      </c>
    </row>
    <row r="1691" spans="1:10" x14ac:dyDescent="0.25">
      <c r="A1691">
        <f>'Data Dump'!A1691</f>
        <v>31906</v>
      </c>
      <c r="B1691" t="str">
        <f>'Data Dump'!C1691</f>
        <v>GA</v>
      </c>
      <c r="C1691">
        <f t="array" ref="C1691">('Data Dump'!CV1691 - (INDEX('Data Dump'!G1691:CV1691,MATCH(FALSE,ISBLANK('Data Dump'!G1691:CV1691),0))))/INDEX('Data Dump'!G1691:CV1691,MATCH(FALSE,ISBLANK('Data Dump'!G1691:CV1691),0))</f>
        <v>0.16806722689075632</v>
      </c>
      <c r="D1691">
        <f>COUNT('Data Dump'!G1691:CV1691)/12</f>
        <v>1.4166666666666667</v>
      </c>
      <c r="E1691">
        <f>AVERAGE('Data Dump'!BY1691:CV1691)/2</f>
        <v>325</v>
      </c>
      <c r="F1691">
        <f t="shared" si="78"/>
        <v>375</v>
      </c>
      <c r="G1691">
        <f t="shared" si="79"/>
        <v>13500</v>
      </c>
      <c r="H1691">
        <f>G1691 + (0.062*G1691) + (0.0145*G1691) + ('State Tax Brackets'!G$2*G1691)</f>
        <v>15512.185799999999</v>
      </c>
      <c r="I1691">
        <f>IF(H1691 &lt;'Federal Tax Bracket'!C$3, 'Federal Tax Bracket'!A$3*H1691, IF(H1691 &lt;'Federal Tax Bracket'!C$4, 'Federal Tax Bracket'!A$4*H1691, IF(H1691 &lt;'Federal Tax Bracket'!C$5, H1691*'Federal Tax Bracket'!A$5, IF(H1691 &lt;'Federal Tax Bracket'!C$6, H1691*'Federal Tax Bracket'!A$6, IF(H1691 &lt;'Federal Tax Bracket'!C$7, H1691*'Federal Tax Bracket'!A$7, IF(H1691 &lt;'Federal Tax Bracket'!C$8, H1691*'Federal Tax Bracket'!A$8, H1691*'Federal Tax Bracket'!A$9))))))</f>
        <v>1861.4622959999999</v>
      </c>
      <c r="J1691">
        <f t="shared" si="80"/>
        <v>17373.648096000001</v>
      </c>
    </row>
    <row r="1692" spans="1:10" x14ac:dyDescent="0.25">
      <c r="A1692">
        <f>'Data Dump'!A1692</f>
        <v>92604</v>
      </c>
      <c r="B1692" t="str">
        <f>'Data Dump'!C1692</f>
        <v>CA</v>
      </c>
      <c r="C1692">
        <f t="array" ref="C1692">('Data Dump'!CV1692 - (INDEX('Data Dump'!G1692:CV1692,MATCH(FALSE,ISBLANK('Data Dump'!G1692:CV1692),0))))/INDEX('Data Dump'!G1692:CV1692,MATCH(FALSE,ISBLANK('Data Dump'!G1692:CV1692),0))</f>
        <v>5.2757793764988008E-2</v>
      </c>
      <c r="D1692">
        <f>COUNT('Data Dump'!G1692:CV1692)/12</f>
        <v>1.5</v>
      </c>
      <c r="E1692">
        <f>AVERAGE('Data Dump'!BY1692:CV1692)/2</f>
        <v>1088.7916666666667</v>
      </c>
      <c r="F1692">
        <f t="shared" si="78"/>
        <v>1138.7916666666667</v>
      </c>
      <c r="G1692">
        <f t="shared" si="79"/>
        <v>40996.5</v>
      </c>
      <c r="H1692">
        <f>G1692 + (0.062*G1692) + (0.0145*G1692) + ('State Tax Brackets'!G$2*G1692)</f>
        <v>47107.061122200001</v>
      </c>
      <c r="I1692">
        <f>IF(H1692 &lt;'Federal Tax Bracket'!C$3, 'Federal Tax Bracket'!A$3*H1692, IF(H1692 &lt;'Federal Tax Bracket'!C$4, 'Federal Tax Bracket'!A$4*H1692, IF(H1692 &lt;'Federal Tax Bracket'!C$5, H1692*'Federal Tax Bracket'!A$5, IF(H1692 &lt;'Federal Tax Bracket'!C$6, H1692*'Federal Tax Bracket'!A$6, IF(H1692 &lt;'Federal Tax Bracket'!C$7, H1692*'Federal Tax Bracket'!A$7, IF(H1692 &lt;'Federal Tax Bracket'!C$8, H1692*'Federal Tax Bracket'!A$8, H1692*'Federal Tax Bracket'!A$9))))))</f>
        <v>10363.553446884</v>
      </c>
      <c r="J1692">
        <f t="shared" si="80"/>
        <v>57470.614569083999</v>
      </c>
    </row>
    <row r="1693" spans="1:10" x14ac:dyDescent="0.25">
      <c r="A1693">
        <f>'Data Dump'!A1693</f>
        <v>40160</v>
      </c>
      <c r="B1693" t="str">
        <f>'Data Dump'!C1693</f>
        <v>KY</v>
      </c>
      <c r="C1693">
        <f t="array" ref="C1693">('Data Dump'!CV1693 - (INDEX('Data Dump'!G1693:CV1693,MATCH(FALSE,ISBLANK('Data Dump'!G1693:CV1693),0))))/INDEX('Data Dump'!G1693:CV1693,MATCH(FALSE,ISBLANK('Data Dump'!G1693:CV1693),0))</f>
        <v>0.13636363636363635</v>
      </c>
      <c r="D1693">
        <f>COUNT('Data Dump'!G1693:CV1693)/12</f>
        <v>1.5</v>
      </c>
      <c r="E1693">
        <f>AVERAGE('Data Dump'!BY1693:CV1693)/2</f>
        <v>256.875</v>
      </c>
      <c r="F1693">
        <f t="shared" si="78"/>
        <v>306.875</v>
      </c>
      <c r="G1693">
        <f t="shared" si="79"/>
        <v>11047.5</v>
      </c>
      <c r="H1693">
        <f>G1693 + (0.062*G1693) + (0.0145*G1693) + ('State Tax Brackets'!G$2*G1693)</f>
        <v>12694.138712999998</v>
      </c>
      <c r="I1693">
        <f>IF(H1693 &lt;'Federal Tax Bracket'!C$3, 'Federal Tax Bracket'!A$3*H1693, IF(H1693 &lt;'Federal Tax Bracket'!C$4, 'Federal Tax Bracket'!A$4*H1693, IF(H1693 &lt;'Federal Tax Bracket'!C$5, H1693*'Federal Tax Bracket'!A$5, IF(H1693 &lt;'Federal Tax Bracket'!C$6, H1693*'Federal Tax Bracket'!A$6, IF(H1693 &lt;'Federal Tax Bracket'!C$7, H1693*'Federal Tax Bracket'!A$7, IF(H1693 &lt;'Federal Tax Bracket'!C$8, H1693*'Federal Tax Bracket'!A$8, H1693*'Federal Tax Bracket'!A$9))))))</f>
        <v>1523.2966455599997</v>
      </c>
      <c r="J1693">
        <f t="shared" si="80"/>
        <v>14217.435358559998</v>
      </c>
    </row>
    <row r="1694" spans="1:10" x14ac:dyDescent="0.25">
      <c r="A1694">
        <f>'Data Dump'!A1694</f>
        <v>12047</v>
      </c>
      <c r="B1694" t="str">
        <f>'Data Dump'!C1694</f>
        <v>NY</v>
      </c>
      <c r="C1694">
        <f t="array" ref="C1694">('Data Dump'!CV1694 - (INDEX('Data Dump'!G1694:CV1694,MATCH(FALSE,ISBLANK('Data Dump'!G1694:CV1694),0))))/INDEX('Data Dump'!G1694:CV1694,MATCH(FALSE,ISBLANK('Data Dump'!G1694:CV1694),0))</f>
        <v>-0.11727019498607243</v>
      </c>
      <c r="D1694">
        <f>COUNT('Data Dump'!G1694:CV1694)/12</f>
        <v>1.4166666666666667</v>
      </c>
      <c r="E1694">
        <f>AVERAGE('Data Dump'!BY1694:CV1694)/2</f>
        <v>798.26470588235293</v>
      </c>
      <c r="F1694">
        <f t="shared" si="78"/>
        <v>848.26470588235293</v>
      </c>
      <c r="G1694">
        <f t="shared" si="79"/>
        <v>30537.529411764703</v>
      </c>
      <c r="H1694">
        <f>G1694 + (0.062*G1694) + (0.0145*G1694) + ('State Tax Brackets'!G$2*G1694)</f>
        <v>35089.172600611768</v>
      </c>
      <c r="I1694">
        <f>IF(H1694 &lt;'Federal Tax Bracket'!C$3, 'Federal Tax Bracket'!A$3*H1694, IF(H1694 &lt;'Federal Tax Bracket'!C$4, 'Federal Tax Bracket'!A$4*H1694, IF(H1694 &lt;'Federal Tax Bracket'!C$5, H1694*'Federal Tax Bracket'!A$5, IF(H1694 &lt;'Federal Tax Bracket'!C$6, H1694*'Federal Tax Bracket'!A$6, IF(H1694 &lt;'Federal Tax Bracket'!C$7, H1694*'Federal Tax Bracket'!A$7, IF(H1694 &lt;'Federal Tax Bracket'!C$8, H1694*'Federal Tax Bracket'!A$8, H1694*'Federal Tax Bracket'!A$9))))))</f>
        <v>4210.7007120734124</v>
      </c>
      <c r="J1694">
        <f t="shared" si="80"/>
        <v>39299.87331268518</v>
      </c>
    </row>
    <row r="1695" spans="1:10" x14ac:dyDescent="0.25">
      <c r="A1695">
        <f>'Data Dump'!A1695</f>
        <v>48009</v>
      </c>
      <c r="B1695" t="str">
        <f>'Data Dump'!C1695</f>
        <v>MI</v>
      </c>
      <c r="C1695">
        <f t="array" ref="C1695">('Data Dump'!CV1695 - (INDEX('Data Dump'!G1695:CV1695,MATCH(FALSE,ISBLANK('Data Dump'!G1695:CV1695),0))))/INDEX('Data Dump'!G1695:CV1695,MATCH(FALSE,ISBLANK('Data Dump'!G1695:CV1695),0))</f>
        <v>6.9444444444444448E-2</v>
      </c>
      <c r="D1695">
        <f>COUNT('Data Dump'!G1695:CV1695)/12</f>
        <v>1.5</v>
      </c>
      <c r="E1695">
        <f>AVERAGE('Data Dump'!BY1695:CV1695)/2</f>
        <v>873.19444444444446</v>
      </c>
      <c r="F1695">
        <f t="shared" si="78"/>
        <v>923.19444444444446</v>
      </c>
      <c r="G1695">
        <f t="shared" si="79"/>
        <v>33235</v>
      </c>
      <c r="H1695">
        <f>G1695 + (0.062*G1695) + (0.0145*G1695) + ('State Tax Brackets'!G$2*G1695)</f>
        <v>38188.703337999999</v>
      </c>
      <c r="I1695">
        <f>IF(H1695 &lt;'Federal Tax Bracket'!C$3, 'Federal Tax Bracket'!A$3*H1695, IF(H1695 &lt;'Federal Tax Bracket'!C$4, 'Federal Tax Bracket'!A$4*H1695, IF(H1695 &lt;'Federal Tax Bracket'!C$5, H1695*'Federal Tax Bracket'!A$5, IF(H1695 &lt;'Federal Tax Bracket'!C$6, H1695*'Federal Tax Bracket'!A$6, IF(H1695 &lt;'Federal Tax Bracket'!C$7, H1695*'Federal Tax Bracket'!A$7, IF(H1695 &lt;'Federal Tax Bracket'!C$8, H1695*'Federal Tax Bracket'!A$8, H1695*'Federal Tax Bracket'!A$9))))))</f>
        <v>4582.6444005599997</v>
      </c>
      <c r="J1695">
        <f t="shared" si="80"/>
        <v>42771.347738559998</v>
      </c>
    </row>
    <row r="1696" spans="1:10" x14ac:dyDescent="0.25">
      <c r="A1696">
        <f>'Data Dump'!A1696</f>
        <v>8002</v>
      </c>
      <c r="B1696" t="str">
        <f>'Data Dump'!C1696</f>
        <v>NJ</v>
      </c>
      <c r="C1696">
        <f t="array" ref="C1696">('Data Dump'!CV1696 - (INDEX('Data Dump'!G1696:CV1696,MATCH(FALSE,ISBLANK('Data Dump'!G1696:CV1696),0))))/INDEX('Data Dump'!G1696:CV1696,MATCH(FALSE,ISBLANK('Data Dump'!G1696:CV1696),0))</f>
        <v>-3.1124807395993836E-2</v>
      </c>
      <c r="D1696">
        <f>COUNT('Data Dump'!G1696:CV1696)/12</f>
        <v>1.4166666666666667</v>
      </c>
      <c r="E1696">
        <f>AVERAGE('Data Dump'!BY1696:CV1696)/2</f>
        <v>789.10294117647061</v>
      </c>
      <c r="F1696">
        <f t="shared" si="78"/>
        <v>839.10294117647061</v>
      </c>
      <c r="G1696">
        <f t="shared" si="79"/>
        <v>30207.705882352941</v>
      </c>
      <c r="H1696">
        <f>G1696 + (0.062*G1696) + (0.0145*G1696) + ('State Tax Brackets'!G$2*G1696)</f>
        <v>34710.188610282348</v>
      </c>
      <c r="I1696">
        <f>IF(H1696 &lt;'Federal Tax Bracket'!C$3, 'Federal Tax Bracket'!A$3*H1696, IF(H1696 &lt;'Federal Tax Bracket'!C$4, 'Federal Tax Bracket'!A$4*H1696, IF(H1696 &lt;'Federal Tax Bracket'!C$5, H1696*'Federal Tax Bracket'!A$5, IF(H1696 &lt;'Federal Tax Bracket'!C$6, H1696*'Federal Tax Bracket'!A$6, IF(H1696 &lt;'Federal Tax Bracket'!C$7, H1696*'Federal Tax Bracket'!A$7, IF(H1696 &lt;'Federal Tax Bracket'!C$8, H1696*'Federal Tax Bracket'!A$8, H1696*'Federal Tax Bracket'!A$9))))))</f>
        <v>4165.2226332338814</v>
      </c>
      <c r="J1696">
        <f t="shared" si="80"/>
        <v>38875.411243516231</v>
      </c>
    </row>
    <row r="1697" spans="1:10" x14ac:dyDescent="0.25">
      <c r="A1697">
        <f>'Data Dump'!A1697</f>
        <v>63104</v>
      </c>
      <c r="B1697" t="str">
        <f>'Data Dump'!C1697</f>
        <v>MO</v>
      </c>
      <c r="C1697">
        <f t="array" ref="C1697">('Data Dump'!CV1697 - (INDEX('Data Dump'!G1697:CV1697,MATCH(FALSE,ISBLANK('Data Dump'!G1697:CV1697),0))))/INDEX('Data Dump'!G1697:CV1697,MATCH(FALSE,ISBLANK('Data Dump'!G1697:CV1697),0))</f>
        <v>2.0512820512820513E-2</v>
      </c>
      <c r="D1697">
        <f>COUNT('Data Dump'!G1697:CV1697)/12</f>
        <v>1.4166666666666667</v>
      </c>
      <c r="E1697">
        <f>AVERAGE('Data Dump'!BY1697:CV1697)/2</f>
        <v>513.16176470588232</v>
      </c>
      <c r="F1697">
        <f t="shared" si="78"/>
        <v>563.16176470588232</v>
      </c>
      <c r="G1697">
        <f t="shared" si="79"/>
        <v>20273.823529411762</v>
      </c>
      <c r="H1697">
        <f>G1697 + (0.062*G1697) + (0.0145*G1697) + ('State Tax Brackets'!G$2*G1697)</f>
        <v>23295.65314552941</v>
      </c>
      <c r="I1697">
        <f>IF(H1697 &lt;'Federal Tax Bracket'!C$3, 'Federal Tax Bracket'!A$3*H1697, IF(H1697 &lt;'Federal Tax Bracket'!C$4, 'Federal Tax Bracket'!A$4*H1697, IF(H1697 &lt;'Federal Tax Bracket'!C$5, H1697*'Federal Tax Bracket'!A$5, IF(H1697 &lt;'Federal Tax Bracket'!C$6, H1697*'Federal Tax Bracket'!A$6, IF(H1697 &lt;'Federal Tax Bracket'!C$7, H1697*'Federal Tax Bracket'!A$7, IF(H1697 &lt;'Federal Tax Bracket'!C$8, H1697*'Federal Tax Bracket'!A$8, H1697*'Federal Tax Bracket'!A$9))))))</f>
        <v>2795.4783774635289</v>
      </c>
      <c r="J1697">
        <f t="shared" si="80"/>
        <v>26091.131522992939</v>
      </c>
    </row>
    <row r="1698" spans="1:10" x14ac:dyDescent="0.25">
      <c r="A1698">
        <f>'Data Dump'!A1698</f>
        <v>57105</v>
      </c>
      <c r="B1698" t="str">
        <f>'Data Dump'!C1698</f>
        <v>SD</v>
      </c>
      <c r="C1698">
        <f t="array" ref="C1698">('Data Dump'!CV1698 - (INDEX('Data Dump'!G1698:CV1698,MATCH(FALSE,ISBLANK('Data Dump'!G1698:CV1698),0))))/INDEX('Data Dump'!G1698:CV1698,MATCH(FALSE,ISBLANK('Data Dump'!G1698:CV1698),0))</f>
        <v>3.125E-2</v>
      </c>
      <c r="D1698">
        <f>COUNT('Data Dump'!G1698:CV1698)/12</f>
        <v>1.5</v>
      </c>
      <c r="E1698">
        <f>AVERAGE('Data Dump'!BY1698:CV1698)/2</f>
        <v>390.36111111111109</v>
      </c>
      <c r="F1698">
        <f t="shared" si="78"/>
        <v>440.36111111111109</v>
      </c>
      <c r="G1698">
        <f t="shared" si="79"/>
        <v>15853</v>
      </c>
      <c r="H1698">
        <f>G1698 + (0.062*G1698) + (0.0145*G1698) + ('State Tax Brackets'!G$2*G1698)</f>
        <v>18215.902332400001</v>
      </c>
      <c r="I1698">
        <f>IF(H1698 &lt;'Federal Tax Bracket'!C$3, 'Federal Tax Bracket'!A$3*H1698, IF(H1698 &lt;'Federal Tax Bracket'!C$4, 'Federal Tax Bracket'!A$4*H1698, IF(H1698 &lt;'Federal Tax Bracket'!C$5, H1698*'Federal Tax Bracket'!A$5, IF(H1698 &lt;'Federal Tax Bracket'!C$6, H1698*'Federal Tax Bracket'!A$6, IF(H1698 &lt;'Federal Tax Bracket'!C$7, H1698*'Federal Tax Bracket'!A$7, IF(H1698 &lt;'Federal Tax Bracket'!C$8, H1698*'Federal Tax Bracket'!A$8, H1698*'Federal Tax Bracket'!A$9))))))</f>
        <v>2185.9082798879999</v>
      </c>
      <c r="J1698">
        <f t="shared" si="80"/>
        <v>20401.810612288002</v>
      </c>
    </row>
    <row r="1699" spans="1:10" x14ac:dyDescent="0.25">
      <c r="A1699">
        <f>'Data Dump'!A1699</f>
        <v>77058</v>
      </c>
      <c r="B1699" t="str">
        <f>'Data Dump'!C1699</f>
        <v>TX</v>
      </c>
      <c r="C1699">
        <f t="array" ref="C1699">('Data Dump'!CV1699 - (INDEX('Data Dump'!G1699:CV1699,MATCH(FALSE,ISBLANK('Data Dump'!G1699:CV1699),0))))/INDEX('Data Dump'!G1699:CV1699,MATCH(FALSE,ISBLANK('Data Dump'!G1699:CV1699),0))</f>
        <v>0</v>
      </c>
      <c r="D1699">
        <f>COUNT('Data Dump'!G1699:CV1699)/12</f>
        <v>1.5</v>
      </c>
      <c r="E1699">
        <f>AVERAGE('Data Dump'!BY1699:CV1699)/2</f>
        <v>639.08333333333337</v>
      </c>
      <c r="F1699">
        <f t="shared" si="78"/>
        <v>689.08333333333337</v>
      </c>
      <c r="G1699">
        <f t="shared" si="79"/>
        <v>24807</v>
      </c>
      <c r="H1699">
        <f>G1699 + (0.062*G1699) + (0.0145*G1699) + ('State Tax Brackets'!G$2*G1699)</f>
        <v>28504.503195599998</v>
      </c>
      <c r="I1699">
        <f>IF(H1699 &lt;'Federal Tax Bracket'!C$3, 'Federal Tax Bracket'!A$3*H1699, IF(H1699 &lt;'Federal Tax Bracket'!C$4, 'Federal Tax Bracket'!A$4*H1699, IF(H1699 &lt;'Federal Tax Bracket'!C$5, H1699*'Federal Tax Bracket'!A$5, IF(H1699 &lt;'Federal Tax Bracket'!C$6, H1699*'Federal Tax Bracket'!A$6, IF(H1699 &lt;'Federal Tax Bracket'!C$7, H1699*'Federal Tax Bracket'!A$7, IF(H1699 &lt;'Federal Tax Bracket'!C$8, H1699*'Federal Tax Bracket'!A$8, H1699*'Federal Tax Bracket'!A$9))))))</f>
        <v>3420.5403834719996</v>
      </c>
      <c r="J1699">
        <f t="shared" si="80"/>
        <v>31925.043579071997</v>
      </c>
    </row>
    <row r="1700" spans="1:10" x14ac:dyDescent="0.25">
      <c r="A1700">
        <f>'Data Dump'!A1700</f>
        <v>2134</v>
      </c>
      <c r="B1700" t="str">
        <f>'Data Dump'!C1700</f>
        <v>MA</v>
      </c>
      <c r="C1700">
        <f t="array" ref="C1700">('Data Dump'!CV1700 - (INDEX('Data Dump'!G1700:CV1700,MATCH(FALSE,ISBLANK('Data Dump'!G1700:CV1700),0))))/INDEX('Data Dump'!G1700:CV1700,MATCH(FALSE,ISBLANK('Data Dump'!G1700:CV1700),0))</f>
        <v>0.3452914798206278</v>
      </c>
      <c r="D1700">
        <f>COUNT('Data Dump'!G1700:CV1700)/12</f>
        <v>7.416666666666667</v>
      </c>
      <c r="E1700">
        <f>AVERAGE('Data Dump'!BY1700:CV1700)/2</f>
        <v>1088.3125</v>
      </c>
      <c r="F1700">
        <f t="shared" si="78"/>
        <v>1138.3125</v>
      </c>
      <c r="G1700">
        <f t="shared" si="79"/>
        <v>40979.25</v>
      </c>
      <c r="H1700">
        <f>G1700 + (0.062*G1700) + (0.0145*G1700) + ('State Tax Brackets'!G$2*G1700)</f>
        <v>47087.239995899996</v>
      </c>
      <c r="I1700">
        <f>IF(H1700 &lt;'Federal Tax Bracket'!C$3, 'Federal Tax Bracket'!A$3*H1700, IF(H1700 &lt;'Federal Tax Bracket'!C$4, 'Federal Tax Bracket'!A$4*H1700, IF(H1700 &lt;'Federal Tax Bracket'!C$5, H1700*'Federal Tax Bracket'!A$5, IF(H1700 &lt;'Federal Tax Bracket'!C$6, H1700*'Federal Tax Bracket'!A$6, IF(H1700 &lt;'Federal Tax Bracket'!C$7, H1700*'Federal Tax Bracket'!A$7, IF(H1700 &lt;'Federal Tax Bracket'!C$8, H1700*'Federal Tax Bracket'!A$8, H1700*'Federal Tax Bracket'!A$9))))))</f>
        <v>10359.192799097998</v>
      </c>
      <c r="J1700">
        <f t="shared" si="80"/>
        <v>57446.432794997992</v>
      </c>
    </row>
    <row r="1701" spans="1:10" x14ac:dyDescent="0.25">
      <c r="A1701">
        <f>'Data Dump'!A1701</f>
        <v>80110</v>
      </c>
      <c r="B1701" t="str">
        <f>'Data Dump'!C1701</f>
        <v>CO</v>
      </c>
      <c r="C1701">
        <f t="array" ref="C1701">('Data Dump'!CV1701 - (INDEX('Data Dump'!G1701:CV1701,MATCH(FALSE,ISBLANK('Data Dump'!G1701:CV1701),0))))/INDEX('Data Dump'!G1701:CV1701,MATCH(FALSE,ISBLANK('Data Dump'!G1701:CV1701),0))</f>
        <v>2.3765432098765433E-2</v>
      </c>
      <c r="D1701">
        <f>COUNT('Data Dump'!G1701:CV1701)/12</f>
        <v>1.0833333333333333</v>
      </c>
      <c r="E1701">
        <f>AVERAGE('Data Dump'!BY1701:CV1701)/2</f>
        <v>817.71153846153845</v>
      </c>
      <c r="F1701">
        <f t="shared" si="78"/>
        <v>867.71153846153845</v>
      </c>
      <c r="G1701">
        <f t="shared" si="79"/>
        <v>31237.615384615383</v>
      </c>
      <c r="H1701">
        <f>G1701 + (0.062*G1701) + (0.0145*G1701) + ('State Tax Brackets'!G$2*G1701)</f>
        <v>35893.606947784618</v>
      </c>
      <c r="I1701">
        <f>IF(H1701 &lt;'Federal Tax Bracket'!C$3, 'Federal Tax Bracket'!A$3*H1701, IF(H1701 &lt;'Federal Tax Bracket'!C$4, 'Federal Tax Bracket'!A$4*H1701, IF(H1701 &lt;'Federal Tax Bracket'!C$5, H1701*'Federal Tax Bracket'!A$5, IF(H1701 &lt;'Federal Tax Bracket'!C$6, H1701*'Federal Tax Bracket'!A$6, IF(H1701 &lt;'Federal Tax Bracket'!C$7, H1701*'Federal Tax Bracket'!A$7, IF(H1701 &lt;'Federal Tax Bracket'!C$8, H1701*'Federal Tax Bracket'!A$8, H1701*'Federal Tax Bracket'!A$9))))))</f>
        <v>4307.2328337341542</v>
      </c>
      <c r="J1701">
        <f t="shared" si="80"/>
        <v>40200.839781518771</v>
      </c>
    </row>
    <row r="1702" spans="1:10" x14ac:dyDescent="0.25">
      <c r="A1702">
        <f>'Data Dump'!A1702</f>
        <v>17408</v>
      </c>
      <c r="B1702" t="str">
        <f>'Data Dump'!C1702</f>
        <v>PA</v>
      </c>
      <c r="C1702">
        <f t="array" ref="C1702">('Data Dump'!CV1702 - (INDEX('Data Dump'!G1702:CV1702,MATCH(FALSE,ISBLANK('Data Dump'!G1702:CV1702),0))))/INDEX('Data Dump'!G1702:CV1702,MATCH(FALSE,ISBLANK('Data Dump'!G1702:CV1702),0))</f>
        <v>-8.771929824561403E-3</v>
      </c>
      <c r="D1702">
        <f>COUNT('Data Dump'!G1702:CV1702)/12</f>
        <v>1.0833333333333333</v>
      </c>
      <c r="E1702">
        <f>AVERAGE('Data Dump'!BY1702:CV1702)/2</f>
        <v>546.05769230769226</v>
      </c>
      <c r="F1702">
        <f t="shared" si="78"/>
        <v>596.05769230769226</v>
      </c>
      <c r="G1702">
        <f t="shared" si="79"/>
        <v>21458.076923076922</v>
      </c>
      <c r="H1702">
        <f>G1702 + (0.062*G1702) + (0.0145*G1702) + ('State Tax Brackets'!G$2*G1702)</f>
        <v>24656.420454923074</v>
      </c>
      <c r="I1702">
        <f>IF(H1702 &lt;'Federal Tax Bracket'!C$3, 'Federal Tax Bracket'!A$3*H1702, IF(H1702 &lt;'Federal Tax Bracket'!C$4, 'Federal Tax Bracket'!A$4*H1702, IF(H1702 &lt;'Federal Tax Bracket'!C$5, H1702*'Federal Tax Bracket'!A$5, IF(H1702 &lt;'Federal Tax Bracket'!C$6, H1702*'Federal Tax Bracket'!A$6, IF(H1702 &lt;'Federal Tax Bracket'!C$7, H1702*'Federal Tax Bracket'!A$7, IF(H1702 &lt;'Federal Tax Bracket'!C$8, H1702*'Federal Tax Bracket'!A$8, H1702*'Federal Tax Bracket'!A$9))))))</f>
        <v>2958.7704545907686</v>
      </c>
      <c r="J1702">
        <f t="shared" si="80"/>
        <v>27615.190909513844</v>
      </c>
    </row>
    <row r="1703" spans="1:10" x14ac:dyDescent="0.25">
      <c r="A1703">
        <f>'Data Dump'!A1703</f>
        <v>32801</v>
      </c>
      <c r="B1703" t="str">
        <f>'Data Dump'!C1703</f>
        <v>FL</v>
      </c>
      <c r="C1703">
        <f t="array" ref="C1703">('Data Dump'!CV1703 - (INDEX('Data Dump'!G1703:CV1703,MATCH(FALSE,ISBLANK('Data Dump'!G1703:CV1703),0))))/INDEX('Data Dump'!G1703:CV1703,MATCH(FALSE,ISBLANK('Data Dump'!G1703:CV1703),0))</f>
        <v>0.15428571428571428</v>
      </c>
      <c r="D1703">
        <f>COUNT('Data Dump'!G1703:CV1703)/12</f>
        <v>6.75</v>
      </c>
      <c r="E1703">
        <f>AVERAGE('Data Dump'!BY1703:CV1703)/2</f>
        <v>957.29166666666663</v>
      </c>
      <c r="F1703">
        <f t="shared" si="78"/>
        <v>1007.2916666666666</v>
      </c>
      <c r="G1703">
        <f t="shared" si="79"/>
        <v>36262.5</v>
      </c>
      <c r="H1703">
        <f>G1703 + (0.062*G1703) + (0.0145*G1703) + ('State Tax Brackets'!G$2*G1703)</f>
        <v>41667.454635000002</v>
      </c>
      <c r="I1703">
        <f>IF(H1703 &lt;'Federal Tax Bracket'!C$3, 'Federal Tax Bracket'!A$3*H1703, IF(H1703 &lt;'Federal Tax Bracket'!C$4, 'Federal Tax Bracket'!A$4*H1703, IF(H1703 &lt;'Federal Tax Bracket'!C$5, H1703*'Federal Tax Bracket'!A$5, IF(H1703 &lt;'Federal Tax Bracket'!C$6, H1703*'Federal Tax Bracket'!A$6, IF(H1703 &lt;'Federal Tax Bracket'!C$7, H1703*'Federal Tax Bracket'!A$7, IF(H1703 &lt;'Federal Tax Bracket'!C$8, H1703*'Federal Tax Bracket'!A$8, H1703*'Federal Tax Bracket'!A$9))))))</f>
        <v>9166.840019700001</v>
      </c>
      <c r="J1703">
        <f t="shared" si="80"/>
        <v>50834.294654700003</v>
      </c>
    </row>
    <row r="1704" spans="1:10" x14ac:dyDescent="0.25">
      <c r="A1704">
        <f>'Data Dump'!A1704</f>
        <v>27617</v>
      </c>
      <c r="B1704" t="str">
        <f>'Data Dump'!C1704</f>
        <v>NC</v>
      </c>
      <c r="C1704">
        <f t="array" ref="C1704">('Data Dump'!CV1704 - (INDEX('Data Dump'!G1704:CV1704,MATCH(FALSE,ISBLANK('Data Dump'!G1704:CV1704),0))))/INDEX('Data Dump'!G1704:CV1704,MATCH(FALSE,ISBLANK('Data Dump'!G1704:CV1704),0))</f>
        <v>-2.4706358849736737E-2</v>
      </c>
      <c r="D1704">
        <f>COUNT('Data Dump'!G1704:CV1704)/12</f>
        <v>2</v>
      </c>
      <c r="E1704">
        <f>AVERAGE('Data Dump'!BY1704:CV1704)/2</f>
        <v>607.46875</v>
      </c>
      <c r="F1704">
        <f t="shared" si="78"/>
        <v>657.46875</v>
      </c>
      <c r="G1704">
        <f t="shared" si="79"/>
        <v>23668.875</v>
      </c>
      <c r="H1704">
        <f>G1704 + (0.062*G1704) + (0.0145*G1704) + ('State Tax Brackets'!G$2*G1704)</f>
        <v>27196.739753849997</v>
      </c>
      <c r="I1704">
        <f>IF(H1704 &lt;'Federal Tax Bracket'!C$3, 'Federal Tax Bracket'!A$3*H1704, IF(H1704 &lt;'Federal Tax Bracket'!C$4, 'Federal Tax Bracket'!A$4*H1704, IF(H1704 &lt;'Federal Tax Bracket'!C$5, H1704*'Federal Tax Bracket'!A$5, IF(H1704 &lt;'Federal Tax Bracket'!C$6, H1704*'Federal Tax Bracket'!A$6, IF(H1704 &lt;'Federal Tax Bracket'!C$7, H1704*'Federal Tax Bracket'!A$7, IF(H1704 &lt;'Federal Tax Bracket'!C$8, H1704*'Federal Tax Bracket'!A$8, H1704*'Federal Tax Bracket'!A$9))))))</f>
        <v>3263.6087704619995</v>
      </c>
      <c r="J1704">
        <f t="shared" si="80"/>
        <v>30460.348524311998</v>
      </c>
    </row>
    <row r="1705" spans="1:10" x14ac:dyDescent="0.25">
      <c r="A1705">
        <f>'Data Dump'!A1705</f>
        <v>68105</v>
      </c>
      <c r="B1705" t="str">
        <f>'Data Dump'!C1705</f>
        <v>NE</v>
      </c>
      <c r="C1705">
        <f t="array" ref="C1705">('Data Dump'!CV1705 - (INDEX('Data Dump'!G1705:CV1705,MATCH(FALSE,ISBLANK('Data Dump'!G1705:CV1705),0))))/INDEX('Data Dump'!G1705:CV1705,MATCH(FALSE,ISBLANK('Data Dump'!G1705:CV1705),0))</f>
        <v>0.12937853107344632</v>
      </c>
      <c r="D1705">
        <f>COUNT('Data Dump'!G1705:CV1705)/12</f>
        <v>3.4166666666666665</v>
      </c>
      <c r="E1705">
        <f>AVERAGE('Data Dump'!BY1705:CV1705)/2</f>
        <v>496.30208333333331</v>
      </c>
      <c r="F1705">
        <f t="shared" si="78"/>
        <v>546.30208333333326</v>
      </c>
      <c r="G1705">
        <f t="shared" si="79"/>
        <v>19666.874999999996</v>
      </c>
      <c r="H1705">
        <f>G1705 + (0.062*G1705) + (0.0145*G1705) + ('State Tax Brackets'!G$2*G1705)</f>
        <v>22598.238452249996</v>
      </c>
      <c r="I1705">
        <f>IF(H1705 &lt;'Federal Tax Bracket'!C$3, 'Federal Tax Bracket'!A$3*H1705, IF(H1705 &lt;'Federal Tax Bracket'!C$4, 'Federal Tax Bracket'!A$4*H1705, IF(H1705 &lt;'Federal Tax Bracket'!C$5, H1705*'Federal Tax Bracket'!A$5, IF(H1705 &lt;'Federal Tax Bracket'!C$6, H1705*'Federal Tax Bracket'!A$6, IF(H1705 &lt;'Federal Tax Bracket'!C$7, H1705*'Federal Tax Bracket'!A$7, IF(H1705 &lt;'Federal Tax Bracket'!C$8, H1705*'Federal Tax Bracket'!A$8, H1705*'Federal Tax Bracket'!A$9))))))</f>
        <v>2711.7886142699995</v>
      </c>
      <c r="J1705">
        <f t="shared" si="80"/>
        <v>25310.027066519997</v>
      </c>
    </row>
    <row r="1706" spans="1:10" x14ac:dyDescent="0.25">
      <c r="A1706">
        <f>'Data Dump'!A1706</f>
        <v>70124</v>
      </c>
      <c r="B1706" t="str">
        <f>'Data Dump'!C1706</f>
        <v>LA</v>
      </c>
      <c r="C1706">
        <f t="array" ref="C1706">('Data Dump'!CV1706 - (INDEX('Data Dump'!G1706:CV1706,MATCH(FALSE,ISBLANK('Data Dump'!G1706:CV1706),0))))/INDEX('Data Dump'!G1706:CV1706,MATCH(FALSE,ISBLANK('Data Dump'!G1706:CV1706),0))</f>
        <v>3.8461538461538464E-2</v>
      </c>
      <c r="D1706">
        <f>COUNT('Data Dump'!G1706:CV1706)/12</f>
        <v>1.3333333333333333</v>
      </c>
      <c r="E1706">
        <f>AVERAGE('Data Dump'!BY1706:CV1706)/2</f>
        <v>673.4375</v>
      </c>
      <c r="F1706">
        <f t="shared" si="78"/>
        <v>723.4375</v>
      </c>
      <c r="G1706">
        <f t="shared" si="79"/>
        <v>26043.75</v>
      </c>
      <c r="H1706">
        <f>G1706 + (0.062*G1706) + (0.0145*G1706) + ('State Tax Brackets'!G$2*G1706)</f>
        <v>29925.591772500004</v>
      </c>
      <c r="I1706">
        <f>IF(H1706 &lt;'Federal Tax Bracket'!C$3, 'Federal Tax Bracket'!A$3*H1706, IF(H1706 &lt;'Federal Tax Bracket'!C$4, 'Federal Tax Bracket'!A$4*H1706, IF(H1706 &lt;'Federal Tax Bracket'!C$5, H1706*'Federal Tax Bracket'!A$5, IF(H1706 &lt;'Federal Tax Bracket'!C$6, H1706*'Federal Tax Bracket'!A$6, IF(H1706 &lt;'Federal Tax Bracket'!C$7, H1706*'Federal Tax Bracket'!A$7, IF(H1706 &lt;'Federal Tax Bracket'!C$8, H1706*'Federal Tax Bracket'!A$8, H1706*'Federal Tax Bracket'!A$9))))))</f>
        <v>3591.0710127000002</v>
      </c>
      <c r="J1706">
        <f t="shared" si="80"/>
        <v>33516.662785200002</v>
      </c>
    </row>
    <row r="1707" spans="1:10" x14ac:dyDescent="0.25">
      <c r="A1707">
        <f>'Data Dump'!A1707</f>
        <v>92011</v>
      </c>
      <c r="B1707" t="str">
        <f>'Data Dump'!C1707</f>
        <v>CA</v>
      </c>
      <c r="C1707">
        <f t="array" ref="C1707">('Data Dump'!CV1707 - (INDEX('Data Dump'!G1707:CV1707,MATCH(FALSE,ISBLANK('Data Dump'!G1707:CV1707),0))))/INDEX('Data Dump'!G1707:CV1707,MATCH(FALSE,ISBLANK('Data Dump'!G1707:CV1707),0))</f>
        <v>0.2844141069397042</v>
      </c>
      <c r="D1707">
        <f>COUNT('Data Dump'!G1707:CV1707)/12</f>
        <v>1.6666666666666667</v>
      </c>
      <c r="E1707">
        <f>AVERAGE('Data Dump'!BY1707:CV1707)/2</f>
        <v>1281.0625</v>
      </c>
      <c r="F1707">
        <f t="shared" si="78"/>
        <v>1331.0625</v>
      </c>
      <c r="G1707">
        <f t="shared" si="79"/>
        <v>47918.25</v>
      </c>
      <c r="H1707">
        <f>G1707 + (0.062*G1707) + (0.0145*G1707) + ('State Tax Brackets'!G$2*G1707)</f>
        <v>55060.503497099999</v>
      </c>
      <c r="I1707">
        <f>IF(H1707 &lt;'Federal Tax Bracket'!C$3, 'Federal Tax Bracket'!A$3*H1707, IF(H1707 &lt;'Federal Tax Bracket'!C$4, 'Federal Tax Bracket'!A$4*H1707, IF(H1707 &lt;'Federal Tax Bracket'!C$5, H1707*'Federal Tax Bracket'!A$5, IF(H1707 &lt;'Federal Tax Bracket'!C$6, H1707*'Federal Tax Bracket'!A$6, IF(H1707 &lt;'Federal Tax Bracket'!C$7, H1707*'Federal Tax Bracket'!A$7, IF(H1707 &lt;'Federal Tax Bracket'!C$8, H1707*'Federal Tax Bracket'!A$8, H1707*'Federal Tax Bracket'!A$9))))))</f>
        <v>12113.310769362</v>
      </c>
      <c r="J1707">
        <f t="shared" si="80"/>
        <v>67173.814266461995</v>
      </c>
    </row>
    <row r="1708" spans="1:10" x14ac:dyDescent="0.25">
      <c r="A1708">
        <f>'Data Dump'!A1708</f>
        <v>33716</v>
      </c>
      <c r="B1708" t="str">
        <f>'Data Dump'!C1708</f>
        <v>FL</v>
      </c>
      <c r="C1708">
        <f t="array" ref="C1708">('Data Dump'!CV1708 - (INDEX('Data Dump'!G1708:CV1708,MATCH(FALSE,ISBLANK('Data Dump'!G1708:CV1708),0))))/INDEX('Data Dump'!G1708:CV1708,MATCH(FALSE,ISBLANK('Data Dump'!G1708:CV1708),0))</f>
        <v>0.13254901960784313</v>
      </c>
      <c r="D1708">
        <f>COUNT('Data Dump'!G1708:CV1708)/12</f>
        <v>1.5</v>
      </c>
      <c r="E1708">
        <f>AVERAGE('Data Dump'!BY1708:CV1708)/2</f>
        <v>678.375</v>
      </c>
      <c r="F1708">
        <f t="shared" si="78"/>
        <v>728.375</v>
      </c>
      <c r="G1708">
        <f t="shared" si="79"/>
        <v>26221.5</v>
      </c>
      <c r="H1708">
        <f>G1708 + (0.062*G1708) + (0.0145*G1708) + ('State Tax Brackets'!G$2*G1708)</f>
        <v>30129.835552199998</v>
      </c>
      <c r="I1708">
        <f>IF(H1708 &lt;'Federal Tax Bracket'!C$3, 'Federal Tax Bracket'!A$3*H1708, IF(H1708 &lt;'Federal Tax Bracket'!C$4, 'Federal Tax Bracket'!A$4*H1708, IF(H1708 &lt;'Federal Tax Bracket'!C$5, H1708*'Federal Tax Bracket'!A$5, IF(H1708 &lt;'Federal Tax Bracket'!C$6, H1708*'Federal Tax Bracket'!A$6, IF(H1708 &lt;'Federal Tax Bracket'!C$7, H1708*'Federal Tax Bracket'!A$7, IF(H1708 &lt;'Federal Tax Bracket'!C$8, H1708*'Federal Tax Bracket'!A$8, H1708*'Federal Tax Bracket'!A$9))))))</f>
        <v>3615.5802662639999</v>
      </c>
      <c r="J1708">
        <f t="shared" si="80"/>
        <v>33745.415818463996</v>
      </c>
    </row>
    <row r="1709" spans="1:10" x14ac:dyDescent="0.25">
      <c r="A1709">
        <f>'Data Dump'!A1709</f>
        <v>32821</v>
      </c>
      <c r="B1709" t="str">
        <f>'Data Dump'!C1709</f>
        <v>FL</v>
      </c>
      <c r="C1709">
        <f t="array" ref="C1709">('Data Dump'!CV1709 - (INDEX('Data Dump'!G1709:CV1709,MATCH(FALSE,ISBLANK('Data Dump'!G1709:CV1709),0))))/INDEX('Data Dump'!G1709:CV1709,MATCH(FALSE,ISBLANK('Data Dump'!G1709:CV1709),0))</f>
        <v>0.19250936329588014</v>
      </c>
      <c r="D1709">
        <f>COUNT('Data Dump'!G1709:CV1709)/12</f>
        <v>3</v>
      </c>
      <c r="E1709">
        <f>AVERAGE('Data Dump'!BY1709:CV1709)/2</f>
        <v>742.51041666666663</v>
      </c>
      <c r="F1709">
        <f t="shared" si="78"/>
        <v>792.51041666666663</v>
      </c>
      <c r="G1709">
        <f t="shared" si="79"/>
        <v>28530.375</v>
      </c>
      <c r="H1709">
        <f>G1709 + (0.062*G1709) + (0.0145*G1709) + ('State Tax Brackets'!G$2*G1709)</f>
        <v>32782.85021805</v>
      </c>
      <c r="I1709">
        <f>IF(H1709 &lt;'Federal Tax Bracket'!C$3, 'Federal Tax Bracket'!A$3*H1709, IF(H1709 &lt;'Federal Tax Bracket'!C$4, 'Federal Tax Bracket'!A$4*H1709, IF(H1709 &lt;'Federal Tax Bracket'!C$5, H1709*'Federal Tax Bracket'!A$5, IF(H1709 &lt;'Federal Tax Bracket'!C$6, H1709*'Federal Tax Bracket'!A$6, IF(H1709 &lt;'Federal Tax Bracket'!C$7, H1709*'Federal Tax Bracket'!A$7, IF(H1709 &lt;'Federal Tax Bracket'!C$8, H1709*'Federal Tax Bracket'!A$8, H1709*'Federal Tax Bracket'!A$9))))))</f>
        <v>3933.9420261659998</v>
      </c>
      <c r="J1709">
        <f t="shared" si="80"/>
        <v>36716.792244215998</v>
      </c>
    </row>
    <row r="1710" spans="1:10" x14ac:dyDescent="0.25">
      <c r="A1710">
        <f>'Data Dump'!A1710</f>
        <v>11361</v>
      </c>
      <c r="B1710" t="str">
        <f>'Data Dump'!C1710</f>
        <v>NY</v>
      </c>
      <c r="C1710">
        <f t="array" ref="C1710">('Data Dump'!CV1710 - (INDEX('Data Dump'!G1710:CV1710,MATCH(FALSE,ISBLANK('Data Dump'!G1710:CV1710),0))))/INDEX('Data Dump'!G1710:CV1710,MATCH(FALSE,ISBLANK('Data Dump'!G1710:CV1710),0))</f>
        <v>0.24558823529411763</v>
      </c>
      <c r="D1710">
        <f>COUNT('Data Dump'!G1710:CV1710)/12</f>
        <v>4.916666666666667</v>
      </c>
      <c r="E1710">
        <f>AVERAGE('Data Dump'!BY1710:CV1710)/2</f>
        <v>1022.0833333333334</v>
      </c>
      <c r="F1710">
        <f t="shared" si="78"/>
        <v>1072.0833333333335</v>
      </c>
      <c r="G1710">
        <f t="shared" si="79"/>
        <v>38595.000000000007</v>
      </c>
      <c r="H1710">
        <f>G1710 + (0.062*G1710) + (0.0145*G1710) + ('State Tax Brackets'!G$2*G1710)</f>
        <v>44347.615626000006</v>
      </c>
      <c r="I1710">
        <f>IF(H1710 &lt;'Federal Tax Bracket'!C$3, 'Federal Tax Bracket'!A$3*H1710, IF(H1710 &lt;'Federal Tax Bracket'!C$4, 'Federal Tax Bracket'!A$4*H1710, IF(H1710 &lt;'Federal Tax Bracket'!C$5, H1710*'Federal Tax Bracket'!A$5, IF(H1710 &lt;'Federal Tax Bracket'!C$6, H1710*'Federal Tax Bracket'!A$6, IF(H1710 &lt;'Federal Tax Bracket'!C$7, H1710*'Federal Tax Bracket'!A$7, IF(H1710 &lt;'Federal Tax Bracket'!C$8, H1710*'Federal Tax Bracket'!A$8, H1710*'Federal Tax Bracket'!A$9))))))</f>
        <v>9756.4754377200006</v>
      </c>
      <c r="J1710">
        <f t="shared" si="80"/>
        <v>54104.091063720007</v>
      </c>
    </row>
    <row r="1711" spans="1:10" x14ac:dyDescent="0.25">
      <c r="A1711">
        <f>'Data Dump'!A1711</f>
        <v>91303</v>
      </c>
      <c r="B1711" t="str">
        <f>'Data Dump'!C1711</f>
        <v>CA</v>
      </c>
      <c r="C1711">
        <f t="array" ref="C1711">('Data Dump'!CV1711 - (INDEX('Data Dump'!G1711:CV1711,MATCH(FALSE,ISBLANK('Data Dump'!G1711:CV1711),0))))/INDEX('Data Dump'!G1711:CV1711,MATCH(FALSE,ISBLANK('Data Dump'!G1711:CV1711),0))</f>
        <v>7.0645019745502413E-2</v>
      </c>
      <c r="D1711">
        <f>COUNT('Data Dump'!G1711:CV1711)/12</f>
        <v>1.5</v>
      </c>
      <c r="E1711">
        <f>AVERAGE('Data Dump'!BY1711:CV1711)/2</f>
        <v>1184.1666666666667</v>
      </c>
      <c r="F1711">
        <f t="shared" si="78"/>
        <v>1234.1666666666667</v>
      </c>
      <c r="G1711">
        <f t="shared" si="79"/>
        <v>44430</v>
      </c>
      <c r="H1711">
        <f>G1711 + (0.062*G1711) + (0.0145*G1711) + ('State Tax Brackets'!G$2*G1711)</f>
        <v>51052.327044000005</v>
      </c>
      <c r="I1711">
        <f>IF(H1711 &lt;'Federal Tax Bracket'!C$3, 'Federal Tax Bracket'!A$3*H1711, IF(H1711 &lt;'Federal Tax Bracket'!C$4, 'Federal Tax Bracket'!A$4*H1711, IF(H1711 &lt;'Federal Tax Bracket'!C$5, H1711*'Federal Tax Bracket'!A$5, IF(H1711 &lt;'Federal Tax Bracket'!C$6, H1711*'Federal Tax Bracket'!A$6, IF(H1711 &lt;'Federal Tax Bracket'!C$7, H1711*'Federal Tax Bracket'!A$7, IF(H1711 &lt;'Federal Tax Bracket'!C$8, H1711*'Federal Tax Bracket'!A$8, H1711*'Federal Tax Bracket'!A$9))))))</f>
        <v>11231.511949680002</v>
      </c>
      <c r="J1711">
        <f t="shared" si="80"/>
        <v>62283.838993680009</v>
      </c>
    </row>
    <row r="1712" spans="1:10" x14ac:dyDescent="0.25">
      <c r="A1712">
        <f>'Data Dump'!A1712</f>
        <v>84102</v>
      </c>
      <c r="B1712" t="str">
        <f>'Data Dump'!C1712</f>
        <v>UT</v>
      </c>
      <c r="C1712">
        <f t="array" ref="C1712">('Data Dump'!CV1712 - (INDEX('Data Dump'!G1712:CV1712,MATCH(FALSE,ISBLANK('Data Dump'!G1712:CV1712),0))))/INDEX('Data Dump'!G1712:CV1712,MATCH(FALSE,ISBLANK('Data Dump'!G1712:CV1712),0))</f>
        <v>0.125</v>
      </c>
      <c r="D1712">
        <f>COUNT('Data Dump'!G1712:CV1712)/12</f>
        <v>1.5</v>
      </c>
      <c r="E1712">
        <f>AVERAGE('Data Dump'!BY1712:CV1712)/2</f>
        <v>654.29166666666663</v>
      </c>
      <c r="F1712">
        <f t="shared" si="78"/>
        <v>704.29166666666663</v>
      </c>
      <c r="G1712">
        <f t="shared" si="79"/>
        <v>25354.5</v>
      </c>
      <c r="H1712">
        <f>G1712 + (0.062*G1712) + (0.0145*G1712) + ('State Tax Brackets'!G$2*G1712)</f>
        <v>29133.608508599998</v>
      </c>
      <c r="I1712">
        <f>IF(H1712 &lt;'Federal Tax Bracket'!C$3, 'Federal Tax Bracket'!A$3*H1712, IF(H1712 &lt;'Federal Tax Bracket'!C$4, 'Federal Tax Bracket'!A$4*H1712, IF(H1712 &lt;'Federal Tax Bracket'!C$5, H1712*'Federal Tax Bracket'!A$5, IF(H1712 &lt;'Federal Tax Bracket'!C$6, H1712*'Federal Tax Bracket'!A$6, IF(H1712 &lt;'Federal Tax Bracket'!C$7, H1712*'Federal Tax Bracket'!A$7, IF(H1712 &lt;'Federal Tax Bracket'!C$8, H1712*'Federal Tax Bracket'!A$8, H1712*'Federal Tax Bracket'!A$9))))))</f>
        <v>3496.0330210319999</v>
      </c>
      <c r="J1712">
        <f t="shared" si="80"/>
        <v>32629.641529631997</v>
      </c>
    </row>
    <row r="1713" spans="1:10" x14ac:dyDescent="0.25">
      <c r="A1713">
        <f>'Data Dump'!A1713</f>
        <v>46208</v>
      </c>
      <c r="B1713" t="str">
        <f>'Data Dump'!C1713</f>
        <v>IN</v>
      </c>
      <c r="C1713">
        <f t="array" ref="C1713">('Data Dump'!CV1713 - (INDEX('Data Dump'!G1713:CV1713,MATCH(FALSE,ISBLANK('Data Dump'!G1713:CV1713),0))))/INDEX('Data Dump'!G1713:CV1713,MATCH(FALSE,ISBLANK('Data Dump'!G1713:CV1713),0))</f>
        <v>0.1111111111111111</v>
      </c>
      <c r="D1713">
        <f>COUNT('Data Dump'!G1713:CV1713)/12</f>
        <v>1.1666666666666667</v>
      </c>
      <c r="E1713">
        <f>AVERAGE('Data Dump'!BY1713:CV1713)/2</f>
        <v>364.46428571428572</v>
      </c>
      <c r="F1713">
        <f t="shared" si="78"/>
        <v>414.46428571428572</v>
      </c>
      <c r="G1713">
        <f t="shared" si="79"/>
        <v>14920.714285714286</v>
      </c>
      <c r="H1713">
        <f>G1713 + (0.062*G1713) + (0.0145*G1713) + ('State Tax Brackets'!G$2*G1713)</f>
        <v>17144.658686571427</v>
      </c>
      <c r="I1713">
        <f>IF(H1713 &lt;'Federal Tax Bracket'!C$3, 'Federal Tax Bracket'!A$3*H1713, IF(H1713 &lt;'Federal Tax Bracket'!C$4, 'Federal Tax Bracket'!A$4*H1713, IF(H1713 &lt;'Federal Tax Bracket'!C$5, H1713*'Federal Tax Bracket'!A$5, IF(H1713 &lt;'Federal Tax Bracket'!C$6, H1713*'Federal Tax Bracket'!A$6, IF(H1713 &lt;'Federal Tax Bracket'!C$7, H1713*'Federal Tax Bracket'!A$7, IF(H1713 &lt;'Federal Tax Bracket'!C$8, H1713*'Federal Tax Bracket'!A$8, H1713*'Federal Tax Bracket'!A$9))))))</f>
        <v>2057.3590423885712</v>
      </c>
      <c r="J1713">
        <f t="shared" si="80"/>
        <v>19202.01772896</v>
      </c>
    </row>
    <row r="1714" spans="1:10" x14ac:dyDescent="0.25">
      <c r="A1714">
        <f>'Data Dump'!A1714</f>
        <v>98199</v>
      </c>
      <c r="B1714" t="str">
        <f>'Data Dump'!C1714</f>
        <v>WA</v>
      </c>
      <c r="C1714">
        <f t="array" ref="C1714">('Data Dump'!CV1714 - (INDEX('Data Dump'!G1714:CV1714,MATCH(FALSE,ISBLANK('Data Dump'!G1714:CV1714),0))))/INDEX('Data Dump'!G1714:CV1714,MATCH(FALSE,ISBLANK('Data Dump'!G1714:CV1714),0))</f>
        <v>-2.3809523809523812E-3</v>
      </c>
      <c r="D1714">
        <f>COUNT('Data Dump'!G1714:CV1714)/12</f>
        <v>1.25</v>
      </c>
      <c r="E1714">
        <f>AVERAGE('Data Dump'!BY1714:CV1714)/2</f>
        <v>1101.0833333333333</v>
      </c>
      <c r="F1714">
        <f t="shared" si="78"/>
        <v>1151.0833333333333</v>
      </c>
      <c r="G1714">
        <f t="shared" si="79"/>
        <v>41439</v>
      </c>
      <c r="H1714">
        <f>G1714 + (0.062*G1714) + (0.0145*G1714) + ('State Tax Brackets'!G$2*G1714)</f>
        <v>47615.516101200003</v>
      </c>
      <c r="I1714">
        <f>IF(H1714 &lt;'Federal Tax Bracket'!C$3, 'Federal Tax Bracket'!A$3*H1714, IF(H1714 &lt;'Federal Tax Bracket'!C$4, 'Federal Tax Bracket'!A$4*H1714, IF(H1714 &lt;'Federal Tax Bracket'!C$5, H1714*'Federal Tax Bracket'!A$5, IF(H1714 &lt;'Federal Tax Bracket'!C$6, H1714*'Federal Tax Bracket'!A$6, IF(H1714 &lt;'Federal Tax Bracket'!C$7, H1714*'Federal Tax Bracket'!A$7, IF(H1714 &lt;'Federal Tax Bracket'!C$8, H1714*'Federal Tax Bracket'!A$8, H1714*'Federal Tax Bracket'!A$9))))))</f>
        <v>10475.413542264001</v>
      </c>
      <c r="J1714">
        <f t="shared" si="80"/>
        <v>58090.929643464005</v>
      </c>
    </row>
    <row r="1715" spans="1:10" x14ac:dyDescent="0.25">
      <c r="A1715">
        <f>'Data Dump'!A1715</f>
        <v>91504</v>
      </c>
      <c r="B1715" t="str">
        <f>'Data Dump'!C1715</f>
        <v>CA</v>
      </c>
      <c r="C1715">
        <f t="array" ref="C1715">('Data Dump'!CV1715 - (INDEX('Data Dump'!G1715:CV1715,MATCH(FALSE,ISBLANK('Data Dump'!G1715:CV1715),0))))/INDEX('Data Dump'!G1715:CV1715,MATCH(FALSE,ISBLANK('Data Dump'!G1715:CV1715),0))</f>
        <v>-6.2966915688367125E-2</v>
      </c>
      <c r="D1715">
        <f>COUNT('Data Dump'!G1715:CV1715)/12</f>
        <v>1</v>
      </c>
      <c r="E1715">
        <f>AVERAGE('Data Dump'!BY1715:CV1715)/2</f>
        <v>1174.5625</v>
      </c>
      <c r="F1715">
        <f t="shared" si="78"/>
        <v>1224.5625</v>
      </c>
      <c r="G1715">
        <f t="shared" si="79"/>
        <v>44084.25</v>
      </c>
      <c r="H1715">
        <f>G1715 + (0.062*G1715) + (0.0145*G1715) + ('State Tax Brackets'!G$2*G1715)</f>
        <v>50655.0427299</v>
      </c>
      <c r="I1715">
        <f>IF(H1715 &lt;'Federal Tax Bracket'!C$3, 'Federal Tax Bracket'!A$3*H1715, IF(H1715 &lt;'Federal Tax Bracket'!C$4, 'Federal Tax Bracket'!A$4*H1715, IF(H1715 &lt;'Federal Tax Bracket'!C$5, H1715*'Federal Tax Bracket'!A$5, IF(H1715 &lt;'Federal Tax Bracket'!C$6, H1715*'Federal Tax Bracket'!A$6, IF(H1715 &lt;'Federal Tax Bracket'!C$7, H1715*'Federal Tax Bracket'!A$7, IF(H1715 &lt;'Federal Tax Bracket'!C$8, H1715*'Federal Tax Bracket'!A$8, H1715*'Federal Tax Bracket'!A$9))))))</f>
        <v>11144.109400578</v>
      </c>
      <c r="J1715">
        <f t="shared" si="80"/>
        <v>61799.152130478004</v>
      </c>
    </row>
    <row r="1716" spans="1:10" x14ac:dyDescent="0.25">
      <c r="A1716">
        <f>'Data Dump'!A1716</f>
        <v>60466</v>
      </c>
      <c r="B1716" t="str">
        <f>'Data Dump'!C1716</f>
        <v>IL</v>
      </c>
      <c r="C1716">
        <f t="array" ref="C1716">('Data Dump'!CV1716 - (INDEX('Data Dump'!G1716:CV1716,MATCH(FALSE,ISBLANK('Data Dump'!G1716:CV1716),0))))/INDEX('Data Dump'!G1716:CV1716,MATCH(FALSE,ISBLANK('Data Dump'!G1716:CV1716),0))</f>
        <v>0</v>
      </c>
      <c r="D1716">
        <f>COUNT('Data Dump'!G1716:CV1716)/12</f>
        <v>1.5833333333333333</v>
      </c>
      <c r="E1716">
        <f>AVERAGE('Data Dump'!BY1716:CV1716)/2</f>
        <v>543.65789473684208</v>
      </c>
      <c r="F1716">
        <f t="shared" si="78"/>
        <v>593.65789473684208</v>
      </c>
      <c r="G1716">
        <f t="shared" si="79"/>
        <v>21371.684210526313</v>
      </c>
      <c r="H1716">
        <f>G1716 + (0.062*G1716) + (0.0145*G1716) + ('State Tax Brackets'!G$2*G1716)</f>
        <v>24557.150839452628</v>
      </c>
      <c r="I1716">
        <f>IF(H1716 &lt;'Federal Tax Bracket'!C$3, 'Federal Tax Bracket'!A$3*H1716, IF(H1716 &lt;'Federal Tax Bracket'!C$4, 'Federal Tax Bracket'!A$4*H1716, IF(H1716 &lt;'Federal Tax Bracket'!C$5, H1716*'Federal Tax Bracket'!A$5, IF(H1716 &lt;'Federal Tax Bracket'!C$6, H1716*'Federal Tax Bracket'!A$6, IF(H1716 &lt;'Federal Tax Bracket'!C$7, H1716*'Federal Tax Bracket'!A$7, IF(H1716 &lt;'Federal Tax Bracket'!C$8, H1716*'Federal Tax Bracket'!A$8, H1716*'Federal Tax Bracket'!A$9))))))</f>
        <v>2946.8581007343155</v>
      </c>
      <c r="J1716">
        <f t="shared" si="80"/>
        <v>27504.008940186945</v>
      </c>
    </row>
    <row r="1717" spans="1:10" x14ac:dyDescent="0.25">
      <c r="A1717">
        <f>'Data Dump'!A1717</f>
        <v>98406</v>
      </c>
      <c r="B1717" t="str">
        <f>'Data Dump'!C1717</f>
        <v>WA</v>
      </c>
      <c r="C1717">
        <f t="array" ref="C1717">('Data Dump'!CV1717 - (INDEX('Data Dump'!G1717:CV1717,MATCH(FALSE,ISBLANK('Data Dump'!G1717:CV1717),0))))/INDEX('Data Dump'!G1717:CV1717,MATCH(FALSE,ISBLANK('Data Dump'!G1717:CV1717),0))</f>
        <v>-2.6455026455026454E-2</v>
      </c>
      <c r="D1717">
        <f>COUNT('Data Dump'!G1717:CV1717)/12</f>
        <v>1</v>
      </c>
      <c r="E1717">
        <f>AVERAGE('Data Dump'!BY1717:CV1717)/2</f>
        <v>673.4375</v>
      </c>
      <c r="F1717">
        <f t="shared" si="78"/>
        <v>723.4375</v>
      </c>
      <c r="G1717">
        <f t="shared" si="79"/>
        <v>26043.75</v>
      </c>
      <c r="H1717">
        <f>G1717 + (0.062*G1717) + (0.0145*G1717) + ('State Tax Brackets'!G$2*G1717)</f>
        <v>29925.591772500004</v>
      </c>
      <c r="I1717">
        <f>IF(H1717 &lt;'Federal Tax Bracket'!C$3, 'Federal Tax Bracket'!A$3*H1717, IF(H1717 &lt;'Federal Tax Bracket'!C$4, 'Federal Tax Bracket'!A$4*H1717, IF(H1717 &lt;'Federal Tax Bracket'!C$5, H1717*'Federal Tax Bracket'!A$5, IF(H1717 &lt;'Federal Tax Bracket'!C$6, H1717*'Federal Tax Bracket'!A$6, IF(H1717 &lt;'Federal Tax Bracket'!C$7, H1717*'Federal Tax Bracket'!A$7, IF(H1717 &lt;'Federal Tax Bracket'!C$8, H1717*'Federal Tax Bracket'!A$8, H1717*'Federal Tax Bracket'!A$9))))))</f>
        <v>3591.0710127000002</v>
      </c>
      <c r="J1717">
        <f t="shared" si="80"/>
        <v>33516.662785200002</v>
      </c>
    </row>
    <row r="1718" spans="1:10" x14ac:dyDescent="0.25">
      <c r="A1718">
        <f>'Data Dump'!A1718</f>
        <v>19107</v>
      </c>
      <c r="B1718" t="str">
        <f>'Data Dump'!C1718</f>
        <v>PA</v>
      </c>
      <c r="C1718">
        <f t="array" ref="C1718">('Data Dump'!CV1718 - (INDEX('Data Dump'!G1718:CV1718,MATCH(FALSE,ISBLANK('Data Dump'!G1718:CV1718),0))))/INDEX('Data Dump'!G1718:CV1718,MATCH(FALSE,ISBLANK('Data Dump'!G1718:CV1718),0))</f>
        <v>1.627906976744186E-2</v>
      </c>
      <c r="D1718">
        <f>COUNT('Data Dump'!G1718:CV1718)/12</f>
        <v>1.5</v>
      </c>
      <c r="E1718">
        <f>AVERAGE('Data Dump'!BY1718:CV1718)/2</f>
        <v>1130.7222222222222</v>
      </c>
      <c r="F1718">
        <f t="shared" si="78"/>
        <v>1180.7222222222222</v>
      </c>
      <c r="G1718">
        <f t="shared" si="79"/>
        <v>42506</v>
      </c>
      <c r="H1718">
        <f>G1718 + (0.062*G1718) + (0.0145*G1718) + ('State Tax Brackets'!G$2*G1718)</f>
        <v>48841.5533048</v>
      </c>
      <c r="I1718">
        <f>IF(H1718 &lt;'Federal Tax Bracket'!C$3, 'Federal Tax Bracket'!A$3*H1718, IF(H1718 &lt;'Federal Tax Bracket'!C$4, 'Federal Tax Bracket'!A$4*H1718, IF(H1718 &lt;'Federal Tax Bracket'!C$5, H1718*'Federal Tax Bracket'!A$5, IF(H1718 &lt;'Federal Tax Bracket'!C$6, H1718*'Federal Tax Bracket'!A$6, IF(H1718 &lt;'Federal Tax Bracket'!C$7, H1718*'Federal Tax Bracket'!A$7, IF(H1718 &lt;'Federal Tax Bracket'!C$8, H1718*'Federal Tax Bracket'!A$8, H1718*'Federal Tax Bracket'!A$9))))))</f>
        <v>10745.141727056</v>
      </c>
      <c r="J1718">
        <f t="shared" si="80"/>
        <v>59586.695031855998</v>
      </c>
    </row>
    <row r="1719" spans="1:10" x14ac:dyDescent="0.25">
      <c r="A1719">
        <f>'Data Dump'!A1719</f>
        <v>33067</v>
      </c>
      <c r="B1719" t="str">
        <f>'Data Dump'!C1719</f>
        <v>FL</v>
      </c>
      <c r="C1719">
        <f t="array" ref="C1719">('Data Dump'!CV1719 - (INDEX('Data Dump'!G1719:CV1719,MATCH(FALSE,ISBLANK('Data Dump'!G1719:CV1719),0))))/INDEX('Data Dump'!G1719:CV1719,MATCH(FALSE,ISBLANK('Data Dump'!G1719:CV1719),0))</f>
        <v>3.4482758620689655E-2</v>
      </c>
      <c r="D1719">
        <f>COUNT('Data Dump'!G1719:CV1719)/12</f>
        <v>1.6666666666666667</v>
      </c>
      <c r="E1719">
        <f>AVERAGE('Data Dump'!BY1719:CV1719)/2</f>
        <v>751.92499999999995</v>
      </c>
      <c r="F1719">
        <f t="shared" si="78"/>
        <v>801.92499999999995</v>
      </c>
      <c r="G1719">
        <f t="shared" si="79"/>
        <v>28869.299999999996</v>
      </c>
      <c r="H1719">
        <f>G1719 + (0.062*G1719) + (0.0145*G1719) + ('State Tax Brackets'!G$2*G1719)</f>
        <v>33172.292260439994</v>
      </c>
      <c r="I1719">
        <f>IF(H1719 &lt;'Federal Tax Bracket'!C$3, 'Federal Tax Bracket'!A$3*H1719, IF(H1719 &lt;'Federal Tax Bracket'!C$4, 'Federal Tax Bracket'!A$4*H1719, IF(H1719 &lt;'Federal Tax Bracket'!C$5, H1719*'Federal Tax Bracket'!A$5, IF(H1719 &lt;'Federal Tax Bracket'!C$6, H1719*'Federal Tax Bracket'!A$6, IF(H1719 &lt;'Federal Tax Bracket'!C$7, H1719*'Federal Tax Bracket'!A$7, IF(H1719 &lt;'Federal Tax Bracket'!C$8, H1719*'Federal Tax Bracket'!A$8, H1719*'Federal Tax Bracket'!A$9))))))</f>
        <v>3980.6750712527992</v>
      </c>
      <c r="J1719">
        <f t="shared" si="80"/>
        <v>37152.967331692795</v>
      </c>
    </row>
    <row r="1720" spans="1:10" x14ac:dyDescent="0.25">
      <c r="A1720">
        <f>'Data Dump'!A1720</f>
        <v>77098</v>
      </c>
      <c r="B1720" t="str">
        <f>'Data Dump'!C1720</f>
        <v>TX</v>
      </c>
      <c r="C1720">
        <f t="array" ref="C1720">('Data Dump'!CV1720 - (INDEX('Data Dump'!G1720:CV1720,MATCH(FALSE,ISBLANK('Data Dump'!G1720:CV1720),0))))/INDEX('Data Dump'!G1720:CV1720,MATCH(FALSE,ISBLANK('Data Dump'!G1720:CV1720),0))</f>
        <v>9.3873517786561261E-3</v>
      </c>
      <c r="D1720">
        <f>COUNT('Data Dump'!G1720:CV1720)/12</f>
        <v>5.5</v>
      </c>
      <c r="E1720">
        <f>AVERAGE('Data Dump'!BY1720:CV1720)/2</f>
        <v>1016.8541666666666</v>
      </c>
      <c r="F1720">
        <f t="shared" si="78"/>
        <v>1066.8541666666665</v>
      </c>
      <c r="G1720">
        <f t="shared" si="79"/>
        <v>38406.749999999993</v>
      </c>
      <c r="H1720">
        <f>G1720 + (0.062*G1720) + (0.0145*G1720) + ('State Tax Brackets'!G$2*G1720)</f>
        <v>44131.306812899995</v>
      </c>
      <c r="I1720">
        <f>IF(H1720 &lt;'Federal Tax Bracket'!C$3, 'Federal Tax Bracket'!A$3*H1720, IF(H1720 &lt;'Federal Tax Bracket'!C$4, 'Federal Tax Bracket'!A$4*H1720, IF(H1720 &lt;'Federal Tax Bracket'!C$5, H1720*'Federal Tax Bracket'!A$5, IF(H1720 &lt;'Federal Tax Bracket'!C$6, H1720*'Federal Tax Bracket'!A$6, IF(H1720 &lt;'Federal Tax Bracket'!C$7, H1720*'Federal Tax Bracket'!A$7, IF(H1720 &lt;'Federal Tax Bracket'!C$8, H1720*'Federal Tax Bracket'!A$8, H1720*'Federal Tax Bracket'!A$9))))))</f>
        <v>9708.8874988379994</v>
      </c>
      <c r="J1720">
        <f t="shared" si="80"/>
        <v>53840.194311737992</v>
      </c>
    </row>
    <row r="1721" spans="1:10" x14ac:dyDescent="0.25">
      <c r="A1721">
        <f>'Data Dump'!A1721</f>
        <v>30307</v>
      </c>
      <c r="B1721" t="str">
        <f>'Data Dump'!C1721</f>
        <v>GA</v>
      </c>
      <c r="C1721">
        <f t="array" ref="C1721">('Data Dump'!CV1721 - (INDEX('Data Dump'!G1721:CV1721,MATCH(FALSE,ISBLANK('Data Dump'!G1721:CV1721),0))))/INDEX('Data Dump'!G1721:CV1721,MATCH(FALSE,ISBLANK('Data Dump'!G1721:CV1721),0))</f>
        <v>-7.3170731707317069E-2</v>
      </c>
      <c r="D1721">
        <f>COUNT('Data Dump'!G1721:CV1721)/12</f>
        <v>1.5</v>
      </c>
      <c r="E1721">
        <f>AVERAGE('Data Dump'!BY1721:CV1721)/2</f>
        <v>1076.5972222222222</v>
      </c>
      <c r="F1721">
        <f t="shared" si="78"/>
        <v>1126.5972222222222</v>
      </c>
      <c r="G1721">
        <f t="shared" si="79"/>
        <v>40557.5</v>
      </c>
      <c r="H1721">
        <f>G1721 + (0.062*G1721) + (0.0145*G1721) + ('State Tax Brackets'!G$2*G1721)</f>
        <v>46602.627821000002</v>
      </c>
      <c r="I1721">
        <f>IF(H1721 &lt;'Federal Tax Bracket'!C$3, 'Federal Tax Bracket'!A$3*H1721, IF(H1721 &lt;'Federal Tax Bracket'!C$4, 'Federal Tax Bracket'!A$4*H1721, IF(H1721 &lt;'Federal Tax Bracket'!C$5, H1721*'Federal Tax Bracket'!A$5, IF(H1721 &lt;'Federal Tax Bracket'!C$6, H1721*'Federal Tax Bracket'!A$6, IF(H1721 &lt;'Federal Tax Bracket'!C$7, H1721*'Federal Tax Bracket'!A$7, IF(H1721 &lt;'Federal Tax Bracket'!C$8, H1721*'Federal Tax Bracket'!A$8, H1721*'Federal Tax Bracket'!A$9))))))</f>
        <v>10252.578120620001</v>
      </c>
      <c r="J1721">
        <f t="shared" si="80"/>
        <v>56855.205941620006</v>
      </c>
    </row>
    <row r="1722" spans="1:10" x14ac:dyDescent="0.25">
      <c r="A1722">
        <f>'Data Dump'!A1722</f>
        <v>98516</v>
      </c>
      <c r="B1722" t="str">
        <f>'Data Dump'!C1722</f>
        <v>WA</v>
      </c>
      <c r="C1722">
        <f t="array" ref="C1722">('Data Dump'!CV1722 - (INDEX('Data Dump'!G1722:CV1722,MATCH(FALSE,ISBLANK('Data Dump'!G1722:CV1722),0))))/INDEX('Data Dump'!G1722:CV1722,MATCH(FALSE,ISBLANK('Data Dump'!G1722:CV1722),0))</f>
        <v>6.8304172274562577E-2</v>
      </c>
      <c r="D1722">
        <f>COUNT('Data Dump'!G1722:CV1722)/12</f>
        <v>1.1666666666666667</v>
      </c>
      <c r="E1722">
        <f>AVERAGE('Data Dump'!BY1722:CV1722)/2</f>
        <v>765.60714285714289</v>
      </c>
      <c r="F1722">
        <f t="shared" si="78"/>
        <v>815.60714285714289</v>
      </c>
      <c r="G1722">
        <f t="shared" si="79"/>
        <v>29361.857142857141</v>
      </c>
      <c r="H1722">
        <f>G1722 + (0.062*G1722) + (0.0145*G1722) + ('State Tax Brackets'!G$2*G1722)</f>
        <v>33738.265439485709</v>
      </c>
      <c r="I1722">
        <f>IF(H1722 &lt;'Federal Tax Bracket'!C$3, 'Federal Tax Bracket'!A$3*H1722, IF(H1722 &lt;'Federal Tax Bracket'!C$4, 'Federal Tax Bracket'!A$4*H1722, IF(H1722 &lt;'Federal Tax Bracket'!C$5, H1722*'Federal Tax Bracket'!A$5, IF(H1722 &lt;'Federal Tax Bracket'!C$6, H1722*'Federal Tax Bracket'!A$6, IF(H1722 &lt;'Federal Tax Bracket'!C$7, H1722*'Federal Tax Bracket'!A$7, IF(H1722 &lt;'Federal Tax Bracket'!C$8, H1722*'Federal Tax Bracket'!A$8, H1722*'Federal Tax Bracket'!A$9))))))</f>
        <v>4048.5918527382851</v>
      </c>
      <c r="J1722">
        <f t="shared" si="80"/>
        <v>37786.857292223991</v>
      </c>
    </row>
    <row r="1723" spans="1:10" x14ac:dyDescent="0.25">
      <c r="A1723">
        <f>'Data Dump'!A1723</f>
        <v>64052</v>
      </c>
      <c r="B1723" t="str">
        <f>'Data Dump'!C1723</f>
        <v>MO</v>
      </c>
      <c r="C1723">
        <f t="array" ref="C1723">('Data Dump'!CV1723 - (INDEX('Data Dump'!G1723:CV1723,MATCH(FALSE,ISBLANK('Data Dump'!G1723:CV1723),0))))/INDEX('Data Dump'!G1723:CV1723,MATCH(FALSE,ISBLANK('Data Dump'!G1723:CV1723),0))</f>
        <v>9.6551724137931033E-2</v>
      </c>
      <c r="D1723">
        <f>COUNT('Data Dump'!G1723:CV1723)/12</f>
        <v>1</v>
      </c>
      <c r="E1723">
        <f>AVERAGE('Data Dump'!BY1723:CV1723)/2</f>
        <v>371.45833333333331</v>
      </c>
      <c r="F1723">
        <f t="shared" si="78"/>
        <v>421.45833333333331</v>
      </c>
      <c r="G1723">
        <f t="shared" si="79"/>
        <v>15172.5</v>
      </c>
      <c r="H1723">
        <f>G1723 + (0.062*G1723) + (0.0145*G1723) + ('State Tax Brackets'!G$2*G1723)</f>
        <v>17433.973263</v>
      </c>
      <c r="I1723">
        <f>IF(H1723 &lt;'Federal Tax Bracket'!C$3, 'Federal Tax Bracket'!A$3*H1723, IF(H1723 &lt;'Federal Tax Bracket'!C$4, 'Federal Tax Bracket'!A$4*H1723, IF(H1723 &lt;'Federal Tax Bracket'!C$5, H1723*'Federal Tax Bracket'!A$5, IF(H1723 &lt;'Federal Tax Bracket'!C$6, H1723*'Federal Tax Bracket'!A$6, IF(H1723 &lt;'Federal Tax Bracket'!C$7, H1723*'Federal Tax Bracket'!A$7, IF(H1723 &lt;'Federal Tax Bracket'!C$8, H1723*'Federal Tax Bracket'!A$8, H1723*'Federal Tax Bracket'!A$9))))))</f>
        <v>2092.0767915599999</v>
      </c>
      <c r="J1723">
        <f t="shared" si="80"/>
        <v>19526.050054560001</v>
      </c>
    </row>
    <row r="1724" spans="1:10" x14ac:dyDescent="0.25">
      <c r="A1724">
        <f>'Data Dump'!A1724</f>
        <v>77043</v>
      </c>
      <c r="B1724" t="str">
        <f>'Data Dump'!C1724</f>
        <v>TX</v>
      </c>
      <c r="C1724">
        <f t="array" ref="C1724">('Data Dump'!CV1724 - (INDEX('Data Dump'!G1724:CV1724,MATCH(FALSE,ISBLANK('Data Dump'!G1724:CV1724),0))))/INDEX('Data Dump'!G1724:CV1724,MATCH(FALSE,ISBLANK('Data Dump'!G1724:CV1724),0))</f>
        <v>2.4844720496894408E-2</v>
      </c>
      <c r="D1724">
        <f>COUNT('Data Dump'!G1724:CV1724)/12</f>
        <v>1.4166666666666667</v>
      </c>
      <c r="E1724">
        <f>AVERAGE('Data Dump'!BY1724:CV1724)/2</f>
        <v>811.69117647058829</v>
      </c>
      <c r="F1724">
        <f t="shared" si="78"/>
        <v>861.69117647058829</v>
      </c>
      <c r="G1724">
        <f t="shared" si="79"/>
        <v>31020.882352941178</v>
      </c>
      <c r="H1724">
        <f>G1724 + (0.062*G1724) + (0.0145*G1724) + ('State Tax Brackets'!G$2*G1724)</f>
        <v>35644.569684352944</v>
      </c>
      <c r="I1724">
        <f>IF(H1724 &lt;'Federal Tax Bracket'!C$3, 'Federal Tax Bracket'!A$3*H1724, IF(H1724 &lt;'Federal Tax Bracket'!C$4, 'Federal Tax Bracket'!A$4*H1724, IF(H1724 &lt;'Federal Tax Bracket'!C$5, H1724*'Federal Tax Bracket'!A$5, IF(H1724 &lt;'Federal Tax Bracket'!C$6, H1724*'Federal Tax Bracket'!A$6, IF(H1724 &lt;'Federal Tax Bracket'!C$7, H1724*'Federal Tax Bracket'!A$7, IF(H1724 &lt;'Federal Tax Bracket'!C$8, H1724*'Federal Tax Bracket'!A$8, H1724*'Federal Tax Bracket'!A$9))))))</f>
        <v>4277.3483621223531</v>
      </c>
      <c r="J1724">
        <f t="shared" si="80"/>
        <v>39921.918046475301</v>
      </c>
    </row>
    <row r="1725" spans="1:10" x14ac:dyDescent="0.25">
      <c r="A1725">
        <f>'Data Dump'!A1725</f>
        <v>75001</v>
      </c>
      <c r="B1725" t="str">
        <f>'Data Dump'!C1725</f>
        <v>TX</v>
      </c>
      <c r="C1725">
        <f t="array" ref="C1725">('Data Dump'!CV1725 - (INDEX('Data Dump'!G1725:CV1725,MATCH(FALSE,ISBLANK('Data Dump'!G1725:CV1725),0))))/INDEX('Data Dump'!G1725:CV1725,MATCH(FALSE,ISBLANK('Data Dump'!G1725:CV1725),0))</f>
        <v>2.5510204081632654E-2</v>
      </c>
      <c r="D1725">
        <f>COUNT('Data Dump'!G1725:CV1725)/12</f>
        <v>5.416666666666667</v>
      </c>
      <c r="E1725">
        <f>AVERAGE('Data Dump'!BY1725:CV1725)/2</f>
        <v>823.85416666666663</v>
      </c>
      <c r="F1725">
        <f t="shared" si="78"/>
        <v>873.85416666666663</v>
      </c>
      <c r="G1725">
        <f t="shared" si="79"/>
        <v>31458.75</v>
      </c>
      <c r="H1725">
        <f>G1725 + (0.062*G1725) + (0.0145*G1725) + ('State Tax Brackets'!G$2*G1725)</f>
        <v>36147.701854500003</v>
      </c>
      <c r="I1725">
        <f>IF(H1725 &lt;'Federal Tax Bracket'!C$3, 'Federal Tax Bracket'!A$3*H1725, IF(H1725 &lt;'Federal Tax Bracket'!C$4, 'Federal Tax Bracket'!A$4*H1725, IF(H1725 &lt;'Federal Tax Bracket'!C$5, H1725*'Federal Tax Bracket'!A$5, IF(H1725 &lt;'Federal Tax Bracket'!C$6, H1725*'Federal Tax Bracket'!A$6, IF(H1725 &lt;'Federal Tax Bracket'!C$7, H1725*'Federal Tax Bracket'!A$7, IF(H1725 &lt;'Federal Tax Bracket'!C$8, H1725*'Federal Tax Bracket'!A$8, H1725*'Federal Tax Bracket'!A$9))))))</f>
        <v>4337.7242225400005</v>
      </c>
      <c r="J1725">
        <f t="shared" si="80"/>
        <v>40485.42607704</v>
      </c>
    </row>
    <row r="1726" spans="1:10" x14ac:dyDescent="0.25">
      <c r="A1726">
        <f>'Data Dump'!A1726</f>
        <v>75201</v>
      </c>
      <c r="B1726" t="str">
        <f>'Data Dump'!C1726</f>
        <v>TX</v>
      </c>
      <c r="C1726">
        <f t="array" ref="C1726">('Data Dump'!CV1726 - (INDEX('Data Dump'!G1726:CV1726,MATCH(FALSE,ISBLANK('Data Dump'!G1726:CV1726),0))))/INDEX('Data Dump'!G1726:CV1726,MATCH(FALSE,ISBLANK('Data Dump'!G1726:CV1726),0))</f>
        <v>0.11545454545454545</v>
      </c>
      <c r="D1726">
        <f>COUNT('Data Dump'!G1726:CV1726)/12</f>
        <v>6.666666666666667</v>
      </c>
      <c r="E1726">
        <f>AVERAGE('Data Dump'!BY1726:CV1726)/2</f>
        <v>1168.6354166666667</v>
      </c>
      <c r="F1726">
        <f t="shared" si="78"/>
        <v>1218.6354166666667</v>
      </c>
      <c r="G1726">
        <f t="shared" si="79"/>
        <v>43870.875</v>
      </c>
      <c r="H1726">
        <f>G1726 + (0.062*G1726) + (0.0145*G1726) + ('State Tax Brackets'!G$2*G1726)</f>
        <v>50409.864015450003</v>
      </c>
      <c r="I1726">
        <f>IF(H1726 &lt;'Federal Tax Bracket'!C$3, 'Federal Tax Bracket'!A$3*H1726, IF(H1726 &lt;'Federal Tax Bracket'!C$4, 'Federal Tax Bracket'!A$4*H1726, IF(H1726 &lt;'Federal Tax Bracket'!C$5, H1726*'Federal Tax Bracket'!A$5, IF(H1726 &lt;'Federal Tax Bracket'!C$6, H1726*'Federal Tax Bracket'!A$6, IF(H1726 &lt;'Federal Tax Bracket'!C$7, H1726*'Federal Tax Bracket'!A$7, IF(H1726 &lt;'Federal Tax Bracket'!C$8, H1726*'Federal Tax Bracket'!A$8, H1726*'Federal Tax Bracket'!A$9))))))</f>
        <v>11090.170083399</v>
      </c>
      <c r="J1726">
        <f t="shared" si="80"/>
        <v>61500.034098849006</v>
      </c>
    </row>
    <row r="1727" spans="1:10" x14ac:dyDescent="0.25">
      <c r="A1727">
        <f>'Data Dump'!A1727</f>
        <v>95131</v>
      </c>
      <c r="B1727" t="str">
        <f>'Data Dump'!C1727</f>
        <v>CA</v>
      </c>
      <c r="C1727">
        <f t="array" ref="C1727">('Data Dump'!CV1727 - (INDEX('Data Dump'!G1727:CV1727,MATCH(FALSE,ISBLANK('Data Dump'!G1727:CV1727),0))))/INDEX('Data Dump'!G1727:CV1727,MATCH(FALSE,ISBLANK('Data Dump'!G1727:CV1727),0))</f>
        <v>5.1421551421551422E-2</v>
      </c>
      <c r="D1727">
        <f>COUNT('Data Dump'!G1727:CV1727)/12</f>
        <v>1.25</v>
      </c>
      <c r="E1727">
        <f>AVERAGE('Data Dump'!BY1727:CV1727)/2</f>
        <v>1427.1333333333334</v>
      </c>
      <c r="F1727">
        <f t="shared" si="78"/>
        <v>1477.1333333333334</v>
      </c>
      <c r="G1727">
        <f t="shared" si="79"/>
        <v>53176.800000000003</v>
      </c>
      <c r="H1727">
        <f>G1727 + (0.062*G1727) + (0.0145*G1727) + ('State Tax Brackets'!G$2*G1727)</f>
        <v>61102.844581440004</v>
      </c>
      <c r="I1727">
        <f>IF(H1727 &lt;'Federal Tax Bracket'!C$3, 'Federal Tax Bracket'!A$3*H1727, IF(H1727 &lt;'Federal Tax Bracket'!C$4, 'Federal Tax Bracket'!A$4*H1727, IF(H1727 &lt;'Federal Tax Bracket'!C$5, H1727*'Federal Tax Bracket'!A$5, IF(H1727 &lt;'Federal Tax Bracket'!C$6, H1727*'Federal Tax Bracket'!A$6, IF(H1727 &lt;'Federal Tax Bracket'!C$7, H1727*'Federal Tax Bracket'!A$7, IF(H1727 &lt;'Federal Tax Bracket'!C$8, H1727*'Federal Tax Bracket'!A$8, H1727*'Federal Tax Bracket'!A$9))))))</f>
        <v>13442.6258079168</v>
      </c>
      <c r="J1727">
        <f t="shared" si="80"/>
        <v>74545.470389356808</v>
      </c>
    </row>
    <row r="1728" spans="1:10" x14ac:dyDescent="0.25">
      <c r="A1728">
        <f>'Data Dump'!A1728</f>
        <v>29403</v>
      </c>
      <c r="B1728" t="str">
        <f>'Data Dump'!C1728</f>
        <v>SC</v>
      </c>
      <c r="C1728">
        <f t="array" ref="C1728">('Data Dump'!CV1728 - (INDEX('Data Dump'!G1728:CV1728,MATCH(FALSE,ISBLANK('Data Dump'!G1728:CV1728),0))))/INDEX('Data Dump'!G1728:CV1728,MATCH(FALSE,ISBLANK('Data Dump'!G1728:CV1728),0))</f>
        <v>0.17142857142857143</v>
      </c>
      <c r="D1728">
        <f>COUNT('Data Dump'!G1728:CV1728)/12</f>
        <v>3.0833333333333335</v>
      </c>
      <c r="E1728">
        <f>AVERAGE('Data Dump'!BY1728:CV1728)/2</f>
        <v>928.17708333333337</v>
      </c>
      <c r="F1728">
        <f t="shared" si="78"/>
        <v>978.17708333333337</v>
      </c>
      <c r="G1728">
        <f t="shared" si="79"/>
        <v>35214.375</v>
      </c>
      <c r="H1728">
        <f>G1728 + (0.062*G1728) + (0.0145*G1728) + ('State Tax Brackets'!G$2*G1728)</f>
        <v>40463.105765250002</v>
      </c>
      <c r="I1728">
        <f>IF(H1728 &lt;'Federal Tax Bracket'!C$3, 'Federal Tax Bracket'!A$3*H1728, IF(H1728 &lt;'Federal Tax Bracket'!C$4, 'Federal Tax Bracket'!A$4*H1728, IF(H1728 &lt;'Federal Tax Bracket'!C$5, H1728*'Federal Tax Bracket'!A$5, IF(H1728 &lt;'Federal Tax Bracket'!C$6, H1728*'Federal Tax Bracket'!A$6, IF(H1728 &lt;'Federal Tax Bracket'!C$7, H1728*'Federal Tax Bracket'!A$7, IF(H1728 &lt;'Federal Tax Bracket'!C$8, H1728*'Federal Tax Bracket'!A$8, H1728*'Federal Tax Bracket'!A$9))))))</f>
        <v>8901.8832683550008</v>
      </c>
      <c r="J1728">
        <f t="shared" si="80"/>
        <v>49364.989033605001</v>
      </c>
    </row>
    <row r="1729" spans="1:10" x14ac:dyDescent="0.25">
      <c r="A1729">
        <f>'Data Dump'!A1729</f>
        <v>98055</v>
      </c>
      <c r="B1729" t="str">
        <f>'Data Dump'!C1729</f>
        <v>WA</v>
      </c>
      <c r="C1729">
        <f t="array" ref="C1729">('Data Dump'!CV1729 - (INDEX('Data Dump'!G1729:CV1729,MATCH(FALSE,ISBLANK('Data Dump'!G1729:CV1729),0))))/INDEX('Data Dump'!G1729:CV1729,MATCH(FALSE,ISBLANK('Data Dump'!G1729:CV1729),0))</f>
        <v>0.12796833773087071</v>
      </c>
      <c r="D1729">
        <f>COUNT('Data Dump'!G1729:CV1729)/12</f>
        <v>3.1666666666666665</v>
      </c>
      <c r="E1729">
        <f>AVERAGE('Data Dump'!BY1729:CV1729)/2</f>
        <v>801.36458333333337</v>
      </c>
      <c r="F1729">
        <f t="shared" si="78"/>
        <v>851.36458333333337</v>
      </c>
      <c r="G1729">
        <f t="shared" si="79"/>
        <v>30649.125</v>
      </c>
      <c r="H1729">
        <f>G1729 + (0.062*G1729) + (0.0145*G1729) + ('State Tax Brackets'!G$2*G1729)</f>
        <v>35217.401600550002</v>
      </c>
      <c r="I1729">
        <f>IF(H1729 &lt;'Federal Tax Bracket'!C$3, 'Federal Tax Bracket'!A$3*H1729, IF(H1729 &lt;'Federal Tax Bracket'!C$4, 'Federal Tax Bracket'!A$4*H1729, IF(H1729 &lt;'Federal Tax Bracket'!C$5, H1729*'Federal Tax Bracket'!A$5, IF(H1729 &lt;'Federal Tax Bracket'!C$6, H1729*'Federal Tax Bracket'!A$6, IF(H1729 &lt;'Federal Tax Bracket'!C$7, H1729*'Federal Tax Bracket'!A$7, IF(H1729 &lt;'Federal Tax Bracket'!C$8, H1729*'Federal Tax Bracket'!A$8, H1729*'Federal Tax Bracket'!A$9))))))</f>
        <v>4226.0881920660004</v>
      </c>
      <c r="J1729">
        <f t="shared" si="80"/>
        <v>39443.489792616005</v>
      </c>
    </row>
    <row r="1730" spans="1:10" x14ac:dyDescent="0.25">
      <c r="A1730">
        <f>'Data Dump'!A1730</f>
        <v>98664</v>
      </c>
      <c r="B1730" t="str">
        <f>'Data Dump'!C1730</f>
        <v>WA</v>
      </c>
      <c r="C1730">
        <f t="array" ref="C1730">('Data Dump'!CV1730 - (INDEX('Data Dump'!G1730:CV1730,MATCH(FALSE,ISBLANK('Data Dump'!G1730:CV1730),0))))/INDEX('Data Dump'!G1730:CV1730,MATCH(FALSE,ISBLANK('Data Dump'!G1730:CV1730),0))</f>
        <v>3.7445802128498226E-2</v>
      </c>
      <c r="D1730">
        <f>COUNT('Data Dump'!G1730:CV1730)/12</f>
        <v>1</v>
      </c>
      <c r="E1730">
        <f>AVERAGE('Data Dump'!BY1730:CV1730)/2</f>
        <v>632.9375</v>
      </c>
      <c r="F1730">
        <f t="shared" si="78"/>
        <v>682.9375</v>
      </c>
      <c r="G1730">
        <f t="shared" si="79"/>
        <v>24585.75</v>
      </c>
      <c r="H1730">
        <f>G1730 + (0.062*G1730) + (0.0145*G1730) + ('State Tax Brackets'!G$2*G1730)</f>
        <v>28250.275706099997</v>
      </c>
      <c r="I1730">
        <f>IF(H1730 &lt;'Federal Tax Bracket'!C$3, 'Federal Tax Bracket'!A$3*H1730, IF(H1730 &lt;'Federal Tax Bracket'!C$4, 'Federal Tax Bracket'!A$4*H1730, IF(H1730 &lt;'Federal Tax Bracket'!C$5, H1730*'Federal Tax Bracket'!A$5, IF(H1730 &lt;'Federal Tax Bracket'!C$6, H1730*'Federal Tax Bracket'!A$6, IF(H1730 &lt;'Federal Tax Bracket'!C$7, H1730*'Federal Tax Bracket'!A$7, IF(H1730 &lt;'Federal Tax Bracket'!C$8, H1730*'Federal Tax Bracket'!A$8, H1730*'Federal Tax Bracket'!A$9))))))</f>
        <v>3390.0330847319997</v>
      </c>
      <c r="J1730">
        <f t="shared" si="80"/>
        <v>31640.308790831998</v>
      </c>
    </row>
    <row r="1731" spans="1:10" x14ac:dyDescent="0.25">
      <c r="A1731">
        <f>'Data Dump'!A1731</f>
        <v>91932</v>
      </c>
      <c r="B1731" t="str">
        <f>'Data Dump'!C1731</f>
        <v>CA</v>
      </c>
      <c r="C1731">
        <f t="array" ref="C1731">('Data Dump'!CV1731 - (INDEX('Data Dump'!G1731:CV1731,MATCH(FALSE,ISBLANK('Data Dump'!G1731:CV1731),0))))/INDEX('Data Dump'!G1731:CV1731,MATCH(FALSE,ISBLANK('Data Dump'!G1731:CV1731),0))</f>
        <v>0.15625</v>
      </c>
      <c r="D1731">
        <f>COUNT('Data Dump'!G1731:CV1731)/12</f>
        <v>1.5</v>
      </c>
      <c r="E1731">
        <f>AVERAGE('Data Dump'!BY1731:CV1731)/2</f>
        <v>857.84722222222217</v>
      </c>
      <c r="F1731">
        <f t="shared" ref="F1731:F1794" si="81">E1731+50</f>
        <v>907.84722222222217</v>
      </c>
      <c r="G1731">
        <f t="shared" ref="G1731:G1794" si="82">F1731*3*12</f>
        <v>32682.5</v>
      </c>
      <c r="H1731">
        <f>G1731 + (0.062*G1731) + (0.0145*G1731) + ('State Tax Brackets'!G$2*G1731)</f>
        <v>37553.852770999998</v>
      </c>
      <c r="I1731">
        <f>IF(H1731 &lt;'Federal Tax Bracket'!C$3, 'Federal Tax Bracket'!A$3*H1731, IF(H1731 &lt;'Federal Tax Bracket'!C$4, 'Federal Tax Bracket'!A$4*H1731, IF(H1731 &lt;'Federal Tax Bracket'!C$5, H1731*'Federal Tax Bracket'!A$5, IF(H1731 &lt;'Federal Tax Bracket'!C$6, H1731*'Federal Tax Bracket'!A$6, IF(H1731 &lt;'Federal Tax Bracket'!C$7, H1731*'Federal Tax Bracket'!A$7, IF(H1731 &lt;'Federal Tax Bracket'!C$8, H1731*'Federal Tax Bracket'!A$8, H1731*'Federal Tax Bracket'!A$9))))))</f>
        <v>4506.46233252</v>
      </c>
      <c r="J1731">
        <f t="shared" ref="J1731:J1794" si="83">H1731+I1731</f>
        <v>42060.315103519999</v>
      </c>
    </row>
    <row r="1732" spans="1:10" x14ac:dyDescent="0.25">
      <c r="A1732">
        <f>'Data Dump'!A1732</f>
        <v>22182</v>
      </c>
      <c r="B1732" t="str">
        <f>'Data Dump'!C1732</f>
        <v>VA</v>
      </c>
      <c r="C1732">
        <f t="array" ref="C1732">('Data Dump'!CV1732 - (INDEX('Data Dump'!G1732:CV1732,MATCH(FALSE,ISBLANK('Data Dump'!G1732:CV1732),0))))/INDEX('Data Dump'!G1732:CV1732,MATCH(FALSE,ISBLANK('Data Dump'!G1732:CV1732),0))</f>
        <v>-2.2448979591836733E-2</v>
      </c>
      <c r="D1732">
        <f>COUNT('Data Dump'!G1732:CV1732)/12</f>
        <v>1.25</v>
      </c>
      <c r="E1732">
        <f>AVERAGE('Data Dump'!BY1732:CV1732)/2</f>
        <v>1186.0833333333333</v>
      </c>
      <c r="F1732">
        <f t="shared" si="81"/>
        <v>1236.0833333333333</v>
      </c>
      <c r="G1732">
        <f t="shared" si="82"/>
        <v>44499</v>
      </c>
      <c r="H1732">
        <f>G1732 + (0.062*G1732) + (0.0145*G1732) + ('State Tax Brackets'!G$2*G1732)</f>
        <v>51131.611549200003</v>
      </c>
      <c r="I1732">
        <f>IF(H1732 &lt;'Federal Tax Bracket'!C$3, 'Federal Tax Bracket'!A$3*H1732, IF(H1732 &lt;'Federal Tax Bracket'!C$4, 'Federal Tax Bracket'!A$4*H1732, IF(H1732 &lt;'Federal Tax Bracket'!C$5, H1732*'Federal Tax Bracket'!A$5, IF(H1732 &lt;'Federal Tax Bracket'!C$6, H1732*'Federal Tax Bracket'!A$6, IF(H1732 &lt;'Federal Tax Bracket'!C$7, H1732*'Federal Tax Bracket'!A$7, IF(H1732 &lt;'Federal Tax Bracket'!C$8, H1732*'Federal Tax Bracket'!A$8, H1732*'Federal Tax Bracket'!A$9))))))</f>
        <v>11248.954540824001</v>
      </c>
      <c r="J1732">
        <f t="shared" si="83"/>
        <v>62380.566090024004</v>
      </c>
    </row>
    <row r="1733" spans="1:10" x14ac:dyDescent="0.25">
      <c r="A1733">
        <f>'Data Dump'!A1733</f>
        <v>22043</v>
      </c>
      <c r="B1733" t="str">
        <f>'Data Dump'!C1733</f>
        <v>VA</v>
      </c>
      <c r="C1733">
        <f t="array" ref="C1733">('Data Dump'!CV1733 - (INDEX('Data Dump'!G1733:CV1733,MATCH(FALSE,ISBLANK('Data Dump'!G1733:CV1733),0))))/INDEX('Data Dump'!G1733:CV1733,MATCH(FALSE,ISBLANK('Data Dump'!G1733:CV1733),0))</f>
        <v>0</v>
      </c>
      <c r="D1733">
        <f>COUNT('Data Dump'!G1733:CV1733)/12</f>
        <v>1.4166666666666667</v>
      </c>
      <c r="E1733">
        <f>AVERAGE('Data Dump'!BY1733:CV1733)/2</f>
        <v>972.73529411764707</v>
      </c>
      <c r="F1733">
        <f t="shared" si="81"/>
        <v>1022.7352941176471</v>
      </c>
      <c r="G1733">
        <f t="shared" si="82"/>
        <v>36818.470588235301</v>
      </c>
      <c r="H1733">
        <f>G1733 + (0.062*G1733) + (0.0145*G1733) + ('State Tax Brackets'!G$2*G1733)</f>
        <v>42306.293084188248</v>
      </c>
      <c r="I1733">
        <f>IF(H1733 &lt;'Federal Tax Bracket'!C$3, 'Federal Tax Bracket'!A$3*H1733, IF(H1733 &lt;'Federal Tax Bracket'!C$4, 'Federal Tax Bracket'!A$4*H1733, IF(H1733 &lt;'Federal Tax Bracket'!C$5, H1733*'Federal Tax Bracket'!A$5, IF(H1733 &lt;'Federal Tax Bracket'!C$6, H1733*'Federal Tax Bracket'!A$6, IF(H1733 &lt;'Federal Tax Bracket'!C$7, H1733*'Federal Tax Bracket'!A$7, IF(H1733 &lt;'Federal Tax Bracket'!C$8, H1733*'Federal Tax Bracket'!A$8, H1733*'Federal Tax Bracket'!A$9))))))</f>
        <v>9307.3844785214151</v>
      </c>
      <c r="J1733">
        <f t="shared" si="83"/>
        <v>51613.677562709665</v>
      </c>
    </row>
    <row r="1734" spans="1:10" x14ac:dyDescent="0.25">
      <c r="A1734">
        <f>'Data Dump'!A1734</f>
        <v>27607</v>
      </c>
      <c r="B1734" t="str">
        <f>'Data Dump'!C1734</f>
        <v>NC</v>
      </c>
      <c r="C1734">
        <f t="array" ref="C1734">('Data Dump'!CV1734 - (INDEX('Data Dump'!G1734:CV1734,MATCH(FALSE,ISBLANK('Data Dump'!G1734:CV1734),0))))/INDEX('Data Dump'!G1734:CV1734,MATCH(FALSE,ISBLANK('Data Dump'!G1734:CV1734),0))</f>
        <v>0.13821138211382114</v>
      </c>
      <c r="D1734">
        <f>COUNT('Data Dump'!G1734:CV1734)/12</f>
        <v>1.6666666666666667</v>
      </c>
      <c r="E1734">
        <f>AVERAGE('Data Dump'!BY1734:CV1734)/2</f>
        <v>668.9375</v>
      </c>
      <c r="F1734">
        <f t="shared" si="81"/>
        <v>718.9375</v>
      </c>
      <c r="G1734">
        <f t="shared" si="82"/>
        <v>25881.75</v>
      </c>
      <c r="H1734">
        <f>G1734 + (0.062*G1734) + (0.0145*G1734) + ('State Tax Brackets'!G$2*G1734)</f>
        <v>29739.445542900001</v>
      </c>
      <c r="I1734">
        <f>IF(H1734 &lt;'Federal Tax Bracket'!C$3, 'Federal Tax Bracket'!A$3*H1734, IF(H1734 &lt;'Federal Tax Bracket'!C$4, 'Federal Tax Bracket'!A$4*H1734, IF(H1734 &lt;'Federal Tax Bracket'!C$5, H1734*'Federal Tax Bracket'!A$5, IF(H1734 &lt;'Federal Tax Bracket'!C$6, H1734*'Federal Tax Bracket'!A$6, IF(H1734 &lt;'Federal Tax Bracket'!C$7, H1734*'Federal Tax Bracket'!A$7, IF(H1734 &lt;'Federal Tax Bracket'!C$8, H1734*'Federal Tax Bracket'!A$8, H1734*'Federal Tax Bracket'!A$9))))))</f>
        <v>3568.7334651480001</v>
      </c>
      <c r="J1734">
        <f t="shared" si="83"/>
        <v>33308.179008047999</v>
      </c>
    </row>
    <row r="1735" spans="1:10" x14ac:dyDescent="0.25">
      <c r="A1735">
        <f>'Data Dump'!A1735</f>
        <v>33480</v>
      </c>
      <c r="B1735" t="str">
        <f>'Data Dump'!C1735</f>
        <v>FL</v>
      </c>
      <c r="C1735">
        <f t="array" ref="C1735">('Data Dump'!CV1735 - (INDEX('Data Dump'!G1735:CV1735,MATCH(FALSE,ISBLANK('Data Dump'!G1735:CV1735),0))))/INDEX('Data Dump'!G1735:CV1735,MATCH(FALSE,ISBLANK('Data Dump'!G1735:CV1735),0))</f>
        <v>0.1857707509881423</v>
      </c>
      <c r="D1735">
        <f>COUNT('Data Dump'!G1735:CV1735)/12</f>
        <v>1.25</v>
      </c>
      <c r="E1735">
        <f>AVERAGE('Data Dump'!BY1735:CV1735)/2</f>
        <v>2009.25</v>
      </c>
      <c r="F1735">
        <f t="shared" si="81"/>
        <v>2059.25</v>
      </c>
      <c r="G1735">
        <f t="shared" si="82"/>
        <v>74133</v>
      </c>
      <c r="H1735">
        <f>G1735 + (0.062*G1735) + (0.0145*G1735) + ('State Tax Brackets'!G$2*G1735)</f>
        <v>85182.582956399987</v>
      </c>
      <c r="I1735">
        <f>IF(H1735 &lt;'Federal Tax Bracket'!C$3, 'Federal Tax Bracket'!A$3*H1735, IF(H1735 &lt;'Federal Tax Bracket'!C$4, 'Federal Tax Bracket'!A$4*H1735, IF(H1735 &lt;'Federal Tax Bracket'!C$5, H1735*'Federal Tax Bracket'!A$5, IF(H1735 &lt;'Federal Tax Bracket'!C$6, H1735*'Federal Tax Bracket'!A$6, IF(H1735 &lt;'Federal Tax Bracket'!C$7, H1735*'Federal Tax Bracket'!A$7, IF(H1735 &lt;'Federal Tax Bracket'!C$8, H1735*'Federal Tax Bracket'!A$8, H1735*'Federal Tax Bracket'!A$9))))))</f>
        <v>20443.819909535996</v>
      </c>
      <c r="J1735">
        <f t="shared" si="83"/>
        <v>105626.40286593599</v>
      </c>
    </row>
    <row r="1736" spans="1:10" x14ac:dyDescent="0.25">
      <c r="A1736">
        <f>'Data Dump'!A1736</f>
        <v>20705</v>
      </c>
      <c r="B1736" t="str">
        <f>'Data Dump'!C1736</f>
        <v>MD</v>
      </c>
      <c r="C1736">
        <f t="array" ref="C1736">('Data Dump'!CV1736 - (INDEX('Data Dump'!G1736:CV1736,MATCH(FALSE,ISBLANK('Data Dump'!G1736:CV1736),0))))/INDEX('Data Dump'!G1736:CV1736,MATCH(FALSE,ISBLANK('Data Dump'!G1736:CV1736),0))</f>
        <v>3.9667306461932179E-2</v>
      </c>
      <c r="D1736">
        <f>COUNT('Data Dump'!G1736:CV1736)/12</f>
        <v>1.5</v>
      </c>
      <c r="E1736">
        <f>AVERAGE('Data Dump'!BY1736:CV1736)/2</f>
        <v>794.38888888888891</v>
      </c>
      <c r="F1736">
        <f t="shared" si="81"/>
        <v>844.38888888888891</v>
      </c>
      <c r="G1736">
        <f t="shared" si="82"/>
        <v>30398.000000000004</v>
      </c>
      <c r="H1736">
        <f>G1736 + (0.062*G1736) + (0.0145*G1736) + ('State Tax Brackets'!G$2*G1736)</f>
        <v>34928.846218400002</v>
      </c>
      <c r="I1736">
        <f>IF(H1736 &lt;'Federal Tax Bracket'!C$3, 'Federal Tax Bracket'!A$3*H1736, IF(H1736 &lt;'Federal Tax Bracket'!C$4, 'Federal Tax Bracket'!A$4*H1736, IF(H1736 &lt;'Federal Tax Bracket'!C$5, H1736*'Federal Tax Bracket'!A$5, IF(H1736 &lt;'Federal Tax Bracket'!C$6, H1736*'Federal Tax Bracket'!A$6, IF(H1736 &lt;'Federal Tax Bracket'!C$7, H1736*'Federal Tax Bracket'!A$7, IF(H1736 &lt;'Federal Tax Bracket'!C$8, H1736*'Federal Tax Bracket'!A$8, H1736*'Federal Tax Bracket'!A$9))))))</f>
        <v>4191.4615462080001</v>
      </c>
      <c r="J1736">
        <f t="shared" si="83"/>
        <v>39120.307764608006</v>
      </c>
    </row>
    <row r="1737" spans="1:10" x14ac:dyDescent="0.25">
      <c r="A1737">
        <f>'Data Dump'!A1737</f>
        <v>98275</v>
      </c>
      <c r="B1737" t="str">
        <f>'Data Dump'!C1737</f>
        <v>WA</v>
      </c>
      <c r="C1737">
        <f t="array" ref="C1737">('Data Dump'!CV1737 - (INDEX('Data Dump'!G1737:CV1737,MATCH(FALSE,ISBLANK('Data Dump'!G1737:CV1737),0))))/INDEX('Data Dump'!G1737:CV1737,MATCH(FALSE,ISBLANK('Data Dump'!G1737:CV1737),0))</f>
        <v>5.469255663430421E-2</v>
      </c>
      <c r="D1737">
        <f>COUNT('Data Dump'!G1737:CV1737)/12</f>
        <v>1.5</v>
      </c>
      <c r="E1737">
        <f>AVERAGE('Data Dump'!BY1737:CV1737)/2</f>
        <v>818.25</v>
      </c>
      <c r="F1737">
        <f t="shared" si="81"/>
        <v>868.25</v>
      </c>
      <c r="G1737">
        <f t="shared" si="82"/>
        <v>31257</v>
      </c>
      <c r="H1737">
        <f>G1737 + (0.062*G1737) + (0.0145*G1737) + ('State Tax Brackets'!G$2*G1737)</f>
        <v>35915.8808556</v>
      </c>
      <c r="I1737">
        <f>IF(H1737 &lt;'Federal Tax Bracket'!C$3, 'Federal Tax Bracket'!A$3*H1737, IF(H1737 &lt;'Federal Tax Bracket'!C$4, 'Federal Tax Bracket'!A$4*H1737, IF(H1737 &lt;'Federal Tax Bracket'!C$5, H1737*'Federal Tax Bracket'!A$5, IF(H1737 &lt;'Federal Tax Bracket'!C$6, H1737*'Federal Tax Bracket'!A$6, IF(H1737 &lt;'Federal Tax Bracket'!C$7, H1737*'Federal Tax Bracket'!A$7, IF(H1737 &lt;'Federal Tax Bracket'!C$8, H1737*'Federal Tax Bracket'!A$8, H1737*'Federal Tax Bracket'!A$9))))))</f>
        <v>4309.9057026720002</v>
      </c>
      <c r="J1737">
        <f t="shared" si="83"/>
        <v>40225.786558271997</v>
      </c>
    </row>
    <row r="1738" spans="1:10" x14ac:dyDescent="0.25">
      <c r="A1738">
        <f>'Data Dump'!A1738</f>
        <v>19428</v>
      </c>
      <c r="B1738" t="str">
        <f>'Data Dump'!C1738</f>
        <v>PA</v>
      </c>
      <c r="C1738">
        <f t="array" ref="C1738">('Data Dump'!CV1738 - (INDEX('Data Dump'!G1738:CV1738,MATCH(FALSE,ISBLANK('Data Dump'!G1738:CV1738),0))))/INDEX('Data Dump'!G1738:CV1738,MATCH(FALSE,ISBLANK('Data Dump'!G1738:CV1738),0))</f>
        <v>5.9556786703601108E-2</v>
      </c>
      <c r="D1738">
        <f>COUNT('Data Dump'!G1738:CV1738)/12</f>
        <v>1.4166666666666667</v>
      </c>
      <c r="E1738">
        <f>AVERAGE('Data Dump'!BY1738:CV1738)/2</f>
        <v>911.39705882352939</v>
      </c>
      <c r="F1738">
        <f t="shared" si="81"/>
        <v>961.39705882352939</v>
      </c>
      <c r="G1738">
        <f t="shared" si="82"/>
        <v>34610.294117647063</v>
      </c>
      <c r="H1738">
        <f>G1738 + (0.062*G1738) + (0.0145*G1738) + ('State Tax Brackets'!G$2*G1738)</f>
        <v>39768.986144117654</v>
      </c>
      <c r="I1738">
        <f>IF(H1738 &lt;'Federal Tax Bracket'!C$3, 'Federal Tax Bracket'!A$3*H1738, IF(H1738 &lt;'Federal Tax Bracket'!C$4, 'Federal Tax Bracket'!A$4*H1738, IF(H1738 &lt;'Federal Tax Bracket'!C$5, H1738*'Federal Tax Bracket'!A$5, IF(H1738 &lt;'Federal Tax Bracket'!C$6, H1738*'Federal Tax Bracket'!A$6, IF(H1738 &lt;'Federal Tax Bracket'!C$7, H1738*'Federal Tax Bracket'!A$7, IF(H1738 &lt;'Federal Tax Bracket'!C$8, H1738*'Federal Tax Bracket'!A$8, H1738*'Federal Tax Bracket'!A$9))))))</f>
        <v>8749.1769517058838</v>
      </c>
      <c r="J1738">
        <f t="shared" si="83"/>
        <v>48518.16309582354</v>
      </c>
    </row>
    <row r="1739" spans="1:10" x14ac:dyDescent="0.25">
      <c r="A1739">
        <f>'Data Dump'!A1739</f>
        <v>37405</v>
      </c>
      <c r="B1739" t="str">
        <f>'Data Dump'!C1739</f>
        <v>TN</v>
      </c>
      <c r="C1739">
        <f t="array" ref="C1739">('Data Dump'!CV1739 - (INDEX('Data Dump'!G1739:CV1739,MATCH(FALSE,ISBLANK('Data Dump'!G1739:CV1739),0))))/INDEX('Data Dump'!G1739:CV1739,MATCH(FALSE,ISBLANK('Data Dump'!G1739:CV1739),0))</f>
        <v>3.7832310838445807E-2</v>
      </c>
      <c r="D1739">
        <f>COUNT('Data Dump'!G1739:CV1739)/12</f>
        <v>1.3333333333333333</v>
      </c>
      <c r="E1739">
        <f>AVERAGE('Data Dump'!BY1739:CV1739)/2</f>
        <v>458.875</v>
      </c>
      <c r="F1739">
        <f t="shared" si="81"/>
        <v>508.875</v>
      </c>
      <c r="G1739">
        <f t="shared" si="82"/>
        <v>18319.5</v>
      </c>
      <c r="H1739">
        <f>G1739 + (0.062*G1739) + (0.0145*G1739) + ('State Tax Brackets'!G$2*G1739)</f>
        <v>21050.036130600001</v>
      </c>
      <c r="I1739">
        <f>IF(H1739 &lt;'Federal Tax Bracket'!C$3, 'Federal Tax Bracket'!A$3*H1739, IF(H1739 &lt;'Federal Tax Bracket'!C$4, 'Federal Tax Bracket'!A$4*H1739, IF(H1739 &lt;'Federal Tax Bracket'!C$5, H1739*'Federal Tax Bracket'!A$5, IF(H1739 &lt;'Federal Tax Bracket'!C$6, H1739*'Federal Tax Bracket'!A$6, IF(H1739 &lt;'Federal Tax Bracket'!C$7, H1739*'Federal Tax Bracket'!A$7, IF(H1739 &lt;'Federal Tax Bracket'!C$8, H1739*'Federal Tax Bracket'!A$8, H1739*'Federal Tax Bracket'!A$9))))))</f>
        <v>2526.0043356720003</v>
      </c>
      <c r="J1739">
        <f t="shared" si="83"/>
        <v>23576.040466272003</v>
      </c>
    </row>
    <row r="1740" spans="1:10" x14ac:dyDescent="0.25">
      <c r="A1740">
        <f>'Data Dump'!A1740</f>
        <v>33444</v>
      </c>
      <c r="B1740" t="str">
        <f>'Data Dump'!C1740</f>
        <v>FL</v>
      </c>
      <c r="C1740">
        <f t="array" ref="C1740">('Data Dump'!CV1740 - (INDEX('Data Dump'!G1740:CV1740,MATCH(FALSE,ISBLANK('Data Dump'!G1740:CV1740),0))))/INDEX('Data Dump'!G1740:CV1740,MATCH(FALSE,ISBLANK('Data Dump'!G1740:CV1740),0))</f>
        <v>0.38076923076923075</v>
      </c>
      <c r="D1740">
        <f>COUNT('Data Dump'!G1740:CV1740)/12</f>
        <v>7.333333333333333</v>
      </c>
      <c r="E1740">
        <f>AVERAGE('Data Dump'!BY1740:CV1740)/2</f>
        <v>867.70833333333337</v>
      </c>
      <c r="F1740">
        <f t="shared" si="81"/>
        <v>917.70833333333337</v>
      </c>
      <c r="G1740">
        <f t="shared" si="82"/>
        <v>33037.5</v>
      </c>
      <c r="H1740">
        <f>G1740 + (0.062*G1740) + (0.0145*G1740) + ('State Tax Brackets'!G$2*G1740)</f>
        <v>37961.765804999995</v>
      </c>
      <c r="I1740">
        <f>IF(H1740 &lt;'Federal Tax Bracket'!C$3, 'Federal Tax Bracket'!A$3*H1740, IF(H1740 &lt;'Federal Tax Bracket'!C$4, 'Federal Tax Bracket'!A$4*H1740, IF(H1740 &lt;'Federal Tax Bracket'!C$5, H1740*'Federal Tax Bracket'!A$5, IF(H1740 &lt;'Federal Tax Bracket'!C$6, H1740*'Federal Tax Bracket'!A$6, IF(H1740 &lt;'Federal Tax Bracket'!C$7, H1740*'Federal Tax Bracket'!A$7, IF(H1740 &lt;'Federal Tax Bracket'!C$8, H1740*'Federal Tax Bracket'!A$8, H1740*'Federal Tax Bracket'!A$9))))))</f>
        <v>4555.4118965999996</v>
      </c>
      <c r="J1740">
        <f t="shared" si="83"/>
        <v>42517.177701599998</v>
      </c>
    </row>
    <row r="1741" spans="1:10" x14ac:dyDescent="0.25">
      <c r="A1741">
        <f>'Data Dump'!A1741</f>
        <v>28532</v>
      </c>
      <c r="B1741" t="str">
        <f>'Data Dump'!C1741</f>
        <v>NC</v>
      </c>
      <c r="C1741">
        <f t="array" ref="C1741">('Data Dump'!CV1741 - (INDEX('Data Dump'!G1741:CV1741,MATCH(FALSE,ISBLANK('Data Dump'!G1741:CV1741),0))))/INDEX('Data Dump'!G1741:CV1741,MATCH(FALSE,ISBLANK('Data Dump'!G1741:CV1741),0))</f>
        <v>-2.1739130434782608E-2</v>
      </c>
      <c r="D1741">
        <f>COUNT('Data Dump'!G1741:CV1741)/12</f>
        <v>2.0833333333333335</v>
      </c>
      <c r="E1741">
        <f>AVERAGE('Data Dump'!BY1741:CV1741)/2</f>
        <v>330.72916666666669</v>
      </c>
      <c r="F1741">
        <f t="shared" si="81"/>
        <v>380.72916666666669</v>
      </c>
      <c r="G1741">
        <f t="shared" si="82"/>
        <v>13706.25</v>
      </c>
      <c r="H1741">
        <f>G1741 + (0.062*G1741) + (0.0145*G1741) + ('State Tax Brackets'!G$2*G1741)</f>
        <v>15749.1775275</v>
      </c>
      <c r="I1741">
        <f>IF(H1741 &lt;'Federal Tax Bracket'!C$3, 'Federal Tax Bracket'!A$3*H1741, IF(H1741 &lt;'Federal Tax Bracket'!C$4, 'Federal Tax Bracket'!A$4*H1741, IF(H1741 &lt;'Federal Tax Bracket'!C$5, H1741*'Federal Tax Bracket'!A$5, IF(H1741 &lt;'Federal Tax Bracket'!C$6, H1741*'Federal Tax Bracket'!A$6, IF(H1741 &lt;'Federal Tax Bracket'!C$7, H1741*'Federal Tax Bracket'!A$7, IF(H1741 &lt;'Federal Tax Bracket'!C$8, H1741*'Federal Tax Bracket'!A$8, H1741*'Federal Tax Bracket'!A$9))))))</f>
        <v>1889.9013032999999</v>
      </c>
      <c r="J1741">
        <f t="shared" si="83"/>
        <v>17639.078830800001</v>
      </c>
    </row>
    <row r="1742" spans="1:10" x14ac:dyDescent="0.25">
      <c r="A1742">
        <f>'Data Dump'!A1742</f>
        <v>45202</v>
      </c>
      <c r="B1742" t="str">
        <f>'Data Dump'!C1742</f>
        <v>OH</v>
      </c>
      <c r="C1742">
        <f t="array" ref="C1742">('Data Dump'!CV1742 - (INDEX('Data Dump'!G1742:CV1742,MATCH(FALSE,ISBLANK('Data Dump'!G1742:CV1742),0))))/INDEX('Data Dump'!G1742:CV1742,MATCH(FALSE,ISBLANK('Data Dump'!G1742:CV1742),0))</f>
        <v>-7.3514851485148511E-2</v>
      </c>
      <c r="D1742">
        <f>COUNT('Data Dump'!G1742:CV1742)/12</f>
        <v>1.5</v>
      </c>
      <c r="E1742">
        <f>AVERAGE('Data Dump'!BY1742:CV1742)/2</f>
        <v>923.83333333333337</v>
      </c>
      <c r="F1742">
        <f t="shared" si="81"/>
        <v>973.83333333333337</v>
      </c>
      <c r="G1742">
        <f t="shared" si="82"/>
        <v>35058</v>
      </c>
      <c r="H1742">
        <f>G1742 + (0.062*G1742) + (0.0145*G1742) + ('State Tax Brackets'!G$2*G1742)</f>
        <v>40283.422946399995</v>
      </c>
      <c r="I1742">
        <f>IF(H1742 &lt;'Federal Tax Bracket'!C$3, 'Federal Tax Bracket'!A$3*H1742, IF(H1742 &lt;'Federal Tax Bracket'!C$4, 'Federal Tax Bracket'!A$4*H1742, IF(H1742 &lt;'Federal Tax Bracket'!C$5, H1742*'Federal Tax Bracket'!A$5, IF(H1742 &lt;'Federal Tax Bracket'!C$6, H1742*'Federal Tax Bracket'!A$6, IF(H1742 &lt;'Federal Tax Bracket'!C$7, H1742*'Federal Tax Bracket'!A$7, IF(H1742 &lt;'Federal Tax Bracket'!C$8, H1742*'Federal Tax Bracket'!A$8, H1742*'Federal Tax Bracket'!A$9))))))</f>
        <v>8862.3530482079987</v>
      </c>
      <c r="J1742">
        <f t="shared" si="83"/>
        <v>49145.77599460799</v>
      </c>
    </row>
    <row r="1743" spans="1:10" x14ac:dyDescent="0.25">
      <c r="A1743">
        <f>'Data Dump'!A1743</f>
        <v>73507</v>
      </c>
      <c r="B1743" t="str">
        <f>'Data Dump'!C1743</f>
        <v>OK</v>
      </c>
      <c r="C1743">
        <f t="array" ref="C1743">('Data Dump'!CV1743 - (INDEX('Data Dump'!G1743:CV1743,MATCH(FALSE,ISBLANK('Data Dump'!G1743:CV1743),0))))/INDEX('Data Dump'!G1743:CV1743,MATCH(FALSE,ISBLANK('Data Dump'!G1743:CV1743),0))</f>
        <v>8.4033613445378148E-3</v>
      </c>
      <c r="D1743">
        <f>COUNT('Data Dump'!G1743:CV1743)/12</f>
        <v>1.6666666666666667</v>
      </c>
      <c r="E1743">
        <f>AVERAGE('Data Dump'!BY1743:CV1743)/2</f>
        <v>296.8125</v>
      </c>
      <c r="F1743">
        <f t="shared" si="81"/>
        <v>346.8125</v>
      </c>
      <c r="G1743">
        <f t="shared" si="82"/>
        <v>12485.25</v>
      </c>
      <c r="H1743">
        <f>G1743 + (0.062*G1743) + (0.0145*G1743) + ('State Tax Brackets'!G$2*G1743)</f>
        <v>14346.1865007</v>
      </c>
      <c r="I1743">
        <f>IF(H1743 &lt;'Federal Tax Bracket'!C$3, 'Federal Tax Bracket'!A$3*H1743, IF(H1743 &lt;'Federal Tax Bracket'!C$4, 'Federal Tax Bracket'!A$4*H1743, IF(H1743 &lt;'Federal Tax Bracket'!C$5, H1743*'Federal Tax Bracket'!A$5, IF(H1743 &lt;'Federal Tax Bracket'!C$6, H1743*'Federal Tax Bracket'!A$6, IF(H1743 &lt;'Federal Tax Bracket'!C$7, H1743*'Federal Tax Bracket'!A$7, IF(H1743 &lt;'Federal Tax Bracket'!C$8, H1743*'Federal Tax Bracket'!A$8, H1743*'Federal Tax Bracket'!A$9))))))</f>
        <v>1721.5423800839999</v>
      </c>
      <c r="J1743">
        <f t="shared" si="83"/>
        <v>16067.728880784</v>
      </c>
    </row>
    <row r="1744" spans="1:10" x14ac:dyDescent="0.25">
      <c r="A1744">
        <f>'Data Dump'!A1744</f>
        <v>90814</v>
      </c>
      <c r="B1744" t="str">
        <f>'Data Dump'!C1744</f>
        <v>CA</v>
      </c>
      <c r="C1744">
        <f t="array" ref="C1744">('Data Dump'!CV1744 - (INDEX('Data Dump'!G1744:CV1744,MATCH(FALSE,ISBLANK('Data Dump'!G1744:CV1744),0))))/INDEX('Data Dump'!G1744:CV1744,MATCH(FALSE,ISBLANK('Data Dump'!G1744:CV1744),0))</f>
        <v>0.1361111111111111</v>
      </c>
      <c r="D1744">
        <f>COUNT('Data Dump'!G1744:CV1744)/12</f>
        <v>1.5</v>
      </c>
      <c r="E1744">
        <f>AVERAGE('Data Dump'!BY1744:CV1744)/2</f>
        <v>974.58333333333337</v>
      </c>
      <c r="F1744">
        <f t="shared" si="81"/>
        <v>1024.5833333333335</v>
      </c>
      <c r="G1744">
        <f t="shared" si="82"/>
        <v>36885.000000000007</v>
      </c>
      <c r="H1744">
        <f>G1744 + (0.062*G1744) + (0.0145*G1744) + ('State Tax Brackets'!G$2*G1744)</f>
        <v>42382.738758000007</v>
      </c>
      <c r="I1744">
        <f>IF(H1744 &lt;'Federal Tax Bracket'!C$3, 'Federal Tax Bracket'!A$3*H1744, IF(H1744 &lt;'Federal Tax Bracket'!C$4, 'Federal Tax Bracket'!A$4*H1744, IF(H1744 &lt;'Federal Tax Bracket'!C$5, H1744*'Federal Tax Bracket'!A$5, IF(H1744 &lt;'Federal Tax Bracket'!C$6, H1744*'Federal Tax Bracket'!A$6, IF(H1744 &lt;'Federal Tax Bracket'!C$7, H1744*'Federal Tax Bracket'!A$7, IF(H1744 &lt;'Federal Tax Bracket'!C$8, H1744*'Federal Tax Bracket'!A$8, H1744*'Federal Tax Bracket'!A$9))))))</f>
        <v>9324.202526760002</v>
      </c>
      <c r="J1744">
        <f t="shared" si="83"/>
        <v>51706.941284760011</v>
      </c>
    </row>
    <row r="1745" spans="1:10" x14ac:dyDescent="0.25">
      <c r="A1745">
        <f>'Data Dump'!A1745</f>
        <v>53045</v>
      </c>
      <c r="B1745" t="str">
        <f>'Data Dump'!C1745</f>
        <v>WI</v>
      </c>
      <c r="C1745">
        <f t="array" ref="C1745">('Data Dump'!CV1745 - (INDEX('Data Dump'!G1745:CV1745,MATCH(FALSE,ISBLANK('Data Dump'!G1745:CV1745),0))))/INDEX('Data Dump'!G1745:CV1745,MATCH(FALSE,ISBLANK('Data Dump'!G1745:CV1745),0))</f>
        <v>-1.4285714285714285E-2</v>
      </c>
      <c r="D1745">
        <f>COUNT('Data Dump'!G1745:CV1745)/12</f>
        <v>1</v>
      </c>
      <c r="E1745">
        <f>AVERAGE('Data Dump'!BY1745:CV1745)/2</f>
        <v>839.41666666666663</v>
      </c>
      <c r="F1745">
        <f t="shared" si="81"/>
        <v>889.41666666666663</v>
      </c>
      <c r="G1745">
        <f t="shared" si="82"/>
        <v>32019</v>
      </c>
      <c r="H1745">
        <f>G1745 + (0.062*G1745) + (0.0145*G1745) + ('State Tax Brackets'!G$2*G1745)</f>
        <v>36791.457565200006</v>
      </c>
      <c r="I1745">
        <f>IF(H1745 &lt;'Federal Tax Bracket'!C$3, 'Federal Tax Bracket'!A$3*H1745, IF(H1745 &lt;'Federal Tax Bracket'!C$4, 'Federal Tax Bracket'!A$4*H1745, IF(H1745 &lt;'Federal Tax Bracket'!C$5, H1745*'Federal Tax Bracket'!A$5, IF(H1745 &lt;'Federal Tax Bracket'!C$6, H1745*'Federal Tax Bracket'!A$6, IF(H1745 &lt;'Federal Tax Bracket'!C$7, H1745*'Federal Tax Bracket'!A$7, IF(H1745 &lt;'Federal Tax Bracket'!C$8, H1745*'Federal Tax Bracket'!A$8, H1745*'Federal Tax Bracket'!A$9))))))</f>
        <v>4414.9749078240002</v>
      </c>
      <c r="J1745">
        <f t="shared" si="83"/>
        <v>41206.432473024004</v>
      </c>
    </row>
    <row r="1746" spans="1:10" x14ac:dyDescent="0.25">
      <c r="A1746">
        <f>'Data Dump'!A1746</f>
        <v>33127</v>
      </c>
      <c r="B1746" t="str">
        <f>'Data Dump'!C1746</f>
        <v>FL</v>
      </c>
      <c r="C1746">
        <f t="array" ref="C1746">('Data Dump'!CV1746 - (INDEX('Data Dump'!G1746:CV1746,MATCH(FALSE,ISBLANK('Data Dump'!G1746:CV1746),0))))/INDEX('Data Dump'!G1746:CV1746,MATCH(FALSE,ISBLANK('Data Dump'!G1746:CV1746),0))</f>
        <v>0</v>
      </c>
      <c r="D1746">
        <f>COUNT('Data Dump'!G1746:CV1746)/12</f>
        <v>1.25</v>
      </c>
      <c r="E1746">
        <f>AVERAGE('Data Dump'!BY1746:CV1746)/2</f>
        <v>849.05</v>
      </c>
      <c r="F1746">
        <f t="shared" si="81"/>
        <v>899.05</v>
      </c>
      <c r="G1746">
        <f t="shared" si="82"/>
        <v>32365.799999999996</v>
      </c>
      <c r="H1746">
        <f>G1746 + (0.062*G1746) + (0.0145*G1746) + ('State Tax Brackets'!G$2*G1746)</f>
        <v>37189.948382640003</v>
      </c>
      <c r="I1746">
        <f>IF(H1746 &lt;'Federal Tax Bracket'!C$3, 'Federal Tax Bracket'!A$3*H1746, IF(H1746 &lt;'Federal Tax Bracket'!C$4, 'Federal Tax Bracket'!A$4*H1746, IF(H1746 &lt;'Federal Tax Bracket'!C$5, H1746*'Federal Tax Bracket'!A$5, IF(H1746 &lt;'Federal Tax Bracket'!C$6, H1746*'Federal Tax Bracket'!A$6, IF(H1746 &lt;'Federal Tax Bracket'!C$7, H1746*'Federal Tax Bracket'!A$7, IF(H1746 &lt;'Federal Tax Bracket'!C$8, H1746*'Federal Tax Bracket'!A$8, H1746*'Federal Tax Bracket'!A$9))))))</f>
        <v>4462.7938059168</v>
      </c>
      <c r="J1746">
        <f t="shared" si="83"/>
        <v>41652.742188556804</v>
      </c>
    </row>
    <row r="1747" spans="1:10" x14ac:dyDescent="0.25">
      <c r="A1747">
        <f>'Data Dump'!A1747</f>
        <v>2140</v>
      </c>
      <c r="B1747" t="str">
        <f>'Data Dump'!C1747</f>
        <v>MA</v>
      </c>
      <c r="C1747">
        <f t="array" ref="C1747">('Data Dump'!CV1747 - (INDEX('Data Dump'!G1747:CV1747,MATCH(FALSE,ISBLANK('Data Dump'!G1747:CV1747),0))))/INDEX('Data Dump'!G1747:CV1747,MATCH(FALSE,ISBLANK('Data Dump'!G1747:CV1747),0))</f>
        <v>0.15799803729146222</v>
      </c>
      <c r="D1747">
        <f>COUNT('Data Dump'!G1747:CV1747)/12</f>
        <v>6.416666666666667</v>
      </c>
      <c r="E1747">
        <f>AVERAGE('Data Dump'!BY1747:CV1747)/2</f>
        <v>1392.0208333333333</v>
      </c>
      <c r="F1747">
        <f t="shared" si="81"/>
        <v>1442.0208333333333</v>
      </c>
      <c r="G1747">
        <f t="shared" si="82"/>
        <v>51912.75</v>
      </c>
      <c r="H1747">
        <f>G1747 + (0.062*G1747) + (0.0145*G1747) + ('State Tax Brackets'!G$2*G1747)</f>
        <v>59650.386917700002</v>
      </c>
      <c r="I1747">
        <f>IF(H1747 &lt;'Federal Tax Bracket'!C$3, 'Federal Tax Bracket'!A$3*H1747, IF(H1747 &lt;'Federal Tax Bracket'!C$4, 'Federal Tax Bracket'!A$4*H1747, IF(H1747 &lt;'Federal Tax Bracket'!C$5, H1747*'Federal Tax Bracket'!A$5, IF(H1747 &lt;'Federal Tax Bracket'!C$6, H1747*'Federal Tax Bracket'!A$6, IF(H1747 &lt;'Federal Tax Bracket'!C$7, H1747*'Federal Tax Bracket'!A$7, IF(H1747 &lt;'Federal Tax Bracket'!C$8, H1747*'Federal Tax Bracket'!A$8, H1747*'Federal Tax Bracket'!A$9))))))</f>
        <v>13123.085121894001</v>
      </c>
      <c r="J1747">
        <f t="shared" si="83"/>
        <v>72773.472039593995</v>
      </c>
    </row>
    <row r="1748" spans="1:10" x14ac:dyDescent="0.25">
      <c r="A1748">
        <f>'Data Dump'!A1748</f>
        <v>11378</v>
      </c>
      <c r="B1748" t="str">
        <f>'Data Dump'!C1748</f>
        <v>NY</v>
      </c>
      <c r="C1748">
        <f t="array" ref="C1748">('Data Dump'!CV1748 - (INDEX('Data Dump'!G1748:CV1748,MATCH(FALSE,ISBLANK('Data Dump'!G1748:CV1748),0))))/INDEX('Data Dump'!G1748:CV1748,MATCH(FALSE,ISBLANK('Data Dump'!G1748:CV1748),0))</f>
        <v>2.564102564102564E-2</v>
      </c>
      <c r="D1748">
        <f>COUNT('Data Dump'!G1748:CV1748)/12</f>
        <v>1.9166666666666667</v>
      </c>
      <c r="E1748">
        <f>AVERAGE('Data Dump'!BY1748:CV1748)/2</f>
        <v>983.56521739130437</v>
      </c>
      <c r="F1748">
        <f t="shared" si="81"/>
        <v>1033.5652173913045</v>
      </c>
      <c r="G1748">
        <f t="shared" si="82"/>
        <v>37208.34782608696</v>
      </c>
      <c r="H1748">
        <f>G1748 + (0.062*G1748) + (0.0145*G1748) + ('State Tax Brackets'!G$2*G1748)</f>
        <v>42754.281836243485</v>
      </c>
      <c r="I1748">
        <f>IF(H1748 &lt;'Federal Tax Bracket'!C$3, 'Federal Tax Bracket'!A$3*H1748, IF(H1748 &lt;'Federal Tax Bracket'!C$4, 'Federal Tax Bracket'!A$4*H1748, IF(H1748 &lt;'Federal Tax Bracket'!C$5, H1748*'Federal Tax Bracket'!A$5, IF(H1748 &lt;'Federal Tax Bracket'!C$6, H1748*'Federal Tax Bracket'!A$6, IF(H1748 &lt;'Federal Tax Bracket'!C$7, H1748*'Federal Tax Bracket'!A$7, IF(H1748 &lt;'Federal Tax Bracket'!C$8, H1748*'Federal Tax Bracket'!A$8, H1748*'Federal Tax Bracket'!A$9))))))</f>
        <v>9405.9420039735669</v>
      </c>
      <c r="J1748">
        <f t="shared" si="83"/>
        <v>52160.223840217048</v>
      </c>
    </row>
    <row r="1749" spans="1:10" x14ac:dyDescent="0.25">
      <c r="A1749">
        <f>'Data Dump'!A1749</f>
        <v>11421</v>
      </c>
      <c r="B1749" t="str">
        <f>'Data Dump'!C1749</f>
        <v>NY</v>
      </c>
      <c r="C1749">
        <f t="array" ref="C1749">('Data Dump'!CV1749 - (INDEX('Data Dump'!G1749:CV1749,MATCH(FALSE,ISBLANK('Data Dump'!G1749:CV1749),0))))/INDEX('Data Dump'!G1749:CV1749,MATCH(FALSE,ISBLANK('Data Dump'!G1749:CV1749),0))</f>
        <v>0</v>
      </c>
      <c r="D1749">
        <f>COUNT('Data Dump'!G1749:CV1749)/12</f>
        <v>1.5</v>
      </c>
      <c r="E1749">
        <f>AVERAGE('Data Dump'!BY1749:CV1749)/2</f>
        <v>963.19444444444446</v>
      </c>
      <c r="F1749">
        <f t="shared" si="81"/>
        <v>1013.1944444444445</v>
      </c>
      <c r="G1749">
        <f t="shared" si="82"/>
        <v>36475</v>
      </c>
      <c r="H1749">
        <f>G1749 + (0.062*G1749) + (0.0145*G1749) + ('State Tax Brackets'!G$2*G1749)</f>
        <v>41911.627929999995</v>
      </c>
      <c r="I1749">
        <f>IF(H1749 &lt;'Federal Tax Bracket'!C$3, 'Federal Tax Bracket'!A$3*H1749, IF(H1749 &lt;'Federal Tax Bracket'!C$4, 'Federal Tax Bracket'!A$4*H1749, IF(H1749 &lt;'Federal Tax Bracket'!C$5, H1749*'Federal Tax Bracket'!A$5, IF(H1749 &lt;'Federal Tax Bracket'!C$6, H1749*'Federal Tax Bracket'!A$6, IF(H1749 &lt;'Federal Tax Bracket'!C$7, H1749*'Federal Tax Bracket'!A$7, IF(H1749 &lt;'Federal Tax Bracket'!C$8, H1749*'Federal Tax Bracket'!A$8, H1749*'Federal Tax Bracket'!A$9))))))</f>
        <v>9220.5581445999997</v>
      </c>
      <c r="J1749">
        <f t="shared" si="83"/>
        <v>51132.186074599995</v>
      </c>
    </row>
    <row r="1750" spans="1:10" x14ac:dyDescent="0.25">
      <c r="A1750">
        <f>'Data Dump'!A1750</f>
        <v>77384</v>
      </c>
      <c r="B1750" t="str">
        <f>'Data Dump'!C1750</f>
        <v>TX</v>
      </c>
      <c r="C1750">
        <f t="array" ref="C1750">('Data Dump'!CV1750 - (INDEX('Data Dump'!G1750:CV1750,MATCH(FALSE,ISBLANK('Data Dump'!G1750:CV1750),0))))/INDEX('Data Dump'!G1750:CV1750,MATCH(FALSE,ISBLANK('Data Dump'!G1750:CV1750),0))</f>
        <v>0.19574119574119575</v>
      </c>
      <c r="D1750">
        <f>COUNT('Data Dump'!G1750:CV1750)/12</f>
        <v>1.4166666666666667</v>
      </c>
      <c r="E1750">
        <f>AVERAGE('Data Dump'!BY1750:CV1750)/2</f>
        <v>681.23529411764707</v>
      </c>
      <c r="F1750">
        <f t="shared" si="81"/>
        <v>731.23529411764707</v>
      </c>
      <c r="G1750">
        <f t="shared" si="82"/>
        <v>26324.470588235297</v>
      </c>
      <c r="H1750">
        <f>G1750 + (0.062*G1750) + (0.0145*G1750) + ('State Tax Brackets'!G$2*G1750)</f>
        <v>30248.153988988241</v>
      </c>
      <c r="I1750">
        <f>IF(H1750 &lt;'Federal Tax Bracket'!C$3, 'Federal Tax Bracket'!A$3*H1750, IF(H1750 &lt;'Federal Tax Bracket'!C$4, 'Federal Tax Bracket'!A$4*H1750, IF(H1750 &lt;'Federal Tax Bracket'!C$5, H1750*'Federal Tax Bracket'!A$5, IF(H1750 &lt;'Federal Tax Bracket'!C$6, H1750*'Federal Tax Bracket'!A$6, IF(H1750 &lt;'Federal Tax Bracket'!C$7, H1750*'Federal Tax Bracket'!A$7, IF(H1750 &lt;'Federal Tax Bracket'!C$8, H1750*'Federal Tax Bracket'!A$8, H1750*'Federal Tax Bracket'!A$9))))))</f>
        <v>3629.7784786785887</v>
      </c>
      <c r="J1750">
        <f t="shared" si="83"/>
        <v>33877.932467666833</v>
      </c>
    </row>
    <row r="1751" spans="1:10" x14ac:dyDescent="0.25">
      <c r="A1751">
        <f>'Data Dump'!A1751</f>
        <v>80212</v>
      </c>
      <c r="B1751" t="str">
        <f>'Data Dump'!C1751</f>
        <v>CO</v>
      </c>
      <c r="C1751">
        <f t="array" ref="C1751">('Data Dump'!CV1751 - (INDEX('Data Dump'!G1751:CV1751,MATCH(FALSE,ISBLANK('Data Dump'!G1751:CV1751),0))))/INDEX('Data Dump'!G1751:CV1751,MATCH(FALSE,ISBLANK('Data Dump'!G1751:CV1751),0))</f>
        <v>0</v>
      </c>
      <c r="D1751">
        <f>COUNT('Data Dump'!G1751:CV1751)/12</f>
        <v>1.5</v>
      </c>
      <c r="E1751">
        <f>AVERAGE('Data Dump'!BY1751:CV1751)/2</f>
        <v>996.25</v>
      </c>
      <c r="F1751">
        <f t="shared" si="81"/>
        <v>1046.25</v>
      </c>
      <c r="G1751">
        <f t="shared" si="82"/>
        <v>37665</v>
      </c>
      <c r="H1751">
        <f>G1751 + (0.062*G1751) + (0.0145*G1751) + ('State Tax Brackets'!G$2*G1751)</f>
        <v>43278.998382000005</v>
      </c>
      <c r="I1751">
        <f>IF(H1751 &lt;'Federal Tax Bracket'!C$3, 'Federal Tax Bracket'!A$3*H1751, IF(H1751 &lt;'Federal Tax Bracket'!C$4, 'Federal Tax Bracket'!A$4*H1751, IF(H1751 &lt;'Federal Tax Bracket'!C$5, H1751*'Federal Tax Bracket'!A$5, IF(H1751 &lt;'Federal Tax Bracket'!C$6, H1751*'Federal Tax Bracket'!A$6, IF(H1751 &lt;'Federal Tax Bracket'!C$7, H1751*'Federal Tax Bracket'!A$7, IF(H1751 &lt;'Federal Tax Bracket'!C$8, H1751*'Federal Tax Bracket'!A$8, H1751*'Federal Tax Bracket'!A$9))))))</f>
        <v>9521.3796440400019</v>
      </c>
      <c r="J1751">
        <f t="shared" si="83"/>
        <v>52800.378026040009</v>
      </c>
    </row>
    <row r="1752" spans="1:10" x14ac:dyDescent="0.25">
      <c r="A1752">
        <f>'Data Dump'!A1752</f>
        <v>67213</v>
      </c>
      <c r="B1752" t="str">
        <f>'Data Dump'!C1752</f>
        <v>KS</v>
      </c>
      <c r="C1752">
        <f t="array" ref="C1752">('Data Dump'!CV1752 - (INDEX('Data Dump'!G1752:CV1752,MATCH(FALSE,ISBLANK('Data Dump'!G1752:CV1752),0))))/INDEX('Data Dump'!G1752:CV1752,MATCH(FALSE,ISBLANK('Data Dump'!G1752:CV1752),0))</f>
        <v>0.04</v>
      </c>
      <c r="D1752">
        <f>COUNT('Data Dump'!G1752:CV1752)/12</f>
        <v>1.1666666666666667</v>
      </c>
      <c r="E1752">
        <f>AVERAGE('Data Dump'!BY1752:CV1752)/2</f>
        <v>315.80357142857144</v>
      </c>
      <c r="F1752">
        <f t="shared" si="81"/>
        <v>365.80357142857144</v>
      </c>
      <c r="G1752">
        <f t="shared" si="82"/>
        <v>13168.928571428571</v>
      </c>
      <c r="H1752">
        <f>G1752 + (0.062*G1752) + (0.0145*G1752) + ('State Tax Brackets'!G$2*G1752)</f>
        <v>15131.767910142855</v>
      </c>
      <c r="I1752">
        <f>IF(H1752 &lt;'Federal Tax Bracket'!C$3, 'Federal Tax Bracket'!A$3*H1752, IF(H1752 &lt;'Federal Tax Bracket'!C$4, 'Federal Tax Bracket'!A$4*H1752, IF(H1752 &lt;'Federal Tax Bracket'!C$5, H1752*'Federal Tax Bracket'!A$5, IF(H1752 &lt;'Federal Tax Bracket'!C$6, H1752*'Federal Tax Bracket'!A$6, IF(H1752 &lt;'Federal Tax Bracket'!C$7, H1752*'Federal Tax Bracket'!A$7, IF(H1752 &lt;'Federal Tax Bracket'!C$8, H1752*'Federal Tax Bracket'!A$8, H1752*'Federal Tax Bracket'!A$9))))))</f>
        <v>1815.8121492171424</v>
      </c>
      <c r="J1752">
        <f t="shared" si="83"/>
        <v>16947.580059359996</v>
      </c>
    </row>
    <row r="1753" spans="1:10" x14ac:dyDescent="0.25">
      <c r="A1753">
        <f>'Data Dump'!A1753</f>
        <v>55129</v>
      </c>
      <c r="B1753" t="str">
        <f>'Data Dump'!C1753</f>
        <v>MN</v>
      </c>
      <c r="C1753">
        <f t="array" ref="C1753">('Data Dump'!CV1753 - (INDEX('Data Dump'!G1753:CV1753,MATCH(FALSE,ISBLANK('Data Dump'!G1753:CV1753),0))))/INDEX('Data Dump'!G1753:CV1753,MATCH(FALSE,ISBLANK('Data Dump'!G1753:CV1753),0))</f>
        <v>0.13925686591276251</v>
      </c>
      <c r="D1753">
        <f>COUNT('Data Dump'!G1753:CV1753)/12</f>
        <v>1.1666666666666667</v>
      </c>
      <c r="E1753">
        <f>AVERAGE('Data Dump'!BY1753:CV1753)/2</f>
        <v>831.23214285714289</v>
      </c>
      <c r="F1753">
        <f t="shared" si="81"/>
        <v>881.23214285714289</v>
      </c>
      <c r="G1753">
        <f t="shared" si="82"/>
        <v>31724.357142857141</v>
      </c>
      <c r="H1753">
        <f>G1753 + (0.062*G1753) + (0.0145*G1753) + ('State Tax Brackets'!G$2*G1753)</f>
        <v>36452.897954485714</v>
      </c>
      <c r="I1753">
        <f>IF(H1753 &lt;'Federal Tax Bracket'!C$3, 'Federal Tax Bracket'!A$3*H1753, IF(H1753 &lt;'Federal Tax Bracket'!C$4, 'Federal Tax Bracket'!A$4*H1753, IF(H1753 &lt;'Federal Tax Bracket'!C$5, H1753*'Federal Tax Bracket'!A$5, IF(H1753 &lt;'Federal Tax Bracket'!C$6, H1753*'Federal Tax Bracket'!A$6, IF(H1753 &lt;'Federal Tax Bracket'!C$7, H1753*'Federal Tax Bracket'!A$7, IF(H1753 &lt;'Federal Tax Bracket'!C$8, H1753*'Federal Tax Bracket'!A$8, H1753*'Federal Tax Bracket'!A$9))))))</f>
        <v>4374.3477545382857</v>
      </c>
      <c r="J1753">
        <f t="shared" si="83"/>
        <v>40827.245709023999</v>
      </c>
    </row>
    <row r="1754" spans="1:10" x14ac:dyDescent="0.25">
      <c r="A1754">
        <f>'Data Dump'!A1754</f>
        <v>91411</v>
      </c>
      <c r="B1754" t="str">
        <f>'Data Dump'!C1754</f>
        <v>CA</v>
      </c>
      <c r="C1754">
        <f t="array" ref="C1754">('Data Dump'!CV1754 - (INDEX('Data Dump'!G1754:CV1754,MATCH(FALSE,ISBLANK('Data Dump'!G1754:CV1754),0))))/INDEX('Data Dump'!G1754:CV1754,MATCH(FALSE,ISBLANK('Data Dump'!G1754:CV1754),0))</f>
        <v>6.7538126361655779E-2</v>
      </c>
      <c r="D1754">
        <f>COUNT('Data Dump'!G1754:CV1754)/12</f>
        <v>1</v>
      </c>
      <c r="E1754">
        <f>AVERAGE('Data Dump'!BY1754:CV1754)/2</f>
        <v>1130</v>
      </c>
      <c r="F1754">
        <f t="shared" si="81"/>
        <v>1180</v>
      </c>
      <c r="G1754">
        <f t="shared" si="82"/>
        <v>42480</v>
      </c>
      <c r="H1754">
        <f>G1754 + (0.062*G1754) + (0.0145*G1754) + ('State Tax Brackets'!G$2*G1754)</f>
        <v>48811.677984000002</v>
      </c>
      <c r="I1754">
        <f>IF(H1754 &lt;'Federal Tax Bracket'!C$3, 'Federal Tax Bracket'!A$3*H1754, IF(H1754 &lt;'Federal Tax Bracket'!C$4, 'Federal Tax Bracket'!A$4*H1754, IF(H1754 &lt;'Federal Tax Bracket'!C$5, H1754*'Federal Tax Bracket'!A$5, IF(H1754 &lt;'Federal Tax Bracket'!C$6, H1754*'Federal Tax Bracket'!A$6, IF(H1754 &lt;'Federal Tax Bracket'!C$7, H1754*'Federal Tax Bracket'!A$7, IF(H1754 &lt;'Federal Tax Bracket'!C$8, H1754*'Federal Tax Bracket'!A$8, H1754*'Federal Tax Bracket'!A$9))))))</f>
        <v>10738.56915648</v>
      </c>
      <c r="J1754">
        <f t="shared" si="83"/>
        <v>59550.247140480002</v>
      </c>
    </row>
    <row r="1755" spans="1:10" x14ac:dyDescent="0.25">
      <c r="A1755">
        <f>'Data Dump'!A1755</f>
        <v>45208</v>
      </c>
      <c r="B1755" t="str">
        <f>'Data Dump'!C1755</f>
        <v>OH</v>
      </c>
      <c r="C1755">
        <f t="array" ref="C1755">('Data Dump'!CV1755 - (INDEX('Data Dump'!G1755:CV1755,MATCH(FALSE,ISBLANK('Data Dump'!G1755:CV1755),0))))/INDEX('Data Dump'!G1755:CV1755,MATCH(FALSE,ISBLANK('Data Dump'!G1755:CV1755),0))</f>
        <v>-4.1666666666666666E-3</v>
      </c>
      <c r="D1755">
        <f>COUNT('Data Dump'!G1755:CV1755)/12</f>
        <v>1.4166666666666667</v>
      </c>
      <c r="E1755">
        <f>AVERAGE('Data Dump'!BY1755:CV1755)/2</f>
        <v>588.08823529411768</v>
      </c>
      <c r="F1755">
        <f t="shared" si="81"/>
        <v>638.08823529411768</v>
      </c>
      <c r="G1755">
        <f t="shared" si="82"/>
        <v>22971.176470588238</v>
      </c>
      <c r="H1755">
        <f>G1755 + (0.062*G1755) + (0.0145*G1755) + ('State Tax Brackets'!G$2*G1755)</f>
        <v>26395.04870047059</v>
      </c>
      <c r="I1755">
        <f>IF(H1755 &lt;'Federal Tax Bracket'!C$3, 'Federal Tax Bracket'!A$3*H1755, IF(H1755 &lt;'Federal Tax Bracket'!C$4, 'Federal Tax Bracket'!A$4*H1755, IF(H1755 &lt;'Federal Tax Bracket'!C$5, H1755*'Federal Tax Bracket'!A$5, IF(H1755 &lt;'Federal Tax Bracket'!C$6, H1755*'Federal Tax Bracket'!A$6, IF(H1755 &lt;'Federal Tax Bracket'!C$7, H1755*'Federal Tax Bracket'!A$7, IF(H1755 &lt;'Federal Tax Bracket'!C$8, H1755*'Federal Tax Bracket'!A$8, H1755*'Federal Tax Bracket'!A$9))))))</f>
        <v>3167.4058440564709</v>
      </c>
      <c r="J1755">
        <f t="shared" si="83"/>
        <v>29562.45454452706</v>
      </c>
    </row>
    <row r="1756" spans="1:10" x14ac:dyDescent="0.25">
      <c r="A1756">
        <f>'Data Dump'!A1756</f>
        <v>28202</v>
      </c>
      <c r="B1756" t="str">
        <f>'Data Dump'!C1756</f>
        <v>NC</v>
      </c>
      <c r="C1756">
        <f t="array" ref="C1756">('Data Dump'!CV1756 - (INDEX('Data Dump'!G1756:CV1756,MATCH(FALSE,ISBLANK('Data Dump'!G1756:CV1756),0))))/INDEX('Data Dump'!G1756:CV1756,MATCH(FALSE,ISBLANK('Data Dump'!G1756:CV1756),0))</f>
        <v>0.42140468227424749</v>
      </c>
      <c r="D1756">
        <f>COUNT('Data Dump'!G1756:CV1756)/12</f>
        <v>7.166666666666667</v>
      </c>
      <c r="E1756">
        <f>AVERAGE('Data Dump'!BY1756:CV1756)/2</f>
        <v>1079.6770833333333</v>
      </c>
      <c r="F1756">
        <f t="shared" si="81"/>
        <v>1129.6770833333333</v>
      </c>
      <c r="G1756">
        <f t="shared" si="82"/>
        <v>40668.375</v>
      </c>
      <c r="H1756">
        <f>G1756 + (0.062*G1756) + (0.0145*G1756) + ('State Tax Brackets'!G$2*G1756)</f>
        <v>46730.028828449998</v>
      </c>
      <c r="I1756">
        <f>IF(H1756 &lt;'Federal Tax Bracket'!C$3, 'Federal Tax Bracket'!A$3*H1756, IF(H1756 &lt;'Federal Tax Bracket'!C$4, 'Federal Tax Bracket'!A$4*H1756, IF(H1756 &lt;'Federal Tax Bracket'!C$5, H1756*'Federal Tax Bracket'!A$5, IF(H1756 &lt;'Federal Tax Bracket'!C$6, H1756*'Federal Tax Bracket'!A$6, IF(H1756 &lt;'Federal Tax Bracket'!C$7, H1756*'Federal Tax Bracket'!A$7, IF(H1756 &lt;'Federal Tax Bracket'!C$8, H1756*'Federal Tax Bracket'!A$8, H1756*'Federal Tax Bracket'!A$9))))))</f>
        <v>10280.606342259</v>
      </c>
      <c r="J1756">
        <f t="shared" si="83"/>
        <v>57010.635170709</v>
      </c>
    </row>
    <row r="1757" spans="1:10" x14ac:dyDescent="0.25">
      <c r="A1757">
        <f>'Data Dump'!A1757</f>
        <v>76541</v>
      </c>
      <c r="B1757" t="str">
        <f>'Data Dump'!C1757</f>
        <v>TX</v>
      </c>
      <c r="C1757">
        <f t="array" ref="C1757">('Data Dump'!CV1757 - (INDEX('Data Dump'!G1757:CV1757,MATCH(FALSE,ISBLANK('Data Dump'!G1757:CV1757),0))))/INDEX('Data Dump'!G1757:CV1757,MATCH(FALSE,ISBLANK('Data Dump'!G1757:CV1757),0))</f>
        <v>-3.669724770642202E-2</v>
      </c>
      <c r="D1757">
        <f>COUNT('Data Dump'!G1757:CV1757)/12</f>
        <v>1.4166666666666667</v>
      </c>
      <c r="E1757">
        <f>AVERAGE('Data Dump'!BY1757:CV1757)/2</f>
        <v>259.04411764705884</v>
      </c>
      <c r="F1757">
        <f t="shared" si="81"/>
        <v>309.04411764705884</v>
      </c>
      <c r="G1757">
        <f t="shared" si="82"/>
        <v>11125.588235294119</v>
      </c>
      <c r="H1757">
        <f>G1757 + (0.062*G1757) + (0.0145*G1757) + ('State Tax Brackets'!G$2*G1757)</f>
        <v>12783.866062235296</v>
      </c>
      <c r="I1757">
        <f>IF(H1757 &lt;'Federal Tax Bracket'!C$3, 'Federal Tax Bracket'!A$3*H1757, IF(H1757 &lt;'Federal Tax Bracket'!C$4, 'Federal Tax Bracket'!A$4*H1757, IF(H1757 &lt;'Federal Tax Bracket'!C$5, H1757*'Federal Tax Bracket'!A$5, IF(H1757 &lt;'Federal Tax Bracket'!C$6, H1757*'Federal Tax Bracket'!A$6, IF(H1757 &lt;'Federal Tax Bracket'!C$7, H1757*'Federal Tax Bracket'!A$7, IF(H1757 &lt;'Federal Tax Bracket'!C$8, H1757*'Federal Tax Bracket'!A$8, H1757*'Federal Tax Bracket'!A$9))))))</f>
        <v>1534.0639274682355</v>
      </c>
      <c r="J1757">
        <f t="shared" si="83"/>
        <v>14317.929989703533</v>
      </c>
    </row>
    <row r="1758" spans="1:10" x14ac:dyDescent="0.25">
      <c r="A1758">
        <f>'Data Dump'!A1758</f>
        <v>78148</v>
      </c>
      <c r="B1758" t="str">
        <f>'Data Dump'!C1758</f>
        <v>TX</v>
      </c>
      <c r="C1758">
        <f t="array" ref="C1758">('Data Dump'!CV1758 - (INDEX('Data Dump'!G1758:CV1758,MATCH(FALSE,ISBLANK('Data Dump'!G1758:CV1758),0))))/INDEX('Data Dump'!G1758:CV1758,MATCH(FALSE,ISBLANK('Data Dump'!G1758:CV1758),0))</f>
        <v>0.18131868131868131</v>
      </c>
      <c r="D1758">
        <f>COUNT('Data Dump'!G1758:CV1758)/12</f>
        <v>1.6666666666666667</v>
      </c>
      <c r="E1758">
        <f>AVERAGE('Data Dump'!BY1758:CV1758)/2</f>
        <v>479.21249999999998</v>
      </c>
      <c r="F1758">
        <f t="shared" si="81"/>
        <v>529.21249999999998</v>
      </c>
      <c r="G1758">
        <f t="shared" si="82"/>
        <v>19051.649999999998</v>
      </c>
      <c r="H1758">
        <f>G1758 + (0.062*G1758) + (0.0145*G1758) + ('State Tax Brackets'!G$2*G1758)</f>
        <v>21891.313673819997</v>
      </c>
      <c r="I1758">
        <f>IF(H1758 &lt;'Federal Tax Bracket'!C$3, 'Federal Tax Bracket'!A$3*H1758, IF(H1758 &lt;'Federal Tax Bracket'!C$4, 'Federal Tax Bracket'!A$4*H1758, IF(H1758 &lt;'Federal Tax Bracket'!C$5, H1758*'Federal Tax Bracket'!A$5, IF(H1758 &lt;'Federal Tax Bracket'!C$6, H1758*'Federal Tax Bracket'!A$6, IF(H1758 &lt;'Federal Tax Bracket'!C$7, H1758*'Federal Tax Bracket'!A$7, IF(H1758 &lt;'Federal Tax Bracket'!C$8, H1758*'Federal Tax Bracket'!A$8, H1758*'Federal Tax Bracket'!A$9))))))</f>
        <v>2626.9576408583994</v>
      </c>
      <c r="J1758">
        <f t="shared" si="83"/>
        <v>24518.271314678397</v>
      </c>
    </row>
    <row r="1759" spans="1:10" x14ac:dyDescent="0.25">
      <c r="A1759">
        <f>'Data Dump'!A1759</f>
        <v>2021</v>
      </c>
      <c r="B1759" t="str">
        <f>'Data Dump'!C1759</f>
        <v>MA</v>
      </c>
      <c r="C1759">
        <f t="array" ref="C1759">('Data Dump'!CV1759 - (INDEX('Data Dump'!G1759:CV1759,MATCH(FALSE,ISBLANK('Data Dump'!G1759:CV1759),0))))/INDEX('Data Dump'!G1759:CV1759,MATCH(FALSE,ISBLANK('Data Dump'!G1759:CV1759),0))</f>
        <v>4.8843187660668377E-2</v>
      </c>
      <c r="D1759">
        <f>COUNT('Data Dump'!G1759:CV1759)/12</f>
        <v>1.5</v>
      </c>
      <c r="E1759">
        <f>AVERAGE('Data Dump'!BY1759:CV1759)/2</f>
        <v>994.33333333333337</v>
      </c>
      <c r="F1759">
        <f t="shared" si="81"/>
        <v>1044.3333333333335</v>
      </c>
      <c r="G1759">
        <f t="shared" si="82"/>
        <v>37596.000000000007</v>
      </c>
      <c r="H1759">
        <f>G1759 + (0.062*G1759) + (0.0145*G1759) + ('State Tax Brackets'!G$2*G1759)</f>
        <v>43199.713876800008</v>
      </c>
      <c r="I1759">
        <f>IF(H1759 &lt;'Federal Tax Bracket'!C$3, 'Federal Tax Bracket'!A$3*H1759, IF(H1759 &lt;'Federal Tax Bracket'!C$4, 'Federal Tax Bracket'!A$4*H1759, IF(H1759 &lt;'Federal Tax Bracket'!C$5, H1759*'Federal Tax Bracket'!A$5, IF(H1759 &lt;'Federal Tax Bracket'!C$6, H1759*'Federal Tax Bracket'!A$6, IF(H1759 &lt;'Federal Tax Bracket'!C$7, H1759*'Federal Tax Bracket'!A$7, IF(H1759 &lt;'Federal Tax Bracket'!C$8, H1759*'Federal Tax Bracket'!A$8, H1759*'Federal Tax Bracket'!A$9))))))</f>
        <v>9503.9370528960026</v>
      </c>
      <c r="J1759">
        <f t="shared" si="83"/>
        <v>52703.650929696014</v>
      </c>
    </row>
    <row r="1760" spans="1:10" x14ac:dyDescent="0.25">
      <c r="A1760">
        <f>'Data Dump'!A1760</f>
        <v>63141</v>
      </c>
      <c r="B1760" t="str">
        <f>'Data Dump'!C1760</f>
        <v>MO</v>
      </c>
      <c r="C1760">
        <f t="array" ref="C1760">('Data Dump'!CV1760 - (INDEX('Data Dump'!G1760:CV1760,MATCH(FALSE,ISBLANK('Data Dump'!G1760:CV1760),0))))/INDEX('Data Dump'!G1760:CV1760,MATCH(FALSE,ISBLANK('Data Dump'!G1760:CV1760),0))</f>
        <v>7.4074074074074077E-3</v>
      </c>
      <c r="D1760">
        <f>COUNT('Data Dump'!G1760:CV1760)/12</f>
        <v>1.4166666666666667</v>
      </c>
      <c r="E1760">
        <f>AVERAGE('Data Dump'!BY1760:CV1760)/2</f>
        <v>649.26470588235293</v>
      </c>
      <c r="F1760">
        <f t="shared" si="81"/>
        <v>699.26470588235293</v>
      </c>
      <c r="G1760">
        <f t="shared" si="82"/>
        <v>25173.529411764703</v>
      </c>
      <c r="H1760">
        <f>G1760 + (0.062*G1760) + (0.0145*G1760) + ('State Tax Brackets'!G$2*G1760)</f>
        <v>28925.664109411762</v>
      </c>
      <c r="I1760">
        <f>IF(H1760 &lt;'Federal Tax Bracket'!C$3, 'Federal Tax Bracket'!A$3*H1760, IF(H1760 &lt;'Federal Tax Bracket'!C$4, 'Federal Tax Bracket'!A$4*H1760, IF(H1760 &lt;'Federal Tax Bracket'!C$5, H1760*'Federal Tax Bracket'!A$5, IF(H1760 &lt;'Federal Tax Bracket'!C$6, H1760*'Federal Tax Bracket'!A$6, IF(H1760 &lt;'Federal Tax Bracket'!C$7, H1760*'Federal Tax Bracket'!A$7, IF(H1760 &lt;'Federal Tax Bracket'!C$8, H1760*'Federal Tax Bracket'!A$8, H1760*'Federal Tax Bracket'!A$9))))))</f>
        <v>3471.0796931294112</v>
      </c>
      <c r="J1760">
        <f t="shared" si="83"/>
        <v>32396.743802541172</v>
      </c>
    </row>
    <row r="1761" spans="1:10" x14ac:dyDescent="0.25">
      <c r="A1761">
        <f>'Data Dump'!A1761</f>
        <v>33166</v>
      </c>
      <c r="B1761" t="str">
        <f>'Data Dump'!C1761</f>
        <v>FL</v>
      </c>
      <c r="C1761">
        <f t="array" ref="C1761">('Data Dump'!CV1761 - (INDEX('Data Dump'!G1761:CV1761,MATCH(FALSE,ISBLANK('Data Dump'!G1761:CV1761),0))))/INDEX('Data Dump'!G1761:CV1761,MATCH(FALSE,ISBLANK('Data Dump'!G1761:CV1761),0))</f>
        <v>-0.18181818181818182</v>
      </c>
      <c r="D1761">
        <f>COUNT('Data Dump'!G1761:CV1761)/12</f>
        <v>1.25</v>
      </c>
      <c r="E1761">
        <f>AVERAGE('Data Dump'!BY1761:CV1761)/2</f>
        <v>878.16666666666663</v>
      </c>
      <c r="F1761">
        <f t="shared" si="81"/>
        <v>928.16666666666663</v>
      </c>
      <c r="G1761">
        <f t="shared" si="82"/>
        <v>33414</v>
      </c>
      <c r="H1761">
        <f>G1761 + (0.062*G1761) + (0.0145*G1761) + ('State Tax Brackets'!G$2*G1761)</f>
        <v>38394.383431199996</v>
      </c>
      <c r="I1761">
        <f>IF(H1761 &lt;'Federal Tax Bracket'!C$3, 'Federal Tax Bracket'!A$3*H1761, IF(H1761 &lt;'Federal Tax Bracket'!C$4, 'Federal Tax Bracket'!A$4*H1761, IF(H1761 &lt;'Federal Tax Bracket'!C$5, H1761*'Federal Tax Bracket'!A$5, IF(H1761 &lt;'Federal Tax Bracket'!C$6, H1761*'Federal Tax Bracket'!A$6, IF(H1761 &lt;'Federal Tax Bracket'!C$7, H1761*'Federal Tax Bracket'!A$7, IF(H1761 &lt;'Federal Tax Bracket'!C$8, H1761*'Federal Tax Bracket'!A$8, H1761*'Federal Tax Bracket'!A$9))))))</f>
        <v>4607.3260117439995</v>
      </c>
      <c r="J1761">
        <f t="shared" si="83"/>
        <v>43001.709442943997</v>
      </c>
    </row>
    <row r="1762" spans="1:10" x14ac:dyDescent="0.25">
      <c r="A1762">
        <f>'Data Dump'!A1762</f>
        <v>52241</v>
      </c>
      <c r="B1762" t="str">
        <f>'Data Dump'!C1762</f>
        <v>IA</v>
      </c>
      <c r="C1762">
        <f t="array" ref="C1762">('Data Dump'!CV1762 - (INDEX('Data Dump'!G1762:CV1762,MATCH(FALSE,ISBLANK('Data Dump'!G1762:CV1762),0))))/INDEX('Data Dump'!G1762:CV1762,MATCH(FALSE,ISBLANK('Data Dump'!G1762:CV1762),0))</f>
        <v>-5.817174515235457E-2</v>
      </c>
      <c r="D1762">
        <f>COUNT('Data Dump'!G1762:CV1762)/12</f>
        <v>1.5</v>
      </c>
      <c r="E1762">
        <f>AVERAGE('Data Dump'!BY1762:CV1762)/2</f>
        <v>443.26388888888891</v>
      </c>
      <c r="F1762">
        <f t="shared" si="81"/>
        <v>493.26388888888891</v>
      </c>
      <c r="G1762">
        <f t="shared" si="82"/>
        <v>17757.5</v>
      </c>
      <c r="H1762">
        <f>G1762 + (0.062*G1762) + (0.0145*G1762) + ('State Tax Brackets'!G$2*G1762)</f>
        <v>20404.269581</v>
      </c>
      <c r="I1762">
        <f>IF(H1762 &lt;'Federal Tax Bracket'!C$3, 'Federal Tax Bracket'!A$3*H1762, IF(H1762 &lt;'Federal Tax Bracket'!C$4, 'Federal Tax Bracket'!A$4*H1762, IF(H1762 &lt;'Federal Tax Bracket'!C$5, H1762*'Federal Tax Bracket'!A$5, IF(H1762 &lt;'Federal Tax Bracket'!C$6, H1762*'Federal Tax Bracket'!A$6, IF(H1762 &lt;'Federal Tax Bracket'!C$7, H1762*'Federal Tax Bracket'!A$7, IF(H1762 &lt;'Federal Tax Bracket'!C$8, H1762*'Federal Tax Bracket'!A$8, H1762*'Federal Tax Bracket'!A$9))))))</f>
        <v>2448.5123497199997</v>
      </c>
      <c r="J1762">
        <f t="shared" si="83"/>
        <v>22852.781930720001</v>
      </c>
    </row>
    <row r="1763" spans="1:10" x14ac:dyDescent="0.25">
      <c r="A1763">
        <f>'Data Dump'!A1763</f>
        <v>97239</v>
      </c>
      <c r="B1763" t="str">
        <f>'Data Dump'!C1763</f>
        <v>OR</v>
      </c>
      <c r="C1763">
        <f t="array" ref="C1763">('Data Dump'!CV1763 - (INDEX('Data Dump'!G1763:CV1763,MATCH(FALSE,ISBLANK('Data Dump'!G1763:CV1763),0))))/INDEX('Data Dump'!G1763:CV1763,MATCH(FALSE,ISBLANK('Data Dump'!G1763:CV1763),0))</f>
        <v>4.7142857142857146E-2</v>
      </c>
      <c r="D1763">
        <f>COUNT('Data Dump'!G1763:CV1763)/12</f>
        <v>1.4166666666666667</v>
      </c>
      <c r="E1763">
        <f>AVERAGE('Data Dump'!BY1763:CV1763)/2</f>
        <v>1091.6029411764705</v>
      </c>
      <c r="F1763">
        <f t="shared" si="81"/>
        <v>1141.6029411764705</v>
      </c>
      <c r="G1763">
        <f t="shared" si="82"/>
        <v>41097.705882352937</v>
      </c>
      <c r="H1763">
        <f>G1763 + (0.062*G1763) + (0.0145*G1763) + ('State Tax Brackets'!G$2*G1763)</f>
        <v>47223.351822282348</v>
      </c>
      <c r="I1763">
        <f>IF(H1763 &lt;'Federal Tax Bracket'!C$3, 'Federal Tax Bracket'!A$3*H1763, IF(H1763 &lt;'Federal Tax Bracket'!C$4, 'Federal Tax Bracket'!A$4*H1763, IF(H1763 &lt;'Federal Tax Bracket'!C$5, H1763*'Federal Tax Bracket'!A$5, IF(H1763 &lt;'Federal Tax Bracket'!C$6, H1763*'Federal Tax Bracket'!A$6, IF(H1763 &lt;'Federal Tax Bracket'!C$7, H1763*'Federal Tax Bracket'!A$7, IF(H1763 &lt;'Federal Tax Bracket'!C$8, H1763*'Federal Tax Bracket'!A$8, H1763*'Federal Tax Bracket'!A$9))))))</f>
        <v>10389.137400902116</v>
      </c>
      <c r="J1763">
        <f t="shared" si="83"/>
        <v>57612.489223184464</v>
      </c>
    </row>
    <row r="1764" spans="1:10" x14ac:dyDescent="0.25">
      <c r="A1764">
        <f>'Data Dump'!A1764</f>
        <v>33602</v>
      </c>
      <c r="B1764" t="str">
        <f>'Data Dump'!C1764</f>
        <v>FL</v>
      </c>
      <c r="C1764">
        <f t="array" ref="C1764">('Data Dump'!CV1764 - (INDEX('Data Dump'!G1764:CV1764,MATCH(FALSE,ISBLANK('Data Dump'!G1764:CV1764),0))))/INDEX('Data Dump'!G1764:CV1764,MATCH(FALSE,ISBLANK('Data Dump'!G1764:CV1764),0))</f>
        <v>-3.2679738562091505E-2</v>
      </c>
      <c r="D1764">
        <f>COUNT('Data Dump'!G1764:CV1764)/12</f>
        <v>3.5833333333333335</v>
      </c>
      <c r="E1764">
        <f>AVERAGE('Data Dump'!BY1764:CV1764)/2</f>
        <v>1045.4270833333333</v>
      </c>
      <c r="F1764">
        <f t="shared" si="81"/>
        <v>1095.4270833333333</v>
      </c>
      <c r="G1764">
        <f t="shared" si="82"/>
        <v>39435.375</v>
      </c>
      <c r="H1764">
        <f>G1764 + (0.062*G1764) + (0.0145*G1764) + ('State Tax Brackets'!G$2*G1764)</f>
        <v>45313.249192049996</v>
      </c>
      <c r="I1764">
        <f>IF(H1764 &lt;'Federal Tax Bracket'!C$3, 'Federal Tax Bracket'!A$3*H1764, IF(H1764 &lt;'Federal Tax Bracket'!C$4, 'Federal Tax Bracket'!A$4*H1764, IF(H1764 &lt;'Federal Tax Bracket'!C$5, H1764*'Federal Tax Bracket'!A$5, IF(H1764 &lt;'Federal Tax Bracket'!C$6, H1764*'Federal Tax Bracket'!A$6, IF(H1764 &lt;'Federal Tax Bracket'!C$7, H1764*'Federal Tax Bracket'!A$7, IF(H1764 &lt;'Federal Tax Bracket'!C$8, H1764*'Federal Tax Bracket'!A$8, H1764*'Federal Tax Bracket'!A$9))))))</f>
        <v>9968.9148222509994</v>
      </c>
      <c r="J1764">
        <f t="shared" si="83"/>
        <v>55282.164014300994</v>
      </c>
    </row>
    <row r="1765" spans="1:10" x14ac:dyDescent="0.25">
      <c r="A1765">
        <f>'Data Dump'!A1765</f>
        <v>6067</v>
      </c>
      <c r="B1765" t="str">
        <f>'Data Dump'!C1765</f>
        <v>CT</v>
      </c>
      <c r="C1765">
        <f t="array" ref="C1765">('Data Dump'!CV1765 - (INDEX('Data Dump'!G1765:CV1765,MATCH(FALSE,ISBLANK('Data Dump'!G1765:CV1765),0))))/INDEX('Data Dump'!G1765:CV1765,MATCH(FALSE,ISBLANK('Data Dump'!G1765:CV1765),0))</f>
        <v>1.7857142857142856E-2</v>
      </c>
      <c r="D1765">
        <f>COUNT('Data Dump'!G1765:CV1765)/12</f>
        <v>1.4166666666666667</v>
      </c>
      <c r="E1765">
        <f>AVERAGE('Data Dump'!BY1765:CV1765)/2</f>
        <v>705.66176470588232</v>
      </c>
      <c r="F1765">
        <f t="shared" si="81"/>
        <v>755.66176470588232</v>
      </c>
      <c r="G1765">
        <f t="shared" si="82"/>
        <v>27203.823529411762</v>
      </c>
      <c r="H1765">
        <f>G1765 + (0.062*G1765) + (0.0145*G1765) + ('State Tax Brackets'!G$2*G1765)</f>
        <v>31258.575189529409</v>
      </c>
      <c r="I1765">
        <f>IF(H1765 &lt;'Federal Tax Bracket'!C$3, 'Federal Tax Bracket'!A$3*H1765, IF(H1765 &lt;'Federal Tax Bracket'!C$4, 'Federal Tax Bracket'!A$4*H1765, IF(H1765 &lt;'Federal Tax Bracket'!C$5, H1765*'Federal Tax Bracket'!A$5, IF(H1765 &lt;'Federal Tax Bracket'!C$6, H1765*'Federal Tax Bracket'!A$6, IF(H1765 &lt;'Federal Tax Bracket'!C$7, H1765*'Federal Tax Bracket'!A$7, IF(H1765 &lt;'Federal Tax Bracket'!C$8, H1765*'Federal Tax Bracket'!A$8, H1765*'Federal Tax Bracket'!A$9))))))</f>
        <v>3751.0290227435289</v>
      </c>
      <c r="J1765">
        <f t="shared" si="83"/>
        <v>35009.604212272941</v>
      </c>
    </row>
    <row r="1766" spans="1:10" x14ac:dyDescent="0.25">
      <c r="A1766">
        <f>'Data Dump'!A1766</f>
        <v>33486</v>
      </c>
      <c r="B1766" t="str">
        <f>'Data Dump'!C1766</f>
        <v>FL</v>
      </c>
      <c r="C1766">
        <f t="array" ref="C1766">('Data Dump'!CV1766 - (INDEX('Data Dump'!G1766:CV1766,MATCH(FALSE,ISBLANK('Data Dump'!G1766:CV1766),0))))/INDEX('Data Dump'!G1766:CV1766,MATCH(FALSE,ISBLANK('Data Dump'!G1766:CV1766),0))</f>
        <v>4.6153846153846156E-2</v>
      </c>
      <c r="D1766">
        <f>COUNT('Data Dump'!G1766:CV1766)/12</f>
        <v>1.4166666666666667</v>
      </c>
      <c r="E1766">
        <f>AVERAGE('Data Dump'!BY1766:CV1766)/2</f>
        <v>832.13235294117646</v>
      </c>
      <c r="F1766">
        <f t="shared" si="81"/>
        <v>882.13235294117646</v>
      </c>
      <c r="G1766">
        <f t="shared" si="82"/>
        <v>31756.76470588235</v>
      </c>
      <c r="H1766">
        <f>G1766 + (0.062*G1766) + (0.0145*G1766) + ('State Tax Brackets'!G$2*G1766)</f>
        <v>36490.135890705882</v>
      </c>
      <c r="I1766">
        <f>IF(H1766 &lt;'Federal Tax Bracket'!C$3, 'Federal Tax Bracket'!A$3*H1766, IF(H1766 &lt;'Federal Tax Bracket'!C$4, 'Federal Tax Bracket'!A$4*H1766, IF(H1766 &lt;'Federal Tax Bracket'!C$5, H1766*'Federal Tax Bracket'!A$5, IF(H1766 &lt;'Federal Tax Bracket'!C$6, H1766*'Federal Tax Bracket'!A$6, IF(H1766 &lt;'Federal Tax Bracket'!C$7, H1766*'Federal Tax Bracket'!A$7, IF(H1766 &lt;'Federal Tax Bracket'!C$8, H1766*'Federal Tax Bracket'!A$8, H1766*'Federal Tax Bracket'!A$9))))))</f>
        <v>4378.8163068847061</v>
      </c>
      <c r="J1766">
        <f t="shared" si="83"/>
        <v>40868.952197590588</v>
      </c>
    </row>
    <row r="1767" spans="1:10" x14ac:dyDescent="0.25">
      <c r="A1767">
        <f>'Data Dump'!A1767</f>
        <v>33606</v>
      </c>
      <c r="B1767" t="str">
        <f>'Data Dump'!C1767</f>
        <v>FL</v>
      </c>
      <c r="C1767">
        <f t="array" ref="C1767">('Data Dump'!CV1767 - (INDEX('Data Dump'!G1767:CV1767,MATCH(FALSE,ISBLANK('Data Dump'!G1767:CV1767),0))))/INDEX('Data Dump'!G1767:CV1767,MATCH(FALSE,ISBLANK('Data Dump'!G1767:CV1767),0))</f>
        <v>7.0129870129870125E-2</v>
      </c>
      <c r="D1767">
        <f>COUNT('Data Dump'!G1767:CV1767)/12</f>
        <v>6.666666666666667</v>
      </c>
      <c r="E1767">
        <f>AVERAGE('Data Dump'!BY1767:CV1767)/2</f>
        <v>917.46875</v>
      </c>
      <c r="F1767">
        <f t="shared" si="81"/>
        <v>967.46875</v>
      </c>
      <c r="G1767">
        <f t="shared" si="82"/>
        <v>34828.875</v>
      </c>
      <c r="H1767">
        <f>G1767 + (0.062*G1767) + (0.0145*G1767) + ('State Tax Brackets'!G$2*G1767)</f>
        <v>40020.146681849998</v>
      </c>
      <c r="I1767">
        <f>IF(H1767 &lt;'Federal Tax Bracket'!C$3, 'Federal Tax Bracket'!A$3*H1767, IF(H1767 &lt;'Federal Tax Bracket'!C$4, 'Federal Tax Bracket'!A$4*H1767, IF(H1767 &lt;'Federal Tax Bracket'!C$5, H1767*'Federal Tax Bracket'!A$5, IF(H1767 &lt;'Federal Tax Bracket'!C$6, H1767*'Federal Tax Bracket'!A$6, IF(H1767 &lt;'Federal Tax Bracket'!C$7, H1767*'Federal Tax Bracket'!A$7, IF(H1767 &lt;'Federal Tax Bracket'!C$8, H1767*'Federal Tax Bracket'!A$8, H1767*'Federal Tax Bracket'!A$9))))))</f>
        <v>8804.4322700069988</v>
      </c>
      <c r="J1767">
        <f t="shared" si="83"/>
        <v>48824.578951856995</v>
      </c>
    </row>
    <row r="1768" spans="1:10" x14ac:dyDescent="0.25">
      <c r="A1768">
        <f>'Data Dump'!A1768</f>
        <v>23805</v>
      </c>
      <c r="B1768" t="str">
        <f>'Data Dump'!C1768</f>
        <v>VA</v>
      </c>
      <c r="C1768">
        <f t="array" ref="C1768">('Data Dump'!CV1768 - (INDEX('Data Dump'!G1768:CV1768,MATCH(FALSE,ISBLANK('Data Dump'!G1768:CV1768),0))))/INDEX('Data Dump'!G1768:CV1768,MATCH(FALSE,ISBLANK('Data Dump'!G1768:CV1768),0))</f>
        <v>5.6242969628796401E-2</v>
      </c>
      <c r="D1768">
        <f>COUNT('Data Dump'!G1768:CV1768)/12</f>
        <v>1.25</v>
      </c>
      <c r="E1768">
        <f>AVERAGE('Data Dump'!BY1768:CV1768)/2</f>
        <v>483.53333333333336</v>
      </c>
      <c r="F1768">
        <f t="shared" si="81"/>
        <v>533.5333333333333</v>
      </c>
      <c r="G1768">
        <f t="shared" si="82"/>
        <v>19207.199999999997</v>
      </c>
      <c r="H1768">
        <f>G1768 + (0.062*G1768) + (0.0145*G1768) + ('State Tax Brackets'!G$2*G1768)</f>
        <v>22070.048525759998</v>
      </c>
      <c r="I1768">
        <f>IF(H1768 &lt;'Federal Tax Bracket'!C$3, 'Federal Tax Bracket'!A$3*H1768, IF(H1768 &lt;'Federal Tax Bracket'!C$4, 'Federal Tax Bracket'!A$4*H1768, IF(H1768 &lt;'Federal Tax Bracket'!C$5, H1768*'Federal Tax Bracket'!A$5, IF(H1768 &lt;'Federal Tax Bracket'!C$6, H1768*'Federal Tax Bracket'!A$6, IF(H1768 &lt;'Federal Tax Bracket'!C$7, H1768*'Federal Tax Bracket'!A$7, IF(H1768 &lt;'Federal Tax Bracket'!C$8, H1768*'Federal Tax Bracket'!A$8, H1768*'Federal Tax Bracket'!A$9))))))</f>
        <v>2648.4058230911996</v>
      </c>
      <c r="J1768">
        <f t="shared" si="83"/>
        <v>24718.454348851199</v>
      </c>
    </row>
    <row r="1769" spans="1:10" x14ac:dyDescent="0.25">
      <c r="A1769">
        <f>'Data Dump'!A1769</f>
        <v>66204</v>
      </c>
      <c r="B1769" t="str">
        <f>'Data Dump'!C1769</f>
        <v>KS</v>
      </c>
      <c r="C1769">
        <f t="array" ref="C1769">('Data Dump'!CV1769 - (INDEX('Data Dump'!G1769:CV1769,MATCH(FALSE,ISBLANK('Data Dump'!G1769:CV1769),0))))/INDEX('Data Dump'!G1769:CV1769,MATCH(FALSE,ISBLANK('Data Dump'!G1769:CV1769),0))</f>
        <v>-2.1406727828746176E-2</v>
      </c>
      <c r="D1769">
        <f>COUNT('Data Dump'!G1769:CV1769)/12</f>
        <v>1.1666666666666667</v>
      </c>
      <c r="E1769">
        <f>AVERAGE('Data Dump'!BY1769:CV1769)/2</f>
        <v>482.14285714285717</v>
      </c>
      <c r="F1769">
        <f t="shared" si="81"/>
        <v>532.14285714285711</v>
      </c>
      <c r="G1769">
        <f t="shared" si="82"/>
        <v>19157.142857142855</v>
      </c>
      <c r="H1769">
        <f>G1769 + (0.062*G1769) + (0.0145*G1769) + ('State Tax Brackets'!G$2*G1769)</f>
        <v>22012.530325714284</v>
      </c>
      <c r="I1769">
        <f>IF(H1769 &lt;'Federal Tax Bracket'!C$3, 'Federal Tax Bracket'!A$3*H1769, IF(H1769 &lt;'Federal Tax Bracket'!C$4, 'Federal Tax Bracket'!A$4*H1769, IF(H1769 &lt;'Federal Tax Bracket'!C$5, H1769*'Federal Tax Bracket'!A$5, IF(H1769 &lt;'Federal Tax Bracket'!C$6, H1769*'Federal Tax Bracket'!A$6, IF(H1769 &lt;'Federal Tax Bracket'!C$7, H1769*'Federal Tax Bracket'!A$7, IF(H1769 &lt;'Federal Tax Bracket'!C$8, H1769*'Federal Tax Bracket'!A$8, H1769*'Federal Tax Bracket'!A$9))))))</f>
        <v>2641.503639085714</v>
      </c>
      <c r="J1769">
        <f t="shared" si="83"/>
        <v>24654.033964799997</v>
      </c>
    </row>
    <row r="1770" spans="1:10" x14ac:dyDescent="0.25">
      <c r="A1770">
        <f>'Data Dump'!A1770</f>
        <v>34234</v>
      </c>
      <c r="B1770" t="str">
        <f>'Data Dump'!C1770</f>
        <v>FL</v>
      </c>
      <c r="C1770">
        <f t="array" ref="C1770">('Data Dump'!CV1770 - (INDEX('Data Dump'!G1770:CV1770,MATCH(FALSE,ISBLANK('Data Dump'!G1770:CV1770),0))))/INDEX('Data Dump'!G1770:CV1770,MATCH(FALSE,ISBLANK('Data Dump'!G1770:CV1770),0))</f>
        <v>7.1942446043165471E-3</v>
      </c>
      <c r="D1770">
        <f>COUNT('Data Dump'!G1770:CV1770)/12</f>
        <v>1.1666666666666667</v>
      </c>
      <c r="E1770">
        <f>AVERAGE('Data Dump'!BY1770:CV1770)/2</f>
        <v>675.78571428571433</v>
      </c>
      <c r="F1770">
        <f t="shared" si="81"/>
        <v>725.78571428571433</v>
      </c>
      <c r="G1770">
        <f t="shared" si="82"/>
        <v>26128.285714285717</v>
      </c>
      <c r="H1770">
        <f>G1770 + (0.062*G1770) + (0.0145*G1770) + ('State Tax Brackets'!G$2*G1770)</f>
        <v>30022.727602628576</v>
      </c>
      <c r="I1770">
        <f>IF(H1770 &lt;'Federal Tax Bracket'!C$3, 'Federal Tax Bracket'!A$3*H1770, IF(H1770 &lt;'Federal Tax Bracket'!C$4, 'Federal Tax Bracket'!A$4*H1770, IF(H1770 &lt;'Federal Tax Bracket'!C$5, H1770*'Federal Tax Bracket'!A$5, IF(H1770 &lt;'Federal Tax Bracket'!C$6, H1770*'Federal Tax Bracket'!A$6, IF(H1770 &lt;'Federal Tax Bracket'!C$7, H1770*'Federal Tax Bracket'!A$7, IF(H1770 &lt;'Federal Tax Bracket'!C$8, H1770*'Federal Tax Bracket'!A$8, H1770*'Federal Tax Bracket'!A$9))))))</f>
        <v>3602.7273123154291</v>
      </c>
      <c r="J1770">
        <f t="shared" si="83"/>
        <v>33625.454914944006</v>
      </c>
    </row>
    <row r="1771" spans="1:10" x14ac:dyDescent="0.25">
      <c r="A1771">
        <f>'Data Dump'!A1771</f>
        <v>22302</v>
      </c>
      <c r="B1771" t="str">
        <f>'Data Dump'!C1771</f>
        <v>VA</v>
      </c>
      <c r="C1771">
        <f t="array" ref="C1771">('Data Dump'!CV1771 - (INDEX('Data Dump'!G1771:CV1771,MATCH(FALSE,ISBLANK('Data Dump'!G1771:CV1771),0))))/INDEX('Data Dump'!G1771:CV1771,MATCH(FALSE,ISBLANK('Data Dump'!G1771:CV1771),0))</f>
        <v>4.499494438827098E-2</v>
      </c>
      <c r="D1771">
        <f>COUNT('Data Dump'!G1771:CV1771)/12</f>
        <v>1.5</v>
      </c>
      <c r="E1771">
        <f>AVERAGE('Data Dump'!BY1771:CV1771)/2</f>
        <v>1036.75</v>
      </c>
      <c r="F1771">
        <f t="shared" si="81"/>
        <v>1086.75</v>
      </c>
      <c r="G1771">
        <f t="shared" si="82"/>
        <v>39123</v>
      </c>
      <c r="H1771">
        <f>G1771 + (0.062*G1771) + (0.0145*G1771) + ('State Tax Brackets'!G$2*G1771)</f>
        <v>44954.3144484</v>
      </c>
      <c r="I1771">
        <f>IF(H1771 &lt;'Federal Tax Bracket'!C$3, 'Federal Tax Bracket'!A$3*H1771, IF(H1771 &lt;'Federal Tax Bracket'!C$4, 'Federal Tax Bracket'!A$4*H1771, IF(H1771 &lt;'Federal Tax Bracket'!C$5, H1771*'Federal Tax Bracket'!A$5, IF(H1771 &lt;'Federal Tax Bracket'!C$6, H1771*'Federal Tax Bracket'!A$6, IF(H1771 &lt;'Federal Tax Bracket'!C$7, H1771*'Federal Tax Bracket'!A$7, IF(H1771 &lt;'Federal Tax Bracket'!C$8, H1771*'Federal Tax Bracket'!A$8, H1771*'Federal Tax Bracket'!A$9))))))</f>
        <v>9889.9491786479994</v>
      </c>
      <c r="J1771">
        <f t="shared" si="83"/>
        <v>54844.263627048</v>
      </c>
    </row>
    <row r="1772" spans="1:10" x14ac:dyDescent="0.25">
      <c r="A1772">
        <f>'Data Dump'!A1772</f>
        <v>6605</v>
      </c>
      <c r="B1772" t="str">
        <f>'Data Dump'!C1772</f>
        <v>CT</v>
      </c>
      <c r="C1772">
        <f t="array" ref="C1772">('Data Dump'!CV1772 - (INDEX('Data Dump'!G1772:CV1772,MATCH(FALSE,ISBLANK('Data Dump'!G1772:CV1772),0))))/INDEX('Data Dump'!G1772:CV1772,MATCH(FALSE,ISBLANK('Data Dump'!G1772:CV1772),0))</f>
        <v>0</v>
      </c>
      <c r="D1772">
        <f>COUNT('Data Dump'!G1772:CV1772)/12</f>
        <v>1.5</v>
      </c>
      <c r="E1772">
        <f>AVERAGE('Data Dump'!BY1772:CV1772)/2</f>
        <v>641.66666666666663</v>
      </c>
      <c r="F1772">
        <f t="shared" si="81"/>
        <v>691.66666666666663</v>
      </c>
      <c r="G1772">
        <f t="shared" si="82"/>
        <v>24900</v>
      </c>
      <c r="H1772">
        <f>G1772 + (0.062*G1772) + (0.0145*G1772) + ('State Tax Brackets'!G$2*G1772)</f>
        <v>28611.36492</v>
      </c>
      <c r="I1772">
        <f>IF(H1772 &lt;'Federal Tax Bracket'!C$3, 'Federal Tax Bracket'!A$3*H1772, IF(H1772 &lt;'Federal Tax Bracket'!C$4, 'Federal Tax Bracket'!A$4*H1772, IF(H1772 &lt;'Federal Tax Bracket'!C$5, H1772*'Federal Tax Bracket'!A$5, IF(H1772 &lt;'Federal Tax Bracket'!C$6, H1772*'Federal Tax Bracket'!A$6, IF(H1772 &lt;'Federal Tax Bracket'!C$7, H1772*'Federal Tax Bracket'!A$7, IF(H1772 &lt;'Federal Tax Bracket'!C$8, H1772*'Federal Tax Bracket'!A$8, H1772*'Federal Tax Bracket'!A$9))))))</f>
        <v>3433.3637903999997</v>
      </c>
      <c r="J1772">
        <f t="shared" si="83"/>
        <v>32044.728710399999</v>
      </c>
    </row>
    <row r="1773" spans="1:10" x14ac:dyDescent="0.25">
      <c r="A1773">
        <f>'Data Dump'!A1773</f>
        <v>99502</v>
      </c>
      <c r="B1773" t="str">
        <f>'Data Dump'!C1773</f>
        <v>AK</v>
      </c>
      <c r="C1773">
        <f t="array" ref="C1773">('Data Dump'!CV1773 - (INDEX('Data Dump'!G1773:CV1773,MATCH(FALSE,ISBLANK('Data Dump'!G1773:CV1773),0))))/INDEX('Data Dump'!G1773:CV1773,MATCH(FALSE,ISBLANK('Data Dump'!G1773:CV1773),0))</f>
        <v>6.478260869565218E-2</v>
      </c>
      <c r="D1773">
        <f>COUNT('Data Dump'!G1773:CV1773)/12</f>
        <v>1.5</v>
      </c>
      <c r="E1773">
        <f>AVERAGE('Data Dump'!BY1773:CV1773)/2</f>
        <v>611.09722222222217</v>
      </c>
      <c r="F1773">
        <f t="shared" si="81"/>
        <v>661.09722222222217</v>
      </c>
      <c r="G1773">
        <f t="shared" si="82"/>
        <v>23799.5</v>
      </c>
      <c r="H1773">
        <f>G1773 + (0.062*G1773) + (0.0145*G1773) + ('State Tax Brackets'!G$2*G1773)</f>
        <v>27346.834514599999</v>
      </c>
      <c r="I1773">
        <f>IF(H1773 &lt;'Federal Tax Bracket'!C$3, 'Federal Tax Bracket'!A$3*H1773, IF(H1773 &lt;'Federal Tax Bracket'!C$4, 'Federal Tax Bracket'!A$4*H1773, IF(H1773 &lt;'Federal Tax Bracket'!C$5, H1773*'Federal Tax Bracket'!A$5, IF(H1773 &lt;'Federal Tax Bracket'!C$6, H1773*'Federal Tax Bracket'!A$6, IF(H1773 &lt;'Federal Tax Bracket'!C$7, H1773*'Federal Tax Bracket'!A$7, IF(H1773 &lt;'Federal Tax Bracket'!C$8, H1773*'Federal Tax Bracket'!A$8, H1773*'Federal Tax Bracket'!A$9))))))</f>
        <v>3281.6201417519997</v>
      </c>
      <c r="J1773">
        <f t="shared" si="83"/>
        <v>30628.454656351998</v>
      </c>
    </row>
    <row r="1774" spans="1:10" x14ac:dyDescent="0.25">
      <c r="A1774">
        <f>'Data Dump'!A1774</f>
        <v>80215</v>
      </c>
      <c r="B1774" t="str">
        <f>'Data Dump'!C1774</f>
        <v>CO</v>
      </c>
      <c r="C1774">
        <f t="array" ref="C1774">('Data Dump'!CV1774 - (INDEX('Data Dump'!G1774:CV1774,MATCH(FALSE,ISBLANK('Data Dump'!G1774:CV1774),0))))/INDEX('Data Dump'!G1774:CV1774,MATCH(FALSE,ISBLANK('Data Dump'!G1774:CV1774),0))</f>
        <v>0.15384615384615385</v>
      </c>
      <c r="D1774">
        <f>COUNT('Data Dump'!G1774:CV1774)/12</f>
        <v>1.4166666666666667</v>
      </c>
      <c r="E1774">
        <f>AVERAGE('Data Dump'!BY1774:CV1774)/2</f>
        <v>724.83823529411768</v>
      </c>
      <c r="F1774">
        <f t="shared" si="81"/>
        <v>774.83823529411768</v>
      </c>
      <c r="G1774">
        <f t="shared" si="82"/>
        <v>27894.176470588238</v>
      </c>
      <c r="H1774">
        <f>G1774 + (0.062*G1774) + (0.0145*G1774) + ('State Tax Brackets'!G$2*G1774)</f>
        <v>32051.825788870592</v>
      </c>
      <c r="I1774">
        <f>IF(H1774 &lt;'Federal Tax Bracket'!C$3, 'Federal Tax Bracket'!A$3*H1774, IF(H1774 &lt;'Federal Tax Bracket'!C$4, 'Federal Tax Bracket'!A$4*H1774, IF(H1774 &lt;'Federal Tax Bracket'!C$5, H1774*'Federal Tax Bracket'!A$5, IF(H1774 &lt;'Federal Tax Bracket'!C$6, H1774*'Federal Tax Bracket'!A$6, IF(H1774 &lt;'Federal Tax Bracket'!C$7, H1774*'Federal Tax Bracket'!A$7, IF(H1774 &lt;'Federal Tax Bracket'!C$8, H1774*'Federal Tax Bracket'!A$8, H1774*'Federal Tax Bracket'!A$9))))))</f>
        <v>3846.219094664471</v>
      </c>
      <c r="J1774">
        <f t="shared" si="83"/>
        <v>35898.044883535062</v>
      </c>
    </row>
    <row r="1775" spans="1:10" x14ac:dyDescent="0.25">
      <c r="A1775">
        <f>'Data Dump'!A1775</f>
        <v>92118</v>
      </c>
      <c r="B1775" t="str">
        <f>'Data Dump'!C1775</f>
        <v>CA</v>
      </c>
      <c r="C1775">
        <f t="array" ref="C1775">('Data Dump'!CV1775 - (INDEX('Data Dump'!G1775:CV1775,MATCH(FALSE,ISBLANK('Data Dump'!G1775:CV1775),0))))/INDEX('Data Dump'!G1775:CV1775,MATCH(FALSE,ISBLANK('Data Dump'!G1775:CV1775),0))</f>
        <v>0.31386861313868614</v>
      </c>
      <c r="D1775">
        <f>COUNT('Data Dump'!G1775:CV1775)/12</f>
        <v>1.4166666666666667</v>
      </c>
      <c r="E1775">
        <f>AVERAGE('Data Dump'!BY1775:CV1775)/2</f>
        <v>1937.5</v>
      </c>
      <c r="F1775">
        <f t="shared" si="81"/>
        <v>1987.5</v>
      </c>
      <c r="G1775">
        <f t="shared" si="82"/>
        <v>71550</v>
      </c>
      <c r="H1775">
        <f>G1775 + (0.062*G1775) + (0.0145*G1775) + ('State Tax Brackets'!G$2*G1775)</f>
        <v>82214.584740000006</v>
      </c>
      <c r="I1775">
        <f>IF(H1775 &lt;'Federal Tax Bracket'!C$3, 'Federal Tax Bracket'!A$3*H1775, IF(H1775 &lt;'Federal Tax Bracket'!C$4, 'Federal Tax Bracket'!A$4*H1775, IF(H1775 &lt;'Federal Tax Bracket'!C$5, H1775*'Federal Tax Bracket'!A$5, IF(H1775 &lt;'Federal Tax Bracket'!C$6, H1775*'Federal Tax Bracket'!A$6, IF(H1775 &lt;'Federal Tax Bracket'!C$7, H1775*'Federal Tax Bracket'!A$7, IF(H1775 &lt;'Federal Tax Bracket'!C$8, H1775*'Federal Tax Bracket'!A$8, H1775*'Federal Tax Bracket'!A$9))))))</f>
        <v>18087.2086428</v>
      </c>
      <c r="J1775">
        <f t="shared" si="83"/>
        <v>100301.79338280001</v>
      </c>
    </row>
    <row r="1776" spans="1:10" x14ac:dyDescent="0.25">
      <c r="A1776">
        <f>'Data Dump'!A1776</f>
        <v>78751</v>
      </c>
      <c r="B1776" t="str">
        <f>'Data Dump'!C1776</f>
        <v>TX</v>
      </c>
      <c r="C1776">
        <f t="array" ref="C1776">('Data Dump'!CV1776 - (INDEX('Data Dump'!G1776:CV1776,MATCH(FALSE,ISBLANK('Data Dump'!G1776:CV1776),0))))/INDEX('Data Dump'!G1776:CV1776,MATCH(FALSE,ISBLANK('Data Dump'!G1776:CV1776),0))</f>
        <v>3.1974921630094043E-2</v>
      </c>
      <c r="D1776">
        <f>COUNT('Data Dump'!G1776:CV1776)/12</f>
        <v>1.4166666666666667</v>
      </c>
      <c r="E1776">
        <f>AVERAGE('Data Dump'!BY1776:CV1776)/2</f>
        <v>784.75</v>
      </c>
      <c r="F1776">
        <f t="shared" si="81"/>
        <v>834.75</v>
      </c>
      <c r="G1776">
        <f t="shared" si="82"/>
        <v>30051</v>
      </c>
      <c r="H1776">
        <f>G1776 + (0.062*G1776) + (0.0145*G1776) + ('State Tax Brackets'!G$2*G1776)</f>
        <v>34530.125590800002</v>
      </c>
      <c r="I1776">
        <f>IF(H1776 &lt;'Federal Tax Bracket'!C$3, 'Federal Tax Bracket'!A$3*H1776, IF(H1776 &lt;'Federal Tax Bracket'!C$4, 'Federal Tax Bracket'!A$4*H1776, IF(H1776 &lt;'Federal Tax Bracket'!C$5, H1776*'Federal Tax Bracket'!A$5, IF(H1776 &lt;'Federal Tax Bracket'!C$6, H1776*'Federal Tax Bracket'!A$6, IF(H1776 &lt;'Federal Tax Bracket'!C$7, H1776*'Federal Tax Bracket'!A$7, IF(H1776 &lt;'Federal Tax Bracket'!C$8, H1776*'Federal Tax Bracket'!A$8, H1776*'Federal Tax Bracket'!A$9))))))</f>
        <v>4143.6150708960004</v>
      </c>
      <c r="J1776">
        <f t="shared" si="83"/>
        <v>38673.740661696</v>
      </c>
    </row>
    <row r="1777" spans="1:10" x14ac:dyDescent="0.25">
      <c r="A1777">
        <f>'Data Dump'!A1777</f>
        <v>2048</v>
      </c>
      <c r="B1777" t="str">
        <f>'Data Dump'!C1777</f>
        <v>MA</v>
      </c>
      <c r="C1777">
        <f t="array" ref="C1777">('Data Dump'!CV1777 - (INDEX('Data Dump'!G1777:CV1777,MATCH(FALSE,ISBLANK('Data Dump'!G1777:CV1777),0))))/INDEX('Data Dump'!G1777:CV1777,MATCH(FALSE,ISBLANK('Data Dump'!G1777:CV1777),0))</f>
        <v>6.5420560747663545E-2</v>
      </c>
      <c r="D1777">
        <f>COUNT('Data Dump'!G1777:CV1777)/12</f>
        <v>1.0833333333333333</v>
      </c>
      <c r="E1777">
        <f>AVERAGE('Data Dump'!BY1777:CV1777)/2</f>
        <v>812.11538461538464</v>
      </c>
      <c r="F1777">
        <f t="shared" si="81"/>
        <v>862.11538461538464</v>
      </c>
      <c r="G1777">
        <f t="shared" si="82"/>
        <v>31036.153846153844</v>
      </c>
      <c r="H1777">
        <f>G1777 + (0.062*G1777) + (0.0145*G1777) + ('State Tax Brackets'!G$2*G1777)</f>
        <v>35662.117405846155</v>
      </c>
      <c r="I1777">
        <f>IF(H1777 &lt;'Federal Tax Bracket'!C$3, 'Federal Tax Bracket'!A$3*H1777, IF(H1777 &lt;'Federal Tax Bracket'!C$4, 'Federal Tax Bracket'!A$4*H1777, IF(H1777 &lt;'Federal Tax Bracket'!C$5, H1777*'Federal Tax Bracket'!A$5, IF(H1777 &lt;'Federal Tax Bracket'!C$6, H1777*'Federal Tax Bracket'!A$6, IF(H1777 &lt;'Federal Tax Bracket'!C$7, H1777*'Federal Tax Bracket'!A$7, IF(H1777 &lt;'Federal Tax Bracket'!C$8, H1777*'Federal Tax Bracket'!A$8, H1777*'Federal Tax Bracket'!A$9))))))</f>
        <v>4279.4540887015382</v>
      </c>
      <c r="J1777">
        <f t="shared" si="83"/>
        <v>39941.571494547694</v>
      </c>
    </row>
    <row r="1778" spans="1:10" x14ac:dyDescent="0.25">
      <c r="A1778">
        <f>'Data Dump'!A1778</f>
        <v>80124</v>
      </c>
      <c r="B1778" t="str">
        <f>'Data Dump'!C1778</f>
        <v>CO</v>
      </c>
      <c r="C1778">
        <f t="array" ref="C1778">('Data Dump'!CV1778 - (INDEX('Data Dump'!G1778:CV1778,MATCH(FALSE,ISBLANK('Data Dump'!G1778:CV1778),0))))/INDEX('Data Dump'!G1778:CV1778,MATCH(FALSE,ISBLANK('Data Dump'!G1778:CV1778),0))</f>
        <v>2.4473534433693798E-2</v>
      </c>
      <c r="D1778">
        <f>COUNT('Data Dump'!G1778:CV1778)/12</f>
        <v>1.5</v>
      </c>
      <c r="E1778">
        <f>AVERAGE('Data Dump'!BY1778:CV1778)/2</f>
        <v>902.22222222222217</v>
      </c>
      <c r="F1778">
        <f t="shared" si="81"/>
        <v>952.22222222222217</v>
      </c>
      <c r="G1778">
        <f t="shared" si="82"/>
        <v>34280</v>
      </c>
      <c r="H1778">
        <f>G1778 + (0.062*G1778) + (0.0145*G1778) + ('State Tax Brackets'!G$2*G1778)</f>
        <v>39389.461424000001</v>
      </c>
      <c r="I1778">
        <f>IF(H1778 &lt;'Federal Tax Bracket'!C$3, 'Federal Tax Bracket'!A$3*H1778, IF(H1778 &lt;'Federal Tax Bracket'!C$4, 'Federal Tax Bracket'!A$4*H1778, IF(H1778 &lt;'Federal Tax Bracket'!C$5, H1778*'Federal Tax Bracket'!A$5, IF(H1778 &lt;'Federal Tax Bracket'!C$6, H1778*'Federal Tax Bracket'!A$6, IF(H1778 &lt;'Federal Tax Bracket'!C$7, H1778*'Federal Tax Bracket'!A$7, IF(H1778 &lt;'Federal Tax Bracket'!C$8, H1778*'Federal Tax Bracket'!A$8, H1778*'Federal Tax Bracket'!A$9))))))</f>
        <v>8665.6815132800002</v>
      </c>
      <c r="J1778">
        <f t="shared" si="83"/>
        <v>48055.142937280005</v>
      </c>
    </row>
    <row r="1779" spans="1:10" x14ac:dyDescent="0.25">
      <c r="A1779">
        <f>'Data Dump'!A1779</f>
        <v>91202</v>
      </c>
      <c r="B1779" t="str">
        <f>'Data Dump'!C1779</f>
        <v>CA</v>
      </c>
      <c r="C1779">
        <f t="array" ref="C1779">('Data Dump'!CV1779 - (INDEX('Data Dump'!G1779:CV1779,MATCH(FALSE,ISBLANK('Data Dump'!G1779:CV1779),0))))/INDEX('Data Dump'!G1779:CV1779,MATCH(FALSE,ISBLANK('Data Dump'!G1779:CV1779),0))</f>
        <v>-2.1083743842364531E-2</v>
      </c>
      <c r="D1779">
        <f>COUNT('Data Dump'!G1779:CV1779)/12</f>
        <v>1.5</v>
      </c>
      <c r="E1779">
        <f>AVERAGE('Data Dump'!BY1779:CV1779)/2</f>
        <v>1192.9166666666667</v>
      </c>
      <c r="F1779">
        <f t="shared" si="81"/>
        <v>1242.9166666666667</v>
      </c>
      <c r="G1779">
        <f t="shared" si="82"/>
        <v>44745</v>
      </c>
      <c r="H1779">
        <f>G1779 + (0.062*G1779) + (0.0145*G1779) + ('State Tax Brackets'!G$2*G1779)</f>
        <v>51414.278045999999</v>
      </c>
      <c r="I1779">
        <f>IF(H1779 &lt;'Federal Tax Bracket'!C$3, 'Federal Tax Bracket'!A$3*H1779, IF(H1779 &lt;'Federal Tax Bracket'!C$4, 'Federal Tax Bracket'!A$4*H1779, IF(H1779 &lt;'Federal Tax Bracket'!C$5, H1779*'Federal Tax Bracket'!A$5, IF(H1779 &lt;'Federal Tax Bracket'!C$6, H1779*'Federal Tax Bracket'!A$6, IF(H1779 &lt;'Federal Tax Bracket'!C$7, H1779*'Federal Tax Bracket'!A$7, IF(H1779 &lt;'Federal Tax Bracket'!C$8, H1779*'Federal Tax Bracket'!A$8, H1779*'Federal Tax Bracket'!A$9))))))</f>
        <v>11311.14117012</v>
      </c>
      <c r="J1779">
        <f t="shared" si="83"/>
        <v>62725.419216119997</v>
      </c>
    </row>
    <row r="1780" spans="1:10" x14ac:dyDescent="0.25">
      <c r="A1780">
        <f>'Data Dump'!A1780</f>
        <v>75082</v>
      </c>
      <c r="B1780" t="str">
        <f>'Data Dump'!C1780</f>
        <v>TX</v>
      </c>
      <c r="C1780">
        <f t="array" ref="C1780">('Data Dump'!CV1780 - (INDEX('Data Dump'!G1780:CV1780,MATCH(FALSE,ISBLANK('Data Dump'!G1780:CV1780),0))))/INDEX('Data Dump'!G1780:CV1780,MATCH(FALSE,ISBLANK('Data Dump'!G1780:CV1780),0))</f>
        <v>-4.4078597981943704E-2</v>
      </c>
      <c r="D1780">
        <f>COUNT('Data Dump'!G1780:CV1780)/12</f>
        <v>1</v>
      </c>
      <c r="E1780">
        <f>AVERAGE('Data Dump'!BY1780:CV1780)/2</f>
        <v>913.375</v>
      </c>
      <c r="F1780">
        <f t="shared" si="81"/>
        <v>963.375</v>
      </c>
      <c r="G1780">
        <f t="shared" si="82"/>
        <v>34681.5</v>
      </c>
      <c r="H1780">
        <f>G1780 + (0.062*G1780) + (0.0145*G1780) + ('State Tax Brackets'!G$2*G1780)</f>
        <v>39850.805320200001</v>
      </c>
      <c r="I1780">
        <f>IF(H1780 &lt;'Federal Tax Bracket'!C$3, 'Federal Tax Bracket'!A$3*H1780, IF(H1780 &lt;'Federal Tax Bracket'!C$4, 'Federal Tax Bracket'!A$4*H1780, IF(H1780 &lt;'Federal Tax Bracket'!C$5, H1780*'Federal Tax Bracket'!A$5, IF(H1780 &lt;'Federal Tax Bracket'!C$6, H1780*'Federal Tax Bracket'!A$6, IF(H1780 &lt;'Federal Tax Bracket'!C$7, H1780*'Federal Tax Bracket'!A$7, IF(H1780 &lt;'Federal Tax Bracket'!C$8, H1780*'Federal Tax Bracket'!A$8, H1780*'Federal Tax Bracket'!A$9))))))</f>
        <v>8767.1771704439998</v>
      </c>
      <c r="J1780">
        <f t="shared" si="83"/>
        <v>48617.982490644004</v>
      </c>
    </row>
    <row r="1781" spans="1:10" x14ac:dyDescent="0.25">
      <c r="A1781">
        <f>'Data Dump'!A1781</f>
        <v>22311</v>
      </c>
      <c r="B1781" t="str">
        <f>'Data Dump'!C1781</f>
        <v>VA</v>
      </c>
      <c r="C1781">
        <f t="array" ref="C1781">('Data Dump'!CV1781 - (INDEX('Data Dump'!G1781:CV1781,MATCH(FALSE,ISBLANK('Data Dump'!G1781:CV1781),0))))/INDEX('Data Dump'!G1781:CV1781,MATCH(FALSE,ISBLANK('Data Dump'!G1781:CV1781),0))</f>
        <v>0.16442953020134229</v>
      </c>
      <c r="D1781">
        <f>COUNT('Data Dump'!G1781:CV1781)/12</f>
        <v>1.5</v>
      </c>
      <c r="E1781">
        <f>AVERAGE('Data Dump'!BY1781:CV1781)/2</f>
        <v>807.80555555555554</v>
      </c>
      <c r="F1781">
        <f t="shared" si="81"/>
        <v>857.80555555555554</v>
      </c>
      <c r="G1781">
        <f t="shared" si="82"/>
        <v>30881</v>
      </c>
      <c r="H1781">
        <f>G1781 + (0.062*G1781) + (0.0145*G1781) + ('State Tax Brackets'!G$2*G1781)</f>
        <v>35483.837754799999</v>
      </c>
      <c r="I1781">
        <f>IF(H1781 &lt;'Federal Tax Bracket'!C$3, 'Federal Tax Bracket'!A$3*H1781, IF(H1781 &lt;'Federal Tax Bracket'!C$4, 'Federal Tax Bracket'!A$4*H1781, IF(H1781 &lt;'Federal Tax Bracket'!C$5, H1781*'Federal Tax Bracket'!A$5, IF(H1781 &lt;'Federal Tax Bracket'!C$6, H1781*'Federal Tax Bracket'!A$6, IF(H1781 &lt;'Federal Tax Bracket'!C$7, H1781*'Federal Tax Bracket'!A$7, IF(H1781 &lt;'Federal Tax Bracket'!C$8, H1781*'Federal Tax Bracket'!A$8, H1781*'Federal Tax Bracket'!A$9))))))</f>
        <v>4258.060530576</v>
      </c>
      <c r="J1781">
        <f t="shared" si="83"/>
        <v>39741.898285375995</v>
      </c>
    </row>
    <row r="1782" spans="1:10" x14ac:dyDescent="0.25">
      <c r="A1782">
        <f>'Data Dump'!A1782</f>
        <v>22209</v>
      </c>
      <c r="B1782" t="str">
        <f>'Data Dump'!C1782</f>
        <v>VA</v>
      </c>
      <c r="C1782">
        <f t="array" ref="C1782">('Data Dump'!CV1782 - (INDEX('Data Dump'!G1782:CV1782,MATCH(FALSE,ISBLANK('Data Dump'!G1782:CV1782),0))))/INDEX('Data Dump'!G1782:CV1782,MATCH(FALSE,ISBLANK('Data Dump'!G1782:CV1782),0))</f>
        <v>-9.1047040971168433E-2</v>
      </c>
      <c r="D1782">
        <f>COUNT('Data Dump'!G1782:CV1782)/12</f>
        <v>1.3333333333333333</v>
      </c>
      <c r="E1782">
        <f>AVERAGE('Data Dump'!BY1782:CV1782)/2</f>
        <v>1551.5</v>
      </c>
      <c r="F1782">
        <f t="shared" si="81"/>
        <v>1601.5</v>
      </c>
      <c r="G1782">
        <f t="shared" si="82"/>
        <v>57654</v>
      </c>
      <c r="H1782">
        <f>G1782 + (0.062*G1782) + (0.0145*G1782) + ('State Tax Brackets'!G$2*G1782)</f>
        <v>66247.374823200007</v>
      </c>
      <c r="I1782">
        <f>IF(H1782 &lt;'Federal Tax Bracket'!C$3, 'Federal Tax Bracket'!A$3*H1782, IF(H1782 &lt;'Federal Tax Bracket'!C$4, 'Federal Tax Bracket'!A$4*H1782, IF(H1782 &lt;'Federal Tax Bracket'!C$5, H1782*'Federal Tax Bracket'!A$5, IF(H1782 &lt;'Federal Tax Bracket'!C$6, H1782*'Federal Tax Bracket'!A$6, IF(H1782 &lt;'Federal Tax Bracket'!C$7, H1782*'Federal Tax Bracket'!A$7, IF(H1782 &lt;'Federal Tax Bracket'!C$8, H1782*'Federal Tax Bracket'!A$8, H1782*'Federal Tax Bracket'!A$9))))))</f>
        <v>14574.422461104001</v>
      </c>
      <c r="J1782">
        <f t="shared" si="83"/>
        <v>80821.797284304004</v>
      </c>
    </row>
    <row r="1783" spans="1:10" x14ac:dyDescent="0.25">
      <c r="A1783">
        <f>'Data Dump'!A1783</f>
        <v>33154</v>
      </c>
      <c r="B1783" t="str">
        <f>'Data Dump'!C1783</f>
        <v>FL</v>
      </c>
      <c r="C1783">
        <f t="array" ref="C1783">('Data Dump'!CV1783 - (INDEX('Data Dump'!G1783:CV1783,MATCH(FALSE,ISBLANK('Data Dump'!G1783:CV1783),0))))/INDEX('Data Dump'!G1783:CV1783,MATCH(FALSE,ISBLANK('Data Dump'!G1783:CV1783),0))</f>
        <v>0</v>
      </c>
      <c r="D1783">
        <f>COUNT('Data Dump'!G1783:CV1783)/12</f>
        <v>7.833333333333333</v>
      </c>
      <c r="E1783">
        <f>AVERAGE('Data Dump'!BY1783:CV1783)/2</f>
        <v>1475.28125</v>
      </c>
      <c r="F1783">
        <f t="shared" si="81"/>
        <v>1525.28125</v>
      </c>
      <c r="G1783">
        <f t="shared" si="82"/>
        <v>54910.125</v>
      </c>
      <c r="H1783">
        <f>G1783 + (0.062*G1783) + (0.0145*G1783) + ('State Tax Brackets'!G$2*G1783)</f>
        <v>63094.523059350002</v>
      </c>
      <c r="I1783">
        <f>IF(H1783 &lt;'Federal Tax Bracket'!C$3, 'Federal Tax Bracket'!A$3*H1783, IF(H1783 &lt;'Federal Tax Bracket'!C$4, 'Federal Tax Bracket'!A$4*H1783, IF(H1783 &lt;'Federal Tax Bracket'!C$5, H1783*'Federal Tax Bracket'!A$5, IF(H1783 &lt;'Federal Tax Bracket'!C$6, H1783*'Federal Tax Bracket'!A$6, IF(H1783 &lt;'Federal Tax Bracket'!C$7, H1783*'Federal Tax Bracket'!A$7, IF(H1783 &lt;'Federal Tax Bracket'!C$8, H1783*'Federal Tax Bracket'!A$8, H1783*'Federal Tax Bracket'!A$9))))))</f>
        <v>13880.795073057001</v>
      </c>
      <c r="J1783">
        <f t="shared" si="83"/>
        <v>76975.318132407003</v>
      </c>
    </row>
    <row r="1784" spans="1:10" x14ac:dyDescent="0.25">
      <c r="A1784">
        <f>'Data Dump'!A1784</f>
        <v>80023</v>
      </c>
      <c r="B1784" t="str">
        <f>'Data Dump'!C1784</f>
        <v>CO</v>
      </c>
      <c r="C1784">
        <f t="array" ref="C1784">('Data Dump'!CV1784 - (INDEX('Data Dump'!G1784:CV1784,MATCH(FALSE,ISBLANK('Data Dump'!G1784:CV1784),0))))/INDEX('Data Dump'!G1784:CV1784,MATCH(FALSE,ISBLANK('Data Dump'!G1784:CV1784),0))</f>
        <v>2.917933130699088E-2</v>
      </c>
      <c r="D1784">
        <f>COUNT('Data Dump'!G1784:CV1784)/12</f>
        <v>1.3333333333333333</v>
      </c>
      <c r="E1784">
        <f>AVERAGE('Data Dump'!BY1784:CV1784)/2</f>
        <v>833.265625</v>
      </c>
      <c r="F1784">
        <f t="shared" si="81"/>
        <v>883.265625</v>
      </c>
      <c r="G1784">
        <f t="shared" si="82"/>
        <v>31797.5625</v>
      </c>
      <c r="H1784">
        <f>G1784 + (0.062*G1784) + (0.0145*G1784) + ('State Tax Brackets'!G$2*G1784)</f>
        <v>36537.014628674995</v>
      </c>
      <c r="I1784">
        <f>IF(H1784 &lt;'Federal Tax Bracket'!C$3, 'Federal Tax Bracket'!A$3*H1784, IF(H1784 &lt;'Federal Tax Bracket'!C$4, 'Federal Tax Bracket'!A$4*H1784, IF(H1784 &lt;'Federal Tax Bracket'!C$5, H1784*'Federal Tax Bracket'!A$5, IF(H1784 &lt;'Federal Tax Bracket'!C$6, H1784*'Federal Tax Bracket'!A$6, IF(H1784 &lt;'Federal Tax Bracket'!C$7, H1784*'Federal Tax Bracket'!A$7, IF(H1784 &lt;'Federal Tax Bracket'!C$8, H1784*'Federal Tax Bracket'!A$8, H1784*'Federal Tax Bracket'!A$9))))))</f>
        <v>4384.4417554409993</v>
      </c>
      <c r="J1784">
        <f t="shared" si="83"/>
        <v>40921.456384115998</v>
      </c>
    </row>
    <row r="1785" spans="1:10" x14ac:dyDescent="0.25">
      <c r="A1785">
        <f>'Data Dump'!A1785</f>
        <v>21204</v>
      </c>
      <c r="B1785" t="str">
        <f>'Data Dump'!C1785</f>
        <v>MD</v>
      </c>
      <c r="C1785">
        <f t="array" ref="C1785">('Data Dump'!CV1785 - (INDEX('Data Dump'!G1785:CV1785,MATCH(FALSE,ISBLANK('Data Dump'!G1785:CV1785),0))))/INDEX('Data Dump'!G1785:CV1785,MATCH(FALSE,ISBLANK('Data Dump'!G1785:CV1785),0))</f>
        <v>-0.13554306007694583</v>
      </c>
      <c r="D1785">
        <f>COUNT('Data Dump'!G1785:CV1785)/12</f>
        <v>1.5</v>
      </c>
      <c r="E1785">
        <f>AVERAGE('Data Dump'!BY1785:CV1785)/2</f>
        <v>771.38888888888891</v>
      </c>
      <c r="F1785">
        <f t="shared" si="81"/>
        <v>821.38888888888891</v>
      </c>
      <c r="G1785">
        <f t="shared" si="82"/>
        <v>29570.000000000004</v>
      </c>
      <c r="H1785">
        <f>G1785 + (0.062*G1785) + (0.0145*G1785) + ('State Tax Brackets'!G$2*G1785)</f>
        <v>33977.432156000003</v>
      </c>
      <c r="I1785">
        <f>IF(H1785 &lt;'Federal Tax Bracket'!C$3, 'Federal Tax Bracket'!A$3*H1785, IF(H1785 &lt;'Federal Tax Bracket'!C$4, 'Federal Tax Bracket'!A$4*H1785, IF(H1785 &lt;'Federal Tax Bracket'!C$5, H1785*'Federal Tax Bracket'!A$5, IF(H1785 &lt;'Federal Tax Bracket'!C$6, H1785*'Federal Tax Bracket'!A$6, IF(H1785 &lt;'Federal Tax Bracket'!C$7, H1785*'Federal Tax Bracket'!A$7, IF(H1785 &lt;'Federal Tax Bracket'!C$8, H1785*'Federal Tax Bracket'!A$8, H1785*'Federal Tax Bracket'!A$9))))))</f>
        <v>4077.2918587200002</v>
      </c>
      <c r="J1785">
        <f t="shared" si="83"/>
        <v>38054.724014720006</v>
      </c>
    </row>
    <row r="1786" spans="1:10" x14ac:dyDescent="0.25">
      <c r="A1786">
        <f>'Data Dump'!A1786</f>
        <v>78735</v>
      </c>
      <c r="B1786" t="str">
        <f>'Data Dump'!C1786</f>
        <v>TX</v>
      </c>
      <c r="C1786">
        <f t="array" ref="C1786">('Data Dump'!CV1786 - (INDEX('Data Dump'!G1786:CV1786,MATCH(FALSE,ISBLANK('Data Dump'!G1786:CV1786),0))))/INDEX('Data Dump'!G1786:CV1786,MATCH(FALSE,ISBLANK('Data Dump'!G1786:CV1786),0))</f>
        <v>0.14557176789955886</v>
      </c>
      <c r="D1786">
        <f>COUNT('Data Dump'!G1786:CV1786)/12</f>
        <v>1.6666666666666667</v>
      </c>
      <c r="E1786">
        <f>AVERAGE('Data Dump'!BY1786:CV1786)/2</f>
        <v>769.45</v>
      </c>
      <c r="F1786">
        <f t="shared" si="81"/>
        <v>819.45</v>
      </c>
      <c r="G1786">
        <f t="shared" si="82"/>
        <v>29500.200000000004</v>
      </c>
      <c r="H1786">
        <f>G1786 + (0.062*G1786) + (0.0145*G1786) + ('State Tax Brackets'!G$2*G1786)</f>
        <v>33897.228410160002</v>
      </c>
      <c r="I1786">
        <f>IF(H1786 &lt;'Federal Tax Bracket'!C$3, 'Federal Tax Bracket'!A$3*H1786, IF(H1786 &lt;'Federal Tax Bracket'!C$4, 'Federal Tax Bracket'!A$4*H1786, IF(H1786 &lt;'Federal Tax Bracket'!C$5, H1786*'Federal Tax Bracket'!A$5, IF(H1786 &lt;'Federal Tax Bracket'!C$6, H1786*'Federal Tax Bracket'!A$6, IF(H1786 &lt;'Federal Tax Bracket'!C$7, H1786*'Federal Tax Bracket'!A$7, IF(H1786 &lt;'Federal Tax Bracket'!C$8, H1786*'Federal Tax Bracket'!A$8, H1786*'Federal Tax Bracket'!A$9))))))</f>
        <v>4067.6674092192002</v>
      </c>
      <c r="J1786">
        <f t="shared" si="83"/>
        <v>37964.895819379199</v>
      </c>
    </row>
    <row r="1787" spans="1:10" x14ac:dyDescent="0.25">
      <c r="A1787">
        <f>'Data Dump'!A1787</f>
        <v>11360</v>
      </c>
      <c r="B1787" t="str">
        <f>'Data Dump'!C1787</f>
        <v>NY</v>
      </c>
      <c r="C1787">
        <f t="array" ref="C1787">('Data Dump'!CV1787 - (INDEX('Data Dump'!G1787:CV1787,MATCH(FALSE,ISBLANK('Data Dump'!G1787:CV1787),0))))/INDEX('Data Dump'!G1787:CV1787,MATCH(FALSE,ISBLANK('Data Dump'!G1787:CV1787),0))</f>
        <v>0</v>
      </c>
      <c r="D1787">
        <f>COUNT('Data Dump'!G1787:CV1787)/12</f>
        <v>1.4166666666666667</v>
      </c>
      <c r="E1787">
        <f>AVERAGE('Data Dump'!BY1787:CV1787)/2</f>
        <v>1240.2941176470588</v>
      </c>
      <c r="F1787">
        <f t="shared" si="81"/>
        <v>1290.2941176470588</v>
      </c>
      <c r="G1787">
        <f t="shared" si="82"/>
        <v>46450.588235294119</v>
      </c>
      <c r="H1787">
        <f>G1787 + (0.062*G1787) + (0.0145*G1787) + ('State Tax Brackets'!G$2*G1787)</f>
        <v>53374.085572235286</v>
      </c>
      <c r="I1787">
        <f>IF(H1787 &lt;'Federal Tax Bracket'!C$3, 'Federal Tax Bracket'!A$3*H1787, IF(H1787 &lt;'Federal Tax Bracket'!C$4, 'Federal Tax Bracket'!A$4*H1787, IF(H1787 &lt;'Federal Tax Bracket'!C$5, H1787*'Federal Tax Bracket'!A$5, IF(H1787 &lt;'Federal Tax Bracket'!C$6, H1787*'Federal Tax Bracket'!A$6, IF(H1787 &lt;'Federal Tax Bracket'!C$7, H1787*'Federal Tax Bracket'!A$7, IF(H1787 &lt;'Federal Tax Bracket'!C$8, H1787*'Federal Tax Bracket'!A$8, H1787*'Federal Tax Bracket'!A$9))))))</f>
        <v>11742.298825891763</v>
      </c>
      <c r="J1787">
        <f t="shared" si="83"/>
        <v>65116.384398127047</v>
      </c>
    </row>
    <row r="1788" spans="1:10" x14ac:dyDescent="0.25">
      <c r="A1788">
        <f>'Data Dump'!A1788</f>
        <v>6488</v>
      </c>
      <c r="B1788" t="str">
        <f>'Data Dump'!C1788</f>
        <v>CT</v>
      </c>
      <c r="C1788">
        <f t="array" ref="C1788">('Data Dump'!CV1788 - (INDEX('Data Dump'!G1788:CV1788,MATCH(FALSE,ISBLANK('Data Dump'!G1788:CV1788),0))))/INDEX('Data Dump'!G1788:CV1788,MATCH(FALSE,ISBLANK('Data Dump'!G1788:CV1788),0))</f>
        <v>7.1428571428571425E-2</v>
      </c>
      <c r="D1788">
        <f>COUNT('Data Dump'!G1788:CV1788)/12</f>
        <v>1.4166666666666667</v>
      </c>
      <c r="E1788">
        <f>AVERAGE('Data Dump'!BY1788:CV1788)/2</f>
        <v>728.67647058823525</v>
      </c>
      <c r="F1788">
        <f t="shared" si="81"/>
        <v>778.67647058823525</v>
      </c>
      <c r="G1788">
        <f t="shared" si="82"/>
        <v>28032.352941176468</v>
      </c>
      <c r="H1788">
        <f>G1788 + (0.062*G1788) + (0.0145*G1788) + ('State Tax Brackets'!G$2*G1788)</f>
        <v>32210.597572941173</v>
      </c>
      <c r="I1788">
        <f>IF(H1788 &lt;'Federal Tax Bracket'!C$3, 'Federal Tax Bracket'!A$3*H1788, IF(H1788 &lt;'Federal Tax Bracket'!C$4, 'Federal Tax Bracket'!A$4*H1788, IF(H1788 &lt;'Federal Tax Bracket'!C$5, H1788*'Federal Tax Bracket'!A$5, IF(H1788 &lt;'Federal Tax Bracket'!C$6, H1788*'Federal Tax Bracket'!A$6, IF(H1788 &lt;'Federal Tax Bracket'!C$7, H1788*'Federal Tax Bracket'!A$7, IF(H1788 &lt;'Federal Tax Bracket'!C$8, H1788*'Federal Tax Bracket'!A$8, H1788*'Federal Tax Bracket'!A$9))))))</f>
        <v>3865.2717087529404</v>
      </c>
      <c r="J1788">
        <f t="shared" si="83"/>
        <v>36075.869281694111</v>
      </c>
    </row>
    <row r="1789" spans="1:10" x14ac:dyDescent="0.25">
      <c r="A1789">
        <f>'Data Dump'!A1789</f>
        <v>50702</v>
      </c>
      <c r="B1789" t="str">
        <f>'Data Dump'!C1789</f>
        <v>IA</v>
      </c>
      <c r="C1789">
        <f t="array" ref="C1789">('Data Dump'!CV1789 - (INDEX('Data Dump'!G1789:CV1789,MATCH(FALSE,ISBLANK('Data Dump'!G1789:CV1789),0))))/INDEX('Data Dump'!G1789:CV1789,MATCH(FALSE,ISBLANK('Data Dump'!G1789:CV1789),0))</f>
        <v>-0.10071942446043165</v>
      </c>
      <c r="D1789">
        <f>COUNT('Data Dump'!G1789:CV1789)/12</f>
        <v>1.1666666666666667</v>
      </c>
      <c r="E1789">
        <f>AVERAGE('Data Dump'!BY1789:CV1789)/2</f>
        <v>332.28571428571428</v>
      </c>
      <c r="F1789">
        <f t="shared" si="81"/>
        <v>382.28571428571428</v>
      </c>
      <c r="G1789">
        <f t="shared" si="82"/>
        <v>13762.285714285714</v>
      </c>
      <c r="H1789">
        <f>G1789 + (0.062*G1789) + (0.0145*G1789) + ('State Tax Brackets'!G$2*G1789)</f>
        <v>15813.56540982857</v>
      </c>
      <c r="I1789">
        <f>IF(H1789 &lt;'Federal Tax Bracket'!C$3, 'Federal Tax Bracket'!A$3*H1789, IF(H1789 &lt;'Federal Tax Bracket'!C$4, 'Federal Tax Bracket'!A$4*H1789, IF(H1789 &lt;'Federal Tax Bracket'!C$5, H1789*'Federal Tax Bracket'!A$5, IF(H1789 &lt;'Federal Tax Bracket'!C$6, H1789*'Federal Tax Bracket'!A$6, IF(H1789 &lt;'Federal Tax Bracket'!C$7, H1789*'Federal Tax Bracket'!A$7, IF(H1789 &lt;'Federal Tax Bracket'!C$8, H1789*'Federal Tax Bracket'!A$8, H1789*'Federal Tax Bracket'!A$9))))))</f>
        <v>1897.6278491794283</v>
      </c>
      <c r="J1789">
        <f t="shared" si="83"/>
        <v>17711.193259008</v>
      </c>
    </row>
    <row r="1790" spans="1:10" x14ac:dyDescent="0.25">
      <c r="A1790">
        <f>'Data Dump'!A1790</f>
        <v>64116</v>
      </c>
      <c r="B1790" t="str">
        <f>'Data Dump'!C1790</f>
        <v>MO</v>
      </c>
      <c r="C1790">
        <f t="array" ref="C1790">('Data Dump'!CV1790 - (INDEX('Data Dump'!G1790:CV1790,MATCH(FALSE,ISBLANK('Data Dump'!G1790:CV1790),0))))/INDEX('Data Dump'!G1790:CV1790,MATCH(FALSE,ISBLANK('Data Dump'!G1790:CV1790),0))</f>
        <v>6.2291434927697439E-2</v>
      </c>
      <c r="D1790">
        <f>COUNT('Data Dump'!G1790:CV1790)/12</f>
        <v>1.4166666666666667</v>
      </c>
      <c r="E1790">
        <f>AVERAGE('Data Dump'!BY1790:CV1790)/2</f>
        <v>447.02941176470586</v>
      </c>
      <c r="F1790">
        <f t="shared" si="81"/>
        <v>497.02941176470586</v>
      </c>
      <c r="G1790">
        <f t="shared" si="82"/>
        <v>17893.058823529413</v>
      </c>
      <c r="H1790">
        <f>G1790 + (0.062*G1790) + (0.0145*G1790) + ('State Tax Brackets'!G$2*G1790)</f>
        <v>20560.03355562353</v>
      </c>
      <c r="I1790">
        <f>IF(H1790 &lt;'Federal Tax Bracket'!C$3, 'Federal Tax Bracket'!A$3*H1790, IF(H1790 &lt;'Federal Tax Bracket'!C$4, 'Federal Tax Bracket'!A$4*H1790, IF(H1790 &lt;'Federal Tax Bracket'!C$5, H1790*'Federal Tax Bracket'!A$5, IF(H1790 &lt;'Federal Tax Bracket'!C$6, H1790*'Federal Tax Bracket'!A$6, IF(H1790 &lt;'Federal Tax Bracket'!C$7, H1790*'Federal Tax Bracket'!A$7, IF(H1790 &lt;'Federal Tax Bracket'!C$8, H1790*'Federal Tax Bracket'!A$8, H1790*'Federal Tax Bracket'!A$9))))))</f>
        <v>2467.2040266748236</v>
      </c>
      <c r="J1790">
        <f t="shared" si="83"/>
        <v>23027.237582298352</v>
      </c>
    </row>
    <row r="1791" spans="1:10" x14ac:dyDescent="0.25">
      <c r="A1791">
        <f>'Data Dump'!A1791</f>
        <v>27518</v>
      </c>
      <c r="B1791" t="str">
        <f>'Data Dump'!C1791</f>
        <v>NC</v>
      </c>
      <c r="C1791">
        <f t="array" ref="C1791">('Data Dump'!CV1791 - (INDEX('Data Dump'!G1791:CV1791,MATCH(FALSE,ISBLANK('Data Dump'!G1791:CV1791),0))))/INDEX('Data Dump'!G1791:CV1791,MATCH(FALSE,ISBLANK('Data Dump'!G1791:CV1791),0))</f>
        <v>4.2448979591836737E-2</v>
      </c>
      <c r="D1791">
        <f>COUNT('Data Dump'!G1791:CV1791)/12</f>
        <v>1.1666666666666667</v>
      </c>
      <c r="E1791">
        <f>AVERAGE('Data Dump'!BY1791:CV1791)/2</f>
        <v>596.92857142857144</v>
      </c>
      <c r="F1791">
        <f t="shared" si="81"/>
        <v>646.92857142857144</v>
      </c>
      <c r="G1791">
        <f t="shared" si="82"/>
        <v>23289.428571428572</v>
      </c>
      <c r="H1791">
        <f>G1791 + (0.062*G1791) + (0.0145*G1791) + ('State Tax Brackets'!G$2*G1791)</f>
        <v>26760.736531542858</v>
      </c>
      <c r="I1791">
        <f>IF(H1791 &lt;'Federal Tax Bracket'!C$3, 'Federal Tax Bracket'!A$3*H1791, IF(H1791 &lt;'Federal Tax Bracket'!C$4, 'Federal Tax Bracket'!A$4*H1791, IF(H1791 &lt;'Federal Tax Bracket'!C$5, H1791*'Federal Tax Bracket'!A$5, IF(H1791 &lt;'Federal Tax Bracket'!C$6, H1791*'Federal Tax Bracket'!A$6, IF(H1791 &lt;'Federal Tax Bracket'!C$7, H1791*'Federal Tax Bracket'!A$7, IF(H1791 &lt;'Federal Tax Bracket'!C$8, H1791*'Federal Tax Bracket'!A$8, H1791*'Federal Tax Bracket'!A$9))))))</f>
        <v>3211.2883837851427</v>
      </c>
      <c r="J1791">
        <f t="shared" si="83"/>
        <v>29972.024915328002</v>
      </c>
    </row>
    <row r="1792" spans="1:10" x14ac:dyDescent="0.25">
      <c r="A1792">
        <f>'Data Dump'!A1792</f>
        <v>66202</v>
      </c>
      <c r="B1792" t="str">
        <f>'Data Dump'!C1792</f>
        <v>KS</v>
      </c>
      <c r="C1792">
        <f t="array" ref="C1792">('Data Dump'!CV1792 - (INDEX('Data Dump'!G1792:CV1792,MATCH(FALSE,ISBLANK('Data Dump'!G1792:CV1792),0))))/INDEX('Data Dump'!G1792:CV1792,MATCH(FALSE,ISBLANK('Data Dump'!G1792:CV1792),0))</f>
        <v>6.4650677789363925E-2</v>
      </c>
      <c r="D1792">
        <f>COUNT('Data Dump'!G1792:CV1792)/12</f>
        <v>1.3333333333333333</v>
      </c>
      <c r="E1792">
        <f>AVERAGE('Data Dump'!BY1792:CV1792)/2</f>
        <v>492.640625</v>
      </c>
      <c r="F1792">
        <f t="shared" si="81"/>
        <v>542.640625</v>
      </c>
      <c r="G1792">
        <f t="shared" si="82"/>
        <v>19535.0625</v>
      </c>
      <c r="H1792">
        <f>G1792 + (0.062*G1792) + (0.0145*G1792) + ('State Tax Brackets'!G$2*G1792)</f>
        <v>22446.779193675</v>
      </c>
      <c r="I1792">
        <f>IF(H1792 &lt;'Federal Tax Bracket'!C$3, 'Federal Tax Bracket'!A$3*H1792, IF(H1792 &lt;'Federal Tax Bracket'!C$4, 'Federal Tax Bracket'!A$4*H1792, IF(H1792 &lt;'Federal Tax Bracket'!C$5, H1792*'Federal Tax Bracket'!A$5, IF(H1792 &lt;'Federal Tax Bracket'!C$6, H1792*'Federal Tax Bracket'!A$6, IF(H1792 &lt;'Federal Tax Bracket'!C$7, H1792*'Federal Tax Bracket'!A$7, IF(H1792 &lt;'Federal Tax Bracket'!C$8, H1792*'Federal Tax Bracket'!A$8, H1792*'Federal Tax Bracket'!A$9))))))</f>
        <v>2693.6135032409998</v>
      </c>
      <c r="J1792">
        <f t="shared" si="83"/>
        <v>25140.392696915998</v>
      </c>
    </row>
    <row r="1793" spans="1:10" x14ac:dyDescent="0.25">
      <c r="A1793">
        <f>'Data Dump'!A1793</f>
        <v>2122</v>
      </c>
      <c r="B1793" t="str">
        <f>'Data Dump'!C1793</f>
        <v>MA</v>
      </c>
      <c r="C1793">
        <f t="array" ref="C1793">('Data Dump'!CV1793 - (INDEX('Data Dump'!G1793:CV1793,MATCH(FALSE,ISBLANK('Data Dump'!G1793:CV1793),0))))/INDEX('Data Dump'!G1793:CV1793,MATCH(FALSE,ISBLANK('Data Dump'!G1793:CV1793),0))</f>
        <v>1.1904761904761904E-2</v>
      </c>
      <c r="D1793">
        <f>COUNT('Data Dump'!G1793:CV1793)/12</f>
        <v>1.3333333333333333</v>
      </c>
      <c r="E1793">
        <f>AVERAGE('Data Dump'!BY1793:CV1793)/2</f>
        <v>1016.015625</v>
      </c>
      <c r="F1793">
        <f t="shared" si="81"/>
        <v>1066.015625</v>
      </c>
      <c r="G1793">
        <f t="shared" si="82"/>
        <v>38376.5625</v>
      </c>
      <c r="H1793">
        <f>G1793 + (0.062*G1793) + (0.0145*G1793) + ('State Tax Brackets'!G$2*G1793)</f>
        <v>44096.619841875006</v>
      </c>
      <c r="I1793">
        <f>IF(H1793 &lt;'Federal Tax Bracket'!C$3, 'Federal Tax Bracket'!A$3*H1793, IF(H1793 &lt;'Federal Tax Bracket'!C$4, 'Federal Tax Bracket'!A$4*H1793, IF(H1793 &lt;'Federal Tax Bracket'!C$5, H1793*'Federal Tax Bracket'!A$5, IF(H1793 &lt;'Federal Tax Bracket'!C$6, H1793*'Federal Tax Bracket'!A$6, IF(H1793 &lt;'Federal Tax Bracket'!C$7, H1793*'Federal Tax Bracket'!A$7, IF(H1793 &lt;'Federal Tax Bracket'!C$8, H1793*'Federal Tax Bracket'!A$8, H1793*'Federal Tax Bracket'!A$9))))))</f>
        <v>9701.2563652125009</v>
      </c>
      <c r="J1793">
        <f t="shared" si="83"/>
        <v>53797.876207087509</v>
      </c>
    </row>
    <row r="1794" spans="1:10" x14ac:dyDescent="0.25">
      <c r="A1794">
        <f>'Data Dump'!A1794</f>
        <v>37216</v>
      </c>
      <c r="B1794" t="str">
        <f>'Data Dump'!C1794</f>
        <v>TN</v>
      </c>
      <c r="C1794">
        <f t="array" ref="C1794">('Data Dump'!CV1794 - (INDEX('Data Dump'!G1794:CV1794,MATCH(FALSE,ISBLANK('Data Dump'!G1794:CV1794),0))))/INDEX('Data Dump'!G1794:CV1794,MATCH(FALSE,ISBLANK('Data Dump'!G1794:CV1794),0))</f>
        <v>3.5714285714285712E-2</v>
      </c>
      <c r="D1794">
        <f>COUNT('Data Dump'!G1794:CV1794)/12</f>
        <v>1.3333333333333333</v>
      </c>
      <c r="E1794">
        <f>AVERAGE('Data Dump'!BY1794:CV1794)/2</f>
        <v>688.859375</v>
      </c>
      <c r="F1794">
        <f t="shared" si="81"/>
        <v>738.859375</v>
      </c>
      <c r="G1794">
        <f t="shared" si="82"/>
        <v>26598.9375</v>
      </c>
      <c r="H1794">
        <f>G1794 + (0.062*G1794) + (0.0145*G1794) + ('State Tax Brackets'!G$2*G1794)</f>
        <v>30563.530413525001</v>
      </c>
      <c r="I1794">
        <f>IF(H1794 &lt;'Federal Tax Bracket'!C$3, 'Federal Tax Bracket'!A$3*H1794, IF(H1794 &lt;'Federal Tax Bracket'!C$4, 'Federal Tax Bracket'!A$4*H1794, IF(H1794 &lt;'Federal Tax Bracket'!C$5, H1794*'Federal Tax Bracket'!A$5, IF(H1794 &lt;'Federal Tax Bracket'!C$6, H1794*'Federal Tax Bracket'!A$6, IF(H1794 &lt;'Federal Tax Bracket'!C$7, H1794*'Federal Tax Bracket'!A$7, IF(H1794 &lt;'Federal Tax Bracket'!C$8, H1794*'Federal Tax Bracket'!A$8, H1794*'Federal Tax Bracket'!A$9))))))</f>
        <v>3667.6236496229999</v>
      </c>
      <c r="J1794">
        <f t="shared" si="83"/>
        <v>34231.154063148002</v>
      </c>
    </row>
    <row r="1795" spans="1:10" x14ac:dyDescent="0.25">
      <c r="A1795">
        <f>'Data Dump'!A1795</f>
        <v>20005</v>
      </c>
      <c r="B1795" t="str">
        <f>'Data Dump'!C1795</f>
        <v>DC</v>
      </c>
      <c r="C1795">
        <f t="array" ref="C1795">('Data Dump'!CV1795 - (INDEX('Data Dump'!G1795:CV1795,MATCH(FALSE,ISBLANK('Data Dump'!G1795:CV1795),0))))/INDEX('Data Dump'!G1795:CV1795,MATCH(FALSE,ISBLANK('Data Dump'!G1795:CV1795),0))</f>
        <v>4.2500000000000003E-2</v>
      </c>
      <c r="D1795">
        <f>COUNT('Data Dump'!G1795:CV1795)/12</f>
        <v>1.5</v>
      </c>
      <c r="E1795">
        <f>AVERAGE('Data Dump'!BY1795:CV1795)/2</f>
        <v>1725.9722222222222</v>
      </c>
      <c r="F1795">
        <f t="shared" ref="F1795:F1858" si="84">E1795+50</f>
        <v>1775.9722222222222</v>
      </c>
      <c r="G1795">
        <f t="shared" ref="G1795:G1858" si="85">F1795*3*12</f>
        <v>63934.999999999993</v>
      </c>
      <c r="H1795">
        <f>G1795 + (0.062*G1795) + (0.0145*G1795) + ('State Tax Brackets'!G$2*G1795)</f>
        <v>73464.562897999975</v>
      </c>
      <c r="I1795">
        <f>IF(H1795 &lt;'Federal Tax Bracket'!C$3, 'Federal Tax Bracket'!A$3*H1795, IF(H1795 &lt;'Federal Tax Bracket'!C$4, 'Federal Tax Bracket'!A$4*H1795, IF(H1795 &lt;'Federal Tax Bracket'!C$5, H1795*'Federal Tax Bracket'!A$5, IF(H1795 &lt;'Federal Tax Bracket'!C$6, H1795*'Federal Tax Bracket'!A$6, IF(H1795 &lt;'Federal Tax Bracket'!C$7, H1795*'Federal Tax Bracket'!A$7, IF(H1795 &lt;'Federal Tax Bracket'!C$8, H1795*'Federal Tax Bracket'!A$8, H1795*'Federal Tax Bracket'!A$9))))))</f>
        <v>16162.203837559995</v>
      </c>
      <c r="J1795">
        <f t="shared" ref="J1795:J1858" si="86">H1795+I1795</f>
        <v>89626.76673555997</v>
      </c>
    </row>
    <row r="1796" spans="1:10" x14ac:dyDescent="0.25">
      <c r="A1796">
        <f>'Data Dump'!A1796</f>
        <v>94085</v>
      </c>
      <c r="B1796" t="str">
        <f>'Data Dump'!C1796</f>
        <v>CA</v>
      </c>
      <c r="C1796">
        <f t="array" ref="C1796">('Data Dump'!CV1796 - (INDEX('Data Dump'!G1796:CV1796,MATCH(FALSE,ISBLANK('Data Dump'!G1796:CV1796),0))))/INDEX('Data Dump'!G1796:CV1796,MATCH(FALSE,ISBLANK('Data Dump'!G1796:CV1796),0))</f>
        <v>0.24798628963153385</v>
      </c>
      <c r="D1796">
        <f>COUNT('Data Dump'!G1796:CV1796)/12</f>
        <v>1.8333333333333333</v>
      </c>
      <c r="E1796">
        <f>AVERAGE('Data Dump'!BY1796:CV1796)/2</f>
        <v>1604.2613636363637</v>
      </c>
      <c r="F1796">
        <f t="shared" si="84"/>
        <v>1654.2613636363637</v>
      </c>
      <c r="G1796">
        <f t="shared" si="85"/>
        <v>59553.409090909088</v>
      </c>
      <c r="H1796">
        <f>G1796 + (0.062*G1796) + (0.0145*G1796) + ('State Tax Brackets'!G$2*G1796)</f>
        <v>68429.892358636353</v>
      </c>
      <c r="I1796">
        <f>IF(H1796 &lt;'Federal Tax Bracket'!C$3, 'Federal Tax Bracket'!A$3*H1796, IF(H1796 &lt;'Federal Tax Bracket'!C$4, 'Federal Tax Bracket'!A$4*H1796, IF(H1796 &lt;'Federal Tax Bracket'!C$5, H1796*'Federal Tax Bracket'!A$5, IF(H1796 &lt;'Federal Tax Bracket'!C$6, H1796*'Federal Tax Bracket'!A$6, IF(H1796 &lt;'Federal Tax Bracket'!C$7, H1796*'Federal Tax Bracket'!A$7, IF(H1796 &lt;'Federal Tax Bracket'!C$8, H1796*'Federal Tax Bracket'!A$8, H1796*'Federal Tax Bracket'!A$9))))))</f>
        <v>15054.576318899997</v>
      </c>
      <c r="J1796">
        <f t="shared" si="86"/>
        <v>83484.468677536352</v>
      </c>
    </row>
    <row r="1797" spans="1:10" x14ac:dyDescent="0.25">
      <c r="A1797">
        <f>'Data Dump'!A1797</f>
        <v>1720</v>
      </c>
      <c r="B1797" t="str">
        <f>'Data Dump'!C1797</f>
        <v>MA</v>
      </c>
      <c r="C1797">
        <f t="array" ref="C1797">('Data Dump'!CV1797 - (INDEX('Data Dump'!G1797:CV1797,MATCH(FALSE,ISBLANK('Data Dump'!G1797:CV1797),0))))/INDEX('Data Dump'!G1797:CV1797,MATCH(FALSE,ISBLANK('Data Dump'!G1797:CV1797),0))</f>
        <v>6.6666666666666666E-2</v>
      </c>
      <c r="D1797">
        <f>COUNT('Data Dump'!G1797:CV1797)/12</f>
        <v>1.5</v>
      </c>
      <c r="E1797">
        <f>AVERAGE('Data Dump'!BY1797:CV1797)/2</f>
        <v>797.5</v>
      </c>
      <c r="F1797">
        <f t="shared" si="84"/>
        <v>847.5</v>
      </c>
      <c r="G1797">
        <f t="shared" si="85"/>
        <v>30510</v>
      </c>
      <c r="H1797">
        <f>G1797 + (0.062*G1797) + (0.0145*G1797) + ('State Tax Brackets'!G$2*G1797)</f>
        <v>35057.539907999999</v>
      </c>
      <c r="I1797">
        <f>IF(H1797 &lt;'Federal Tax Bracket'!C$3, 'Federal Tax Bracket'!A$3*H1797, IF(H1797 &lt;'Federal Tax Bracket'!C$4, 'Federal Tax Bracket'!A$4*H1797, IF(H1797 &lt;'Federal Tax Bracket'!C$5, H1797*'Federal Tax Bracket'!A$5, IF(H1797 &lt;'Federal Tax Bracket'!C$6, H1797*'Federal Tax Bracket'!A$6, IF(H1797 &lt;'Federal Tax Bracket'!C$7, H1797*'Federal Tax Bracket'!A$7, IF(H1797 &lt;'Federal Tax Bracket'!C$8, H1797*'Federal Tax Bracket'!A$8, H1797*'Federal Tax Bracket'!A$9))))))</f>
        <v>4206.9047889599997</v>
      </c>
      <c r="J1797">
        <f t="shared" si="86"/>
        <v>39264.444696959996</v>
      </c>
    </row>
    <row r="1798" spans="1:10" x14ac:dyDescent="0.25">
      <c r="A1798">
        <f>'Data Dump'!A1798</f>
        <v>7040</v>
      </c>
      <c r="B1798" t="str">
        <f>'Data Dump'!C1798</f>
        <v>NJ</v>
      </c>
      <c r="C1798">
        <f t="array" ref="C1798">('Data Dump'!CV1798 - (INDEX('Data Dump'!G1798:CV1798,MATCH(FALSE,ISBLANK('Data Dump'!G1798:CV1798),0))))/INDEX('Data Dump'!G1798:CV1798,MATCH(FALSE,ISBLANK('Data Dump'!G1798:CV1798),0))</f>
        <v>4.5606229143492771E-2</v>
      </c>
      <c r="D1798">
        <f>COUNT('Data Dump'!G1798:CV1798)/12</f>
        <v>1.1666666666666667</v>
      </c>
      <c r="E1798">
        <f>AVERAGE('Data Dump'!BY1798:CV1798)/2</f>
        <v>1181.3392857142858</v>
      </c>
      <c r="F1798">
        <f t="shared" si="84"/>
        <v>1231.3392857142858</v>
      </c>
      <c r="G1798">
        <f t="shared" si="85"/>
        <v>44328.21428571429</v>
      </c>
      <c r="H1798">
        <f>G1798 + (0.062*G1798) + (0.0145*G1798) + ('State Tax Brackets'!G$2*G1798)</f>
        <v>50935.370087571428</v>
      </c>
      <c r="I1798">
        <f>IF(H1798 &lt;'Federal Tax Bracket'!C$3, 'Federal Tax Bracket'!A$3*H1798, IF(H1798 &lt;'Federal Tax Bracket'!C$4, 'Federal Tax Bracket'!A$4*H1798, IF(H1798 &lt;'Federal Tax Bracket'!C$5, H1798*'Federal Tax Bracket'!A$5, IF(H1798 &lt;'Federal Tax Bracket'!C$6, H1798*'Federal Tax Bracket'!A$6, IF(H1798 &lt;'Federal Tax Bracket'!C$7, H1798*'Federal Tax Bracket'!A$7, IF(H1798 &lt;'Federal Tax Bracket'!C$8, H1798*'Federal Tax Bracket'!A$8, H1798*'Federal Tax Bracket'!A$9))))))</f>
        <v>11205.781419265713</v>
      </c>
      <c r="J1798">
        <f t="shared" si="86"/>
        <v>62141.151506837137</v>
      </c>
    </row>
    <row r="1799" spans="1:10" x14ac:dyDescent="0.25">
      <c r="A1799">
        <f>'Data Dump'!A1799</f>
        <v>92832</v>
      </c>
      <c r="B1799" t="str">
        <f>'Data Dump'!C1799</f>
        <v>CA</v>
      </c>
      <c r="C1799">
        <f t="array" ref="C1799">('Data Dump'!CV1799 - (INDEX('Data Dump'!G1799:CV1799,MATCH(FALSE,ISBLANK('Data Dump'!G1799:CV1799),0))))/INDEX('Data Dump'!G1799:CV1799,MATCH(FALSE,ISBLANK('Data Dump'!G1799:CV1799),0))</f>
        <v>7.7568134171907763E-2</v>
      </c>
      <c r="D1799">
        <f>COUNT('Data Dump'!G1799:CV1799)/12</f>
        <v>1.4166666666666667</v>
      </c>
      <c r="E1799">
        <f>AVERAGE('Data Dump'!BY1799:CV1799)/2</f>
        <v>1230.0882352941176</v>
      </c>
      <c r="F1799">
        <f t="shared" si="84"/>
        <v>1280.0882352941176</v>
      </c>
      <c r="G1799">
        <f t="shared" si="85"/>
        <v>46083.176470588231</v>
      </c>
      <c r="H1799">
        <f>G1799 + (0.062*G1799) + (0.0145*G1799) + ('State Tax Brackets'!G$2*G1799)</f>
        <v>52951.910790070586</v>
      </c>
      <c r="I1799">
        <f>IF(H1799 &lt;'Federal Tax Bracket'!C$3, 'Federal Tax Bracket'!A$3*H1799, IF(H1799 &lt;'Federal Tax Bracket'!C$4, 'Federal Tax Bracket'!A$4*H1799, IF(H1799 &lt;'Federal Tax Bracket'!C$5, H1799*'Federal Tax Bracket'!A$5, IF(H1799 &lt;'Federal Tax Bracket'!C$6, H1799*'Federal Tax Bracket'!A$6, IF(H1799 &lt;'Federal Tax Bracket'!C$7, H1799*'Federal Tax Bracket'!A$7, IF(H1799 &lt;'Federal Tax Bracket'!C$8, H1799*'Federal Tax Bracket'!A$8, H1799*'Federal Tax Bracket'!A$9))))))</f>
        <v>11649.420373815528</v>
      </c>
      <c r="J1799">
        <f t="shared" si="86"/>
        <v>64601.331163886112</v>
      </c>
    </row>
    <row r="1800" spans="1:10" x14ac:dyDescent="0.25">
      <c r="A1800">
        <f>'Data Dump'!A1800</f>
        <v>11418</v>
      </c>
      <c r="B1800" t="str">
        <f>'Data Dump'!C1800</f>
        <v>NY</v>
      </c>
      <c r="C1800">
        <f t="array" ref="C1800">('Data Dump'!CV1800 - (INDEX('Data Dump'!G1800:CV1800,MATCH(FALSE,ISBLANK('Data Dump'!G1800:CV1800),0))))/INDEX('Data Dump'!G1800:CV1800,MATCH(FALSE,ISBLANK('Data Dump'!G1800:CV1800),0))</f>
        <v>5.2631578947368418E-2</v>
      </c>
      <c r="D1800">
        <f>COUNT('Data Dump'!G1800:CV1800)/12</f>
        <v>1.6666666666666667</v>
      </c>
      <c r="E1800">
        <f>AVERAGE('Data Dump'!BY1800:CV1800)/2</f>
        <v>979.23749999999995</v>
      </c>
      <c r="F1800">
        <f t="shared" si="84"/>
        <v>1029.2375</v>
      </c>
      <c r="G1800">
        <f t="shared" si="85"/>
        <v>37052.549999999996</v>
      </c>
      <c r="H1800">
        <f>G1800 + (0.062*G1800) + (0.0145*G1800) + ('State Tax Brackets'!G$2*G1800)</f>
        <v>42575.262219539996</v>
      </c>
      <c r="I1800">
        <f>IF(H1800 &lt;'Federal Tax Bracket'!C$3, 'Federal Tax Bracket'!A$3*H1800, IF(H1800 &lt;'Federal Tax Bracket'!C$4, 'Federal Tax Bracket'!A$4*H1800, IF(H1800 &lt;'Federal Tax Bracket'!C$5, H1800*'Federal Tax Bracket'!A$5, IF(H1800 &lt;'Federal Tax Bracket'!C$6, H1800*'Federal Tax Bracket'!A$6, IF(H1800 &lt;'Federal Tax Bracket'!C$7, H1800*'Federal Tax Bracket'!A$7, IF(H1800 &lt;'Federal Tax Bracket'!C$8, H1800*'Federal Tax Bracket'!A$8, H1800*'Federal Tax Bracket'!A$9))))))</f>
        <v>9366.5576882987989</v>
      </c>
      <c r="J1800">
        <f t="shared" si="86"/>
        <v>51941.819907838799</v>
      </c>
    </row>
    <row r="1801" spans="1:10" x14ac:dyDescent="0.25">
      <c r="A1801">
        <f>'Data Dump'!A1801</f>
        <v>67211</v>
      </c>
      <c r="B1801" t="str">
        <f>'Data Dump'!C1801</f>
        <v>KS</v>
      </c>
      <c r="C1801">
        <f t="array" ref="C1801">('Data Dump'!CV1801 - (INDEX('Data Dump'!G1801:CV1801,MATCH(FALSE,ISBLANK('Data Dump'!G1801:CV1801),0))))/INDEX('Data Dump'!G1801:CV1801,MATCH(FALSE,ISBLANK('Data Dump'!G1801:CV1801),0))</f>
        <v>0.15352697095435686</v>
      </c>
      <c r="D1801">
        <f>COUNT('Data Dump'!G1801:CV1801)/12</f>
        <v>1.4166666666666667</v>
      </c>
      <c r="E1801">
        <f>AVERAGE('Data Dump'!BY1801:CV1801)/2</f>
        <v>323.25</v>
      </c>
      <c r="F1801">
        <f t="shared" si="84"/>
        <v>373.25</v>
      </c>
      <c r="G1801">
        <f t="shared" si="85"/>
        <v>13437</v>
      </c>
      <c r="H1801">
        <f>G1801 + (0.062*G1801) + (0.0145*G1801) + ('State Tax Brackets'!G$2*G1801)</f>
        <v>15439.795599599998</v>
      </c>
      <c r="I1801">
        <f>IF(H1801 &lt;'Federal Tax Bracket'!C$3, 'Federal Tax Bracket'!A$3*H1801, IF(H1801 &lt;'Federal Tax Bracket'!C$4, 'Federal Tax Bracket'!A$4*H1801, IF(H1801 &lt;'Federal Tax Bracket'!C$5, H1801*'Federal Tax Bracket'!A$5, IF(H1801 &lt;'Federal Tax Bracket'!C$6, H1801*'Federal Tax Bracket'!A$6, IF(H1801 &lt;'Federal Tax Bracket'!C$7, H1801*'Federal Tax Bracket'!A$7, IF(H1801 &lt;'Federal Tax Bracket'!C$8, H1801*'Federal Tax Bracket'!A$8, H1801*'Federal Tax Bracket'!A$9))))))</f>
        <v>1852.7754719519996</v>
      </c>
      <c r="J1801">
        <f t="shared" si="86"/>
        <v>17292.571071551996</v>
      </c>
    </row>
    <row r="1802" spans="1:10" x14ac:dyDescent="0.25">
      <c r="A1802">
        <f>'Data Dump'!A1802</f>
        <v>80224</v>
      </c>
      <c r="B1802" t="str">
        <f>'Data Dump'!C1802</f>
        <v>CO</v>
      </c>
      <c r="C1802">
        <f t="array" ref="C1802">('Data Dump'!CV1802 - (INDEX('Data Dump'!G1802:CV1802,MATCH(FALSE,ISBLANK('Data Dump'!G1802:CV1802),0))))/INDEX('Data Dump'!G1802:CV1802,MATCH(FALSE,ISBLANK('Data Dump'!G1802:CV1802),0))</f>
        <v>0.15849056603773584</v>
      </c>
      <c r="D1802">
        <f>COUNT('Data Dump'!G1802:CV1802)/12</f>
        <v>1.4166666666666667</v>
      </c>
      <c r="E1802">
        <f>AVERAGE('Data Dump'!BY1802:CV1802)/2</f>
        <v>703.95588235294122</v>
      </c>
      <c r="F1802">
        <f t="shared" si="84"/>
        <v>753.95588235294122</v>
      </c>
      <c r="G1802">
        <f t="shared" si="85"/>
        <v>27142.411764705881</v>
      </c>
      <c r="H1802">
        <f>G1802 + (0.062*G1802) + (0.0145*G1802) + ('State Tax Brackets'!G$2*G1802)</f>
        <v>31188.009952164703</v>
      </c>
      <c r="I1802">
        <f>IF(H1802 &lt;'Federal Tax Bracket'!C$3, 'Federal Tax Bracket'!A$3*H1802, IF(H1802 &lt;'Federal Tax Bracket'!C$4, 'Federal Tax Bracket'!A$4*H1802, IF(H1802 &lt;'Federal Tax Bracket'!C$5, H1802*'Federal Tax Bracket'!A$5, IF(H1802 &lt;'Federal Tax Bracket'!C$6, H1802*'Federal Tax Bracket'!A$6, IF(H1802 &lt;'Federal Tax Bracket'!C$7, H1802*'Federal Tax Bracket'!A$7, IF(H1802 &lt;'Federal Tax Bracket'!C$8, H1802*'Federal Tax Bracket'!A$8, H1802*'Federal Tax Bracket'!A$9))))))</f>
        <v>3742.5611942597643</v>
      </c>
      <c r="J1802">
        <f t="shared" si="86"/>
        <v>34930.571146424467</v>
      </c>
    </row>
    <row r="1803" spans="1:10" x14ac:dyDescent="0.25">
      <c r="A1803">
        <f>'Data Dump'!A1803</f>
        <v>78754</v>
      </c>
      <c r="B1803" t="str">
        <f>'Data Dump'!C1803</f>
        <v>TX</v>
      </c>
      <c r="C1803">
        <f t="array" ref="C1803">('Data Dump'!CV1803 - (INDEX('Data Dump'!G1803:CV1803,MATCH(FALSE,ISBLANK('Data Dump'!G1803:CV1803),0))))/INDEX('Data Dump'!G1803:CV1803,MATCH(FALSE,ISBLANK('Data Dump'!G1803:CV1803),0))</f>
        <v>3.7037037037037035E-4</v>
      </c>
      <c r="D1803">
        <f>COUNT('Data Dump'!G1803:CV1803)/12</f>
        <v>1.5</v>
      </c>
      <c r="E1803">
        <f>AVERAGE('Data Dump'!BY1803:CV1803)/2</f>
        <v>671.20833333333337</v>
      </c>
      <c r="F1803">
        <f t="shared" si="84"/>
        <v>721.20833333333337</v>
      </c>
      <c r="G1803">
        <f t="shared" si="85"/>
        <v>25963.5</v>
      </c>
      <c r="H1803">
        <f>G1803 + (0.062*G1803) + (0.0145*G1803) + ('State Tax Brackets'!G$2*G1803)</f>
        <v>29833.380445800001</v>
      </c>
      <c r="I1803">
        <f>IF(H1803 &lt;'Federal Tax Bracket'!C$3, 'Federal Tax Bracket'!A$3*H1803, IF(H1803 &lt;'Federal Tax Bracket'!C$4, 'Federal Tax Bracket'!A$4*H1803, IF(H1803 &lt;'Federal Tax Bracket'!C$5, H1803*'Federal Tax Bracket'!A$5, IF(H1803 &lt;'Federal Tax Bracket'!C$6, H1803*'Federal Tax Bracket'!A$6, IF(H1803 &lt;'Federal Tax Bracket'!C$7, H1803*'Federal Tax Bracket'!A$7, IF(H1803 &lt;'Federal Tax Bracket'!C$8, H1803*'Federal Tax Bracket'!A$8, H1803*'Federal Tax Bracket'!A$9))))))</f>
        <v>3580.0056534959999</v>
      </c>
      <c r="J1803">
        <f t="shared" si="86"/>
        <v>33413.386099296004</v>
      </c>
    </row>
    <row r="1804" spans="1:10" x14ac:dyDescent="0.25">
      <c r="A1804">
        <f>'Data Dump'!A1804</f>
        <v>19123</v>
      </c>
      <c r="B1804" t="str">
        <f>'Data Dump'!C1804</f>
        <v>PA</v>
      </c>
      <c r="C1804">
        <f t="array" ref="C1804">('Data Dump'!CV1804 - (INDEX('Data Dump'!G1804:CV1804,MATCH(FALSE,ISBLANK('Data Dump'!G1804:CV1804),0))))/INDEX('Data Dump'!G1804:CV1804,MATCH(FALSE,ISBLANK('Data Dump'!G1804:CV1804),0))</f>
        <v>0.21875</v>
      </c>
      <c r="D1804">
        <f>COUNT('Data Dump'!G1804:CV1804)/12</f>
        <v>7</v>
      </c>
      <c r="E1804">
        <f>AVERAGE('Data Dump'!BY1804:CV1804)/2</f>
        <v>952.14583333333337</v>
      </c>
      <c r="F1804">
        <f t="shared" si="84"/>
        <v>1002.1458333333334</v>
      </c>
      <c r="G1804">
        <f t="shared" si="85"/>
        <v>36077.25</v>
      </c>
      <c r="H1804">
        <f>G1804 + (0.062*G1804) + (0.0145*G1804) + ('State Tax Brackets'!G$2*G1804)</f>
        <v>41454.592974300002</v>
      </c>
      <c r="I1804">
        <f>IF(H1804 &lt;'Federal Tax Bracket'!C$3, 'Federal Tax Bracket'!A$3*H1804, IF(H1804 &lt;'Federal Tax Bracket'!C$4, 'Federal Tax Bracket'!A$4*H1804, IF(H1804 &lt;'Federal Tax Bracket'!C$5, H1804*'Federal Tax Bracket'!A$5, IF(H1804 &lt;'Federal Tax Bracket'!C$6, H1804*'Federal Tax Bracket'!A$6, IF(H1804 &lt;'Federal Tax Bracket'!C$7, H1804*'Federal Tax Bracket'!A$7, IF(H1804 &lt;'Federal Tax Bracket'!C$8, H1804*'Federal Tax Bracket'!A$8, H1804*'Federal Tax Bracket'!A$9))))))</f>
        <v>9120.0104543460002</v>
      </c>
      <c r="J1804">
        <f t="shared" si="86"/>
        <v>50574.603428646005</v>
      </c>
    </row>
    <row r="1805" spans="1:10" x14ac:dyDescent="0.25">
      <c r="A1805">
        <f>'Data Dump'!A1805</f>
        <v>52317</v>
      </c>
      <c r="B1805" t="str">
        <f>'Data Dump'!C1805</f>
        <v>IA</v>
      </c>
      <c r="C1805">
        <f t="array" ref="C1805">('Data Dump'!CV1805 - (INDEX('Data Dump'!G1805:CV1805,MATCH(FALSE,ISBLANK('Data Dump'!G1805:CV1805),0))))/INDEX('Data Dump'!G1805:CV1805,MATCH(FALSE,ISBLANK('Data Dump'!G1805:CV1805),0))</f>
        <v>2.4E-2</v>
      </c>
      <c r="D1805">
        <f>COUNT('Data Dump'!G1805:CV1805)/12</f>
        <v>1.5</v>
      </c>
      <c r="E1805">
        <f>AVERAGE('Data Dump'!BY1805:CV1805)/2</f>
        <v>470</v>
      </c>
      <c r="F1805">
        <f t="shared" si="84"/>
        <v>520</v>
      </c>
      <c r="G1805">
        <f t="shared" si="85"/>
        <v>18720</v>
      </c>
      <c r="H1805">
        <f>G1805 + (0.062*G1805) + (0.0145*G1805) + ('State Tax Brackets'!G$2*G1805)</f>
        <v>21510.230975999999</v>
      </c>
      <c r="I1805">
        <f>IF(H1805 &lt;'Federal Tax Bracket'!C$3, 'Federal Tax Bracket'!A$3*H1805, IF(H1805 &lt;'Federal Tax Bracket'!C$4, 'Federal Tax Bracket'!A$4*H1805, IF(H1805 &lt;'Federal Tax Bracket'!C$5, H1805*'Federal Tax Bracket'!A$5, IF(H1805 &lt;'Federal Tax Bracket'!C$6, H1805*'Federal Tax Bracket'!A$6, IF(H1805 &lt;'Federal Tax Bracket'!C$7, H1805*'Federal Tax Bracket'!A$7, IF(H1805 &lt;'Federal Tax Bracket'!C$8, H1805*'Federal Tax Bracket'!A$8, H1805*'Federal Tax Bracket'!A$9))))))</f>
        <v>2581.2277171199999</v>
      </c>
      <c r="J1805">
        <f t="shared" si="86"/>
        <v>24091.458693119999</v>
      </c>
    </row>
    <row r="1806" spans="1:10" x14ac:dyDescent="0.25">
      <c r="A1806">
        <f>'Data Dump'!A1806</f>
        <v>32311</v>
      </c>
      <c r="B1806" t="str">
        <f>'Data Dump'!C1806</f>
        <v>FL</v>
      </c>
      <c r="C1806">
        <f t="array" ref="C1806">('Data Dump'!CV1806 - (INDEX('Data Dump'!G1806:CV1806,MATCH(FALSE,ISBLANK('Data Dump'!G1806:CV1806),0))))/INDEX('Data Dump'!G1806:CV1806,MATCH(FALSE,ISBLANK('Data Dump'!G1806:CV1806),0))</f>
        <v>8.6206896551724144E-2</v>
      </c>
      <c r="D1806">
        <f>COUNT('Data Dump'!G1806:CV1806)/12</f>
        <v>1.4166666666666667</v>
      </c>
      <c r="E1806">
        <f>AVERAGE('Data Dump'!BY1806:CV1806)/2</f>
        <v>616.51470588235293</v>
      </c>
      <c r="F1806">
        <f t="shared" si="84"/>
        <v>666.51470588235293</v>
      </c>
      <c r="G1806">
        <f t="shared" si="85"/>
        <v>23994.529411764706</v>
      </c>
      <c r="H1806">
        <f>G1806 + (0.062*G1806) + (0.0145*G1806) + ('State Tax Brackets'!G$2*G1806)</f>
        <v>27570.933216211764</v>
      </c>
      <c r="I1806">
        <f>IF(H1806 &lt;'Federal Tax Bracket'!C$3, 'Federal Tax Bracket'!A$3*H1806, IF(H1806 &lt;'Federal Tax Bracket'!C$4, 'Federal Tax Bracket'!A$4*H1806, IF(H1806 &lt;'Federal Tax Bracket'!C$5, H1806*'Federal Tax Bracket'!A$5, IF(H1806 &lt;'Federal Tax Bracket'!C$6, H1806*'Federal Tax Bracket'!A$6, IF(H1806 &lt;'Federal Tax Bracket'!C$7, H1806*'Federal Tax Bracket'!A$7, IF(H1806 &lt;'Federal Tax Bracket'!C$8, H1806*'Federal Tax Bracket'!A$8, H1806*'Federal Tax Bracket'!A$9))))))</f>
        <v>3308.5119859454117</v>
      </c>
      <c r="J1806">
        <f t="shared" si="86"/>
        <v>30879.445202157178</v>
      </c>
    </row>
    <row r="1807" spans="1:10" x14ac:dyDescent="0.25">
      <c r="A1807">
        <f>'Data Dump'!A1807</f>
        <v>98104</v>
      </c>
      <c r="B1807" t="str">
        <f>'Data Dump'!C1807</f>
        <v>WA</v>
      </c>
      <c r="C1807">
        <f t="array" ref="C1807">('Data Dump'!CV1807 - (INDEX('Data Dump'!G1807:CV1807,MATCH(FALSE,ISBLANK('Data Dump'!G1807:CV1807),0))))/INDEX('Data Dump'!G1807:CV1807,MATCH(FALSE,ISBLANK('Data Dump'!G1807:CV1807),0))</f>
        <v>-1.8135593220338982E-2</v>
      </c>
      <c r="D1807">
        <f>COUNT('Data Dump'!G1807:CV1807)/12</f>
        <v>1.1666666666666667</v>
      </c>
      <c r="E1807">
        <f>AVERAGE('Data Dump'!BY1807:CV1807)/2</f>
        <v>1425.6607142857142</v>
      </c>
      <c r="F1807">
        <f t="shared" si="84"/>
        <v>1475.6607142857142</v>
      </c>
      <c r="G1807">
        <f t="shared" si="85"/>
        <v>53123.785714285717</v>
      </c>
      <c r="H1807">
        <f>G1807 + (0.062*G1807) + (0.0145*G1807) + ('State Tax Brackets'!G$2*G1807)</f>
        <v>61041.928474028573</v>
      </c>
      <c r="I1807">
        <f>IF(H1807 &lt;'Federal Tax Bracket'!C$3, 'Federal Tax Bracket'!A$3*H1807, IF(H1807 &lt;'Federal Tax Bracket'!C$4, 'Federal Tax Bracket'!A$4*H1807, IF(H1807 &lt;'Federal Tax Bracket'!C$5, H1807*'Federal Tax Bracket'!A$5, IF(H1807 &lt;'Federal Tax Bracket'!C$6, H1807*'Federal Tax Bracket'!A$6, IF(H1807 &lt;'Federal Tax Bracket'!C$7, H1807*'Federal Tax Bracket'!A$7, IF(H1807 &lt;'Federal Tax Bracket'!C$8, H1807*'Federal Tax Bracket'!A$8, H1807*'Federal Tax Bracket'!A$9))))))</f>
        <v>13429.224264286286</v>
      </c>
      <c r="J1807">
        <f t="shared" si="86"/>
        <v>74471.152738314864</v>
      </c>
    </row>
    <row r="1808" spans="1:10" x14ac:dyDescent="0.25">
      <c r="A1808">
        <f>'Data Dump'!A1808</f>
        <v>8536</v>
      </c>
      <c r="B1808" t="str">
        <f>'Data Dump'!C1808</f>
        <v>NJ</v>
      </c>
      <c r="C1808">
        <f t="array" ref="C1808">('Data Dump'!CV1808 - (INDEX('Data Dump'!G1808:CV1808,MATCH(FALSE,ISBLANK('Data Dump'!G1808:CV1808),0))))/INDEX('Data Dump'!G1808:CV1808,MATCH(FALSE,ISBLANK('Data Dump'!G1808:CV1808),0))</f>
        <v>0.109375</v>
      </c>
      <c r="D1808">
        <f>COUNT('Data Dump'!G1808:CV1808)/12</f>
        <v>1.5</v>
      </c>
      <c r="E1808">
        <f>AVERAGE('Data Dump'!BY1808:CV1808)/2</f>
        <v>848.27777777777783</v>
      </c>
      <c r="F1808">
        <f t="shared" si="84"/>
        <v>898.27777777777783</v>
      </c>
      <c r="G1808">
        <f t="shared" si="85"/>
        <v>32338</v>
      </c>
      <c r="H1808">
        <f>G1808 + (0.062*G1808) + (0.0145*G1808) + ('State Tax Brackets'!G$2*G1808)</f>
        <v>37158.004770399995</v>
      </c>
      <c r="I1808">
        <f>IF(H1808 &lt;'Federal Tax Bracket'!C$3, 'Federal Tax Bracket'!A$3*H1808, IF(H1808 &lt;'Federal Tax Bracket'!C$4, 'Federal Tax Bracket'!A$4*H1808, IF(H1808 &lt;'Federal Tax Bracket'!C$5, H1808*'Federal Tax Bracket'!A$5, IF(H1808 &lt;'Federal Tax Bracket'!C$6, H1808*'Federal Tax Bracket'!A$6, IF(H1808 &lt;'Federal Tax Bracket'!C$7, H1808*'Federal Tax Bracket'!A$7, IF(H1808 &lt;'Federal Tax Bracket'!C$8, H1808*'Federal Tax Bracket'!A$8, H1808*'Federal Tax Bracket'!A$9))))))</f>
        <v>4458.9605724479989</v>
      </c>
      <c r="J1808">
        <f t="shared" si="86"/>
        <v>41616.965342847994</v>
      </c>
    </row>
    <row r="1809" spans="1:10" x14ac:dyDescent="0.25">
      <c r="A1809">
        <f>'Data Dump'!A1809</f>
        <v>34236</v>
      </c>
      <c r="B1809" t="str">
        <f>'Data Dump'!C1809</f>
        <v>FL</v>
      </c>
      <c r="C1809">
        <f t="array" ref="C1809">('Data Dump'!CV1809 - (INDEX('Data Dump'!G1809:CV1809,MATCH(FALSE,ISBLANK('Data Dump'!G1809:CV1809),0))))/INDEX('Data Dump'!G1809:CV1809,MATCH(FALSE,ISBLANK('Data Dump'!G1809:CV1809),0))</f>
        <v>-9.7999999999999997E-3</v>
      </c>
      <c r="D1809">
        <f>COUNT('Data Dump'!G1809:CV1809)/12</f>
        <v>1.5</v>
      </c>
      <c r="E1809">
        <f>AVERAGE('Data Dump'!BY1809:CV1809)/2</f>
        <v>1311.5972222222222</v>
      </c>
      <c r="F1809">
        <f t="shared" si="84"/>
        <v>1361.5972222222222</v>
      </c>
      <c r="G1809">
        <f t="shared" si="85"/>
        <v>49017.5</v>
      </c>
      <c r="H1809">
        <f>G1809 + (0.062*G1809) + (0.0145*G1809) + ('State Tax Brackets'!G$2*G1809)</f>
        <v>56323.597589000005</v>
      </c>
      <c r="I1809">
        <f>IF(H1809 &lt;'Federal Tax Bracket'!C$3, 'Federal Tax Bracket'!A$3*H1809, IF(H1809 &lt;'Federal Tax Bracket'!C$4, 'Federal Tax Bracket'!A$4*H1809, IF(H1809 &lt;'Federal Tax Bracket'!C$5, H1809*'Federal Tax Bracket'!A$5, IF(H1809 &lt;'Federal Tax Bracket'!C$6, H1809*'Federal Tax Bracket'!A$6, IF(H1809 &lt;'Federal Tax Bracket'!C$7, H1809*'Federal Tax Bracket'!A$7, IF(H1809 &lt;'Federal Tax Bracket'!C$8, H1809*'Federal Tax Bracket'!A$8, H1809*'Federal Tax Bracket'!A$9))))))</f>
        <v>12391.191469580001</v>
      </c>
      <c r="J1809">
        <f t="shared" si="86"/>
        <v>68714.789058580005</v>
      </c>
    </row>
    <row r="1810" spans="1:10" x14ac:dyDescent="0.25">
      <c r="A1810">
        <f>'Data Dump'!A1810</f>
        <v>6905</v>
      </c>
      <c r="B1810" t="str">
        <f>'Data Dump'!C1810</f>
        <v>CT</v>
      </c>
      <c r="C1810">
        <f t="array" ref="C1810">('Data Dump'!CV1810 - (INDEX('Data Dump'!G1810:CV1810,MATCH(FALSE,ISBLANK('Data Dump'!G1810:CV1810),0))))/INDEX('Data Dump'!G1810:CV1810,MATCH(FALSE,ISBLANK('Data Dump'!G1810:CV1810),0))</f>
        <v>-9.1509433962264145E-2</v>
      </c>
      <c r="D1810">
        <f>COUNT('Data Dump'!G1810:CV1810)/12</f>
        <v>1.0833333333333333</v>
      </c>
      <c r="E1810">
        <f>AVERAGE('Data Dump'!BY1810:CV1810)/2</f>
        <v>1183.8461538461538</v>
      </c>
      <c r="F1810">
        <f t="shared" si="84"/>
        <v>1233.8461538461538</v>
      </c>
      <c r="G1810">
        <f t="shared" si="85"/>
        <v>44418.461538461539</v>
      </c>
      <c r="H1810">
        <f>G1810 + (0.062*G1810) + (0.0145*G1810) + ('State Tax Brackets'!G$2*G1810)</f>
        <v>51039.068765538461</v>
      </c>
      <c r="I1810">
        <f>IF(H1810 &lt;'Federal Tax Bracket'!C$3, 'Federal Tax Bracket'!A$3*H1810, IF(H1810 &lt;'Federal Tax Bracket'!C$4, 'Federal Tax Bracket'!A$4*H1810, IF(H1810 &lt;'Federal Tax Bracket'!C$5, H1810*'Federal Tax Bracket'!A$5, IF(H1810 &lt;'Federal Tax Bracket'!C$6, H1810*'Federal Tax Bracket'!A$6, IF(H1810 &lt;'Federal Tax Bracket'!C$7, H1810*'Federal Tax Bracket'!A$7, IF(H1810 &lt;'Federal Tax Bracket'!C$8, H1810*'Federal Tax Bracket'!A$8, H1810*'Federal Tax Bracket'!A$9))))))</f>
        <v>11228.595128418461</v>
      </c>
      <c r="J1810">
        <f t="shared" si="86"/>
        <v>62267.663893956924</v>
      </c>
    </row>
    <row r="1811" spans="1:10" x14ac:dyDescent="0.25">
      <c r="A1811">
        <f>'Data Dump'!A1811</f>
        <v>23704</v>
      </c>
      <c r="B1811" t="str">
        <f>'Data Dump'!C1811</f>
        <v>VA</v>
      </c>
      <c r="C1811">
        <f t="array" ref="C1811">('Data Dump'!CV1811 - (INDEX('Data Dump'!G1811:CV1811,MATCH(FALSE,ISBLANK('Data Dump'!G1811:CV1811),0))))/INDEX('Data Dump'!G1811:CV1811,MATCH(FALSE,ISBLANK('Data Dump'!G1811:CV1811),0))</f>
        <v>0.18055555555555555</v>
      </c>
      <c r="D1811">
        <f>COUNT('Data Dump'!G1811:CV1811)/12</f>
        <v>1.5</v>
      </c>
      <c r="E1811">
        <f>AVERAGE('Data Dump'!BY1811:CV1811)/2</f>
        <v>523.16666666666663</v>
      </c>
      <c r="F1811">
        <f t="shared" si="84"/>
        <v>573.16666666666663</v>
      </c>
      <c r="G1811">
        <f t="shared" si="85"/>
        <v>20634</v>
      </c>
      <c r="H1811">
        <f>G1811 + (0.062*G1811) + (0.0145*G1811) + ('State Tax Brackets'!G$2*G1811)</f>
        <v>23709.514207200002</v>
      </c>
      <c r="I1811">
        <f>IF(H1811 &lt;'Federal Tax Bracket'!C$3, 'Federal Tax Bracket'!A$3*H1811, IF(H1811 &lt;'Federal Tax Bracket'!C$4, 'Federal Tax Bracket'!A$4*H1811, IF(H1811 &lt;'Federal Tax Bracket'!C$5, H1811*'Federal Tax Bracket'!A$5, IF(H1811 &lt;'Federal Tax Bracket'!C$6, H1811*'Federal Tax Bracket'!A$6, IF(H1811 &lt;'Federal Tax Bracket'!C$7, H1811*'Federal Tax Bracket'!A$7, IF(H1811 &lt;'Federal Tax Bracket'!C$8, H1811*'Federal Tax Bracket'!A$8, H1811*'Federal Tax Bracket'!A$9))))))</f>
        <v>2845.1417048640001</v>
      </c>
      <c r="J1811">
        <f t="shared" si="86"/>
        <v>26554.655912064001</v>
      </c>
    </row>
    <row r="1812" spans="1:10" x14ac:dyDescent="0.25">
      <c r="A1812">
        <f>'Data Dump'!A1812</f>
        <v>19122</v>
      </c>
      <c r="B1812" t="str">
        <f>'Data Dump'!C1812</f>
        <v>PA</v>
      </c>
      <c r="C1812">
        <f t="array" ref="C1812">('Data Dump'!CV1812 - (INDEX('Data Dump'!G1812:CV1812,MATCH(FALSE,ISBLANK('Data Dump'!G1812:CV1812),0))))/INDEX('Data Dump'!G1812:CV1812,MATCH(FALSE,ISBLANK('Data Dump'!G1812:CV1812),0))</f>
        <v>0.1111111111111111</v>
      </c>
      <c r="D1812">
        <f>COUNT('Data Dump'!G1812:CV1812)/12</f>
        <v>1.5</v>
      </c>
      <c r="E1812">
        <f>AVERAGE('Data Dump'!BY1812:CV1812)/2</f>
        <v>803.47222222222217</v>
      </c>
      <c r="F1812">
        <f t="shared" si="84"/>
        <v>853.47222222222217</v>
      </c>
      <c r="G1812">
        <f t="shared" si="85"/>
        <v>30725</v>
      </c>
      <c r="H1812">
        <f>G1812 + (0.062*G1812) + (0.0145*G1812) + ('State Tax Brackets'!G$2*G1812)</f>
        <v>35304.585830000004</v>
      </c>
      <c r="I1812">
        <f>IF(H1812 &lt;'Federal Tax Bracket'!C$3, 'Federal Tax Bracket'!A$3*H1812, IF(H1812 &lt;'Federal Tax Bracket'!C$4, 'Federal Tax Bracket'!A$4*H1812, IF(H1812 &lt;'Federal Tax Bracket'!C$5, H1812*'Federal Tax Bracket'!A$5, IF(H1812 &lt;'Federal Tax Bracket'!C$6, H1812*'Federal Tax Bracket'!A$6, IF(H1812 &lt;'Federal Tax Bracket'!C$7, H1812*'Federal Tax Bracket'!A$7, IF(H1812 &lt;'Federal Tax Bracket'!C$8, H1812*'Federal Tax Bracket'!A$8, H1812*'Federal Tax Bracket'!A$9))))))</f>
        <v>4236.5502996000005</v>
      </c>
      <c r="J1812">
        <f t="shared" si="86"/>
        <v>39541.136129600003</v>
      </c>
    </row>
    <row r="1813" spans="1:10" x14ac:dyDescent="0.25">
      <c r="A1813">
        <f>'Data Dump'!A1813</f>
        <v>61455</v>
      </c>
      <c r="B1813" t="str">
        <f>'Data Dump'!C1813</f>
        <v>IL</v>
      </c>
      <c r="C1813">
        <f t="array" ref="C1813">('Data Dump'!CV1813 - (INDEX('Data Dump'!G1813:CV1813,MATCH(FALSE,ISBLANK('Data Dump'!G1813:CV1813),0))))/INDEX('Data Dump'!G1813:CV1813,MATCH(FALSE,ISBLANK('Data Dump'!G1813:CV1813),0))</f>
        <v>-4.7619047619047616E-2</v>
      </c>
      <c r="D1813">
        <f>COUNT('Data Dump'!G1813:CV1813)/12</f>
        <v>1.5833333333333333</v>
      </c>
      <c r="E1813">
        <f>AVERAGE('Data Dump'!BY1813:CV1813)/2</f>
        <v>310.26315789473682</v>
      </c>
      <c r="F1813">
        <f t="shared" si="84"/>
        <v>360.26315789473682</v>
      </c>
      <c r="G1813">
        <f t="shared" si="85"/>
        <v>12969.473684210525</v>
      </c>
      <c r="H1813">
        <f>G1813 + (0.062*G1813) + (0.0145*G1813) + ('State Tax Brackets'!G$2*G1813)</f>
        <v>14902.584112421051</v>
      </c>
      <c r="I1813">
        <f>IF(H1813 &lt;'Federal Tax Bracket'!C$3, 'Federal Tax Bracket'!A$3*H1813, IF(H1813 &lt;'Federal Tax Bracket'!C$4, 'Federal Tax Bracket'!A$4*H1813, IF(H1813 &lt;'Federal Tax Bracket'!C$5, H1813*'Federal Tax Bracket'!A$5, IF(H1813 &lt;'Federal Tax Bracket'!C$6, H1813*'Federal Tax Bracket'!A$6, IF(H1813 &lt;'Federal Tax Bracket'!C$7, H1813*'Federal Tax Bracket'!A$7, IF(H1813 &lt;'Federal Tax Bracket'!C$8, H1813*'Federal Tax Bracket'!A$8, H1813*'Federal Tax Bracket'!A$9))))))</f>
        <v>1788.310093490526</v>
      </c>
      <c r="J1813">
        <f t="shared" si="86"/>
        <v>16690.894205911576</v>
      </c>
    </row>
    <row r="1814" spans="1:10" x14ac:dyDescent="0.25">
      <c r="A1814">
        <f>'Data Dump'!A1814</f>
        <v>34233</v>
      </c>
      <c r="B1814" t="str">
        <f>'Data Dump'!C1814</f>
        <v>FL</v>
      </c>
      <c r="C1814">
        <f t="array" ref="C1814">('Data Dump'!CV1814 - (INDEX('Data Dump'!G1814:CV1814,MATCH(FALSE,ISBLANK('Data Dump'!G1814:CV1814),0))))/INDEX('Data Dump'!G1814:CV1814,MATCH(FALSE,ISBLANK('Data Dump'!G1814:CV1814),0))</f>
        <v>-4.5275590551181105E-2</v>
      </c>
      <c r="D1814">
        <f>COUNT('Data Dump'!G1814:CV1814)/12</f>
        <v>1.5</v>
      </c>
      <c r="E1814">
        <f>AVERAGE('Data Dump'!BY1814:CV1814)/2</f>
        <v>766.18055555555554</v>
      </c>
      <c r="F1814">
        <f t="shared" si="84"/>
        <v>816.18055555555554</v>
      </c>
      <c r="G1814">
        <f t="shared" si="85"/>
        <v>29382.5</v>
      </c>
      <c r="H1814">
        <f>G1814 + (0.062*G1814) + (0.0145*G1814) + ('State Tax Brackets'!G$2*G1814)</f>
        <v>33761.985131000001</v>
      </c>
      <c r="I1814">
        <f>IF(H1814 &lt;'Federal Tax Bracket'!C$3, 'Federal Tax Bracket'!A$3*H1814, IF(H1814 &lt;'Federal Tax Bracket'!C$4, 'Federal Tax Bracket'!A$4*H1814, IF(H1814 &lt;'Federal Tax Bracket'!C$5, H1814*'Federal Tax Bracket'!A$5, IF(H1814 &lt;'Federal Tax Bracket'!C$6, H1814*'Federal Tax Bracket'!A$6, IF(H1814 &lt;'Federal Tax Bracket'!C$7, H1814*'Federal Tax Bracket'!A$7, IF(H1814 &lt;'Federal Tax Bracket'!C$8, H1814*'Federal Tax Bracket'!A$8, H1814*'Federal Tax Bracket'!A$9))))))</f>
        <v>4051.4382157199998</v>
      </c>
      <c r="J1814">
        <f t="shared" si="86"/>
        <v>37813.423346720003</v>
      </c>
    </row>
    <row r="1815" spans="1:10" x14ac:dyDescent="0.25">
      <c r="A1815">
        <f>'Data Dump'!A1815</f>
        <v>34994</v>
      </c>
      <c r="B1815" t="str">
        <f>'Data Dump'!C1815</f>
        <v>FL</v>
      </c>
      <c r="C1815">
        <f t="array" ref="C1815">('Data Dump'!CV1815 - (INDEX('Data Dump'!G1815:CV1815,MATCH(FALSE,ISBLANK('Data Dump'!G1815:CV1815),0))))/INDEX('Data Dump'!G1815:CV1815,MATCH(FALSE,ISBLANK('Data Dump'!G1815:CV1815),0))</f>
        <v>9.375E-2</v>
      </c>
      <c r="D1815">
        <f>COUNT('Data Dump'!G1815:CV1815)/12</f>
        <v>1.5</v>
      </c>
      <c r="E1815">
        <f>AVERAGE('Data Dump'!BY1815:CV1815)/2</f>
        <v>679.58333333333337</v>
      </c>
      <c r="F1815">
        <f t="shared" si="84"/>
        <v>729.58333333333337</v>
      </c>
      <c r="G1815">
        <f t="shared" si="85"/>
        <v>26265</v>
      </c>
      <c r="H1815">
        <f>G1815 + (0.062*G1815) + (0.0145*G1815) + ('State Tax Brackets'!G$2*G1815)</f>
        <v>30179.819261999997</v>
      </c>
      <c r="I1815">
        <f>IF(H1815 &lt;'Federal Tax Bracket'!C$3, 'Federal Tax Bracket'!A$3*H1815, IF(H1815 &lt;'Federal Tax Bracket'!C$4, 'Federal Tax Bracket'!A$4*H1815, IF(H1815 &lt;'Federal Tax Bracket'!C$5, H1815*'Federal Tax Bracket'!A$5, IF(H1815 &lt;'Federal Tax Bracket'!C$6, H1815*'Federal Tax Bracket'!A$6, IF(H1815 &lt;'Federal Tax Bracket'!C$7, H1815*'Federal Tax Bracket'!A$7, IF(H1815 &lt;'Federal Tax Bracket'!C$8, H1815*'Federal Tax Bracket'!A$8, H1815*'Federal Tax Bracket'!A$9))))))</f>
        <v>3621.5783114399997</v>
      </c>
      <c r="J1815">
        <f t="shared" si="86"/>
        <v>33801.397573439994</v>
      </c>
    </row>
    <row r="1816" spans="1:10" x14ac:dyDescent="0.25">
      <c r="A1816">
        <f>'Data Dump'!A1816</f>
        <v>92868</v>
      </c>
      <c r="B1816" t="str">
        <f>'Data Dump'!C1816</f>
        <v>CA</v>
      </c>
      <c r="C1816">
        <f t="array" ref="C1816">('Data Dump'!CV1816 - (INDEX('Data Dump'!G1816:CV1816,MATCH(FALSE,ISBLANK('Data Dump'!G1816:CV1816),0))))/INDEX('Data Dump'!G1816:CV1816,MATCH(FALSE,ISBLANK('Data Dump'!G1816:CV1816),0))</f>
        <v>0.12672811059907835</v>
      </c>
      <c r="D1816">
        <f>COUNT('Data Dump'!G1816:CV1816)/12</f>
        <v>1.5</v>
      </c>
      <c r="E1816">
        <f>AVERAGE('Data Dump'!BY1816:CV1816)/2</f>
        <v>1176.1666666666667</v>
      </c>
      <c r="F1816">
        <f t="shared" si="84"/>
        <v>1226.1666666666667</v>
      </c>
      <c r="G1816">
        <f t="shared" si="85"/>
        <v>44142</v>
      </c>
      <c r="H1816">
        <f>G1816 + (0.062*G1816) + (0.0145*G1816) + ('State Tax Brackets'!G$2*G1816)</f>
        <v>50721.400413600008</v>
      </c>
      <c r="I1816">
        <f>IF(H1816 &lt;'Federal Tax Bracket'!C$3, 'Federal Tax Bracket'!A$3*H1816, IF(H1816 &lt;'Federal Tax Bracket'!C$4, 'Federal Tax Bracket'!A$4*H1816, IF(H1816 &lt;'Federal Tax Bracket'!C$5, H1816*'Federal Tax Bracket'!A$5, IF(H1816 &lt;'Federal Tax Bracket'!C$6, H1816*'Federal Tax Bracket'!A$6, IF(H1816 &lt;'Federal Tax Bracket'!C$7, H1816*'Federal Tax Bracket'!A$7, IF(H1816 &lt;'Federal Tax Bracket'!C$8, H1816*'Federal Tax Bracket'!A$8, H1816*'Federal Tax Bracket'!A$9))))))</f>
        <v>11158.708090992002</v>
      </c>
      <c r="J1816">
        <f t="shared" si="86"/>
        <v>61880.108504592012</v>
      </c>
    </row>
    <row r="1817" spans="1:10" x14ac:dyDescent="0.25">
      <c r="A1817">
        <f>'Data Dump'!A1817</f>
        <v>75235</v>
      </c>
      <c r="B1817" t="str">
        <f>'Data Dump'!C1817</f>
        <v>TX</v>
      </c>
      <c r="C1817">
        <f t="array" ref="C1817">('Data Dump'!CV1817 - (INDEX('Data Dump'!G1817:CV1817,MATCH(FALSE,ISBLANK('Data Dump'!G1817:CV1817),0))))/INDEX('Data Dump'!G1817:CV1817,MATCH(FALSE,ISBLANK('Data Dump'!G1817:CV1817),0))</f>
        <v>0.12411890897946674</v>
      </c>
      <c r="D1817">
        <f>COUNT('Data Dump'!G1817:CV1817)/12</f>
        <v>1.5</v>
      </c>
      <c r="E1817">
        <f>AVERAGE('Data Dump'!BY1817:CV1817)/2</f>
        <v>872.98611111111109</v>
      </c>
      <c r="F1817">
        <f t="shared" si="84"/>
        <v>922.98611111111109</v>
      </c>
      <c r="G1817">
        <f t="shared" si="85"/>
        <v>33227.5</v>
      </c>
      <c r="H1817">
        <f>G1817 + (0.062*G1817) + (0.0145*G1817) + ('State Tax Brackets'!G$2*G1817)</f>
        <v>38180.085457000008</v>
      </c>
      <c r="I1817">
        <f>IF(H1817 &lt;'Federal Tax Bracket'!C$3, 'Federal Tax Bracket'!A$3*H1817, IF(H1817 &lt;'Federal Tax Bracket'!C$4, 'Federal Tax Bracket'!A$4*H1817, IF(H1817 &lt;'Federal Tax Bracket'!C$5, H1817*'Federal Tax Bracket'!A$5, IF(H1817 &lt;'Federal Tax Bracket'!C$6, H1817*'Federal Tax Bracket'!A$6, IF(H1817 &lt;'Federal Tax Bracket'!C$7, H1817*'Federal Tax Bracket'!A$7, IF(H1817 &lt;'Federal Tax Bracket'!C$8, H1817*'Federal Tax Bracket'!A$8, H1817*'Federal Tax Bracket'!A$9))))))</f>
        <v>4581.6102548400004</v>
      </c>
      <c r="J1817">
        <f t="shared" si="86"/>
        <v>42761.69571184001</v>
      </c>
    </row>
    <row r="1818" spans="1:10" x14ac:dyDescent="0.25">
      <c r="A1818">
        <f>'Data Dump'!A1818</f>
        <v>95054</v>
      </c>
      <c r="B1818" t="str">
        <f>'Data Dump'!C1818</f>
        <v>CA</v>
      </c>
      <c r="C1818">
        <f t="array" ref="C1818">('Data Dump'!CV1818 - (INDEX('Data Dump'!G1818:CV1818,MATCH(FALSE,ISBLANK('Data Dump'!G1818:CV1818),0))))/INDEX('Data Dump'!G1818:CV1818,MATCH(FALSE,ISBLANK('Data Dump'!G1818:CV1818),0))</f>
        <v>5.6987353929886346E-2</v>
      </c>
      <c r="D1818">
        <f>COUNT('Data Dump'!G1818:CV1818)/12</f>
        <v>1.25</v>
      </c>
      <c r="E1818">
        <f>AVERAGE('Data Dump'!BY1818:CV1818)/2</f>
        <v>1540.2166666666667</v>
      </c>
      <c r="F1818">
        <f t="shared" si="84"/>
        <v>1590.2166666666667</v>
      </c>
      <c r="G1818">
        <f t="shared" si="85"/>
        <v>57247.799999999996</v>
      </c>
      <c r="H1818">
        <f>G1818 + (0.062*G1818) + (0.0145*G1818) + ('State Tax Brackets'!G$2*G1818)</f>
        <v>65780.630388239995</v>
      </c>
      <c r="I1818">
        <f>IF(H1818 &lt;'Federal Tax Bracket'!C$3, 'Federal Tax Bracket'!A$3*H1818, IF(H1818 &lt;'Federal Tax Bracket'!C$4, 'Federal Tax Bracket'!A$4*H1818, IF(H1818 &lt;'Federal Tax Bracket'!C$5, H1818*'Federal Tax Bracket'!A$5, IF(H1818 &lt;'Federal Tax Bracket'!C$6, H1818*'Federal Tax Bracket'!A$6, IF(H1818 &lt;'Federal Tax Bracket'!C$7, H1818*'Federal Tax Bracket'!A$7, IF(H1818 &lt;'Federal Tax Bracket'!C$8, H1818*'Federal Tax Bracket'!A$8, H1818*'Federal Tax Bracket'!A$9))))))</f>
        <v>14471.7386854128</v>
      </c>
      <c r="J1818">
        <f t="shared" si="86"/>
        <v>80252.369073652793</v>
      </c>
    </row>
    <row r="1819" spans="1:10" x14ac:dyDescent="0.25">
      <c r="A1819">
        <f>'Data Dump'!A1819</f>
        <v>89118</v>
      </c>
      <c r="B1819" t="str">
        <f>'Data Dump'!C1819</f>
        <v>NV</v>
      </c>
      <c r="C1819">
        <f t="array" ref="C1819">('Data Dump'!CV1819 - (INDEX('Data Dump'!G1819:CV1819,MATCH(FALSE,ISBLANK('Data Dump'!G1819:CV1819),0))))/INDEX('Data Dump'!G1819:CV1819,MATCH(FALSE,ISBLANK('Data Dump'!G1819:CV1819),0))</f>
        <v>5.4271356783919596E-2</v>
      </c>
      <c r="D1819">
        <f>COUNT('Data Dump'!G1819:CV1819)/12</f>
        <v>1.6666666666666667</v>
      </c>
      <c r="E1819">
        <f>AVERAGE('Data Dump'!BY1819:CV1819)/2</f>
        <v>511.36250000000001</v>
      </c>
      <c r="F1819">
        <f t="shared" si="84"/>
        <v>561.36249999999995</v>
      </c>
      <c r="G1819">
        <f t="shared" si="85"/>
        <v>20209.05</v>
      </c>
      <c r="H1819">
        <f>G1819 + (0.062*G1819) + (0.0145*G1819) + ('State Tax Brackets'!G$2*G1819)</f>
        <v>23221.225069739998</v>
      </c>
      <c r="I1819">
        <f>IF(H1819 &lt;'Federal Tax Bracket'!C$3, 'Federal Tax Bracket'!A$3*H1819, IF(H1819 &lt;'Federal Tax Bracket'!C$4, 'Federal Tax Bracket'!A$4*H1819, IF(H1819 &lt;'Federal Tax Bracket'!C$5, H1819*'Federal Tax Bracket'!A$5, IF(H1819 &lt;'Federal Tax Bracket'!C$6, H1819*'Federal Tax Bracket'!A$6, IF(H1819 &lt;'Federal Tax Bracket'!C$7, H1819*'Federal Tax Bracket'!A$7, IF(H1819 &lt;'Federal Tax Bracket'!C$8, H1819*'Federal Tax Bracket'!A$8, H1819*'Federal Tax Bracket'!A$9))))))</f>
        <v>2786.5470083687997</v>
      </c>
      <c r="J1819">
        <f t="shared" si="86"/>
        <v>26007.772078108799</v>
      </c>
    </row>
    <row r="1820" spans="1:10" x14ac:dyDescent="0.25">
      <c r="A1820">
        <f>'Data Dump'!A1820</f>
        <v>20876</v>
      </c>
      <c r="B1820" t="str">
        <f>'Data Dump'!C1820</f>
        <v>MD</v>
      </c>
      <c r="C1820">
        <f t="array" ref="C1820">('Data Dump'!CV1820 - (INDEX('Data Dump'!G1820:CV1820,MATCH(FALSE,ISBLANK('Data Dump'!G1820:CV1820),0))))/INDEX('Data Dump'!G1820:CV1820,MATCH(FALSE,ISBLANK('Data Dump'!G1820:CV1820),0))</f>
        <v>1.031572366364489E-2</v>
      </c>
      <c r="D1820">
        <f>COUNT('Data Dump'!G1820:CV1820)/12</f>
        <v>1.3333333333333333</v>
      </c>
      <c r="E1820">
        <f>AVERAGE('Data Dump'!BY1820:CV1820)/2</f>
        <v>807.015625</v>
      </c>
      <c r="F1820">
        <f t="shared" si="84"/>
        <v>857.015625</v>
      </c>
      <c r="G1820">
        <f t="shared" si="85"/>
        <v>30852.5625</v>
      </c>
      <c r="H1820">
        <f>G1820 + (0.062*G1820) + (0.0145*G1820) + ('State Tax Brackets'!G$2*G1820)</f>
        <v>35451.161622674997</v>
      </c>
      <c r="I1820">
        <f>IF(H1820 &lt;'Federal Tax Bracket'!C$3, 'Federal Tax Bracket'!A$3*H1820, IF(H1820 &lt;'Federal Tax Bracket'!C$4, 'Federal Tax Bracket'!A$4*H1820, IF(H1820 &lt;'Federal Tax Bracket'!C$5, H1820*'Federal Tax Bracket'!A$5, IF(H1820 &lt;'Federal Tax Bracket'!C$6, H1820*'Federal Tax Bracket'!A$6, IF(H1820 &lt;'Federal Tax Bracket'!C$7, H1820*'Federal Tax Bracket'!A$7, IF(H1820 &lt;'Federal Tax Bracket'!C$8, H1820*'Federal Tax Bracket'!A$8, H1820*'Federal Tax Bracket'!A$9))))))</f>
        <v>4254.1393947209999</v>
      </c>
      <c r="J1820">
        <f t="shared" si="86"/>
        <v>39705.301017395999</v>
      </c>
    </row>
    <row r="1821" spans="1:10" x14ac:dyDescent="0.25">
      <c r="A1821">
        <f>'Data Dump'!A1821</f>
        <v>20017</v>
      </c>
      <c r="B1821" t="str">
        <f>'Data Dump'!C1821</f>
        <v>DC</v>
      </c>
      <c r="C1821">
        <f t="array" ref="C1821">('Data Dump'!CV1821 - (INDEX('Data Dump'!G1821:CV1821,MATCH(FALSE,ISBLANK('Data Dump'!G1821:CV1821),0))))/INDEX('Data Dump'!G1821:CV1821,MATCH(FALSE,ISBLANK('Data Dump'!G1821:CV1821),0))</f>
        <v>0.29672650475184792</v>
      </c>
      <c r="D1821">
        <f>COUNT('Data Dump'!G1821:CV1821)/12</f>
        <v>1.4166666666666667</v>
      </c>
      <c r="E1821">
        <f>AVERAGE('Data Dump'!BY1821:CV1821)/2</f>
        <v>1027.8529411764705</v>
      </c>
      <c r="F1821">
        <f t="shared" si="84"/>
        <v>1077.8529411764705</v>
      </c>
      <c r="G1821">
        <f t="shared" si="85"/>
        <v>38802.705882352937</v>
      </c>
      <c r="H1821">
        <f>G1821 + (0.062*G1821) + (0.0145*G1821) + ('State Tax Brackets'!G$2*G1821)</f>
        <v>44586.28023628235</v>
      </c>
      <c r="I1821">
        <f>IF(H1821 &lt;'Federal Tax Bracket'!C$3, 'Federal Tax Bracket'!A$3*H1821, IF(H1821 &lt;'Federal Tax Bracket'!C$4, 'Federal Tax Bracket'!A$4*H1821, IF(H1821 &lt;'Federal Tax Bracket'!C$5, H1821*'Federal Tax Bracket'!A$5, IF(H1821 &lt;'Federal Tax Bracket'!C$6, H1821*'Federal Tax Bracket'!A$6, IF(H1821 &lt;'Federal Tax Bracket'!C$7, H1821*'Federal Tax Bracket'!A$7, IF(H1821 &lt;'Federal Tax Bracket'!C$8, H1821*'Federal Tax Bracket'!A$8, H1821*'Federal Tax Bracket'!A$9))))))</f>
        <v>9808.9816519821161</v>
      </c>
      <c r="J1821">
        <f t="shared" si="86"/>
        <v>54395.261888264467</v>
      </c>
    </row>
    <row r="1822" spans="1:10" x14ac:dyDescent="0.25">
      <c r="A1822">
        <f>'Data Dump'!A1822</f>
        <v>2445</v>
      </c>
      <c r="B1822" t="str">
        <f>'Data Dump'!C1822</f>
        <v>MA</v>
      </c>
      <c r="C1822">
        <f t="array" ref="C1822">('Data Dump'!CV1822 - (INDEX('Data Dump'!G1822:CV1822,MATCH(FALSE,ISBLANK('Data Dump'!G1822:CV1822),0))))/INDEX('Data Dump'!G1822:CV1822,MATCH(FALSE,ISBLANK('Data Dump'!G1822:CV1822),0))</f>
        <v>0.3503184713375796</v>
      </c>
      <c r="D1822">
        <f>COUNT('Data Dump'!G1822:CV1822)/12</f>
        <v>7.333333333333333</v>
      </c>
      <c r="E1822">
        <f>AVERAGE('Data Dump'!BY1822:CV1822)/2</f>
        <v>1257.65625</v>
      </c>
      <c r="F1822">
        <f t="shared" si="84"/>
        <v>1307.65625</v>
      </c>
      <c r="G1822">
        <f t="shared" si="85"/>
        <v>47075.625</v>
      </c>
      <c r="H1822">
        <f>G1822 + (0.062*G1822) + (0.0145*G1822) + ('State Tax Brackets'!G$2*G1822)</f>
        <v>54092.284566750001</v>
      </c>
      <c r="I1822">
        <f>IF(H1822 &lt;'Federal Tax Bracket'!C$3, 'Federal Tax Bracket'!A$3*H1822, IF(H1822 &lt;'Federal Tax Bracket'!C$4, 'Federal Tax Bracket'!A$4*H1822, IF(H1822 &lt;'Federal Tax Bracket'!C$5, H1822*'Federal Tax Bracket'!A$5, IF(H1822 &lt;'Federal Tax Bracket'!C$6, H1822*'Federal Tax Bracket'!A$6, IF(H1822 &lt;'Federal Tax Bracket'!C$7, H1822*'Federal Tax Bracket'!A$7, IF(H1822 &lt;'Federal Tax Bracket'!C$8, H1822*'Federal Tax Bracket'!A$8, H1822*'Federal Tax Bracket'!A$9))))))</f>
        <v>11900.302604685001</v>
      </c>
      <c r="J1822">
        <f t="shared" si="86"/>
        <v>65992.587171435007</v>
      </c>
    </row>
    <row r="1823" spans="1:10" x14ac:dyDescent="0.25">
      <c r="A1823">
        <f>'Data Dump'!A1823</f>
        <v>19061</v>
      </c>
      <c r="B1823" t="str">
        <f>'Data Dump'!C1823</f>
        <v>PA</v>
      </c>
      <c r="C1823">
        <f t="array" ref="C1823">('Data Dump'!CV1823 - (INDEX('Data Dump'!G1823:CV1823,MATCH(FALSE,ISBLANK('Data Dump'!G1823:CV1823),0))))/INDEX('Data Dump'!G1823:CV1823,MATCH(FALSE,ISBLANK('Data Dump'!G1823:CV1823),0))</f>
        <v>7.1428571428571425E-2</v>
      </c>
      <c r="D1823">
        <f>COUNT('Data Dump'!G1823:CV1823)/12</f>
        <v>1.1666666666666667</v>
      </c>
      <c r="E1823">
        <f>AVERAGE('Data Dump'!BY1823:CV1823)/2</f>
        <v>589.78571428571433</v>
      </c>
      <c r="F1823">
        <f t="shared" si="84"/>
        <v>639.78571428571433</v>
      </c>
      <c r="G1823">
        <f t="shared" si="85"/>
        <v>23032.285714285717</v>
      </c>
      <c r="H1823">
        <f>G1823 + (0.062*G1823) + (0.0145*G1823) + ('State Tax Brackets'!G$2*G1823)</f>
        <v>26465.266325828576</v>
      </c>
      <c r="I1823">
        <f>IF(H1823 &lt;'Federal Tax Bracket'!C$3, 'Federal Tax Bracket'!A$3*H1823, IF(H1823 &lt;'Federal Tax Bracket'!C$4, 'Federal Tax Bracket'!A$4*H1823, IF(H1823 &lt;'Federal Tax Bracket'!C$5, H1823*'Federal Tax Bracket'!A$5, IF(H1823 &lt;'Federal Tax Bracket'!C$6, H1823*'Federal Tax Bracket'!A$6, IF(H1823 &lt;'Federal Tax Bracket'!C$7, H1823*'Federal Tax Bracket'!A$7, IF(H1823 &lt;'Federal Tax Bracket'!C$8, H1823*'Federal Tax Bracket'!A$8, H1823*'Federal Tax Bracket'!A$9))))))</f>
        <v>3175.8319590994288</v>
      </c>
      <c r="J1823">
        <f t="shared" si="86"/>
        <v>29641.098284928004</v>
      </c>
    </row>
    <row r="1824" spans="1:10" x14ac:dyDescent="0.25">
      <c r="A1824">
        <f>'Data Dump'!A1824</f>
        <v>80238</v>
      </c>
      <c r="B1824" t="str">
        <f>'Data Dump'!C1824</f>
        <v>CO</v>
      </c>
      <c r="C1824">
        <f t="array" ref="C1824">('Data Dump'!CV1824 - (INDEX('Data Dump'!G1824:CV1824,MATCH(FALSE,ISBLANK('Data Dump'!G1824:CV1824),0))))/INDEX('Data Dump'!G1824:CV1824,MATCH(FALSE,ISBLANK('Data Dump'!G1824:CV1824),0))</f>
        <v>0.11308316430020283</v>
      </c>
      <c r="D1824">
        <f>COUNT('Data Dump'!G1824:CV1824)/12</f>
        <v>1.5</v>
      </c>
      <c r="E1824">
        <f>AVERAGE('Data Dump'!BY1824:CV1824)/2</f>
        <v>1041.2361111111111</v>
      </c>
      <c r="F1824">
        <f t="shared" si="84"/>
        <v>1091.2361111111111</v>
      </c>
      <c r="G1824">
        <f t="shared" si="85"/>
        <v>39284.5</v>
      </c>
      <c r="H1824">
        <f>G1824 + (0.062*G1824) + (0.0145*G1824) + ('State Tax Brackets'!G$2*G1824)</f>
        <v>45139.886152599996</v>
      </c>
      <c r="I1824">
        <f>IF(H1824 &lt;'Federal Tax Bracket'!C$3, 'Federal Tax Bracket'!A$3*H1824, IF(H1824 &lt;'Federal Tax Bracket'!C$4, 'Federal Tax Bracket'!A$4*H1824, IF(H1824 &lt;'Federal Tax Bracket'!C$5, H1824*'Federal Tax Bracket'!A$5, IF(H1824 &lt;'Federal Tax Bracket'!C$6, H1824*'Federal Tax Bracket'!A$6, IF(H1824 &lt;'Federal Tax Bracket'!C$7, H1824*'Federal Tax Bracket'!A$7, IF(H1824 &lt;'Federal Tax Bracket'!C$8, H1824*'Federal Tax Bracket'!A$8, H1824*'Federal Tax Bracket'!A$9))))))</f>
        <v>9930.7749535719995</v>
      </c>
      <c r="J1824">
        <f t="shared" si="86"/>
        <v>55070.661106171996</v>
      </c>
    </row>
    <row r="1825" spans="1:10" x14ac:dyDescent="0.25">
      <c r="A1825">
        <f>'Data Dump'!A1825</f>
        <v>33609</v>
      </c>
      <c r="B1825" t="str">
        <f>'Data Dump'!C1825</f>
        <v>FL</v>
      </c>
      <c r="C1825">
        <f t="array" ref="C1825">('Data Dump'!CV1825 - (INDEX('Data Dump'!G1825:CV1825,MATCH(FALSE,ISBLANK('Data Dump'!G1825:CV1825),0))))/INDEX('Data Dump'!G1825:CV1825,MATCH(FALSE,ISBLANK('Data Dump'!G1825:CV1825),0))</f>
        <v>0.30408163265306121</v>
      </c>
      <c r="D1825">
        <f>COUNT('Data Dump'!G1825:CV1825)/12</f>
        <v>4.916666666666667</v>
      </c>
      <c r="E1825">
        <f>AVERAGE('Data Dump'!BY1825:CV1825)/2</f>
        <v>766.57291666666663</v>
      </c>
      <c r="F1825">
        <f t="shared" si="84"/>
        <v>816.57291666666663</v>
      </c>
      <c r="G1825">
        <f t="shared" si="85"/>
        <v>29396.625</v>
      </c>
      <c r="H1825">
        <f>G1825 + (0.062*G1825) + (0.0145*G1825) + ('State Tax Brackets'!G$2*G1825)</f>
        <v>33778.215473550001</v>
      </c>
      <c r="I1825">
        <f>IF(H1825 &lt;'Federal Tax Bracket'!C$3, 'Federal Tax Bracket'!A$3*H1825, IF(H1825 &lt;'Federal Tax Bracket'!C$4, 'Federal Tax Bracket'!A$4*H1825, IF(H1825 &lt;'Federal Tax Bracket'!C$5, H1825*'Federal Tax Bracket'!A$5, IF(H1825 &lt;'Federal Tax Bracket'!C$6, H1825*'Federal Tax Bracket'!A$6, IF(H1825 &lt;'Federal Tax Bracket'!C$7, H1825*'Federal Tax Bracket'!A$7, IF(H1825 &lt;'Federal Tax Bracket'!C$8, H1825*'Federal Tax Bracket'!A$8, H1825*'Federal Tax Bracket'!A$9))))))</f>
        <v>4053.3858568259998</v>
      </c>
      <c r="J1825">
        <f t="shared" si="86"/>
        <v>37831.601330375997</v>
      </c>
    </row>
    <row r="1826" spans="1:10" x14ac:dyDescent="0.25">
      <c r="A1826">
        <f>'Data Dump'!A1826</f>
        <v>91361</v>
      </c>
      <c r="B1826" t="str">
        <f>'Data Dump'!C1826</f>
        <v>CA</v>
      </c>
      <c r="C1826">
        <f t="array" ref="C1826">('Data Dump'!CV1826 - (INDEX('Data Dump'!G1826:CV1826,MATCH(FALSE,ISBLANK('Data Dump'!G1826:CV1826),0))))/INDEX('Data Dump'!G1826:CV1826,MATCH(FALSE,ISBLANK('Data Dump'!G1826:CV1826),0))</f>
        <v>-4.7219307450157399E-2</v>
      </c>
      <c r="D1826">
        <f>COUNT('Data Dump'!G1826:CV1826)/12</f>
        <v>1.4166666666666667</v>
      </c>
      <c r="E1826">
        <f>AVERAGE('Data Dump'!BY1826:CV1826)/2</f>
        <v>1101.9117647058824</v>
      </c>
      <c r="F1826">
        <f t="shared" si="84"/>
        <v>1151.9117647058824</v>
      </c>
      <c r="G1826">
        <f t="shared" si="85"/>
        <v>41468.823529411769</v>
      </c>
      <c r="H1826">
        <f>G1826 + (0.062*G1826) + (0.0145*G1826) + ('State Tax Brackets'!G$2*G1826)</f>
        <v>47649.784851529417</v>
      </c>
      <c r="I1826">
        <f>IF(H1826 &lt;'Federal Tax Bracket'!C$3, 'Federal Tax Bracket'!A$3*H1826, IF(H1826 &lt;'Federal Tax Bracket'!C$4, 'Federal Tax Bracket'!A$4*H1826, IF(H1826 &lt;'Federal Tax Bracket'!C$5, H1826*'Federal Tax Bracket'!A$5, IF(H1826 &lt;'Federal Tax Bracket'!C$6, H1826*'Federal Tax Bracket'!A$6, IF(H1826 &lt;'Federal Tax Bracket'!C$7, H1826*'Federal Tax Bracket'!A$7, IF(H1826 &lt;'Federal Tax Bracket'!C$8, H1826*'Federal Tax Bracket'!A$8, H1826*'Federal Tax Bracket'!A$9))))))</f>
        <v>10482.952667336473</v>
      </c>
      <c r="J1826">
        <f t="shared" si="86"/>
        <v>58132.737518865892</v>
      </c>
    </row>
    <row r="1827" spans="1:10" x14ac:dyDescent="0.25">
      <c r="A1827">
        <f>'Data Dump'!A1827</f>
        <v>92606</v>
      </c>
      <c r="B1827" t="str">
        <f>'Data Dump'!C1827</f>
        <v>CA</v>
      </c>
      <c r="C1827">
        <f t="array" ref="C1827">('Data Dump'!CV1827 - (INDEX('Data Dump'!G1827:CV1827,MATCH(FALSE,ISBLANK('Data Dump'!G1827:CV1827),0))))/INDEX('Data Dump'!G1827:CV1827,MATCH(FALSE,ISBLANK('Data Dump'!G1827:CV1827),0))</f>
        <v>0.15071770334928231</v>
      </c>
      <c r="D1827">
        <f>COUNT('Data Dump'!G1827:CV1827)/12</f>
        <v>5.916666666666667</v>
      </c>
      <c r="E1827">
        <f>AVERAGE('Data Dump'!BY1827:CV1827)/2</f>
        <v>1184.4791666666667</v>
      </c>
      <c r="F1827">
        <f t="shared" si="84"/>
        <v>1234.4791666666667</v>
      </c>
      <c r="G1827">
        <f t="shared" si="85"/>
        <v>44441.25</v>
      </c>
      <c r="H1827">
        <f>G1827 + (0.062*G1827) + (0.0145*G1827) + ('State Tax Brackets'!G$2*G1827)</f>
        <v>51065.253865499995</v>
      </c>
      <c r="I1827">
        <f>IF(H1827 &lt;'Federal Tax Bracket'!C$3, 'Federal Tax Bracket'!A$3*H1827, IF(H1827 &lt;'Federal Tax Bracket'!C$4, 'Federal Tax Bracket'!A$4*H1827, IF(H1827 &lt;'Federal Tax Bracket'!C$5, H1827*'Federal Tax Bracket'!A$5, IF(H1827 &lt;'Federal Tax Bracket'!C$6, H1827*'Federal Tax Bracket'!A$6, IF(H1827 &lt;'Federal Tax Bracket'!C$7, H1827*'Federal Tax Bracket'!A$7, IF(H1827 &lt;'Federal Tax Bracket'!C$8, H1827*'Federal Tax Bracket'!A$8, H1827*'Federal Tax Bracket'!A$9))))))</f>
        <v>11234.355850409998</v>
      </c>
      <c r="J1827">
        <f t="shared" si="86"/>
        <v>62299.609715909995</v>
      </c>
    </row>
    <row r="1828" spans="1:10" x14ac:dyDescent="0.25">
      <c r="A1828">
        <f>'Data Dump'!A1828</f>
        <v>33004</v>
      </c>
      <c r="B1828" t="str">
        <f>'Data Dump'!C1828</f>
        <v>FL</v>
      </c>
      <c r="C1828">
        <f t="array" ref="C1828">('Data Dump'!CV1828 - (INDEX('Data Dump'!G1828:CV1828,MATCH(FALSE,ISBLANK('Data Dump'!G1828:CV1828),0))))/INDEX('Data Dump'!G1828:CV1828,MATCH(FALSE,ISBLANK('Data Dump'!G1828:CV1828),0))</f>
        <v>0.46545454545454545</v>
      </c>
      <c r="D1828">
        <f>COUNT('Data Dump'!G1828:CV1828)/12</f>
        <v>7.166666666666667</v>
      </c>
      <c r="E1828">
        <f>AVERAGE('Data Dump'!BY1828:CV1828)/2</f>
        <v>775.92708333333337</v>
      </c>
      <c r="F1828">
        <f t="shared" si="84"/>
        <v>825.92708333333337</v>
      </c>
      <c r="G1828">
        <f t="shared" si="85"/>
        <v>29733.375</v>
      </c>
      <c r="H1828">
        <f>G1828 + (0.062*G1828) + (0.0145*G1828) + ('State Tax Brackets'!G$2*G1828)</f>
        <v>34165.158330449995</v>
      </c>
      <c r="I1828">
        <f>IF(H1828 &lt;'Federal Tax Bracket'!C$3, 'Federal Tax Bracket'!A$3*H1828, IF(H1828 &lt;'Federal Tax Bracket'!C$4, 'Federal Tax Bracket'!A$4*H1828, IF(H1828 &lt;'Federal Tax Bracket'!C$5, H1828*'Federal Tax Bracket'!A$5, IF(H1828 &lt;'Federal Tax Bracket'!C$6, H1828*'Federal Tax Bracket'!A$6, IF(H1828 &lt;'Federal Tax Bracket'!C$7, H1828*'Federal Tax Bracket'!A$7, IF(H1828 &lt;'Federal Tax Bracket'!C$8, H1828*'Federal Tax Bracket'!A$8, H1828*'Federal Tax Bracket'!A$9))))))</f>
        <v>4099.8189996539995</v>
      </c>
      <c r="J1828">
        <f t="shared" si="86"/>
        <v>38264.977330103997</v>
      </c>
    </row>
    <row r="1829" spans="1:10" x14ac:dyDescent="0.25">
      <c r="A1829">
        <f>'Data Dump'!A1829</f>
        <v>32826</v>
      </c>
      <c r="B1829" t="str">
        <f>'Data Dump'!C1829</f>
        <v>FL</v>
      </c>
      <c r="C1829">
        <f t="array" ref="C1829">('Data Dump'!CV1829 - (INDEX('Data Dump'!G1829:CV1829,MATCH(FALSE,ISBLANK('Data Dump'!G1829:CV1829),0))))/INDEX('Data Dump'!G1829:CV1829,MATCH(FALSE,ISBLANK('Data Dump'!G1829:CV1829),0))</f>
        <v>0.2</v>
      </c>
      <c r="D1829">
        <f>COUNT('Data Dump'!G1829:CV1829)/12</f>
        <v>1.3333333333333333</v>
      </c>
      <c r="E1829">
        <f>AVERAGE('Data Dump'!BY1829:CV1829)/2</f>
        <v>551.484375</v>
      </c>
      <c r="F1829">
        <f t="shared" si="84"/>
        <v>601.484375</v>
      </c>
      <c r="G1829">
        <f t="shared" si="85"/>
        <v>21653.4375</v>
      </c>
      <c r="H1829">
        <f>G1829 + (0.062*G1829) + (0.0145*G1829) + ('State Tax Brackets'!G$2*G1829)</f>
        <v>24880.899682125</v>
      </c>
      <c r="I1829">
        <f>IF(H1829 &lt;'Federal Tax Bracket'!C$3, 'Federal Tax Bracket'!A$3*H1829, IF(H1829 &lt;'Federal Tax Bracket'!C$4, 'Federal Tax Bracket'!A$4*H1829, IF(H1829 &lt;'Federal Tax Bracket'!C$5, H1829*'Federal Tax Bracket'!A$5, IF(H1829 &lt;'Federal Tax Bracket'!C$6, H1829*'Federal Tax Bracket'!A$6, IF(H1829 &lt;'Federal Tax Bracket'!C$7, H1829*'Federal Tax Bracket'!A$7, IF(H1829 &lt;'Federal Tax Bracket'!C$8, H1829*'Federal Tax Bracket'!A$8, H1829*'Federal Tax Bracket'!A$9))))))</f>
        <v>2985.7079618550001</v>
      </c>
      <c r="J1829">
        <f t="shared" si="86"/>
        <v>27866.607643980002</v>
      </c>
    </row>
    <row r="1830" spans="1:10" x14ac:dyDescent="0.25">
      <c r="A1830">
        <f>'Data Dump'!A1830</f>
        <v>33483</v>
      </c>
      <c r="B1830" t="str">
        <f>'Data Dump'!C1830</f>
        <v>FL</v>
      </c>
      <c r="C1830">
        <f t="array" ref="C1830">('Data Dump'!CV1830 - (INDEX('Data Dump'!G1830:CV1830,MATCH(FALSE,ISBLANK('Data Dump'!G1830:CV1830),0))))/INDEX('Data Dump'!G1830:CV1830,MATCH(FALSE,ISBLANK('Data Dump'!G1830:CV1830),0))</f>
        <v>-5.5310621242484967E-2</v>
      </c>
      <c r="D1830">
        <f>COUNT('Data Dump'!G1830:CV1830)/12</f>
        <v>1.5</v>
      </c>
      <c r="E1830">
        <f>AVERAGE('Data Dump'!BY1830:CV1830)/2</f>
        <v>1192.7083333333333</v>
      </c>
      <c r="F1830">
        <f t="shared" si="84"/>
        <v>1242.7083333333333</v>
      </c>
      <c r="G1830">
        <f t="shared" si="85"/>
        <v>44737.5</v>
      </c>
      <c r="H1830">
        <f>G1830 + (0.062*G1830) + (0.0145*G1830) + ('State Tax Brackets'!G$2*G1830)</f>
        <v>51405.660164999994</v>
      </c>
      <c r="I1830">
        <f>IF(H1830 &lt;'Federal Tax Bracket'!C$3, 'Federal Tax Bracket'!A$3*H1830, IF(H1830 &lt;'Federal Tax Bracket'!C$4, 'Federal Tax Bracket'!A$4*H1830, IF(H1830 &lt;'Federal Tax Bracket'!C$5, H1830*'Federal Tax Bracket'!A$5, IF(H1830 &lt;'Federal Tax Bracket'!C$6, H1830*'Federal Tax Bracket'!A$6, IF(H1830 &lt;'Federal Tax Bracket'!C$7, H1830*'Federal Tax Bracket'!A$7, IF(H1830 &lt;'Federal Tax Bracket'!C$8, H1830*'Federal Tax Bracket'!A$8, H1830*'Federal Tax Bracket'!A$9))))))</f>
        <v>11309.245236299999</v>
      </c>
      <c r="J1830">
        <f t="shared" si="86"/>
        <v>62714.905401299991</v>
      </c>
    </row>
    <row r="1831" spans="1:10" x14ac:dyDescent="0.25">
      <c r="A1831">
        <f>'Data Dump'!A1831</f>
        <v>19010</v>
      </c>
      <c r="B1831" t="str">
        <f>'Data Dump'!C1831</f>
        <v>PA</v>
      </c>
      <c r="C1831">
        <f t="array" ref="C1831">('Data Dump'!CV1831 - (INDEX('Data Dump'!G1831:CV1831,MATCH(FALSE,ISBLANK('Data Dump'!G1831:CV1831),0))))/INDEX('Data Dump'!G1831:CV1831,MATCH(FALSE,ISBLANK('Data Dump'!G1831:CV1831),0))</f>
        <v>0.23666666666666666</v>
      </c>
      <c r="D1831">
        <f>COUNT('Data Dump'!G1831:CV1831)/12</f>
        <v>1.3333333333333333</v>
      </c>
      <c r="E1831">
        <f>AVERAGE('Data Dump'!BY1831:CV1831)/2</f>
        <v>815.234375</v>
      </c>
      <c r="F1831">
        <f t="shared" si="84"/>
        <v>865.234375</v>
      </c>
      <c r="G1831">
        <f t="shared" si="85"/>
        <v>31148.4375</v>
      </c>
      <c r="H1831">
        <f>G1831 + (0.062*G1831) + (0.0145*G1831) + ('State Tax Brackets'!G$2*G1831)</f>
        <v>35791.137028124998</v>
      </c>
      <c r="I1831">
        <f>IF(H1831 &lt;'Federal Tax Bracket'!C$3, 'Federal Tax Bracket'!A$3*H1831, IF(H1831 &lt;'Federal Tax Bracket'!C$4, 'Federal Tax Bracket'!A$4*H1831, IF(H1831 &lt;'Federal Tax Bracket'!C$5, H1831*'Federal Tax Bracket'!A$5, IF(H1831 &lt;'Federal Tax Bracket'!C$6, H1831*'Federal Tax Bracket'!A$6, IF(H1831 &lt;'Federal Tax Bracket'!C$7, H1831*'Federal Tax Bracket'!A$7, IF(H1831 &lt;'Federal Tax Bracket'!C$8, H1831*'Federal Tax Bracket'!A$8, H1831*'Federal Tax Bracket'!A$9))))))</f>
        <v>4294.9364433749997</v>
      </c>
      <c r="J1831">
        <f t="shared" si="86"/>
        <v>40086.0734715</v>
      </c>
    </row>
    <row r="1832" spans="1:10" x14ac:dyDescent="0.25">
      <c r="A1832">
        <f>'Data Dump'!A1832</f>
        <v>33181</v>
      </c>
      <c r="B1832" t="str">
        <f>'Data Dump'!C1832</f>
        <v>FL</v>
      </c>
      <c r="C1832">
        <f t="array" ref="C1832">('Data Dump'!CV1832 - (INDEX('Data Dump'!G1832:CV1832,MATCH(FALSE,ISBLANK('Data Dump'!G1832:CV1832),0))))/INDEX('Data Dump'!G1832:CV1832,MATCH(FALSE,ISBLANK('Data Dump'!G1832:CV1832),0))</f>
        <v>0.40740740740740738</v>
      </c>
      <c r="D1832">
        <f>COUNT('Data Dump'!G1832:CV1832)/12</f>
        <v>7.5</v>
      </c>
      <c r="E1832">
        <f>AVERAGE('Data Dump'!BY1832:CV1832)/2</f>
        <v>883.13541666666663</v>
      </c>
      <c r="F1832">
        <f t="shared" si="84"/>
        <v>933.13541666666663</v>
      </c>
      <c r="G1832">
        <f t="shared" si="85"/>
        <v>33592.875</v>
      </c>
      <c r="H1832">
        <f>G1832 + (0.062*G1832) + (0.0145*G1832) + ('State Tax Brackets'!G$2*G1832)</f>
        <v>38599.919893049999</v>
      </c>
      <c r="I1832">
        <f>IF(H1832 &lt;'Federal Tax Bracket'!C$3, 'Federal Tax Bracket'!A$3*H1832, IF(H1832 &lt;'Federal Tax Bracket'!C$4, 'Federal Tax Bracket'!A$4*H1832, IF(H1832 &lt;'Federal Tax Bracket'!C$5, H1832*'Federal Tax Bracket'!A$5, IF(H1832 &lt;'Federal Tax Bracket'!C$6, H1832*'Federal Tax Bracket'!A$6, IF(H1832 &lt;'Federal Tax Bracket'!C$7, H1832*'Federal Tax Bracket'!A$7, IF(H1832 &lt;'Federal Tax Bracket'!C$8, H1832*'Federal Tax Bracket'!A$8, H1832*'Federal Tax Bracket'!A$9))))))</f>
        <v>4631.9903871659999</v>
      </c>
      <c r="J1832">
        <f t="shared" si="86"/>
        <v>43231.910280215998</v>
      </c>
    </row>
    <row r="1833" spans="1:10" x14ac:dyDescent="0.25">
      <c r="A1833">
        <f>'Data Dump'!A1833</f>
        <v>23294</v>
      </c>
      <c r="B1833" t="str">
        <f>'Data Dump'!C1833</f>
        <v>VA</v>
      </c>
      <c r="C1833">
        <f t="array" ref="C1833">('Data Dump'!CV1833 - (INDEX('Data Dump'!G1833:CV1833,MATCH(FALSE,ISBLANK('Data Dump'!G1833:CV1833),0))))/INDEX('Data Dump'!G1833:CV1833,MATCH(FALSE,ISBLANK('Data Dump'!G1833:CV1833),0))</f>
        <v>0.26010362694300521</v>
      </c>
      <c r="D1833">
        <f>COUNT('Data Dump'!G1833:CV1833)/12</f>
        <v>1.5</v>
      </c>
      <c r="E1833">
        <f>AVERAGE('Data Dump'!BY1833:CV1833)/2</f>
        <v>566.48611111111109</v>
      </c>
      <c r="F1833">
        <f t="shared" si="84"/>
        <v>616.48611111111109</v>
      </c>
      <c r="G1833">
        <f t="shared" si="85"/>
        <v>22193.5</v>
      </c>
      <c r="H1833">
        <f>G1833 + (0.062*G1833) + (0.0145*G1833) + ('State Tax Brackets'!G$2*G1833)</f>
        <v>25501.458929799999</v>
      </c>
      <c r="I1833">
        <f>IF(H1833 &lt;'Federal Tax Bracket'!C$3, 'Federal Tax Bracket'!A$3*H1833, IF(H1833 &lt;'Federal Tax Bracket'!C$4, 'Federal Tax Bracket'!A$4*H1833, IF(H1833 &lt;'Federal Tax Bracket'!C$5, H1833*'Federal Tax Bracket'!A$5, IF(H1833 &lt;'Federal Tax Bracket'!C$6, H1833*'Federal Tax Bracket'!A$6, IF(H1833 &lt;'Federal Tax Bracket'!C$7, H1833*'Federal Tax Bracket'!A$7, IF(H1833 &lt;'Federal Tax Bracket'!C$8, H1833*'Federal Tax Bracket'!A$8, H1833*'Federal Tax Bracket'!A$9))))))</f>
        <v>3060.1750715759999</v>
      </c>
      <c r="J1833">
        <f t="shared" si="86"/>
        <v>28561.634001375998</v>
      </c>
    </row>
    <row r="1834" spans="1:10" x14ac:dyDescent="0.25">
      <c r="A1834">
        <f>'Data Dump'!A1834</f>
        <v>2114</v>
      </c>
      <c r="B1834" t="str">
        <f>'Data Dump'!C1834</f>
        <v>MA</v>
      </c>
      <c r="C1834">
        <f t="array" ref="C1834">('Data Dump'!CV1834 - (INDEX('Data Dump'!G1834:CV1834,MATCH(FALSE,ISBLANK('Data Dump'!G1834:CV1834),0))))/INDEX('Data Dump'!G1834:CV1834,MATCH(FALSE,ISBLANK('Data Dump'!G1834:CV1834),0))</f>
        <v>-3.125E-2</v>
      </c>
      <c r="D1834">
        <f>COUNT('Data Dump'!G1834:CV1834)/12</f>
        <v>6</v>
      </c>
      <c r="E1834">
        <f>AVERAGE('Data Dump'!BY1834:CV1834)/2</f>
        <v>1529.9166666666667</v>
      </c>
      <c r="F1834">
        <f t="shared" si="84"/>
        <v>1579.9166666666667</v>
      </c>
      <c r="G1834">
        <f t="shared" si="85"/>
        <v>56877</v>
      </c>
      <c r="H1834">
        <f>G1834 + (0.062*G1834) + (0.0145*G1834) + ('State Tax Brackets'!G$2*G1834)</f>
        <v>65354.562351599998</v>
      </c>
      <c r="I1834">
        <f>IF(H1834 &lt;'Federal Tax Bracket'!C$3, 'Federal Tax Bracket'!A$3*H1834, IF(H1834 &lt;'Federal Tax Bracket'!C$4, 'Federal Tax Bracket'!A$4*H1834, IF(H1834 &lt;'Federal Tax Bracket'!C$5, H1834*'Federal Tax Bracket'!A$5, IF(H1834 &lt;'Federal Tax Bracket'!C$6, H1834*'Federal Tax Bracket'!A$6, IF(H1834 &lt;'Federal Tax Bracket'!C$7, H1834*'Federal Tax Bracket'!A$7, IF(H1834 &lt;'Federal Tax Bracket'!C$8, H1834*'Federal Tax Bracket'!A$8, H1834*'Federal Tax Bracket'!A$9))))))</f>
        <v>14378.003717352</v>
      </c>
      <c r="J1834">
        <f t="shared" si="86"/>
        <v>79732.566068952001</v>
      </c>
    </row>
    <row r="1835" spans="1:10" x14ac:dyDescent="0.25">
      <c r="A1835">
        <f>'Data Dump'!A1835</f>
        <v>98005</v>
      </c>
      <c r="B1835" t="str">
        <f>'Data Dump'!C1835</f>
        <v>WA</v>
      </c>
      <c r="C1835">
        <f t="array" ref="C1835">('Data Dump'!CV1835 - (INDEX('Data Dump'!G1835:CV1835,MATCH(FALSE,ISBLANK('Data Dump'!G1835:CV1835),0))))/INDEX('Data Dump'!G1835:CV1835,MATCH(FALSE,ISBLANK('Data Dump'!G1835:CV1835),0))</f>
        <v>5.320773930753564E-2</v>
      </c>
      <c r="D1835">
        <f>COUNT('Data Dump'!G1835:CV1835)/12</f>
        <v>1.6666666666666667</v>
      </c>
      <c r="E1835">
        <f>AVERAGE('Data Dump'!BY1835:CV1835)/2</f>
        <v>989.33749999999998</v>
      </c>
      <c r="F1835">
        <f t="shared" si="84"/>
        <v>1039.3375000000001</v>
      </c>
      <c r="G1835">
        <f t="shared" si="85"/>
        <v>37416.15</v>
      </c>
      <c r="H1835">
        <f>G1835 + (0.062*G1835) + (0.0145*G1835) + ('State Tax Brackets'!G$2*G1835)</f>
        <v>42993.057090419999</v>
      </c>
      <c r="I1835">
        <f>IF(H1835 &lt;'Federal Tax Bracket'!C$3, 'Federal Tax Bracket'!A$3*H1835, IF(H1835 &lt;'Federal Tax Bracket'!C$4, 'Federal Tax Bracket'!A$4*H1835, IF(H1835 &lt;'Federal Tax Bracket'!C$5, H1835*'Federal Tax Bracket'!A$5, IF(H1835 &lt;'Federal Tax Bracket'!C$6, H1835*'Federal Tax Bracket'!A$6, IF(H1835 &lt;'Federal Tax Bracket'!C$7, H1835*'Federal Tax Bracket'!A$7, IF(H1835 &lt;'Federal Tax Bracket'!C$8, H1835*'Federal Tax Bracket'!A$8, H1835*'Federal Tax Bracket'!A$9))))))</f>
        <v>9458.4725598923997</v>
      </c>
      <c r="J1835">
        <f t="shared" si="86"/>
        <v>52451.529650312397</v>
      </c>
    </row>
    <row r="1836" spans="1:10" x14ac:dyDescent="0.25">
      <c r="A1836">
        <f>'Data Dump'!A1836</f>
        <v>6850</v>
      </c>
      <c r="B1836" t="str">
        <f>'Data Dump'!C1836</f>
        <v>CT</v>
      </c>
      <c r="C1836">
        <f t="array" ref="C1836">('Data Dump'!CV1836 - (INDEX('Data Dump'!G1836:CV1836,MATCH(FALSE,ISBLANK('Data Dump'!G1836:CV1836),0))))/INDEX('Data Dump'!G1836:CV1836,MATCH(FALSE,ISBLANK('Data Dump'!G1836:CV1836),0))</f>
        <v>0.11529126213592233</v>
      </c>
      <c r="D1836">
        <f>COUNT('Data Dump'!G1836:CV1836)/12</f>
        <v>1.5833333333333333</v>
      </c>
      <c r="E1836">
        <f>AVERAGE('Data Dump'!BY1836:CV1836)/2</f>
        <v>1099.8157894736842</v>
      </c>
      <c r="F1836">
        <f t="shared" si="84"/>
        <v>1149.8157894736842</v>
      </c>
      <c r="G1836">
        <f t="shared" si="85"/>
        <v>41393.368421052626</v>
      </c>
      <c r="H1836">
        <f>G1836 + (0.062*G1836) + (0.0145*G1836) + ('State Tax Brackets'!G$2*G1836)</f>
        <v>47563.083098905256</v>
      </c>
      <c r="I1836">
        <f>IF(H1836 &lt;'Federal Tax Bracket'!C$3, 'Federal Tax Bracket'!A$3*H1836, IF(H1836 &lt;'Federal Tax Bracket'!C$4, 'Federal Tax Bracket'!A$4*H1836, IF(H1836 &lt;'Federal Tax Bracket'!C$5, H1836*'Federal Tax Bracket'!A$5, IF(H1836 &lt;'Federal Tax Bracket'!C$6, H1836*'Federal Tax Bracket'!A$6, IF(H1836 &lt;'Federal Tax Bracket'!C$7, H1836*'Federal Tax Bracket'!A$7, IF(H1836 &lt;'Federal Tax Bracket'!C$8, H1836*'Federal Tax Bracket'!A$8, H1836*'Federal Tax Bracket'!A$9))))))</f>
        <v>10463.878281759156</v>
      </c>
      <c r="J1836">
        <f t="shared" si="86"/>
        <v>58026.961380664412</v>
      </c>
    </row>
    <row r="1837" spans="1:10" x14ac:dyDescent="0.25">
      <c r="A1837">
        <f>'Data Dump'!A1837</f>
        <v>33323</v>
      </c>
      <c r="B1837" t="str">
        <f>'Data Dump'!C1837</f>
        <v>FL</v>
      </c>
      <c r="C1837">
        <f t="array" ref="C1837">('Data Dump'!CV1837 - (INDEX('Data Dump'!G1837:CV1837,MATCH(FALSE,ISBLANK('Data Dump'!G1837:CV1837),0))))/INDEX('Data Dump'!G1837:CV1837,MATCH(FALSE,ISBLANK('Data Dump'!G1837:CV1837),0))</f>
        <v>0.14972972972972973</v>
      </c>
      <c r="D1837">
        <f>COUNT('Data Dump'!G1837:CV1837)/12</f>
        <v>7.333333333333333</v>
      </c>
      <c r="E1837">
        <f>AVERAGE('Data Dump'!BY1837:CV1837)/2</f>
        <v>1043.5625</v>
      </c>
      <c r="F1837">
        <f t="shared" si="84"/>
        <v>1093.5625</v>
      </c>
      <c r="G1837">
        <f t="shared" si="85"/>
        <v>39368.25</v>
      </c>
      <c r="H1837">
        <f>G1837 + (0.062*G1837) + (0.0145*G1837) + ('State Tax Brackets'!G$2*G1837)</f>
        <v>45236.119157100002</v>
      </c>
      <c r="I1837">
        <f>IF(H1837 &lt;'Federal Tax Bracket'!C$3, 'Federal Tax Bracket'!A$3*H1837, IF(H1837 &lt;'Federal Tax Bracket'!C$4, 'Federal Tax Bracket'!A$4*H1837, IF(H1837 &lt;'Federal Tax Bracket'!C$5, H1837*'Federal Tax Bracket'!A$5, IF(H1837 &lt;'Federal Tax Bracket'!C$6, H1837*'Federal Tax Bracket'!A$6, IF(H1837 &lt;'Federal Tax Bracket'!C$7, H1837*'Federal Tax Bracket'!A$7, IF(H1837 &lt;'Federal Tax Bracket'!C$8, H1837*'Federal Tax Bracket'!A$8, H1837*'Federal Tax Bracket'!A$9))))))</f>
        <v>9951.946214562</v>
      </c>
      <c r="J1837">
        <f t="shared" si="86"/>
        <v>55188.065371662</v>
      </c>
    </row>
    <row r="1838" spans="1:10" x14ac:dyDescent="0.25">
      <c r="A1838">
        <f>'Data Dump'!A1838</f>
        <v>60661</v>
      </c>
      <c r="B1838" t="str">
        <f>'Data Dump'!C1838</f>
        <v>IL</v>
      </c>
      <c r="C1838">
        <f t="array" ref="C1838">('Data Dump'!CV1838 - (INDEX('Data Dump'!G1838:CV1838,MATCH(FALSE,ISBLANK('Data Dump'!G1838:CV1838),0))))/INDEX('Data Dump'!G1838:CV1838,MATCH(FALSE,ISBLANK('Data Dump'!G1838:CV1838),0))</f>
        <v>3.3371255214258627E-2</v>
      </c>
      <c r="D1838">
        <f>COUNT('Data Dump'!G1838:CV1838)/12</f>
        <v>5.166666666666667</v>
      </c>
      <c r="E1838">
        <f>AVERAGE('Data Dump'!BY1838:CV1838)/2</f>
        <v>1350.0520833333333</v>
      </c>
      <c r="F1838">
        <f t="shared" si="84"/>
        <v>1400.0520833333333</v>
      </c>
      <c r="G1838">
        <f t="shared" si="85"/>
        <v>50401.875</v>
      </c>
      <c r="H1838">
        <f>G1838 + (0.062*G1838) + (0.0145*G1838) + ('State Tax Brackets'!G$2*G1838)</f>
        <v>57914.314790249999</v>
      </c>
      <c r="I1838">
        <f>IF(H1838 &lt;'Federal Tax Bracket'!C$3, 'Federal Tax Bracket'!A$3*H1838, IF(H1838 &lt;'Federal Tax Bracket'!C$4, 'Federal Tax Bracket'!A$4*H1838, IF(H1838 &lt;'Federal Tax Bracket'!C$5, H1838*'Federal Tax Bracket'!A$5, IF(H1838 &lt;'Federal Tax Bracket'!C$6, H1838*'Federal Tax Bracket'!A$6, IF(H1838 &lt;'Federal Tax Bracket'!C$7, H1838*'Federal Tax Bracket'!A$7, IF(H1838 &lt;'Federal Tax Bracket'!C$8, H1838*'Federal Tax Bracket'!A$8, H1838*'Federal Tax Bracket'!A$9))))))</f>
        <v>12741.149253854999</v>
      </c>
      <c r="J1838">
        <f t="shared" si="86"/>
        <v>70655.464044105</v>
      </c>
    </row>
    <row r="1839" spans="1:10" x14ac:dyDescent="0.25">
      <c r="A1839">
        <f>'Data Dump'!A1839</f>
        <v>19106</v>
      </c>
      <c r="B1839" t="str">
        <f>'Data Dump'!C1839</f>
        <v>PA</v>
      </c>
      <c r="C1839">
        <f t="array" ref="C1839">('Data Dump'!CV1839 - (INDEX('Data Dump'!G1839:CV1839,MATCH(FALSE,ISBLANK('Data Dump'!G1839:CV1839),0))))/INDEX('Data Dump'!G1839:CV1839,MATCH(FALSE,ISBLANK('Data Dump'!G1839:CV1839),0))</f>
        <v>0.14285714285714285</v>
      </c>
      <c r="D1839">
        <f>COUNT('Data Dump'!G1839:CV1839)/12</f>
        <v>6.666666666666667</v>
      </c>
      <c r="E1839">
        <f>AVERAGE('Data Dump'!BY1839:CV1839)/2</f>
        <v>1175.0520833333333</v>
      </c>
      <c r="F1839">
        <f t="shared" si="84"/>
        <v>1225.0520833333333</v>
      </c>
      <c r="G1839">
        <f t="shared" si="85"/>
        <v>44101.875</v>
      </c>
      <c r="H1839">
        <f>G1839 + (0.062*G1839) + (0.0145*G1839) + ('State Tax Brackets'!G$2*G1839)</f>
        <v>50675.294750250003</v>
      </c>
      <c r="I1839">
        <f>IF(H1839 &lt;'Federal Tax Bracket'!C$3, 'Federal Tax Bracket'!A$3*H1839, IF(H1839 &lt;'Federal Tax Bracket'!C$4, 'Federal Tax Bracket'!A$4*H1839, IF(H1839 &lt;'Federal Tax Bracket'!C$5, H1839*'Federal Tax Bracket'!A$5, IF(H1839 &lt;'Federal Tax Bracket'!C$6, H1839*'Federal Tax Bracket'!A$6, IF(H1839 &lt;'Federal Tax Bracket'!C$7, H1839*'Federal Tax Bracket'!A$7, IF(H1839 &lt;'Federal Tax Bracket'!C$8, H1839*'Federal Tax Bracket'!A$8, H1839*'Federal Tax Bracket'!A$9))))))</f>
        <v>11148.564845055002</v>
      </c>
      <c r="J1839">
        <f t="shared" si="86"/>
        <v>61823.859595305003</v>
      </c>
    </row>
    <row r="1840" spans="1:10" x14ac:dyDescent="0.25">
      <c r="A1840">
        <f>'Data Dump'!A1840</f>
        <v>99501</v>
      </c>
      <c r="B1840" t="str">
        <f>'Data Dump'!C1840</f>
        <v>AK</v>
      </c>
      <c r="C1840">
        <f t="array" ref="C1840">('Data Dump'!CV1840 - (INDEX('Data Dump'!G1840:CV1840,MATCH(FALSE,ISBLANK('Data Dump'!G1840:CV1840),0))))/INDEX('Data Dump'!G1840:CV1840,MATCH(FALSE,ISBLANK('Data Dump'!G1840:CV1840),0))</f>
        <v>-0.14938488576449913</v>
      </c>
      <c r="D1840">
        <f>COUNT('Data Dump'!G1840:CV1840)/12</f>
        <v>1.5</v>
      </c>
      <c r="E1840">
        <f>AVERAGE('Data Dump'!BY1840:CV1840)/2</f>
        <v>660.40277777777783</v>
      </c>
      <c r="F1840">
        <f t="shared" si="84"/>
        <v>710.40277777777783</v>
      </c>
      <c r="G1840">
        <f t="shared" si="85"/>
        <v>25574.5</v>
      </c>
      <c r="H1840">
        <f>G1840 + (0.062*G1840) + (0.0145*G1840) + ('State Tax Brackets'!G$2*G1840)</f>
        <v>29386.399684599997</v>
      </c>
      <c r="I1840">
        <f>IF(H1840 &lt;'Federal Tax Bracket'!C$3, 'Federal Tax Bracket'!A$3*H1840, IF(H1840 &lt;'Federal Tax Bracket'!C$4, 'Federal Tax Bracket'!A$4*H1840, IF(H1840 &lt;'Federal Tax Bracket'!C$5, H1840*'Federal Tax Bracket'!A$5, IF(H1840 &lt;'Federal Tax Bracket'!C$6, H1840*'Federal Tax Bracket'!A$6, IF(H1840 &lt;'Federal Tax Bracket'!C$7, H1840*'Federal Tax Bracket'!A$7, IF(H1840 &lt;'Federal Tax Bracket'!C$8, H1840*'Federal Tax Bracket'!A$8, H1840*'Federal Tax Bracket'!A$9))))))</f>
        <v>3526.3679621519996</v>
      </c>
      <c r="J1840">
        <f t="shared" si="86"/>
        <v>32912.767646752</v>
      </c>
    </row>
    <row r="1841" spans="1:10" x14ac:dyDescent="0.25">
      <c r="A1841">
        <f>'Data Dump'!A1841</f>
        <v>80246</v>
      </c>
      <c r="B1841" t="str">
        <f>'Data Dump'!C1841</f>
        <v>CO</v>
      </c>
      <c r="C1841">
        <f t="array" ref="C1841">('Data Dump'!CV1841 - (INDEX('Data Dump'!G1841:CV1841,MATCH(FALSE,ISBLANK('Data Dump'!G1841:CV1841),0))))/INDEX('Data Dump'!G1841:CV1841,MATCH(FALSE,ISBLANK('Data Dump'!G1841:CV1841),0))</f>
        <v>-5.7766367137355584E-3</v>
      </c>
      <c r="D1841">
        <f>COUNT('Data Dump'!G1841:CV1841)/12</f>
        <v>1.5</v>
      </c>
      <c r="E1841">
        <f>AVERAGE('Data Dump'!BY1841:CV1841)/2</f>
        <v>701.91666666666663</v>
      </c>
      <c r="F1841">
        <f t="shared" si="84"/>
        <v>751.91666666666663</v>
      </c>
      <c r="G1841">
        <f t="shared" si="85"/>
        <v>27069</v>
      </c>
      <c r="H1841">
        <f>G1841 + (0.062*G1841) + (0.0145*G1841) + ('State Tax Brackets'!G$2*G1841)</f>
        <v>31103.656105199996</v>
      </c>
      <c r="I1841">
        <f>IF(H1841 &lt;'Federal Tax Bracket'!C$3, 'Federal Tax Bracket'!A$3*H1841, IF(H1841 &lt;'Federal Tax Bracket'!C$4, 'Federal Tax Bracket'!A$4*H1841, IF(H1841 &lt;'Federal Tax Bracket'!C$5, H1841*'Federal Tax Bracket'!A$5, IF(H1841 &lt;'Federal Tax Bracket'!C$6, H1841*'Federal Tax Bracket'!A$6, IF(H1841 &lt;'Federal Tax Bracket'!C$7, H1841*'Federal Tax Bracket'!A$7, IF(H1841 &lt;'Federal Tax Bracket'!C$8, H1841*'Federal Tax Bracket'!A$8, H1841*'Federal Tax Bracket'!A$9))))))</f>
        <v>3732.4387326239994</v>
      </c>
      <c r="J1841">
        <f t="shared" si="86"/>
        <v>34836.094837823999</v>
      </c>
    </row>
    <row r="1842" spans="1:10" x14ac:dyDescent="0.25">
      <c r="A1842">
        <f>'Data Dump'!A1842</f>
        <v>23504</v>
      </c>
      <c r="B1842" t="str">
        <f>'Data Dump'!C1842</f>
        <v>VA</v>
      </c>
      <c r="C1842">
        <f t="array" ref="C1842">('Data Dump'!CV1842 - (INDEX('Data Dump'!G1842:CV1842,MATCH(FALSE,ISBLANK('Data Dump'!G1842:CV1842),0))))/INDEX('Data Dump'!G1842:CV1842,MATCH(FALSE,ISBLANK('Data Dump'!G1842:CV1842),0))</f>
        <v>-3.7037037037037035E-2</v>
      </c>
      <c r="D1842">
        <f>COUNT('Data Dump'!G1842:CV1842)/12</f>
        <v>1.4166666666666667</v>
      </c>
      <c r="E1842">
        <f>AVERAGE('Data Dump'!BY1842:CV1842)/2</f>
        <v>433.38235294117646</v>
      </c>
      <c r="F1842">
        <f t="shared" si="84"/>
        <v>483.38235294117646</v>
      </c>
      <c r="G1842">
        <f t="shared" si="85"/>
        <v>17401.76470588235</v>
      </c>
      <c r="H1842">
        <f>G1842 + (0.062*G1842) + (0.0145*G1842) + ('State Tax Brackets'!G$2*G1842)</f>
        <v>19995.511656705879</v>
      </c>
      <c r="I1842">
        <f>IF(H1842 &lt;'Federal Tax Bracket'!C$3, 'Federal Tax Bracket'!A$3*H1842, IF(H1842 &lt;'Federal Tax Bracket'!C$4, 'Federal Tax Bracket'!A$4*H1842, IF(H1842 &lt;'Federal Tax Bracket'!C$5, H1842*'Federal Tax Bracket'!A$5, IF(H1842 &lt;'Federal Tax Bracket'!C$6, H1842*'Federal Tax Bracket'!A$6, IF(H1842 &lt;'Federal Tax Bracket'!C$7, H1842*'Federal Tax Bracket'!A$7, IF(H1842 &lt;'Federal Tax Bracket'!C$8, H1842*'Federal Tax Bracket'!A$8, H1842*'Federal Tax Bracket'!A$9))))))</f>
        <v>2399.4613988047054</v>
      </c>
      <c r="J1842">
        <f t="shared" si="86"/>
        <v>22394.973055510585</v>
      </c>
    </row>
    <row r="1843" spans="1:10" x14ac:dyDescent="0.25">
      <c r="A1843">
        <f>'Data Dump'!A1843</f>
        <v>2129</v>
      </c>
      <c r="B1843" t="str">
        <f>'Data Dump'!C1843</f>
        <v>MA</v>
      </c>
      <c r="C1843">
        <f t="array" ref="C1843">('Data Dump'!CV1843 - (INDEX('Data Dump'!G1843:CV1843,MATCH(FALSE,ISBLANK('Data Dump'!G1843:CV1843),0))))/INDEX('Data Dump'!G1843:CV1843,MATCH(FALSE,ISBLANK('Data Dump'!G1843:CV1843),0))</f>
        <v>0.31212723658051689</v>
      </c>
      <c r="D1843">
        <f>COUNT('Data Dump'!G1843:CV1843)/12</f>
        <v>7.25</v>
      </c>
      <c r="E1843">
        <f>AVERAGE('Data Dump'!BY1843:CV1843)/2</f>
        <v>1518.9375</v>
      </c>
      <c r="F1843">
        <f t="shared" si="84"/>
        <v>1568.9375</v>
      </c>
      <c r="G1843">
        <f t="shared" si="85"/>
        <v>56481.75</v>
      </c>
      <c r="H1843">
        <f>G1843 + (0.062*G1843) + (0.0145*G1843) + ('State Tax Brackets'!G$2*G1843)</f>
        <v>64900.400022899994</v>
      </c>
      <c r="I1843">
        <f>IF(H1843 &lt;'Federal Tax Bracket'!C$3, 'Federal Tax Bracket'!A$3*H1843, IF(H1843 &lt;'Federal Tax Bracket'!C$4, 'Federal Tax Bracket'!A$4*H1843, IF(H1843 &lt;'Federal Tax Bracket'!C$5, H1843*'Federal Tax Bracket'!A$5, IF(H1843 &lt;'Federal Tax Bracket'!C$6, H1843*'Federal Tax Bracket'!A$6, IF(H1843 &lt;'Federal Tax Bracket'!C$7, H1843*'Federal Tax Bracket'!A$7, IF(H1843 &lt;'Federal Tax Bracket'!C$8, H1843*'Federal Tax Bracket'!A$8, H1843*'Federal Tax Bracket'!A$9))))))</f>
        <v>14278.088005037998</v>
      </c>
      <c r="J1843">
        <f t="shared" si="86"/>
        <v>79178.488027937987</v>
      </c>
    </row>
    <row r="1844" spans="1:10" x14ac:dyDescent="0.25">
      <c r="A1844">
        <f>'Data Dump'!A1844</f>
        <v>21076</v>
      </c>
      <c r="B1844" t="str">
        <f>'Data Dump'!C1844</f>
        <v>MD</v>
      </c>
      <c r="C1844">
        <f t="array" ref="C1844">('Data Dump'!CV1844 - (INDEX('Data Dump'!G1844:CV1844,MATCH(FALSE,ISBLANK('Data Dump'!G1844:CV1844),0))))/INDEX('Data Dump'!G1844:CV1844,MATCH(FALSE,ISBLANK('Data Dump'!G1844:CV1844),0))</f>
        <v>-0.12380518889394629</v>
      </c>
      <c r="D1844">
        <f>COUNT('Data Dump'!G1844:CV1844)/12</f>
        <v>1.0833333333333333</v>
      </c>
      <c r="E1844">
        <f>AVERAGE('Data Dump'!BY1844:CV1844)/2</f>
        <v>1032.25</v>
      </c>
      <c r="F1844">
        <f t="shared" si="84"/>
        <v>1082.25</v>
      </c>
      <c r="G1844">
        <f t="shared" si="85"/>
        <v>38961</v>
      </c>
      <c r="H1844">
        <f>G1844 + (0.062*G1844) + (0.0145*G1844) + ('State Tax Brackets'!G$2*G1844)</f>
        <v>44768.168218800005</v>
      </c>
      <c r="I1844">
        <f>IF(H1844 &lt;'Federal Tax Bracket'!C$3, 'Federal Tax Bracket'!A$3*H1844, IF(H1844 &lt;'Federal Tax Bracket'!C$4, 'Federal Tax Bracket'!A$4*H1844, IF(H1844 &lt;'Federal Tax Bracket'!C$5, H1844*'Federal Tax Bracket'!A$5, IF(H1844 &lt;'Federal Tax Bracket'!C$6, H1844*'Federal Tax Bracket'!A$6, IF(H1844 &lt;'Federal Tax Bracket'!C$7, H1844*'Federal Tax Bracket'!A$7, IF(H1844 &lt;'Federal Tax Bracket'!C$8, H1844*'Federal Tax Bracket'!A$8, H1844*'Federal Tax Bracket'!A$9))))))</f>
        <v>9848.9970081360007</v>
      </c>
      <c r="J1844">
        <f t="shared" si="86"/>
        <v>54617.165226936006</v>
      </c>
    </row>
    <row r="1845" spans="1:10" x14ac:dyDescent="0.25">
      <c r="A1845">
        <f>'Data Dump'!A1845</f>
        <v>68504</v>
      </c>
      <c r="B1845" t="str">
        <f>'Data Dump'!C1845</f>
        <v>NE</v>
      </c>
      <c r="C1845">
        <f t="array" ref="C1845">('Data Dump'!CV1845 - (INDEX('Data Dump'!G1845:CV1845,MATCH(FALSE,ISBLANK('Data Dump'!G1845:CV1845),0))))/INDEX('Data Dump'!G1845:CV1845,MATCH(FALSE,ISBLANK('Data Dump'!G1845:CV1845),0))</f>
        <v>3.7158469945355189E-2</v>
      </c>
      <c r="D1845">
        <f>COUNT('Data Dump'!G1845:CV1845)/12</f>
        <v>1.1666666666666667</v>
      </c>
      <c r="E1845">
        <f>AVERAGE('Data Dump'!BY1845:CV1845)/2</f>
        <v>470.57142857142856</v>
      </c>
      <c r="F1845">
        <f t="shared" si="84"/>
        <v>520.57142857142856</v>
      </c>
      <c r="G1845">
        <f t="shared" si="85"/>
        <v>18740.571428571428</v>
      </c>
      <c r="H1845">
        <f>G1845 + (0.062*G1845) + (0.0145*G1845) + ('State Tax Brackets'!G$2*G1845)</f>
        <v>21533.868592457144</v>
      </c>
      <c r="I1845">
        <f>IF(H1845 &lt;'Federal Tax Bracket'!C$3, 'Federal Tax Bracket'!A$3*H1845, IF(H1845 &lt;'Federal Tax Bracket'!C$4, 'Federal Tax Bracket'!A$4*H1845, IF(H1845 &lt;'Federal Tax Bracket'!C$5, H1845*'Federal Tax Bracket'!A$5, IF(H1845 &lt;'Federal Tax Bracket'!C$6, H1845*'Federal Tax Bracket'!A$6, IF(H1845 &lt;'Federal Tax Bracket'!C$7, H1845*'Federal Tax Bracket'!A$7, IF(H1845 &lt;'Federal Tax Bracket'!C$8, H1845*'Federal Tax Bracket'!A$8, H1845*'Federal Tax Bracket'!A$9))))))</f>
        <v>2584.064231094857</v>
      </c>
      <c r="J1845">
        <f t="shared" si="86"/>
        <v>24117.932823552001</v>
      </c>
    </row>
    <row r="1846" spans="1:10" x14ac:dyDescent="0.25">
      <c r="A1846">
        <f>'Data Dump'!A1846</f>
        <v>89144</v>
      </c>
      <c r="B1846" t="str">
        <f>'Data Dump'!C1846</f>
        <v>NV</v>
      </c>
      <c r="C1846">
        <f t="array" ref="C1846">('Data Dump'!CV1846 - (INDEX('Data Dump'!G1846:CV1846,MATCH(FALSE,ISBLANK('Data Dump'!G1846:CV1846),0))))/INDEX('Data Dump'!G1846:CV1846,MATCH(FALSE,ISBLANK('Data Dump'!G1846:CV1846),0))</f>
        <v>0.21304347826086956</v>
      </c>
      <c r="D1846">
        <f>COUNT('Data Dump'!G1846:CV1846)/12</f>
        <v>1.5</v>
      </c>
      <c r="E1846">
        <f>AVERAGE('Data Dump'!BY1846:CV1846)/2</f>
        <v>632.31944444444446</v>
      </c>
      <c r="F1846">
        <f t="shared" si="84"/>
        <v>682.31944444444446</v>
      </c>
      <c r="G1846">
        <f t="shared" si="85"/>
        <v>24563.5</v>
      </c>
      <c r="H1846">
        <f>G1846 + (0.062*G1846) + (0.0145*G1846) + ('State Tax Brackets'!G$2*G1846)</f>
        <v>28224.709325799999</v>
      </c>
      <c r="I1846">
        <f>IF(H1846 &lt;'Federal Tax Bracket'!C$3, 'Federal Tax Bracket'!A$3*H1846, IF(H1846 &lt;'Federal Tax Bracket'!C$4, 'Federal Tax Bracket'!A$4*H1846, IF(H1846 &lt;'Federal Tax Bracket'!C$5, H1846*'Federal Tax Bracket'!A$5, IF(H1846 &lt;'Federal Tax Bracket'!C$6, H1846*'Federal Tax Bracket'!A$6, IF(H1846 &lt;'Federal Tax Bracket'!C$7, H1846*'Federal Tax Bracket'!A$7, IF(H1846 &lt;'Federal Tax Bracket'!C$8, H1846*'Federal Tax Bracket'!A$8, H1846*'Federal Tax Bracket'!A$9))))))</f>
        <v>3386.9651190959999</v>
      </c>
      <c r="J1846">
        <f t="shared" si="86"/>
        <v>31611.674444895998</v>
      </c>
    </row>
    <row r="1847" spans="1:10" x14ac:dyDescent="0.25">
      <c r="A1847">
        <f>'Data Dump'!A1847</f>
        <v>60502</v>
      </c>
      <c r="B1847" t="str">
        <f>'Data Dump'!C1847</f>
        <v>IL</v>
      </c>
      <c r="C1847">
        <f t="array" ref="C1847">('Data Dump'!CV1847 - (INDEX('Data Dump'!G1847:CV1847,MATCH(FALSE,ISBLANK('Data Dump'!G1847:CV1847),0))))/INDEX('Data Dump'!G1847:CV1847,MATCH(FALSE,ISBLANK('Data Dump'!G1847:CV1847),0))</f>
        <v>5.389830508474576E-2</v>
      </c>
      <c r="D1847">
        <f>COUNT('Data Dump'!G1847:CV1847)/12</f>
        <v>1.5833333333333333</v>
      </c>
      <c r="E1847">
        <f>AVERAGE('Data Dump'!BY1847:CV1847)/2</f>
        <v>784.28947368421052</v>
      </c>
      <c r="F1847">
        <f t="shared" si="84"/>
        <v>834.28947368421052</v>
      </c>
      <c r="G1847">
        <f t="shared" si="85"/>
        <v>30034.42105263158</v>
      </c>
      <c r="H1847">
        <f>G1847 + (0.062*G1847) + (0.0145*G1847) + ('State Tax Brackets'!G$2*G1847)</f>
        <v>34511.07553806316</v>
      </c>
      <c r="I1847">
        <f>IF(H1847 &lt;'Federal Tax Bracket'!C$3, 'Federal Tax Bracket'!A$3*H1847, IF(H1847 &lt;'Federal Tax Bracket'!C$4, 'Federal Tax Bracket'!A$4*H1847, IF(H1847 &lt;'Federal Tax Bracket'!C$5, H1847*'Federal Tax Bracket'!A$5, IF(H1847 &lt;'Federal Tax Bracket'!C$6, H1847*'Federal Tax Bracket'!A$6, IF(H1847 &lt;'Federal Tax Bracket'!C$7, H1847*'Federal Tax Bracket'!A$7, IF(H1847 &lt;'Federal Tax Bracket'!C$8, H1847*'Federal Tax Bracket'!A$8, H1847*'Federal Tax Bracket'!A$9))))))</f>
        <v>4141.3290645675788</v>
      </c>
      <c r="J1847">
        <f t="shared" si="86"/>
        <v>38652.404602630741</v>
      </c>
    </row>
    <row r="1848" spans="1:10" x14ac:dyDescent="0.25">
      <c r="A1848">
        <f>'Data Dump'!A1848</f>
        <v>6032</v>
      </c>
      <c r="B1848" t="str">
        <f>'Data Dump'!C1848</f>
        <v>CT</v>
      </c>
      <c r="C1848">
        <f t="array" ref="C1848">('Data Dump'!CV1848 - (INDEX('Data Dump'!G1848:CV1848,MATCH(FALSE,ISBLANK('Data Dump'!G1848:CV1848),0))))/INDEX('Data Dump'!G1848:CV1848,MATCH(FALSE,ISBLANK('Data Dump'!G1848:CV1848),0))</f>
        <v>0.12</v>
      </c>
      <c r="D1848">
        <f>COUNT('Data Dump'!G1848:CV1848)/12</f>
        <v>1.5</v>
      </c>
      <c r="E1848">
        <f>AVERAGE('Data Dump'!BY1848:CV1848)/2</f>
        <v>787.84722222222217</v>
      </c>
      <c r="F1848">
        <f t="shared" si="84"/>
        <v>837.84722222222217</v>
      </c>
      <c r="G1848">
        <f t="shared" si="85"/>
        <v>30162.5</v>
      </c>
      <c r="H1848">
        <f>G1848 + (0.062*G1848) + (0.0145*G1848) + ('State Tax Brackets'!G$2*G1848)</f>
        <v>34658.244755</v>
      </c>
      <c r="I1848">
        <f>IF(H1848 &lt;'Federal Tax Bracket'!C$3, 'Federal Tax Bracket'!A$3*H1848, IF(H1848 &lt;'Federal Tax Bracket'!C$4, 'Federal Tax Bracket'!A$4*H1848, IF(H1848 &lt;'Federal Tax Bracket'!C$5, H1848*'Federal Tax Bracket'!A$5, IF(H1848 &lt;'Federal Tax Bracket'!C$6, H1848*'Federal Tax Bracket'!A$6, IF(H1848 &lt;'Federal Tax Bracket'!C$7, H1848*'Federal Tax Bracket'!A$7, IF(H1848 &lt;'Federal Tax Bracket'!C$8, H1848*'Federal Tax Bracket'!A$8, H1848*'Federal Tax Bracket'!A$9))))))</f>
        <v>4158.9893706000003</v>
      </c>
      <c r="J1848">
        <f t="shared" si="86"/>
        <v>38817.2341256</v>
      </c>
    </row>
    <row r="1849" spans="1:10" x14ac:dyDescent="0.25">
      <c r="A1849">
        <f>'Data Dump'!A1849</f>
        <v>67208</v>
      </c>
      <c r="B1849" t="str">
        <f>'Data Dump'!C1849</f>
        <v>KS</v>
      </c>
      <c r="C1849">
        <f t="array" ref="C1849">('Data Dump'!CV1849 - (INDEX('Data Dump'!G1849:CV1849,MATCH(FALSE,ISBLANK('Data Dump'!G1849:CV1849),0))))/INDEX('Data Dump'!G1849:CV1849,MATCH(FALSE,ISBLANK('Data Dump'!G1849:CV1849),0))</f>
        <v>6.9230769230769235E-2</v>
      </c>
      <c r="D1849">
        <f>COUNT('Data Dump'!G1849:CV1849)/12</f>
        <v>1.0833333333333333</v>
      </c>
      <c r="E1849">
        <f>AVERAGE('Data Dump'!BY1849:CV1849)/2</f>
        <v>343.36538461538464</v>
      </c>
      <c r="F1849">
        <f t="shared" si="84"/>
        <v>393.36538461538464</v>
      </c>
      <c r="G1849">
        <f t="shared" si="85"/>
        <v>14161.153846153846</v>
      </c>
      <c r="H1849">
        <f>G1849 + (0.062*G1849) + (0.0145*G1849) + ('State Tax Brackets'!G$2*G1849)</f>
        <v>16271.885155846154</v>
      </c>
      <c r="I1849">
        <f>IF(H1849 &lt;'Federal Tax Bracket'!C$3, 'Federal Tax Bracket'!A$3*H1849, IF(H1849 &lt;'Federal Tax Bracket'!C$4, 'Federal Tax Bracket'!A$4*H1849, IF(H1849 &lt;'Federal Tax Bracket'!C$5, H1849*'Federal Tax Bracket'!A$5, IF(H1849 &lt;'Federal Tax Bracket'!C$6, H1849*'Federal Tax Bracket'!A$6, IF(H1849 &lt;'Federal Tax Bracket'!C$7, H1849*'Federal Tax Bracket'!A$7, IF(H1849 &lt;'Federal Tax Bracket'!C$8, H1849*'Federal Tax Bracket'!A$8, H1849*'Federal Tax Bracket'!A$9))))))</f>
        <v>1952.6262187015384</v>
      </c>
      <c r="J1849">
        <f t="shared" si="86"/>
        <v>18224.511374547692</v>
      </c>
    </row>
    <row r="1850" spans="1:10" x14ac:dyDescent="0.25">
      <c r="A1850">
        <f>'Data Dump'!A1850</f>
        <v>4102</v>
      </c>
      <c r="B1850" t="str">
        <f>'Data Dump'!C1850</f>
        <v>ME</v>
      </c>
      <c r="C1850">
        <f t="array" ref="C1850">('Data Dump'!CV1850 - (INDEX('Data Dump'!G1850:CV1850,MATCH(FALSE,ISBLANK('Data Dump'!G1850:CV1850),0))))/INDEX('Data Dump'!G1850:CV1850,MATCH(FALSE,ISBLANK('Data Dump'!G1850:CV1850),0))</f>
        <v>-7.8212290502793297E-2</v>
      </c>
      <c r="D1850">
        <f>COUNT('Data Dump'!G1850:CV1850)/12</f>
        <v>1.25</v>
      </c>
      <c r="E1850">
        <f>AVERAGE('Data Dump'!BY1850:CV1850)/2</f>
        <v>804.08333333333337</v>
      </c>
      <c r="F1850">
        <f t="shared" si="84"/>
        <v>854.08333333333337</v>
      </c>
      <c r="G1850">
        <f t="shared" si="85"/>
        <v>30747</v>
      </c>
      <c r="H1850">
        <f>G1850 + (0.062*G1850) + (0.0145*G1850) + ('State Tax Brackets'!G$2*G1850)</f>
        <v>35329.864947599999</v>
      </c>
      <c r="I1850">
        <f>IF(H1850 &lt;'Federal Tax Bracket'!C$3, 'Federal Tax Bracket'!A$3*H1850, IF(H1850 &lt;'Federal Tax Bracket'!C$4, 'Federal Tax Bracket'!A$4*H1850, IF(H1850 &lt;'Federal Tax Bracket'!C$5, H1850*'Federal Tax Bracket'!A$5, IF(H1850 &lt;'Federal Tax Bracket'!C$6, H1850*'Federal Tax Bracket'!A$6, IF(H1850 &lt;'Federal Tax Bracket'!C$7, H1850*'Federal Tax Bracket'!A$7, IF(H1850 &lt;'Federal Tax Bracket'!C$8, H1850*'Federal Tax Bracket'!A$8, H1850*'Federal Tax Bracket'!A$9))))))</f>
        <v>4239.5837937119995</v>
      </c>
      <c r="J1850">
        <f t="shared" si="86"/>
        <v>39569.448741312</v>
      </c>
    </row>
    <row r="1851" spans="1:10" x14ac:dyDescent="0.25">
      <c r="A1851">
        <f>'Data Dump'!A1851</f>
        <v>22303</v>
      </c>
      <c r="B1851" t="str">
        <f>'Data Dump'!C1851</f>
        <v>VA</v>
      </c>
      <c r="C1851">
        <f t="array" ref="C1851">('Data Dump'!CV1851 - (INDEX('Data Dump'!G1851:CV1851,MATCH(FALSE,ISBLANK('Data Dump'!G1851:CV1851),0))))/INDEX('Data Dump'!G1851:CV1851,MATCH(FALSE,ISBLANK('Data Dump'!G1851:CV1851),0))</f>
        <v>5.2631578947368418E-2</v>
      </c>
      <c r="D1851">
        <f>COUNT('Data Dump'!G1851:CV1851)/12</f>
        <v>1.5</v>
      </c>
      <c r="E1851">
        <f>AVERAGE('Data Dump'!BY1851:CV1851)/2</f>
        <v>969</v>
      </c>
      <c r="F1851">
        <f t="shared" si="84"/>
        <v>1019</v>
      </c>
      <c r="G1851">
        <f t="shared" si="85"/>
        <v>36684</v>
      </c>
      <c r="H1851">
        <f>G1851 + (0.062*G1851) + (0.0145*G1851) + ('State Tax Brackets'!G$2*G1851)</f>
        <v>42151.7795472</v>
      </c>
      <c r="I1851">
        <f>IF(H1851 &lt;'Federal Tax Bracket'!C$3, 'Federal Tax Bracket'!A$3*H1851, IF(H1851 &lt;'Federal Tax Bracket'!C$4, 'Federal Tax Bracket'!A$4*H1851, IF(H1851 &lt;'Federal Tax Bracket'!C$5, H1851*'Federal Tax Bracket'!A$5, IF(H1851 &lt;'Federal Tax Bracket'!C$6, H1851*'Federal Tax Bracket'!A$6, IF(H1851 &lt;'Federal Tax Bracket'!C$7, H1851*'Federal Tax Bracket'!A$7, IF(H1851 &lt;'Federal Tax Bracket'!C$8, H1851*'Federal Tax Bracket'!A$8, H1851*'Federal Tax Bracket'!A$9))))))</f>
        <v>9273.3915003839993</v>
      </c>
      <c r="J1851">
        <f t="shared" si="86"/>
        <v>51425.171047584001</v>
      </c>
    </row>
    <row r="1852" spans="1:10" x14ac:dyDescent="0.25">
      <c r="A1852">
        <f>'Data Dump'!A1852</f>
        <v>1581</v>
      </c>
      <c r="B1852" t="str">
        <f>'Data Dump'!C1852</f>
        <v>MA</v>
      </c>
      <c r="C1852">
        <f t="array" ref="C1852">('Data Dump'!CV1852 - (INDEX('Data Dump'!G1852:CV1852,MATCH(FALSE,ISBLANK('Data Dump'!G1852:CV1852),0))))/INDEX('Data Dump'!G1852:CV1852,MATCH(FALSE,ISBLANK('Data Dump'!G1852:CV1852),0))</f>
        <v>6.0690943043884222E-3</v>
      </c>
      <c r="D1852">
        <f>COUNT('Data Dump'!G1852:CV1852)/12</f>
        <v>1.1666666666666667</v>
      </c>
      <c r="E1852">
        <f>AVERAGE('Data Dump'!BY1852:CV1852)/2</f>
        <v>1039.4285714285713</v>
      </c>
      <c r="F1852">
        <f t="shared" si="84"/>
        <v>1089.4285714285713</v>
      </c>
      <c r="G1852">
        <f t="shared" si="85"/>
        <v>39219.428571428565</v>
      </c>
      <c r="H1852">
        <f>G1852 + (0.062*G1852) + (0.0145*G1852) + ('State Tax Brackets'!G$2*G1852)</f>
        <v>45065.11577554285</v>
      </c>
      <c r="I1852">
        <f>IF(H1852 &lt;'Federal Tax Bracket'!C$3, 'Federal Tax Bracket'!A$3*H1852, IF(H1852 &lt;'Federal Tax Bracket'!C$4, 'Federal Tax Bracket'!A$4*H1852, IF(H1852 &lt;'Federal Tax Bracket'!C$5, H1852*'Federal Tax Bracket'!A$5, IF(H1852 &lt;'Federal Tax Bracket'!C$6, H1852*'Federal Tax Bracket'!A$6, IF(H1852 &lt;'Federal Tax Bracket'!C$7, H1852*'Federal Tax Bracket'!A$7, IF(H1852 &lt;'Federal Tax Bracket'!C$8, H1852*'Federal Tax Bracket'!A$8, H1852*'Federal Tax Bracket'!A$9))))))</f>
        <v>9914.3254706194275</v>
      </c>
      <c r="J1852">
        <f t="shared" si="86"/>
        <v>54979.441246162278</v>
      </c>
    </row>
    <row r="1853" spans="1:10" x14ac:dyDescent="0.25">
      <c r="A1853">
        <f>'Data Dump'!A1853</f>
        <v>7071</v>
      </c>
      <c r="B1853" t="str">
        <f>'Data Dump'!C1853</f>
        <v>NJ</v>
      </c>
      <c r="C1853">
        <f t="array" ref="C1853">('Data Dump'!CV1853 - (INDEX('Data Dump'!G1853:CV1853,MATCH(FALSE,ISBLANK('Data Dump'!G1853:CV1853),0))))/INDEX('Data Dump'!G1853:CV1853,MATCH(FALSE,ISBLANK('Data Dump'!G1853:CV1853),0))</f>
        <v>0.16911437472185137</v>
      </c>
      <c r="D1853">
        <f>COUNT('Data Dump'!G1853:CV1853)/12</f>
        <v>1.75</v>
      </c>
      <c r="E1853">
        <f>AVERAGE('Data Dump'!BY1853:CV1853)/2</f>
        <v>1145.5357142857142</v>
      </c>
      <c r="F1853">
        <f t="shared" si="84"/>
        <v>1195.5357142857142</v>
      </c>
      <c r="G1853">
        <f t="shared" si="85"/>
        <v>43039.28571428571</v>
      </c>
      <c r="H1853">
        <f>G1853 + (0.062*G1853) + (0.0145*G1853) + ('State Tax Brackets'!G$2*G1853)</f>
        <v>49454.325681428571</v>
      </c>
      <c r="I1853">
        <f>IF(H1853 &lt;'Federal Tax Bracket'!C$3, 'Federal Tax Bracket'!A$3*H1853, IF(H1853 &lt;'Federal Tax Bracket'!C$4, 'Federal Tax Bracket'!A$4*H1853, IF(H1853 &lt;'Federal Tax Bracket'!C$5, H1853*'Federal Tax Bracket'!A$5, IF(H1853 &lt;'Federal Tax Bracket'!C$6, H1853*'Federal Tax Bracket'!A$6, IF(H1853 &lt;'Federal Tax Bracket'!C$7, H1853*'Federal Tax Bracket'!A$7, IF(H1853 &lt;'Federal Tax Bracket'!C$8, H1853*'Federal Tax Bracket'!A$8, H1853*'Federal Tax Bracket'!A$9))))))</f>
        <v>10879.951649914286</v>
      </c>
      <c r="J1853">
        <f t="shared" si="86"/>
        <v>60334.277331342855</v>
      </c>
    </row>
    <row r="1854" spans="1:10" x14ac:dyDescent="0.25">
      <c r="A1854">
        <f>'Data Dump'!A1854</f>
        <v>55441</v>
      </c>
      <c r="B1854" t="str">
        <f>'Data Dump'!C1854</f>
        <v>MN</v>
      </c>
      <c r="C1854">
        <f t="array" ref="C1854">('Data Dump'!CV1854 - (INDEX('Data Dump'!G1854:CV1854,MATCH(FALSE,ISBLANK('Data Dump'!G1854:CV1854),0))))/INDEX('Data Dump'!G1854:CV1854,MATCH(FALSE,ISBLANK('Data Dump'!G1854:CV1854),0))</f>
        <v>6.9364161849710976E-2</v>
      </c>
      <c r="D1854">
        <f>COUNT('Data Dump'!G1854:CV1854)/12</f>
        <v>1.0833333333333333</v>
      </c>
      <c r="E1854">
        <f>AVERAGE('Data Dump'!BY1854:CV1854)/2</f>
        <v>705.88461538461536</v>
      </c>
      <c r="F1854">
        <f t="shared" si="84"/>
        <v>755.88461538461536</v>
      </c>
      <c r="G1854">
        <f t="shared" si="85"/>
        <v>27211.846153846156</v>
      </c>
      <c r="H1854">
        <f>G1854 + (0.062*G1854) + (0.0145*G1854) + ('State Tax Brackets'!G$2*G1854)</f>
        <v>31267.793592553851</v>
      </c>
      <c r="I1854">
        <f>IF(H1854 &lt;'Federal Tax Bracket'!C$3, 'Federal Tax Bracket'!A$3*H1854, IF(H1854 &lt;'Federal Tax Bracket'!C$4, 'Federal Tax Bracket'!A$4*H1854, IF(H1854 &lt;'Federal Tax Bracket'!C$5, H1854*'Federal Tax Bracket'!A$5, IF(H1854 &lt;'Federal Tax Bracket'!C$6, H1854*'Federal Tax Bracket'!A$6, IF(H1854 &lt;'Federal Tax Bracket'!C$7, H1854*'Federal Tax Bracket'!A$7, IF(H1854 &lt;'Federal Tax Bracket'!C$8, H1854*'Federal Tax Bracket'!A$8, H1854*'Federal Tax Bracket'!A$9))))))</f>
        <v>3752.135231106462</v>
      </c>
      <c r="J1854">
        <f t="shared" si="86"/>
        <v>35019.928823660317</v>
      </c>
    </row>
    <row r="1855" spans="1:10" x14ac:dyDescent="0.25">
      <c r="A1855">
        <f>'Data Dump'!A1855</f>
        <v>33634</v>
      </c>
      <c r="B1855" t="str">
        <f>'Data Dump'!C1855</f>
        <v>FL</v>
      </c>
      <c r="C1855">
        <f t="array" ref="C1855">('Data Dump'!CV1855 - (INDEX('Data Dump'!G1855:CV1855,MATCH(FALSE,ISBLANK('Data Dump'!G1855:CV1855),0))))/INDEX('Data Dump'!G1855:CV1855,MATCH(FALSE,ISBLANK('Data Dump'!G1855:CV1855),0))</f>
        <v>0.24688995215311005</v>
      </c>
      <c r="D1855">
        <f>COUNT('Data Dump'!G1855:CV1855)/12</f>
        <v>1.5833333333333333</v>
      </c>
      <c r="E1855">
        <f>AVERAGE('Data Dump'!BY1855:CV1855)/2</f>
        <v>575.52631578947364</v>
      </c>
      <c r="F1855">
        <f t="shared" si="84"/>
        <v>625.52631578947364</v>
      </c>
      <c r="G1855">
        <f t="shared" si="85"/>
        <v>22518.94736842105</v>
      </c>
      <c r="H1855">
        <f>G1855 + (0.062*G1855) + (0.0145*G1855) + ('State Tax Brackets'!G$2*G1855)</f>
        <v>25875.4144888421</v>
      </c>
      <c r="I1855">
        <f>IF(H1855 &lt;'Federal Tax Bracket'!C$3, 'Federal Tax Bracket'!A$3*H1855, IF(H1855 &lt;'Federal Tax Bracket'!C$4, 'Federal Tax Bracket'!A$4*H1855, IF(H1855 &lt;'Federal Tax Bracket'!C$5, H1855*'Federal Tax Bracket'!A$5, IF(H1855 &lt;'Federal Tax Bracket'!C$6, H1855*'Federal Tax Bracket'!A$6, IF(H1855 &lt;'Federal Tax Bracket'!C$7, H1855*'Federal Tax Bracket'!A$7, IF(H1855 &lt;'Federal Tax Bracket'!C$8, H1855*'Federal Tax Bracket'!A$8, H1855*'Federal Tax Bracket'!A$9))))))</f>
        <v>3105.0497386610518</v>
      </c>
      <c r="J1855">
        <f t="shared" si="86"/>
        <v>28980.464227503151</v>
      </c>
    </row>
    <row r="1856" spans="1:10" x14ac:dyDescent="0.25">
      <c r="A1856">
        <f>'Data Dump'!A1856</f>
        <v>60130</v>
      </c>
      <c r="B1856" t="str">
        <f>'Data Dump'!C1856</f>
        <v>IL</v>
      </c>
      <c r="C1856">
        <f t="array" ref="C1856">('Data Dump'!CV1856 - (INDEX('Data Dump'!G1856:CV1856,MATCH(FALSE,ISBLANK('Data Dump'!G1856:CV1856),0))))/INDEX('Data Dump'!G1856:CV1856,MATCH(FALSE,ISBLANK('Data Dump'!G1856:CV1856),0))</f>
        <v>2.7522935779816515E-2</v>
      </c>
      <c r="D1856">
        <f>COUNT('Data Dump'!G1856:CV1856)/12</f>
        <v>1.4166666666666667</v>
      </c>
      <c r="E1856">
        <f>AVERAGE('Data Dump'!BY1856:CV1856)/2</f>
        <v>685.14705882352939</v>
      </c>
      <c r="F1856">
        <f t="shared" si="84"/>
        <v>735.14705882352939</v>
      </c>
      <c r="G1856">
        <f t="shared" si="85"/>
        <v>26465.294117647059</v>
      </c>
      <c r="H1856">
        <f>G1856 + (0.062*G1856) + (0.0145*G1856) + ('State Tax Brackets'!G$2*G1856)</f>
        <v>30409.96737811765</v>
      </c>
      <c r="I1856">
        <f>IF(H1856 &lt;'Federal Tax Bracket'!C$3, 'Federal Tax Bracket'!A$3*H1856, IF(H1856 &lt;'Federal Tax Bracket'!C$4, 'Federal Tax Bracket'!A$4*H1856, IF(H1856 &lt;'Federal Tax Bracket'!C$5, H1856*'Federal Tax Bracket'!A$5, IF(H1856 &lt;'Federal Tax Bracket'!C$6, H1856*'Federal Tax Bracket'!A$6, IF(H1856 &lt;'Federal Tax Bracket'!C$7, H1856*'Federal Tax Bracket'!A$7, IF(H1856 &lt;'Federal Tax Bracket'!C$8, H1856*'Federal Tax Bracket'!A$8, H1856*'Federal Tax Bracket'!A$9))))))</f>
        <v>3649.196085374118</v>
      </c>
      <c r="J1856">
        <f t="shared" si="86"/>
        <v>34059.163463491765</v>
      </c>
    </row>
    <row r="1857" spans="1:10" x14ac:dyDescent="0.25">
      <c r="A1857">
        <f>'Data Dump'!A1857</f>
        <v>92106</v>
      </c>
      <c r="B1857" t="str">
        <f>'Data Dump'!C1857</f>
        <v>CA</v>
      </c>
      <c r="C1857">
        <f t="array" ref="C1857">('Data Dump'!CV1857 - (INDEX('Data Dump'!G1857:CV1857,MATCH(FALSE,ISBLANK('Data Dump'!G1857:CV1857),0))))/INDEX('Data Dump'!G1857:CV1857,MATCH(FALSE,ISBLANK('Data Dump'!G1857:CV1857),0))</f>
        <v>8.1250000000000003E-2</v>
      </c>
      <c r="D1857">
        <f>COUNT('Data Dump'!G1857:CV1857)/12</f>
        <v>1.4166666666666667</v>
      </c>
      <c r="E1857">
        <f>AVERAGE('Data Dump'!BY1857:CV1857)/2</f>
        <v>1272.3529411764705</v>
      </c>
      <c r="F1857">
        <f t="shared" si="84"/>
        <v>1322.3529411764705</v>
      </c>
      <c r="G1857">
        <f t="shared" si="85"/>
        <v>47604.705882352937</v>
      </c>
      <c r="H1857">
        <f>G1857 + (0.062*G1857) + (0.0145*G1857) + ('State Tax Brackets'!G$2*G1857)</f>
        <v>54700.225377882351</v>
      </c>
      <c r="I1857">
        <f>IF(H1857 &lt;'Federal Tax Bracket'!C$3, 'Federal Tax Bracket'!A$3*H1857, IF(H1857 &lt;'Federal Tax Bracket'!C$4, 'Federal Tax Bracket'!A$4*H1857, IF(H1857 &lt;'Federal Tax Bracket'!C$5, H1857*'Federal Tax Bracket'!A$5, IF(H1857 &lt;'Federal Tax Bracket'!C$6, H1857*'Federal Tax Bracket'!A$6, IF(H1857 &lt;'Federal Tax Bracket'!C$7, H1857*'Federal Tax Bracket'!A$7, IF(H1857 &lt;'Federal Tax Bracket'!C$8, H1857*'Federal Tax Bracket'!A$8, H1857*'Federal Tax Bracket'!A$9))))))</f>
        <v>12034.049583134118</v>
      </c>
      <c r="J1857">
        <f t="shared" si="86"/>
        <v>66734.274961016461</v>
      </c>
    </row>
    <row r="1858" spans="1:10" x14ac:dyDescent="0.25">
      <c r="A1858">
        <f>'Data Dump'!A1858</f>
        <v>37212</v>
      </c>
      <c r="B1858" t="str">
        <f>'Data Dump'!C1858</f>
        <v>TN</v>
      </c>
      <c r="C1858">
        <f t="array" ref="C1858">('Data Dump'!CV1858 - (INDEX('Data Dump'!G1858:CV1858,MATCH(FALSE,ISBLANK('Data Dump'!G1858:CV1858),0))))/INDEX('Data Dump'!G1858:CV1858,MATCH(FALSE,ISBLANK('Data Dump'!G1858:CV1858),0))</f>
        <v>-2.1339220014716703E-2</v>
      </c>
      <c r="D1858">
        <f>COUNT('Data Dump'!G1858:CV1858)/12</f>
        <v>1.4166666666666667</v>
      </c>
      <c r="E1858">
        <f>AVERAGE('Data Dump'!BY1858:CV1858)/2</f>
        <v>992.08823529411768</v>
      </c>
      <c r="F1858">
        <f t="shared" si="84"/>
        <v>1042.0882352941176</v>
      </c>
      <c r="G1858">
        <f t="shared" si="85"/>
        <v>37515.176470588231</v>
      </c>
      <c r="H1858">
        <f>G1858 + (0.062*G1858) + (0.0145*G1858) + ('State Tax Brackets'!G$2*G1858)</f>
        <v>43106.843535670581</v>
      </c>
      <c r="I1858">
        <f>IF(H1858 &lt;'Federal Tax Bracket'!C$3, 'Federal Tax Bracket'!A$3*H1858, IF(H1858 &lt;'Federal Tax Bracket'!C$4, 'Federal Tax Bracket'!A$4*H1858, IF(H1858 &lt;'Federal Tax Bracket'!C$5, H1858*'Federal Tax Bracket'!A$5, IF(H1858 &lt;'Federal Tax Bracket'!C$6, H1858*'Federal Tax Bracket'!A$6, IF(H1858 &lt;'Federal Tax Bracket'!C$7, H1858*'Federal Tax Bracket'!A$7, IF(H1858 &lt;'Federal Tax Bracket'!C$8, H1858*'Federal Tax Bracket'!A$8, H1858*'Federal Tax Bracket'!A$9))))))</f>
        <v>9483.5055778475271</v>
      </c>
      <c r="J1858">
        <f t="shared" si="86"/>
        <v>52590.34911351811</v>
      </c>
    </row>
    <row r="1859" spans="1:10" x14ac:dyDescent="0.25">
      <c r="A1859">
        <f>'Data Dump'!A1859</f>
        <v>40204</v>
      </c>
      <c r="B1859" t="str">
        <f>'Data Dump'!C1859</f>
        <v>KY</v>
      </c>
      <c r="C1859">
        <f t="array" ref="C1859">('Data Dump'!CV1859 - (INDEX('Data Dump'!G1859:CV1859,MATCH(FALSE,ISBLANK('Data Dump'!G1859:CV1859),0))))/INDEX('Data Dump'!G1859:CV1859,MATCH(FALSE,ISBLANK('Data Dump'!G1859:CV1859),0))</f>
        <v>-4.2643923240938165E-3</v>
      </c>
      <c r="D1859">
        <f>COUNT('Data Dump'!G1859:CV1859)/12</f>
        <v>1.4166666666666667</v>
      </c>
      <c r="E1859">
        <f>AVERAGE('Data Dump'!BY1859:CV1859)/2</f>
        <v>570.42647058823525</v>
      </c>
      <c r="F1859">
        <f t="shared" ref="F1859:F1922" si="87">E1859+50</f>
        <v>620.42647058823525</v>
      </c>
      <c r="G1859">
        <f t="shared" ref="G1859:G1922" si="88">F1859*3*12</f>
        <v>22335.352941176468</v>
      </c>
      <c r="H1859">
        <f>G1859 + (0.062*G1859) + (0.0145*G1859) + ('State Tax Brackets'!G$2*G1859)</f>
        <v>25664.455165341173</v>
      </c>
      <c r="I1859">
        <f>IF(H1859 &lt;'Federal Tax Bracket'!C$3, 'Federal Tax Bracket'!A$3*H1859, IF(H1859 &lt;'Federal Tax Bracket'!C$4, 'Federal Tax Bracket'!A$4*H1859, IF(H1859 &lt;'Federal Tax Bracket'!C$5, H1859*'Federal Tax Bracket'!A$5, IF(H1859 &lt;'Federal Tax Bracket'!C$6, H1859*'Federal Tax Bracket'!A$6, IF(H1859 &lt;'Federal Tax Bracket'!C$7, H1859*'Federal Tax Bracket'!A$7, IF(H1859 &lt;'Federal Tax Bracket'!C$8, H1859*'Federal Tax Bracket'!A$8, H1859*'Federal Tax Bracket'!A$9))))))</f>
        <v>3079.7346198409405</v>
      </c>
      <c r="J1859">
        <f t="shared" ref="J1859:J1922" si="89">H1859+I1859</f>
        <v>28744.189785182112</v>
      </c>
    </row>
    <row r="1860" spans="1:10" x14ac:dyDescent="0.25">
      <c r="A1860">
        <f>'Data Dump'!A1860</f>
        <v>23221</v>
      </c>
      <c r="B1860" t="str">
        <f>'Data Dump'!C1860</f>
        <v>VA</v>
      </c>
      <c r="C1860">
        <f t="array" ref="C1860">('Data Dump'!CV1860 - (INDEX('Data Dump'!G1860:CV1860,MATCH(FALSE,ISBLANK('Data Dump'!G1860:CV1860),0))))/INDEX('Data Dump'!G1860:CV1860,MATCH(FALSE,ISBLANK('Data Dump'!G1860:CV1860),0))</f>
        <v>0.19047619047619047</v>
      </c>
      <c r="D1860">
        <f>COUNT('Data Dump'!G1860:CV1860)/12</f>
        <v>1.5</v>
      </c>
      <c r="E1860">
        <f>AVERAGE('Data Dump'!BY1860:CV1860)/2</f>
        <v>625.06944444444446</v>
      </c>
      <c r="F1860">
        <f t="shared" si="87"/>
        <v>675.06944444444446</v>
      </c>
      <c r="G1860">
        <f t="shared" si="88"/>
        <v>24302.5</v>
      </c>
      <c r="H1860">
        <f>G1860 + (0.062*G1860) + (0.0145*G1860) + ('State Tax Brackets'!G$2*G1860)</f>
        <v>27924.807067000002</v>
      </c>
      <c r="I1860">
        <f>IF(H1860 &lt;'Federal Tax Bracket'!C$3, 'Federal Tax Bracket'!A$3*H1860, IF(H1860 &lt;'Federal Tax Bracket'!C$4, 'Federal Tax Bracket'!A$4*H1860, IF(H1860 &lt;'Federal Tax Bracket'!C$5, H1860*'Federal Tax Bracket'!A$5, IF(H1860 &lt;'Federal Tax Bracket'!C$6, H1860*'Federal Tax Bracket'!A$6, IF(H1860 &lt;'Federal Tax Bracket'!C$7, H1860*'Federal Tax Bracket'!A$7, IF(H1860 &lt;'Federal Tax Bracket'!C$8, H1860*'Federal Tax Bracket'!A$8, H1860*'Federal Tax Bracket'!A$9))))))</f>
        <v>3350.9768480400003</v>
      </c>
      <c r="J1860">
        <f t="shared" si="89"/>
        <v>31275.783915040003</v>
      </c>
    </row>
    <row r="1861" spans="1:10" x14ac:dyDescent="0.25">
      <c r="A1861">
        <f>'Data Dump'!A1861</f>
        <v>73114</v>
      </c>
      <c r="B1861" t="str">
        <f>'Data Dump'!C1861</f>
        <v>OK</v>
      </c>
      <c r="C1861">
        <f t="array" ref="C1861">('Data Dump'!CV1861 - (INDEX('Data Dump'!G1861:CV1861,MATCH(FALSE,ISBLANK('Data Dump'!G1861:CV1861),0))))/INDEX('Data Dump'!G1861:CV1861,MATCH(FALSE,ISBLANK('Data Dump'!G1861:CV1861),0))</f>
        <v>4.40251572327044E-2</v>
      </c>
      <c r="D1861">
        <f>COUNT('Data Dump'!G1861:CV1861)/12</f>
        <v>1.1666666666666667</v>
      </c>
      <c r="E1861">
        <f>AVERAGE('Data Dump'!BY1861:CV1861)/2</f>
        <v>387.57142857142856</v>
      </c>
      <c r="F1861">
        <f t="shared" si="87"/>
        <v>437.57142857142856</v>
      </c>
      <c r="G1861">
        <f t="shared" si="88"/>
        <v>15752.571428571429</v>
      </c>
      <c r="H1861">
        <f>G1861 + (0.062*G1861) + (0.0145*G1861) + ('State Tax Brackets'!G$2*G1861)</f>
        <v>18100.504802057145</v>
      </c>
      <c r="I1861">
        <f>IF(H1861 &lt;'Federal Tax Bracket'!C$3, 'Federal Tax Bracket'!A$3*H1861, IF(H1861 &lt;'Federal Tax Bracket'!C$4, 'Federal Tax Bracket'!A$4*H1861, IF(H1861 &lt;'Federal Tax Bracket'!C$5, H1861*'Federal Tax Bracket'!A$5, IF(H1861 &lt;'Federal Tax Bracket'!C$6, H1861*'Federal Tax Bracket'!A$6, IF(H1861 &lt;'Federal Tax Bracket'!C$7, H1861*'Federal Tax Bracket'!A$7, IF(H1861 &lt;'Federal Tax Bracket'!C$8, H1861*'Federal Tax Bracket'!A$8, H1861*'Federal Tax Bracket'!A$9))))))</f>
        <v>2172.0605762468572</v>
      </c>
      <c r="J1861">
        <f t="shared" si="89"/>
        <v>20272.565378304003</v>
      </c>
    </row>
    <row r="1862" spans="1:10" x14ac:dyDescent="0.25">
      <c r="A1862">
        <f>'Data Dump'!A1862</f>
        <v>33129</v>
      </c>
      <c r="B1862" t="str">
        <f>'Data Dump'!C1862</f>
        <v>FL</v>
      </c>
      <c r="C1862">
        <f t="array" ref="C1862">('Data Dump'!CV1862 - (INDEX('Data Dump'!G1862:CV1862,MATCH(FALSE,ISBLANK('Data Dump'!G1862:CV1862),0))))/INDEX('Data Dump'!G1862:CV1862,MATCH(FALSE,ISBLANK('Data Dump'!G1862:CV1862),0))</f>
        <v>0.37566137566137564</v>
      </c>
      <c r="D1862">
        <f>COUNT('Data Dump'!G1862:CV1862)/12</f>
        <v>7.666666666666667</v>
      </c>
      <c r="E1862">
        <f>AVERAGE('Data Dump'!BY1862:CV1862)/2</f>
        <v>1270.1354166666667</v>
      </c>
      <c r="F1862">
        <f t="shared" si="87"/>
        <v>1320.1354166666667</v>
      </c>
      <c r="G1862">
        <f t="shared" si="88"/>
        <v>47524.875</v>
      </c>
      <c r="H1862">
        <f>G1862 + (0.062*G1862) + (0.0145*G1862) + ('State Tax Brackets'!G$2*G1862)</f>
        <v>54608.495638649998</v>
      </c>
      <c r="I1862">
        <f>IF(H1862 &lt;'Federal Tax Bracket'!C$3, 'Federal Tax Bracket'!A$3*H1862, IF(H1862 &lt;'Federal Tax Bracket'!C$4, 'Federal Tax Bracket'!A$4*H1862, IF(H1862 &lt;'Federal Tax Bracket'!C$5, H1862*'Federal Tax Bracket'!A$5, IF(H1862 &lt;'Federal Tax Bracket'!C$6, H1862*'Federal Tax Bracket'!A$6, IF(H1862 &lt;'Federal Tax Bracket'!C$7, H1862*'Federal Tax Bracket'!A$7, IF(H1862 &lt;'Federal Tax Bracket'!C$8, H1862*'Federal Tax Bracket'!A$8, H1862*'Federal Tax Bracket'!A$9))))))</f>
        <v>12013.869040502999</v>
      </c>
      <c r="J1862">
        <f t="shared" si="89"/>
        <v>66622.36467915299</v>
      </c>
    </row>
    <row r="1863" spans="1:10" x14ac:dyDescent="0.25">
      <c r="A1863">
        <f>'Data Dump'!A1863</f>
        <v>33132</v>
      </c>
      <c r="B1863" t="str">
        <f>'Data Dump'!C1863</f>
        <v>FL</v>
      </c>
      <c r="C1863">
        <f t="array" ref="C1863">('Data Dump'!CV1863 - (INDEX('Data Dump'!G1863:CV1863,MATCH(FALSE,ISBLANK('Data Dump'!G1863:CV1863),0))))/INDEX('Data Dump'!G1863:CV1863,MATCH(FALSE,ISBLANK('Data Dump'!G1863:CV1863),0))</f>
        <v>7.407407407407407E-2</v>
      </c>
      <c r="D1863">
        <f>COUNT('Data Dump'!G1863:CV1863)/12</f>
        <v>7.833333333333333</v>
      </c>
      <c r="E1863">
        <f>AVERAGE('Data Dump'!BY1863:CV1863)/2</f>
        <v>1397.375</v>
      </c>
      <c r="F1863">
        <f t="shared" si="87"/>
        <v>1447.375</v>
      </c>
      <c r="G1863">
        <f t="shared" si="88"/>
        <v>52105.5</v>
      </c>
      <c r="H1863">
        <f>G1863 + (0.062*G1863) + (0.0145*G1863) + ('State Tax Brackets'!G$2*G1863)</f>
        <v>59871.8664594</v>
      </c>
      <c r="I1863">
        <f>IF(H1863 &lt;'Federal Tax Bracket'!C$3, 'Federal Tax Bracket'!A$3*H1863, IF(H1863 &lt;'Federal Tax Bracket'!C$4, 'Federal Tax Bracket'!A$4*H1863, IF(H1863 &lt;'Federal Tax Bracket'!C$5, H1863*'Federal Tax Bracket'!A$5, IF(H1863 &lt;'Federal Tax Bracket'!C$6, H1863*'Federal Tax Bracket'!A$6, IF(H1863 &lt;'Federal Tax Bracket'!C$7, H1863*'Federal Tax Bracket'!A$7, IF(H1863 &lt;'Federal Tax Bracket'!C$8, H1863*'Federal Tax Bracket'!A$8, H1863*'Federal Tax Bracket'!A$9))))))</f>
        <v>13171.810621068</v>
      </c>
      <c r="J1863">
        <f t="shared" si="89"/>
        <v>73043.677080467998</v>
      </c>
    </row>
    <row r="1864" spans="1:10" x14ac:dyDescent="0.25">
      <c r="A1864">
        <f>'Data Dump'!A1864</f>
        <v>94301</v>
      </c>
      <c r="B1864" t="str">
        <f>'Data Dump'!C1864</f>
        <v>CA</v>
      </c>
      <c r="C1864">
        <f t="array" ref="C1864">('Data Dump'!CV1864 - (INDEX('Data Dump'!G1864:CV1864,MATCH(FALSE,ISBLANK('Data Dump'!G1864:CV1864),0))))/INDEX('Data Dump'!G1864:CV1864,MATCH(FALSE,ISBLANK('Data Dump'!G1864:CV1864),0))</f>
        <v>8.2352941176470587E-2</v>
      </c>
      <c r="D1864">
        <f>COUNT('Data Dump'!G1864:CV1864)/12</f>
        <v>1.1666666666666667</v>
      </c>
      <c r="E1864">
        <f>AVERAGE('Data Dump'!BY1864:CV1864)/2</f>
        <v>2130.9642857142858</v>
      </c>
      <c r="F1864">
        <f t="shared" si="87"/>
        <v>2180.9642857142858</v>
      </c>
      <c r="G1864">
        <f t="shared" si="88"/>
        <v>78514.71428571429</v>
      </c>
      <c r="H1864">
        <f>G1864 + (0.062*G1864) + (0.0145*G1864) + ('State Tax Brackets'!G$2*G1864)</f>
        <v>90217.395261771424</v>
      </c>
      <c r="I1864">
        <f>IF(H1864 &lt;'Federal Tax Bracket'!C$3, 'Federal Tax Bracket'!A$3*H1864, IF(H1864 &lt;'Federal Tax Bracket'!C$4, 'Federal Tax Bracket'!A$4*H1864, IF(H1864 &lt;'Federal Tax Bracket'!C$5, H1864*'Federal Tax Bracket'!A$5, IF(H1864 &lt;'Federal Tax Bracket'!C$6, H1864*'Federal Tax Bracket'!A$6, IF(H1864 &lt;'Federal Tax Bracket'!C$7, H1864*'Federal Tax Bracket'!A$7, IF(H1864 &lt;'Federal Tax Bracket'!C$8, H1864*'Federal Tax Bracket'!A$8, H1864*'Federal Tax Bracket'!A$9))))))</f>
        <v>21652.174862825141</v>
      </c>
      <c r="J1864">
        <f t="shared" si="89"/>
        <v>111869.57012459656</v>
      </c>
    </row>
    <row r="1865" spans="1:10" x14ac:dyDescent="0.25">
      <c r="A1865">
        <f>'Data Dump'!A1865</f>
        <v>83703</v>
      </c>
      <c r="B1865" t="str">
        <f>'Data Dump'!C1865</f>
        <v>ID</v>
      </c>
      <c r="C1865">
        <f t="array" ref="C1865">('Data Dump'!CV1865 - (INDEX('Data Dump'!G1865:CV1865,MATCH(FALSE,ISBLANK('Data Dump'!G1865:CV1865),0))))/INDEX('Data Dump'!G1865:CV1865,MATCH(FALSE,ISBLANK('Data Dump'!G1865:CV1865),0))</f>
        <v>8.4848484848484854E-2</v>
      </c>
      <c r="D1865">
        <f>COUNT('Data Dump'!G1865:CV1865)/12</f>
        <v>1.4166666666666667</v>
      </c>
      <c r="E1865">
        <f>AVERAGE('Data Dump'!BY1865:CV1865)/2</f>
        <v>476.1764705882353</v>
      </c>
      <c r="F1865">
        <f t="shared" si="87"/>
        <v>526.17647058823536</v>
      </c>
      <c r="G1865">
        <f t="shared" si="88"/>
        <v>18942.352941176472</v>
      </c>
      <c r="H1865">
        <f>G1865 + (0.062*G1865) + (0.0145*G1865) + ('State Tax Brackets'!G$2*G1865)</f>
        <v>21765.725800941178</v>
      </c>
      <c r="I1865">
        <f>IF(H1865 &lt;'Federal Tax Bracket'!C$3, 'Federal Tax Bracket'!A$3*H1865, IF(H1865 &lt;'Federal Tax Bracket'!C$4, 'Federal Tax Bracket'!A$4*H1865, IF(H1865 &lt;'Federal Tax Bracket'!C$5, H1865*'Federal Tax Bracket'!A$5, IF(H1865 &lt;'Federal Tax Bracket'!C$6, H1865*'Federal Tax Bracket'!A$6, IF(H1865 &lt;'Federal Tax Bracket'!C$7, H1865*'Federal Tax Bracket'!A$7, IF(H1865 &lt;'Federal Tax Bracket'!C$8, H1865*'Federal Tax Bracket'!A$8, H1865*'Federal Tax Bracket'!A$9))))))</f>
        <v>2611.8870961129414</v>
      </c>
      <c r="J1865">
        <f t="shared" si="89"/>
        <v>24377.612897054118</v>
      </c>
    </row>
    <row r="1866" spans="1:10" x14ac:dyDescent="0.25">
      <c r="A1866">
        <f>'Data Dump'!A1866</f>
        <v>55344</v>
      </c>
      <c r="B1866" t="str">
        <f>'Data Dump'!C1866</f>
        <v>MN</v>
      </c>
      <c r="C1866">
        <f t="array" ref="C1866">('Data Dump'!CV1866 - (INDEX('Data Dump'!G1866:CV1866,MATCH(FALSE,ISBLANK('Data Dump'!G1866:CV1866),0))))/INDEX('Data Dump'!G1866:CV1866,MATCH(FALSE,ISBLANK('Data Dump'!G1866:CV1866),0))</f>
        <v>8.5284280936454848E-2</v>
      </c>
      <c r="D1866">
        <f>COUNT('Data Dump'!G1866:CV1866)/12</f>
        <v>1.4166666666666667</v>
      </c>
      <c r="E1866">
        <f>AVERAGE('Data Dump'!BY1866:CV1866)/2</f>
        <v>731.97058823529414</v>
      </c>
      <c r="F1866">
        <f t="shared" si="87"/>
        <v>781.97058823529414</v>
      </c>
      <c r="G1866">
        <f t="shared" si="88"/>
        <v>28150.941176470587</v>
      </c>
      <c r="H1866">
        <f>G1866 + (0.062*G1866) + (0.0145*G1866) + ('State Tax Brackets'!G$2*G1866)</f>
        <v>32346.861479576473</v>
      </c>
      <c r="I1866">
        <f>IF(H1866 &lt;'Federal Tax Bracket'!C$3, 'Federal Tax Bracket'!A$3*H1866, IF(H1866 &lt;'Federal Tax Bracket'!C$4, 'Federal Tax Bracket'!A$4*H1866, IF(H1866 &lt;'Federal Tax Bracket'!C$5, H1866*'Federal Tax Bracket'!A$5, IF(H1866 &lt;'Federal Tax Bracket'!C$6, H1866*'Federal Tax Bracket'!A$6, IF(H1866 &lt;'Federal Tax Bracket'!C$7, H1866*'Federal Tax Bracket'!A$7, IF(H1866 &lt;'Federal Tax Bracket'!C$8, H1866*'Federal Tax Bracket'!A$8, H1866*'Federal Tax Bracket'!A$9))))))</f>
        <v>3881.6233775491764</v>
      </c>
      <c r="J1866">
        <f t="shared" si="89"/>
        <v>36228.484857125652</v>
      </c>
    </row>
    <row r="1867" spans="1:10" x14ac:dyDescent="0.25">
      <c r="A1867">
        <f>'Data Dump'!A1867</f>
        <v>92603</v>
      </c>
      <c r="B1867" t="str">
        <f>'Data Dump'!C1867</f>
        <v>CA</v>
      </c>
      <c r="C1867">
        <f t="array" ref="C1867">('Data Dump'!CV1867 - (INDEX('Data Dump'!G1867:CV1867,MATCH(FALSE,ISBLANK('Data Dump'!G1867:CV1867),0))))/INDEX('Data Dump'!G1867:CV1867,MATCH(FALSE,ISBLANK('Data Dump'!G1867:CV1867),0))</f>
        <v>0.125</v>
      </c>
      <c r="D1867">
        <f>COUNT('Data Dump'!G1867:CV1867)/12</f>
        <v>3.8333333333333335</v>
      </c>
      <c r="E1867">
        <f>AVERAGE('Data Dump'!BY1867:CV1867)/2</f>
        <v>1290.1979166666667</v>
      </c>
      <c r="F1867">
        <f t="shared" si="87"/>
        <v>1340.1979166666667</v>
      </c>
      <c r="G1867">
        <f t="shared" si="88"/>
        <v>48247.125</v>
      </c>
      <c r="H1867">
        <f>G1867 + (0.062*G1867) + (0.0145*G1867) + ('State Tax Brackets'!G$2*G1867)</f>
        <v>55438.397578950004</v>
      </c>
      <c r="I1867">
        <f>IF(H1867 &lt;'Federal Tax Bracket'!C$3, 'Federal Tax Bracket'!A$3*H1867, IF(H1867 &lt;'Federal Tax Bracket'!C$4, 'Federal Tax Bracket'!A$4*H1867, IF(H1867 &lt;'Federal Tax Bracket'!C$5, H1867*'Federal Tax Bracket'!A$5, IF(H1867 &lt;'Federal Tax Bracket'!C$6, H1867*'Federal Tax Bracket'!A$6, IF(H1867 &lt;'Federal Tax Bracket'!C$7, H1867*'Federal Tax Bracket'!A$7, IF(H1867 &lt;'Federal Tax Bracket'!C$8, H1867*'Federal Tax Bracket'!A$8, H1867*'Federal Tax Bracket'!A$9))))))</f>
        <v>12196.447467369</v>
      </c>
      <c r="J1867">
        <f t="shared" si="89"/>
        <v>67634.845046319009</v>
      </c>
    </row>
    <row r="1868" spans="1:10" x14ac:dyDescent="0.25">
      <c r="A1868">
        <f>'Data Dump'!A1868</f>
        <v>20037</v>
      </c>
      <c r="B1868" t="str">
        <f>'Data Dump'!C1868</f>
        <v>DC</v>
      </c>
      <c r="C1868">
        <f t="array" ref="C1868">('Data Dump'!CV1868 - (INDEX('Data Dump'!G1868:CV1868,MATCH(FALSE,ISBLANK('Data Dump'!G1868:CV1868),0))))/INDEX('Data Dump'!G1868:CV1868,MATCH(FALSE,ISBLANK('Data Dump'!G1868:CV1868),0))</f>
        <v>0.14158163265306123</v>
      </c>
      <c r="D1868">
        <f>COUNT('Data Dump'!G1868:CV1868)/12</f>
        <v>1.5833333333333333</v>
      </c>
      <c r="E1868">
        <f>AVERAGE('Data Dump'!BY1868:CV1868)/2</f>
        <v>2058.9605263157896</v>
      </c>
      <c r="F1868">
        <f t="shared" si="87"/>
        <v>2108.9605263157896</v>
      </c>
      <c r="G1868">
        <f t="shared" si="88"/>
        <v>75922.578947368427</v>
      </c>
      <c r="H1868">
        <f>G1868 + (0.062*G1868) + (0.0145*G1868) + ('State Tax Brackets'!G$2*G1868)</f>
        <v>87238.900077536848</v>
      </c>
      <c r="I1868">
        <f>IF(H1868 &lt;'Federal Tax Bracket'!C$3, 'Federal Tax Bracket'!A$3*H1868, IF(H1868 &lt;'Federal Tax Bracket'!C$4, 'Federal Tax Bracket'!A$4*H1868, IF(H1868 &lt;'Federal Tax Bracket'!C$5, H1868*'Federal Tax Bracket'!A$5, IF(H1868 &lt;'Federal Tax Bracket'!C$6, H1868*'Federal Tax Bracket'!A$6, IF(H1868 &lt;'Federal Tax Bracket'!C$7, H1868*'Federal Tax Bracket'!A$7, IF(H1868 &lt;'Federal Tax Bracket'!C$8, H1868*'Federal Tax Bracket'!A$8, H1868*'Federal Tax Bracket'!A$9))))))</f>
        <v>20937.336018608843</v>
      </c>
      <c r="J1868">
        <f t="shared" si="89"/>
        <v>108176.23609614569</v>
      </c>
    </row>
    <row r="1869" spans="1:10" x14ac:dyDescent="0.25">
      <c r="A1869">
        <f>'Data Dump'!A1869</f>
        <v>10543</v>
      </c>
      <c r="B1869" t="str">
        <f>'Data Dump'!C1869</f>
        <v>NY</v>
      </c>
      <c r="C1869">
        <f t="array" ref="C1869">('Data Dump'!CV1869 - (INDEX('Data Dump'!G1869:CV1869,MATCH(FALSE,ISBLANK('Data Dump'!G1869:CV1869),0))))/INDEX('Data Dump'!G1869:CV1869,MATCH(FALSE,ISBLANK('Data Dump'!G1869:CV1869),0))</f>
        <v>2.1276595744680851E-2</v>
      </c>
      <c r="D1869">
        <f>COUNT('Data Dump'!G1869:CV1869)/12</f>
        <v>1.5833333333333333</v>
      </c>
      <c r="E1869">
        <f>AVERAGE('Data Dump'!BY1869:CV1869)/2</f>
        <v>1175</v>
      </c>
      <c r="F1869">
        <f t="shared" si="87"/>
        <v>1225</v>
      </c>
      <c r="G1869">
        <f t="shared" si="88"/>
        <v>44100</v>
      </c>
      <c r="H1869">
        <f>G1869 + (0.062*G1869) + (0.0145*G1869) + ('State Tax Brackets'!G$2*G1869)</f>
        <v>50673.140279999992</v>
      </c>
      <c r="I1869">
        <f>IF(H1869 &lt;'Federal Tax Bracket'!C$3, 'Federal Tax Bracket'!A$3*H1869, IF(H1869 &lt;'Federal Tax Bracket'!C$4, 'Federal Tax Bracket'!A$4*H1869, IF(H1869 &lt;'Federal Tax Bracket'!C$5, H1869*'Federal Tax Bracket'!A$5, IF(H1869 &lt;'Federal Tax Bracket'!C$6, H1869*'Federal Tax Bracket'!A$6, IF(H1869 &lt;'Federal Tax Bracket'!C$7, H1869*'Federal Tax Bracket'!A$7, IF(H1869 &lt;'Federal Tax Bracket'!C$8, H1869*'Federal Tax Bracket'!A$8, H1869*'Federal Tax Bracket'!A$9))))))</f>
        <v>11148.090861599998</v>
      </c>
      <c r="J1869">
        <f t="shared" si="89"/>
        <v>61821.231141599987</v>
      </c>
    </row>
    <row r="1870" spans="1:10" x14ac:dyDescent="0.25">
      <c r="A1870">
        <f>'Data Dump'!A1870</f>
        <v>80223</v>
      </c>
      <c r="B1870" t="str">
        <f>'Data Dump'!C1870</f>
        <v>CO</v>
      </c>
      <c r="C1870">
        <f t="array" ref="C1870">('Data Dump'!CV1870 - (INDEX('Data Dump'!G1870:CV1870,MATCH(FALSE,ISBLANK('Data Dump'!G1870:CV1870),0))))/INDEX('Data Dump'!G1870:CV1870,MATCH(FALSE,ISBLANK('Data Dump'!G1870:CV1870),0))</f>
        <v>0.14042553191489363</v>
      </c>
      <c r="D1870">
        <f>COUNT('Data Dump'!G1870:CV1870)/12</f>
        <v>1.4166666666666667</v>
      </c>
      <c r="E1870">
        <f>AVERAGE('Data Dump'!BY1870:CV1870)/2</f>
        <v>945.89705882352939</v>
      </c>
      <c r="F1870">
        <f t="shared" si="87"/>
        <v>995.89705882352939</v>
      </c>
      <c r="G1870">
        <f t="shared" si="88"/>
        <v>35852.294117647063</v>
      </c>
      <c r="H1870">
        <f>G1870 + (0.062*G1870) + (0.0145*G1870) + ('State Tax Brackets'!G$2*G1870)</f>
        <v>41196.107237717653</v>
      </c>
      <c r="I1870">
        <f>IF(H1870 &lt;'Federal Tax Bracket'!C$3, 'Federal Tax Bracket'!A$3*H1870, IF(H1870 &lt;'Federal Tax Bracket'!C$4, 'Federal Tax Bracket'!A$4*H1870, IF(H1870 &lt;'Federal Tax Bracket'!C$5, H1870*'Federal Tax Bracket'!A$5, IF(H1870 &lt;'Federal Tax Bracket'!C$6, H1870*'Federal Tax Bracket'!A$6, IF(H1870 &lt;'Federal Tax Bracket'!C$7, H1870*'Federal Tax Bracket'!A$7, IF(H1870 &lt;'Federal Tax Bracket'!C$8, H1870*'Federal Tax Bracket'!A$8, H1870*'Federal Tax Bracket'!A$9))))))</f>
        <v>9063.1435922978835</v>
      </c>
      <c r="J1870">
        <f t="shared" si="89"/>
        <v>50259.250830015539</v>
      </c>
    </row>
    <row r="1871" spans="1:10" x14ac:dyDescent="0.25">
      <c r="A1871">
        <f>'Data Dump'!A1871</f>
        <v>7310</v>
      </c>
      <c r="B1871" t="str">
        <f>'Data Dump'!C1871</f>
        <v>NJ</v>
      </c>
      <c r="C1871">
        <f t="array" ref="C1871">('Data Dump'!CV1871 - (INDEX('Data Dump'!G1871:CV1871,MATCH(FALSE,ISBLANK('Data Dump'!G1871:CV1871),0))))/INDEX('Data Dump'!G1871:CV1871,MATCH(FALSE,ISBLANK('Data Dump'!G1871:CV1871),0))</f>
        <v>7.8321678321678329E-2</v>
      </c>
      <c r="D1871">
        <f>COUNT('Data Dump'!G1871:CV1871)/12</f>
        <v>1.8333333333333333</v>
      </c>
      <c r="E1871">
        <f>AVERAGE('Data Dump'!BY1871:CV1871)/2</f>
        <v>1853.2727272727273</v>
      </c>
      <c r="F1871">
        <f t="shared" si="87"/>
        <v>1903.2727272727273</v>
      </c>
      <c r="G1871">
        <f t="shared" si="88"/>
        <v>68517.818181818177</v>
      </c>
      <c r="H1871">
        <f>G1871 + (0.062*G1871) + (0.0145*G1871) + ('State Tax Brackets'!G$2*G1871)</f>
        <v>78730.453796072732</v>
      </c>
      <c r="I1871">
        <f>IF(H1871 &lt;'Federal Tax Bracket'!C$3, 'Federal Tax Bracket'!A$3*H1871, IF(H1871 &lt;'Federal Tax Bracket'!C$4, 'Federal Tax Bracket'!A$4*H1871, IF(H1871 &lt;'Federal Tax Bracket'!C$5, H1871*'Federal Tax Bracket'!A$5, IF(H1871 &lt;'Federal Tax Bracket'!C$6, H1871*'Federal Tax Bracket'!A$6, IF(H1871 &lt;'Federal Tax Bracket'!C$7, H1871*'Federal Tax Bracket'!A$7, IF(H1871 &lt;'Federal Tax Bracket'!C$8, H1871*'Federal Tax Bracket'!A$8, H1871*'Federal Tax Bracket'!A$9))))))</f>
        <v>17320.699835136002</v>
      </c>
      <c r="J1871">
        <f t="shared" si="89"/>
        <v>96051.153631208726</v>
      </c>
    </row>
    <row r="1872" spans="1:10" x14ac:dyDescent="0.25">
      <c r="A1872">
        <f>'Data Dump'!A1872</f>
        <v>75215</v>
      </c>
      <c r="B1872" t="str">
        <f>'Data Dump'!C1872</f>
        <v>TX</v>
      </c>
      <c r="C1872">
        <f t="array" ref="C1872">('Data Dump'!CV1872 - (INDEX('Data Dump'!G1872:CV1872,MATCH(FALSE,ISBLANK('Data Dump'!G1872:CV1872),0))))/INDEX('Data Dump'!G1872:CV1872,MATCH(FALSE,ISBLANK('Data Dump'!G1872:CV1872),0))</f>
        <v>6.0220994475138123E-2</v>
      </c>
      <c r="D1872">
        <f>COUNT('Data Dump'!G1872:CV1872)/12</f>
        <v>1.4166666666666667</v>
      </c>
      <c r="E1872">
        <f>AVERAGE('Data Dump'!BY1872:CV1872)/2</f>
        <v>970.79411764705878</v>
      </c>
      <c r="F1872">
        <f t="shared" si="87"/>
        <v>1020.7941176470588</v>
      </c>
      <c r="G1872">
        <f t="shared" si="88"/>
        <v>36748.588235294119</v>
      </c>
      <c r="H1872">
        <f>G1872 + (0.062*G1872) + (0.0145*G1872) + ('State Tax Brackets'!G$2*G1872)</f>
        <v>42225.994710635292</v>
      </c>
      <c r="I1872">
        <f>IF(H1872 &lt;'Federal Tax Bracket'!C$3, 'Federal Tax Bracket'!A$3*H1872, IF(H1872 &lt;'Federal Tax Bracket'!C$4, 'Federal Tax Bracket'!A$4*H1872, IF(H1872 &lt;'Federal Tax Bracket'!C$5, H1872*'Federal Tax Bracket'!A$5, IF(H1872 &lt;'Federal Tax Bracket'!C$6, H1872*'Federal Tax Bracket'!A$6, IF(H1872 &lt;'Federal Tax Bracket'!C$7, H1872*'Federal Tax Bracket'!A$7, IF(H1872 &lt;'Federal Tax Bracket'!C$8, H1872*'Federal Tax Bracket'!A$8, H1872*'Federal Tax Bracket'!A$9))))))</f>
        <v>9289.7188363397636</v>
      </c>
      <c r="J1872">
        <f t="shared" si="89"/>
        <v>51515.713546975057</v>
      </c>
    </row>
    <row r="1873" spans="1:10" x14ac:dyDescent="0.25">
      <c r="A1873">
        <f>'Data Dump'!A1873</f>
        <v>2451</v>
      </c>
      <c r="B1873" t="str">
        <f>'Data Dump'!C1873</f>
        <v>MA</v>
      </c>
      <c r="C1873">
        <f t="array" ref="C1873">('Data Dump'!CV1873 - (INDEX('Data Dump'!G1873:CV1873,MATCH(FALSE,ISBLANK('Data Dump'!G1873:CV1873),0))))/INDEX('Data Dump'!G1873:CV1873,MATCH(FALSE,ISBLANK('Data Dump'!G1873:CV1873),0))</f>
        <v>-4.5929018789144051E-2</v>
      </c>
      <c r="D1873">
        <f>COUNT('Data Dump'!G1873:CV1873)/12</f>
        <v>1.5833333333333333</v>
      </c>
      <c r="E1873">
        <f>AVERAGE('Data Dump'!BY1873:CV1873)/2</f>
        <v>1154.3421052631579</v>
      </c>
      <c r="F1873">
        <f t="shared" si="87"/>
        <v>1204.3421052631579</v>
      </c>
      <c r="G1873">
        <f t="shared" si="88"/>
        <v>43356.315789473687</v>
      </c>
      <c r="H1873">
        <f>G1873 + (0.062*G1873) + (0.0145*G1873) + ('State Tax Brackets'!G$2*G1873)</f>
        <v>49818.609342947369</v>
      </c>
      <c r="I1873">
        <f>IF(H1873 &lt;'Federal Tax Bracket'!C$3, 'Federal Tax Bracket'!A$3*H1873, IF(H1873 &lt;'Federal Tax Bracket'!C$4, 'Federal Tax Bracket'!A$4*H1873, IF(H1873 &lt;'Federal Tax Bracket'!C$5, H1873*'Federal Tax Bracket'!A$5, IF(H1873 &lt;'Federal Tax Bracket'!C$6, H1873*'Federal Tax Bracket'!A$6, IF(H1873 &lt;'Federal Tax Bracket'!C$7, H1873*'Federal Tax Bracket'!A$7, IF(H1873 &lt;'Federal Tax Bracket'!C$8, H1873*'Federal Tax Bracket'!A$8, H1873*'Federal Tax Bracket'!A$9))))))</f>
        <v>10960.09405544842</v>
      </c>
      <c r="J1873">
        <f t="shared" si="89"/>
        <v>60778.703398395788</v>
      </c>
    </row>
    <row r="1874" spans="1:10" x14ac:dyDescent="0.25">
      <c r="A1874">
        <f>'Data Dump'!A1874</f>
        <v>23508</v>
      </c>
      <c r="B1874" t="str">
        <f>'Data Dump'!C1874</f>
        <v>VA</v>
      </c>
      <c r="C1874">
        <f t="array" ref="C1874">('Data Dump'!CV1874 - (INDEX('Data Dump'!G1874:CV1874,MATCH(FALSE,ISBLANK('Data Dump'!G1874:CV1874),0))))/INDEX('Data Dump'!G1874:CV1874,MATCH(FALSE,ISBLANK('Data Dump'!G1874:CV1874),0))</f>
        <v>0.10552763819095477</v>
      </c>
      <c r="D1874">
        <f>COUNT('Data Dump'!G1874:CV1874)/12</f>
        <v>1.5</v>
      </c>
      <c r="E1874">
        <f>AVERAGE('Data Dump'!BY1874:CV1874)/2</f>
        <v>537.63888888888891</v>
      </c>
      <c r="F1874">
        <f t="shared" si="87"/>
        <v>587.63888888888891</v>
      </c>
      <c r="G1874">
        <f t="shared" si="88"/>
        <v>21155</v>
      </c>
      <c r="H1874">
        <f>G1874 + (0.062*G1874) + (0.0145*G1874) + ('State Tax Brackets'!G$2*G1874)</f>
        <v>24308.169674000001</v>
      </c>
      <c r="I1874">
        <f>IF(H1874 &lt;'Federal Tax Bracket'!C$3, 'Federal Tax Bracket'!A$3*H1874, IF(H1874 &lt;'Federal Tax Bracket'!C$4, 'Federal Tax Bracket'!A$4*H1874, IF(H1874 &lt;'Federal Tax Bracket'!C$5, H1874*'Federal Tax Bracket'!A$5, IF(H1874 &lt;'Federal Tax Bracket'!C$6, H1874*'Federal Tax Bracket'!A$6, IF(H1874 &lt;'Federal Tax Bracket'!C$7, H1874*'Federal Tax Bracket'!A$7, IF(H1874 &lt;'Federal Tax Bracket'!C$8, H1874*'Federal Tax Bracket'!A$8, H1874*'Federal Tax Bracket'!A$9))))))</f>
        <v>2916.9803608799998</v>
      </c>
      <c r="J1874">
        <f t="shared" si="89"/>
        <v>27225.15003488</v>
      </c>
    </row>
    <row r="1875" spans="1:10" x14ac:dyDescent="0.25">
      <c r="A1875">
        <f>'Data Dump'!A1875</f>
        <v>70125</v>
      </c>
      <c r="B1875" t="str">
        <f>'Data Dump'!C1875</f>
        <v>LA</v>
      </c>
      <c r="C1875">
        <f t="array" ref="C1875">('Data Dump'!CV1875 - (INDEX('Data Dump'!G1875:CV1875,MATCH(FALSE,ISBLANK('Data Dump'!G1875:CV1875),0))))/INDEX('Data Dump'!G1875:CV1875,MATCH(FALSE,ISBLANK('Data Dump'!G1875:CV1875),0))</f>
        <v>0</v>
      </c>
      <c r="D1875">
        <f>COUNT('Data Dump'!G1875:CV1875)/12</f>
        <v>1.1666666666666667</v>
      </c>
      <c r="E1875">
        <f>AVERAGE('Data Dump'!BY1875:CV1875)/2</f>
        <v>691.07142857142856</v>
      </c>
      <c r="F1875">
        <f t="shared" si="87"/>
        <v>741.07142857142856</v>
      </c>
      <c r="G1875">
        <f t="shared" si="88"/>
        <v>26678.571428571428</v>
      </c>
      <c r="H1875">
        <f>G1875 + (0.062*G1875) + (0.0145*G1875) + ('State Tax Brackets'!G$2*G1875)</f>
        <v>30655.033842857141</v>
      </c>
      <c r="I1875">
        <f>IF(H1875 &lt;'Federal Tax Bracket'!C$3, 'Federal Tax Bracket'!A$3*H1875, IF(H1875 &lt;'Federal Tax Bracket'!C$4, 'Federal Tax Bracket'!A$4*H1875, IF(H1875 &lt;'Federal Tax Bracket'!C$5, H1875*'Federal Tax Bracket'!A$5, IF(H1875 &lt;'Federal Tax Bracket'!C$6, H1875*'Federal Tax Bracket'!A$6, IF(H1875 &lt;'Federal Tax Bracket'!C$7, H1875*'Federal Tax Bracket'!A$7, IF(H1875 &lt;'Federal Tax Bracket'!C$8, H1875*'Federal Tax Bracket'!A$8, H1875*'Federal Tax Bracket'!A$9))))))</f>
        <v>3678.6040611428566</v>
      </c>
      <c r="J1875">
        <f t="shared" si="89"/>
        <v>34333.637903999996</v>
      </c>
    </row>
    <row r="1876" spans="1:10" x14ac:dyDescent="0.25">
      <c r="A1876">
        <f>'Data Dump'!A1876</f>
        <v>19801</v>
      </c>
      <c r="B1876" t="str">
        <f>'Data Dump'!C1876</f>
        <v>DE</v>
      </c>
      <c r="C1876">
        <f t="array" ref="C1876">('Data Dump'!CV1876 - (INDEX('Data Dump'!G1876:CV1876,MATCH(FALSE,ISBLANK('Data Dump'!G1876:CV1876),0))))/INDEX('Data Dump'!G1876:CV1876,MATCH(FALSE,ISBLANK('Data Dump'!G1876:CV1876),0))</f>
        <v>0.16963064295485636</v>
      </c>
      <c r="D1876">
        <f>COUNT('Data Dump'!G1876:CV1876)/12</f>
        <v>1.1666666666666667</v>
      </c>
      <c r="E1876">
        <f>AVERAGE('Data Dump'!BY1876:CV1876)/2</f>
        <v>745.71428571428567</v>
      </c>
      <c r="F1876">
        <f t="shared" si="87"/>
        <v>795.71428571428567</v>
      </c>
      <c r="G1876">
        <f t="shared" si="88"/>
        <v>28645.714285714283</v>
      </c>
      <c r="H1876">
        <f>G1876 + (0.062*G1876) + (0.0145*G1876) + ('State Tax Brackets'!G$2*G1876)</f>
        <v>32915.380916571426</v>
      </c>
      <c r="I1876">
        <f>IF(H1876 &lt;'Federal Tax Bracket'!C$3, 'Federal Tax Bracket'!A$3*H1876, IF(H1876 &lt;'Federal Tax Bracket'!C$4, 'Federal Tax Bracket'!A$4*H1876, IF(H1876 &lt;'Federal Tax Bracket'!C$5, H1876*'Federal Tax Bracket'!A$5, IF(H1876 &lt;'Federal Tax Bracket'!C$6, H1876*'Federal Tax Bracket'!A$6, IF(H1876 &lt;'Federal Tax Bracket'!C$7, H1876*'Federal Tax Bracket'!A$7, IF(H1876 &lt;'Federal Tax Bracket'!C$8, H1876*'Federal Tax Bracket'!A$8, H1876*'Federal Tax Bracket'!A$9))))))</f>
        <v>3949.8457099885709</v>
      </c>
      <c r="J1876">
        <f t="shared" si="89"/>
        <v>36865.226626559997</v>
      </c>
    </row>
    <row r="1877" spans="1:10" x14ac:dyDescent="0.25">
      <c r="A1877">
        <f>'Data Dump'!A1877</f>
        <v>11232</v>
      </c>
      <c r="B1877" t="str">
        <f>'Data Dump'!C1877</f>
        <v>NY</v>
      </c>
      <c r="C1877">
        <f t="array" ref="C1877">('Data Dump'!CV1877 - (INDEX('Data Dump'!G1877:CV1877,MATCH(FALSE,ISBLANK('Data Dump'!G1877:CV1877),0))))/INDEX('Data Dump'!G1877:CV1877,MATCH(FALSE,ISBLANK('Data Dump'!G1877:CV1877),0))</f>
        <v>0.51515151515151514</v>
      </c>
      <c r="D1877">
        <f>COUNT('Data Dump'!G1877:CV1877)/12</f>
        <v>7.083333333333333</v>
      </c>
      <c r="E1877">
        <f>AVERAGE('Data Dump'!BY1877:CV1877)/2</f>
        <v>1105.1770833333333</v>
      </c>
      <c r="F1877">
        <f t="shared" si="87"/>
        <v>1155.1770833333333</v>
      </c>
      <c r="G1877">
        <f t="shared" si="88"/>
        <v>41586.375</v>
      </c>
      <c r="H1877">
        <f>G1877 + (0.062*G1877) + (0.0145*G1877) + ('State Tax Brackets'!G$2*G1877)</f>
        <v>47784.857462849999</v>
      </c>
      <c r="I1877">
        <f>IF(H1877 &lt;'Federal Tax Bracket'!C$3, 'Federal Tax Bracket'!A$3*H1877, IF(H1877 &lt;'Federal Tax Bracket'!C$4, 'Federal Tax Bracket'!A$4*H1877, IF(H1877 &lt;'Federal Tax Bracket'!C$5, H1877*'Federal Tax Bracket'!A$5, IF(H1877 &lt;'Federal Tax Bracket'!C$6, H1877*'Federal Tax Bracket'!A$6, IF(H1877 &lt;'Federal Tax Bracket'!C$7, H1877*'Federal Tax Bracket'!A$7, IF(H1877 &lt;'Federal Tax Bracket'!C$8, H1877*'Federal Tax Bracket'!A$8, H1877*'Federal Tax Bracket'!A$9))))))</f>
        <v>10512.668641827</v>
      </c>
      <c r="J1877">
        <f t="shared" si="89"/>
        <v>58297.526104677003</v>
      </c>
    </row>
    <row r="1878" spans="1:10" x14ac:dyDescent="0.25">
      <c r="A1878">
        <f>'Data Dump'!A1878</f>
        <v>55435</v>
      </c>
      <c r="B1878" t="str">
        <f>'Data Dump'!C1878</f>
        <v>MN</v>
      </c>
      <c r="C1878">
        <f t="array" ref="C1878">('Data Dump'!CV1878 - (INDEX('Data Dump'!G1878:CV1878,MATCH(FALSE,ISBLANK('Data Dump'!G1878:CV1878),0))))/INDEX('Data Dump'!G1878:CV1878,MATCH(FALSE,ISBLANK('Data Dump'!G1878:CV1878),0))</f>
        <v>-0.22079116835326587</v>
      </c>
      <c r="D1878">
        <f>COUNT('Data Dump'!G1878:CV1878)/12</f>
        <v>1.4166666666666667</v>
      </c>
      <c r="E1878">
        <f>AVERAGE('Data Dump'!BY1878:CV1878)/2</f>
        <v>947.97058823529414</v>
      </c>
      <c r="F1878">
        <f t="shared" si="87"/>
        <v>997.97058823529414</v>
      </c>
      <c r="G1878">
        <f t="shared" si="88"/>
        <v>35926.941176470587</v>
      </c>
      <c r="H1878">
        <f>G1878 + (0.062*G1878) + (0.0145*G1878) + ('State Tax Brackets'!G$2*G1878)</f>
        <v>41281.880500376472</v>
      </c>
      <c r="I1878">
        <f>IF(H1878 &lt;'Federal Tax Bracket'!C$3, 'Federal Tax Bracket'!A$3*H1878, IF(H1878 &lt;'Federal Tax Bracket'!C$4, 'Federal Tax Bracket'!A$4*H1878, IF(H1878 &lt;'Federal Tax Bracket'!C$5, H1878*'Federal Tax Bracket'!A$5, IF(H1878 &lt;'Federal Tax Bracket'!C$6, H1878*'Federal Tax Bracket'!A$6, IF(H1878 &lt;'Federal Tax Bracket'!C$7, H1878*'Federal Tax Bracket'!A$7, IF(H1878 &lt;'Federal Tax Bracket'!C$8, H1878*'Federal Tax Bracket'!A$8, H1878*'Federal Tax Bracket'!A$9))))))</f>
        <v>9082.0137100828233</v>
      </c>
      <c r="J1878">
        <f t="shared" si="89"/>
        <v>50363.894210459293</v>
      </c>
    </row>
    <row r="1879" spans="1:10" x14ac:dyDescent="0.25">
      <c r="A1879">
        <f>'Data Dump'!A1879</f>
        <v>34228</v>
      </c>
      <c r="B1879" t="str">
        <f>'Data Dump'!C1879</f>
        <v>FL</v>
      </c>
      <c r="C1879">
        <f t="array" ref="C1879">('Data Dump'!CV1879 - (INDEX('Data Dump'!G1879:CV1879,MATCH(FALSE,ISBLANK('Data Dump'!G1879:CV1879),0))))/INDEX('Data Dump'!G1879:CV1879,MATCH(FALSE,ISBLANK('Data Dump'!G1879:CV1879),0))</f>
        <v>0</v>
      </c>
      <c r="D1879">
        <f>COUNT('Data Dump'!G1879:CV1879)/12</f>
        <v>1.4166666666666667</v>
      </c>
      <c r="E1879">
        <f>AVERAGE('Data Dump'!BY1879:CV1879)/2</f>
        <v>1851.4705882352941</v>
      </c>
      <c r="F1879">
        <f t="shared" si="87"/>
        <v>1901.4705882352941</v>
      </c>
      <c r="G1879">
        <f t="shared" si="88"/>
        <v>68452.941176470602</v>
      </c>
      <c r="H1879">
        <f>G1879 + (0.062*G1879) + (0.0145*G1879) + ('State Tax Brackets'!G$2*G1879)</f>
        <v>78655.906821176482</v>
      </c>
      <c r="I1879">
        <f>IF(H1879 &lt;'Federal Tax Bracket'!C$3, 'Federal Tax Bracket'!A$3*H1879, IF(H1879 &lt;'Federal Tax Bracket'!C$4, 'Federal Tax Bracket'!A$4*H1879, IF(H1879 &lt;'Federal Tax Bracket'!C$5, H1879*'Federal Tax Bracket'!A$5, IF(H1879 &lt;'Federal Tax Bracket'!C$6, H1879*'Federal Tax Bracket'!A$6, IF(H1879 &lt;'Federal Tax Bracket'!C$7, H1879*'Federal Tax Bracket'!A$7, IF(H1879 &lt;'Federal Tax Bracket'!C$8, H1879*'Federal Tax Bracket'!A$8, H1879*'Federal Tax Bracket'!A$9))))))</f>
        <v>17304.299500658828</v>
      </c>
      <c r="J1879">
        <f t="shared" si="89"/>
        <v>95960.206321835314</v>
      </c>
    </row>
    <row r="1880" spans="1:10" x14ac:dyDescent="0.25">
      <c r="A1880">
        <f>'Data Dump'!A1880</f>
        <v>34239</v>
      </c>
      <c r="B1880" t="str">
        <f>'Data Dump'!C1880</f>
        <v>FL</v>
      </c>
      <c r="C1880">
        <f t="array" ref="C1880">('Data Dump'!CV1880 - (INDEX('Data Dump'!G1880:CV1880,MATCH(FALSE,ISBLANK('Data Dump'!G1880:CV1880),0))))/INDEX('Data Dump'!G1880:CV1880,MATCH(FALSE,ISBLANK('Data Dump'!G1880:CV1880),0))</f>
        <v>6.8965517241379309E-2</v>
      </c>
      <c r="D1880">
        <f>COUNT('Data Dump'!G1880:CV1880)/12</f>
        <v>1.25</v>
      </c>
      <c r="E1880">
        <f>AVERAGE('Data Dump'!BY1880:CV1880)/2</f>
        <v>782.16666666666663</v>
      </c>
      <c r="F1880">
        <f t="shared" si="87"/>
        <v>832.16666666666663</v>
      </c>
      <c r="G1880">
        <f t="shared" si="88"/>
        <v>29958</v>
      </c>
      <c r="H1880">
        <f>G1880 + (0.062*G1880) + (0.0145*G1880) + ('State Tax Brackets'!G$2*G1880)</f>
        <v>34423.263866399997</v>
      </c>
      <c r="I1880">
        <f>IF(H1880 &lt;'Federal Tax Bracket'!C$3, 'Federal Tax Bracket'!A$3*H1880, IF(H1880 &lt;'Federal Tax Bracket'!C$4, 'Federal Tax Bracket'!A$4*H1880, IF(H1880 &lt;'Federal Tax Bracket'!C$5, H1880*'Federal Tax Bracket'!A$5, IF(H1880 &lt;'Federal Tax Bracket'!C$6, H1880*'Federal Tax Bracket'!A$6, IF(H1880 &lt;'Federal Tax Bracket'!C$7, H1880*'Federal Tax Bracket'!A$7, IF(H1880 &lt;'Federal Tax Bracket'!C$8, H1880*'Federal Tax Bracket'!A$8, H1880*'Federal Tax Bracket'!A$9))))))</f>
        <v>4130.7916639679997</v>
      </c>
      <c r="J1880">
        <f t="shared" si="89"/>
        <v>38554.055530367994</v>
      </c>
    </row>
    <row r="1881" spans="1:10" x14ac:dyDescent="0.25">
      <c r="A1881">
        <f>'Data Dump'!A1881</f>
        <v>33635</v>
      </c>
      <c r="B1881" t="str">
        <f>'Data Dump'!C1881</f>
        <v>FL</v>
      </c>
      <c r="C1881">
        <f t="array" ref="C1881">('Data Dump'!CV1881 - (INDEX('Data Dump'!G1881:CV1881,MATCH(FALSE,ISBLANK('Data Dump'!G1881:CV1881),0))))/INDEX('Data Dump'!G1881:CV1881,MATCH(FALSE,ISBLANK('Data Dump'!G1881:CV1881),0))</f>
        <v>2.2685013015991073E-2</v>
      </c>
      <c r="D1881">
        <f>COUNT('Data Dump'!G1881:CV1881)/12</f>
        <v>1.1666666666666667</v>
      </c>
      <c r="E1881">
        <f>AVERAGE('Data Dump'!BY1881:CV1881)/2</f>
        <v>666.75</v>
      </c>
      <c r="F1881">
        <f t="shared" si="87"/>
        <v>716.75</v>
      </c>
      <c r="G1881">
        <f t="shared" si="88"/>
        <v>25803</v>
      </c>
      <c r="H1881">
        <f>G1881 + (0.062*G1881) + (0.0145*G1881) + ('State Tax Brackets'!G$2*G1881)</f>
        <v>29648.957792399997</v>
      </c>
      <c r="I1881">
        <f>IF(H1881 &lt;'Federal Tax Bracket'!C$3, 'Federal Tax Bracket'!A$3*H1881, IF(H1881 &lt;'Federal Tax Bracket'!C$4, 'Federal Tax Bracket'!A$4*H1881, IF(H1881 &lt;'Federal Tax Bracket'!C$5, H1881*'Federal Tax Bracket'!A$5, IF(H1881 &lt;'Federal Tax Bracket'!C$6, H1881*'Federal Tax Bracket'!A$6, IF(H1881 &lt;'Federal Tax Bracket'!C$7, H1881*'Federal Tax Bracket'!A$7, IF(H1881 &lt;'Federal Tax Bracket'!C$8, H1881*'Federal Tax Bracket'!A$8, H1881*'Federal Tax Bracket'!A$9))))))</f>
        <v>3557.8749350879993</v>
      </c>
      <c r="J1881">
        <f t="shared" si="89"/>
        <v>33206.832727487999</v>
      </c>
    </row>
    <row r="1882" spans="1:10" x14ac:dyDescent="0.25">
      <c r="A1882">
        <f>'Data Dump'!A1882</f>
        <v>34237</v>
      </c>
      <c r="B1882" t="str">
        <f>'Data Dump'!C1882</f>
        <v>FL</v>
      </c>
      <c r="C1882">
        <f t="array" ref="C1882">('Data Dump'!CV1882 - (INDEX('Data Dump'!G1882:CV1882,MATCH(FALSE,ISBLANK('Data Dump'!G1882:CV1882),0))))/INDEX('Data Dump'!G1882:CV1882,MATCH(FALSE,ISBLANK('Data Dump'!G1882:CV1882),0))</f>
        <v>0.04</v>
      </c>
      <c r="D1882">
        <f>COUNT('Data Dump'!G1882:CV1882)/12</f>
        <v>1.0833333333333333</v>
      </c>
      <c r="E1882">
        <f>AVERAGE('Data Dump'!BY1882:CV1882)/2</f>
        <v>631.53846153846155</v>
      </c>
      <c r="F1882">
        <f t="shared" si="87"/>
        <v>681.53846153846155</v>
      </c>
      <c r="G1882">
        <f t="shared" si="88"/>
        <v>24535.384615384617</v>
      </c>
      <c r="H1882">
        <f>G1882 + (0.062*G1882) + (0.0145*G1882) + ('State Tax Brackets'!G$2*G1882)</f>
        <v>28192.403320615387</v>
      </c>
      <c r="I1882">
        <f>IF(H1882 &lt;'Federal Tax Bracket'!C$3, 'Federal Tax Bracket'!A$3*H1882, IF(H1882 &lt;'Federal Tax Bracket'!C$4, 'Federal Tax Bracket'!A$4*H1882, IF(H1882 &lt;'Federal Tax Bracket'!C$5, H1882*'Federal Tax Bracket'!A$5, IF(H1882 &lt;'Federal Tax Bracket'!C$6, H1882*'Federal Tax Bracket'!A$6, IF(H1882 &lt;'Federal Tax Bracket'!C$7, H1882*'Federal Tax Bracket'!A$7, IF(H1882 &lt;'Federal Tax Bracket'!C$8, H1882*'Federal Tax Bracket'!A$8, H1882*'Federal Tax Bracket'!A$9))))))</f>
        <v>3383.0883984738462</v>
      </c>
      <c r="J1882">
        <f t="shared" si="89"/>
        <v>31575.491719089234</v>
      </c>
    </row>
    <row r="1883" spans="1:10" x14ac:dyDescent="0.25">
      <c r="A1883">
        <f>'Data Dump'!A1883</f>
        <v>33331</v>
      </c>
      <c r="B1883" t="str">
        <f>'Data Dump'!C1883</f>
        <v>FL</v>
      </c>
      <c r="C1883">
        <f t="array" ref="C1883">('Data Dump'!CV1883 - (INDEX('Data Dump'!G1883:CV1883,MATCH(FALSE,ISBLANK('Data Dump'!G1883:CV1883),0))))/INDEX('Data Dump'!G1883:CV1883,MATCH(FALSE,ISBLANK('Data Dump'!G1883:CV1883),0))</f>
        <v>0.11904761904761904</v>
      </c>
      <c r="D1883">
        <f>COUNT('Data Dump'!G1883:CV1883)/12</f>
        <v>1.0833333333333333</v>
      </c>
      <c r="E1883">
        <f>AVERAGE('Data Dump'!BY1883:CV1883)/2</f>
        <v>1147.1730769230769</v>
      </c>
      <c r="F1883">
        <f t="shared" si="87"/>
        <v>1197.1730769230769</v>
      </c>
      <c r="G1883">
        <f t="shared" si="88"/>
        <v>43098.230769230766</v>
      </c>
      <c r="H1883">
        <f>G1883 + (0.062*G1883) + (0.0145*G1883) + ('State Tax Brackets'!G$2*G1883)</f>
        <v>49522.056543969222</v>
      </c>
      <c r="I1883">
        <f>IF(H1883 &lt;'Federal Tax Bracket'!C$3, 'Federal Tax Bracket'!A$3*H1883, IF(H1883 &lt;'Federal Tax Bracket'!C$4, 'Federal Tax Bracket'!A$4*H1883, IF(H1883 &lt;'Federal Tax Bracket'!C$5, H1883*'Federal Tax Bracket'!A$5, IF(H1883 &lt;'Federal Tax Bracket'!C$6, H1883*'Federal Tax Bracket'!A$6, IF(H1883 &lt;'Federal Tax Bracket'!C$7, H1883*'Federal Tax Bracket'!A$7, IF(H1883 &lt;'Federal Tax Bracket'!C$8, H1883*'Federal Tax Bracket'!A$8, H1883*'Federal Tax Bracket'!A$9))))))</f>
        <v>10894.852439673228</v>
      </c>
      <c r="J1883">
        <f t="shared" si="89"/>
        <v>60416.908983642454</v>
      </c>
    </row>
    <row r="1884" spans="1:10" x14ac:dyDescent="0.25">
      <c r="A1884">
        <f>'Data Dump'!A1884</f>
        <v>94105</v>
      </c>
      <c r="B1884" t="str">
        <f>'Data Dump'!C1884</f>
        <v>CA</v>
      </c>
      <c r="C1884">
        <f t="array" ref="C1884">('Data Dump'!CV1884 - (INDEX('Data Dump'!G1884:CV1884,MATCH(FALSE,ISBLANK('Data Dump'!G1884:CV1884),0))))/INDEX('Data Dump'!G1884:CV1884,MATCH(FALSE,ISBLANK('Data Dump'!G1884:CV1884),0))</f>
        <v>0.46248766041461009</v>
      </c>
      <c r="D1884">
        <f>COUNT('Data Dump'!G1884:CV1884)/12</f>
        <v>6.416666666666667</v>
      </c>
      <c r="E1884">
        <f>AVERAGE('Data Dump'!BY1884:CV1884)/2</f>
        <v>2881.0729166666665</v>
      </c>
      <c r="F1884">
        <f t="shared" si="87"/>
        <v>2931.0729166666665</v>
      </c>
      <c r="G1884">
        <f t="shared" si="88"/>
        <v>105518.625</v>
      </c>
      <c r="H1884">
        <f>G1884 + (0.062*G1884) + (0.0145*G1884) + ('State Tax Brackets'!G$2*G1884)</f>
        <v>121246.26047115</v>
      </c>
      <c r="I1884">
        <f>IF(H1884 &lt;'Federal Tax Bracket'!C$3, 'Federal Tax Bracket'!A$3*H1884, IF(H1884 &lt;'Federal Tax Bracket'!C$4, 'Federal Tax Bracket'!A$4*H1884, IF(H1884 &lt;'Federal Tax Bracket'!C$5, H1884*'Federal Tax Bracket'!A$5, IF(H1884 &lt;'Federal Tax Bracket'!C$6, H1884*'Federal Tax Bracket'!A$6, IF(H1884 &lt;'Federal Tax Bracket'!C$7, H1884*'Federal Tax Bracket'!A$7, IF(H1884 &lt;'Federal Tax Bracket'!C$8, H1884*'Federal Tax Bracket'!A$8, H1884*'Federal Tax Bracket'!A$9))))))</f>
        <v>29099.102513075999</v>
      </c>
      <c r="J1884">
        <f t="shared" si="89"/>
        <v>150345.362984226</v>
      </c>
    </row>
    <row r="1885" spans="1:10" x14ac:dyDescent="0.25">
      <c r="A1885">
        <f>'Data Dump'!A1885</f>
        <v>71108</v>
      </c>
      <c r="B1885" t="str">
        <f>'Data Dump'!C1885</f>
        <v>LA</v>
      </c>
      <c r="C1885">
        <f t="array" ref="C1885">('Data Dump'!CV1885 - (INDEX('Data Dump'!G1885:CV1885,MATCH(FALSE,ISBLANK('Data Dump'!G1885:CV1885),0))))/INDEX('Data Dump'!G1885:CV1885,MATCH(FALSE,ISBLANK('Data Dump'!G1885:CV1885),0))</f>
        <v>4.7619047619047616E-2</v>
      </c>
      <c r="D1885">
        <f>COUNT('Data Dump'!G1885:CV1885)/12</f>
        <v>1.4166666666666667</v>
      </c>
      <c r="E1885">
        <f>AVERAGE('Data Dump'!BY1885:CV1885)/2</f>
        <v>267.72058823529414</v>
      </c>
      <c r="F1885">
        <f t="shared" si="87"/>
        <v>317.72058823529414</v>
      </c>
      <c r="G1885">
        <f t="shared" si="88"/>
        <v>11437.941176470589</v>
      </c>
      <c r="H1885">
        <f>G1885 + (0.062*G1885) + (0.0145*G1885) + ('State Tax Brackets'!G$2*G1885)</f>
        <v>13142.775459176471</v>
      </c>
      <c r="I1885">
        <f>IF(H1885 &lt;'Federal Tax Bracket'!C$3, 'Federal Tax Bracket'!A$3*H1885, IF(H1885 &lt;'Federal Tax Bracket'!C$4, 'Federal Tax Bracket'!A$4*H1885, IF(H1885 &lt;'Federal Tax Bracket'!C$5, H1885*'Federal Tax Bracket'!A$5, IF(H1885 &lt;'Federal Tax Bracket'!C$6, H1885*'Federal Tax Bracket'!A$6, IF(H1885 &lt;'Federal Tax Bracket'!C$7, H1885*'Federal Tax Bracket'!A$7, IF(H1885 &lt;'Federal Tax Bracket'!C$8, H1885*'Federal Tax Bracket'!A$8, H1885*'Federal Tax Bracket'!A$9))))))</f>
        <v>1577.1330551011765</v>
      </c>
      <c r="J1885">
        <f t="shared" si="89"/>
        <v>14719.908514277648</v>
      </c>
    </row>
    <row r="1886" spans="1:10" x14ac:dyDescent="0.25">
      <c r="A1886">
        <f>'Data Dump'!A1886</f>
        <v>99701</v>
      </c>
      <c r="B1886" t="str">
        <f>'Data Dump'!C1886</f>
        <v>AK</v>
      </c>
      <c r="C1886">
        <f t="array" ref="C1886">('Data Dump'!CV1886 - (INDEX('Data Dump'!G1886:CV1886,MATCH(FALSE,ISBLANK('Data Dump'!G1886:CV1886),0))))/INDEX('Data Dump'!G1886:CV1886,MATCH(FALSE,ISBLANK('Data Dump'!G1886:CV1886),0))</f>
        <v>-4.0816326530612242E-2</v>
      </c>
      <c r="D1886">
        <f>COUNT('Data Dump'!G1886:CV1886)/12</f>
        <v>1.3333333333333333</v>
      </c>
      <c r="E1886">
        <f>AVERAGE('Data Dump'!BY1886:CV1886)/2</f>
        <v>595.78125</v>
      </c>
      <c r="F1886">
        <f t="shared" si="87"/>
        <v>645.78125</v>
      </c>
      <c r="G1886">
        <f t="shared" si="88"/>
        <v>23248.125</v>
      </c>
      <c r="H1886">
        <f>G1886 + (0.062*G1886) + (0.0145*G1886) + ('State Tax Brackets'!G$2*G1886)</f>
        <v>26713.276629750002</v>
      </c>
      <c r="I1886">
        <f>IF(H1886 &lt;'Federal Tax Bracket'!C$3, 'Federal Tax Bracket'!A$3*H1886, IF(H1886 &lt;'Federal Tax Bracket'!C$4, 'Federal Tax Bracket'!A$4*H1886, IF(H1886 &lt;'Federal Tax Bracket'!C$5, H1886*'Federal Tax Bracket'!A$5, IF(H1886 &lt;'Federal Tax Bracket'!C$6, H1886*'Federal Tax Bracket'!A$6, IF(H1886 &lt;'Federal Tax Bracket'!C$7, H1886*'Federal Tax Bracket'!A$7, IF(H1886 &lt;'Federal Tax Bracket'!C$8, H1886*'Federal Tax Bracket'!A$8, H1886*'Federal Tax Bracket'!A$9))))))</f>
        <v>3205.5931955700003</v>
      </c>
      <c r="J1886">
        <f t="shared" si="89"/>
        <v>29918.869825320002</v>
      </c>
    </row>
    <row r="1887" spans="1:10" x14ac:dyDescent="0.25">
      <c r="A1887">
        <f>'Data Dump'!A1887</f>
        <v>71104</v>
      </c>
      <c r="B1887" t="str">
        <f>'Data Dump'!C1887</f>
        <v>LA</v>
      </c>
      <c r="C1887">
        <f t="array" ref="C1887">('Data Dump'!CV1887 - (INDEX('Data Dump'!G1887:CV1887,MATCH(FALSE,ISBLANK('Data Dump'!G1887:CV1887),0))))/INDEX('Data Dump'!G1887:CV1887,MATCH(FALSE,ISBLANK('Data Dump'!G1887:CV1887),0))</f>
        <v>0.13333333333333333</v>
      </c>
      <c r="D1887">
        <f>COUNT('Data Dump'!G1887:CV1887)/12</f>
        <v>1.5</v>
      </c>
      <c r="E1887">
        <f>AVERAGE('Data Dump'!BY1887:CV1887)/2</f>
        <v>414.30555555555554</v>
      </c>
      <c r="F1887">
        <f t="shared" si="87"/>
        <v>464.30555555555554</v>
      </c>
      <c r="G1887">
        <f t="shared" si="88"/>
        <v>16715</v>
      </c>
      <c r="H1887">
        <f>G1887 + (0.062*G1887) + (0.0145*G1887) + ('State Tax Brackets'!G$2*G1887)</f>
        <v>19206.384122000003</v>
      </c>
      <c r="I1887">
        <f>IF(H1887 &lt;'Federal Tax Bracket'!C$3, 'Federal Tax Bracket'!A$3*H1887, IF(H1887 &lt;'Federal Tax Bracket'!C$4, 'Federal Tax Bracket'!A$4*H1887, IF(H1887 &lt;'Federal Tax Bracket'!C$5, H1887*'Federal Tax Bracket'!A$5, IF(H1887 &lt;'Federal Tax Bracket'!C$6, H1887*'Federal Tax Bracket'!A$6, IF(H1887 &lt;'Federal Tax Bracket'!C$7, H1887*'Federal Tax Bracket'!A$7, IF(H1887 &lt;'Federal Tax Bracket'!C$8, H1887*'Federal Tax Bracket'!A$8, H1887*'Federal Tax Bracket'!A$9))))))</f>
        <v>2304.7660946400001</v>
      </c>
      <c r="J1887">
        <f t="shared" si="89"/>
        <v>21511.150216640002</v>
      </c>
    </row>
    <row r="1888" spans="1:10" x14ac:dyDescent="0.25">
      <c r="A1888">
        <f>'Data Dump'!A1888</f>
        <v>33316</v>
      </c>
      <c r="B1888" t="str">
        <f>'Data Dump'!C1888</f>
        <v>FL</v>
      </c>
      <c r="C1888">
        <f t="array" ref="C1888">('Data Dump'!CV1888 - (INDEX('Data Dump'!G1888:CV1888,MATCH(FALSE,ISBLANK('Data Dump'!G1888:CV1888),0))))/INDEX('Data Dump'!G1888:CV1888,MATCH(FALSE,ISBLANK('Data Dump'!G1888:CV1888),0))</f>
        <v>0.30555555555555558</v>
      </c>
      <c r="D1888">
        <f>COUNT('Data Dump'!G1888:CV1888)/12</f>
        <v>1.5833333333333333</v>
      </c>
      <c r="E1888">
        <f>AVERAGE('Data Dump'!BY1888:CV1888)/2</f>
        <v>1021.0526315789474</v>
      </c>
      <c r="F1888">
        <f t="shared" si="87"/>
        <v>1071.0526315789475</v>
      </c>
      <c r="G1888">
        <f t="shared" si="88"/>
        <v>38557.894736842107</v>
      </c>
      <c r="H1888">
        <f>G1888 + (0.062*G1888) + (0.0145*G1888) + ('State Tax Brackets'!G$2*G1888)</f>
        <v>44304.979793684208</v>
      </c>
      <c r="I1888">
        <f>IF(H1888 &lt;'Federal Tax Bracket'!C$3, 'Federal Tax Bracket'!A$3*H1888, IF(H1888 &lt;'Federal Tax Bracket'!C$4, 'Federal Tax Bracket'!A$4*H1888, IF(H1888 &lt;'Federal Tax Bracket'!C$5, H1888*'Federal Tax Bracket'!A$5, IF(H1888 &lt;'Federal Tax Bracket'!C$6, H1888*'Federal Tax Bracket'!A$6, IF(H1888 &lt;'Federal Tax Bracket'!C$7, H1888*'Federal Tax Bracket'!A$7, IF(H1888 &lt;'Federal Tax Bracket'!C$8, H1888*'Federal Tax Bracket'!A$8, H1888*'Federal Tax Bracket'!A$9))))))</f>
        <v>9747.0955546105251</v>
      </c>
      <c r="J1888">
        <f t="shared" si="89"/>
        <v>54052.075348294733</v>
      </c>
    </row>
    <row r="1889" spans="1:10" x14ac:dyDescent="0.25">
      <c r="A1889">
        <f>'Data Dump'!A1889</f>
        <v>29492</v>
      </c>
      <c r="B1889" t="str">
        <f>'Data Dump'!C1889</f>
        <v>SC</v>
      </c>
      <c r="C1889">
        <f t="array" ref="C1889">('Data Dump'!CV1889 - (INDEX('Data Dump'!G1889:CV1889,MATCH(FALSE,ISBLANK('Data Dump'!G1889:CV1889),0))))/INDEX('Data Dump'!G1889:CV1889,MATCH(FALSE,ISBLANK('Data Dump'!G1889:CV1889),0))</f>
        <v>-0.12064343163538874</v>
      </c>
      <c r="D1889">
        <f>COUNT('Data Dump'!G1889:CV1889)/12</f>
        <v>1.5</v>
      </c>
      <c r="E1889">
        <f>AVERAGE('Data Dump'!BY1889:CV1889)/2</f>
        <v>853.77777777777783</v>
      </c>
      <c r="F1889">
        <f t="shared" si="87"/>
        <v>903.77777777777783</v>
      </c>
      <c r="G1889">
        <f t="shared" si="88"/>
        <v>32536</v>
      </c>
      <c r="H1889">
        <f>G1889 + (0.062*G1889) + (0.0145*G1889) + ('State Tax Brackets'!G$2*G1889)</f>
        <v>37385.516828799999</v>
      </c>
      <c r="I1889">
        <f>IF(H1889 &lt;'Federal Tax Bracket'!C$3, 'Federal Tax Bracket'!A$3*H1889, IF(H1889 &lt;'Federal Tax Bracket'!C$4, 'Federal Tax Bracket'!A$4*H1889, IF(H1889 &lt;'Federal Tax Bracket'!C$5, H1889*'Federal Tax Bracket'!A$5, IF(H1889 &lt;'Federal Tax Bracket'!C$6, H1889*'Federal Tax Bracket'!A$6, IF(H1889 &lt;'Federal Tax Bracket'!C$7, H1889*'Federal Tax Bracket'!A$7, IF(H1889 &lt;'Federal Tax Bracket'!C$8, H1889*'Federal Tax Bracket'!A$8, H1889*'Federal Tax Bracket'!A$9))))))</f>
        <v>4486.2620194559995</v>
      </c>
      <c r="J1889">
        <f t="shared" si="89"/>
        <v>41871.778848255999</v>
      </c>
    </row>
    <row r="1890" spans="1:10" x14ac:dyDescent="0.25">
      <c r="A1890">
        <f>'Data Dump'!A1890</f>
        <v>10805</v>
      </c>
      <c r="B1890" t="str">
        <f>'Data Dump'!C1890</f>
        <v>NY</v>
      </c>
      <c r="C1890">
        <f t="array" ref="C1890">('Data Dump'!CV1890 - (INDEX('Data Dump'!G1890:CV1890,MATCH(FALSE,ISBLANK('Data Dump'!G1890:CV1890),0))))/INDEX('Data Dump'!G1890:CV1890,MATCH(FALSE,ISBLANK('Data Dump'!G1890:CV1890),0))</f>
        <v>7.6619273301737761E-2</v>
      </c>
      <c r="D1890">
        <f>COUNT('Data Dump'!G1890:CV1890)/12</f>
        <v>1.9166666666666667</v>
      </c>
      <c r="E1890">
        <f>AVERAGE('Data Dump'!BY1890:CV1890)/2</f>
        <v>968.91304347826087</v>
      </c>
      <c r="F1890">
        <f t="shared" si="87"/>
        <v>1018.9130434782609</v>
      </c>
      <c r="G1890">
        <f t="shared" si="88"/>
        <v>36680.869565217392</v>
      </c>
      <c r="H1890">
        <f>G1890 + (0.062*G1890) + (0.0145*G1890) + ('State Tax Brackets'!G$2*G1890)</f>
        <v>42148.182518608701</v>
      </c>
      <c r="I1890">
        <f>IF(H1890 &lt;'Federal Tax Bracket'!C$3, 'Federal Tax Bracket'!A$3*H1890, IF(H1890 &lt;'Federal Tax Bracket'!C$4, 'Federal Tax Bracket'!A$4*H1890, IF(H1890 &lt;'Federal Tax Bracket'!C$5, H1890*'Federal Tax Bracket'!A$5, IF(H1890 &lt;'Federal Tax Bracket'!C$6, H1890*'Federal Tax Bracket'!A$6, IF(H1890 &lt;'Federal Tax Bracket'!C$7, H1890*'Federal Tax Bracket'!A$7, IF(H1890 &lt;'Federal Tax Bracket'!C$8, H1890*'Federal Tax Bracket'!A$8, H1890*'Federal Tax Bracket'!A$9))))))</f>
        <v>9272.6001540939142</v>
      </c>
      <c r="J1890">
        <f t="shared" si="89"/>
        <v>51420.782672702611</v>
      </c>
    </row>
    <row r="1891" spans="1:10" x14ac:dyDescent="0.25">
      <c r="A1891">
        <f>'Data Dump'!A1891</f>
        <v>76015</v>
      </c>
      <c r="B1891" t="str">
        <f>'Data Dump'!C1891</f>
        <v>TX</v>
      </c>
      <c r="C1891">
        <f t="array" ref="C1891">('Data Dump'!CV1891 - (INDEX('Data Dump'!G1891:CV1891,MATCH(FALSE,ISBLANK('Data Dump'!G1891:CV1891),0))))/INDEX('Data Dump'!G1891:CV1891,MATCH(FALSE,ISBLANK('Data Dump'!G1891:CV1891),0))</f>
        <v>1.7910447761194031E-2</v>
      </c>
      <c r="D1891">
        <f>COUNT('Data Dump'!G1891:CV1891)/12</f>
        <v>1.1666666666666667</v>
      </c>
      <c r="E1891">
        <f>AVERAGE('Data Dump'!BY1891:CV1891)/2</f>
        <v>667.91071428571433</v>
      </c>
      <c r="F1891">
        <f t="shared" si="87"/>
        <v>717.91071428571433</v>
      </c>
      <c r="G1891">
        <f t="shared" si="88"/>
        <v>25844.785714285717</v>
      </c>
      <c r="H1891">
        <f>G1891 + (0.062*G1891) + (0.0145*G1891) + ('State Tax Brackets'!G$2*G1891)</f>
        <v>29696.971700828573</v>
      </c>
      <c r="I1891">
        <f>IF(H1891 &lt;'Federal Tax Bracket'!C$3, 'Federal Tax Bracket'!A$3*H1891, IF(H1891 &lt;'Federal Tax Bracket'!C$4, 'Federal Tax Bracket'!A$4*H1891, IF(H1891 &lt;'Federal Tax Bracket'!C$5, H1891*'Federal Tax Bracket'!A$5, IF(H1891 &lt;'Federal Tax Bracket'!C$6, H1891*'Federal Tax Bracket'!A$6, IF(H1891 &lt;'Federal Tax Bracket'!C$7, H1891*'Federal Tax Bracket'!A$7, IF(H1891 &lt;'Federal Tax Bracket'!C$8, H1891*'Federal Tax Bracket'!A$8, H1891*'Federal Tax Bracket'!A$9))))))</f>
        <v>3563.6366040994285</v>
      </c>
      <c r="J1891">
        <f t="shared" si="89"/>
        <v>33260.608304927999</v>
      </c>
    </row>
    <row r="1892" spans="1:10" x14ac:dyDescent="0.25">
      <c r="A1892">
        <f>'Data Dump'!A1892</f>
        <v>88130</v>
      </c>
      <c r="B1892" t="str">
        <f>'Data Dump'!C1892</f>
        <v>NM</v>
      </c>
      <c r="C1892">
        <f t="array" ref="C1892">('Data Dump'!CV1892 - (INDEX('Data Dump'!G1892:CV1892,MATCH(FALSE,ISBLANK('Data Dump'!G1892:CV1892),0))))/INDEX('Data Dump'!G1892:CV1892,MATCH(FALSE,ISBLANK('Data Dump'!G1892:CV1892),0))</f>
        <v>-0.04</v>
      </c>
      <c r="D1892">
        <f>COUNT('Data Dump'!G1892:CV1892)/12</f>
        <v>1.1666666666666667</v>
      </c>
      <c r="E1892">
        <f>AVERAGE('Data Dump'!BY1892:CV1892)/2</f>
        <v>329.82142857142856</v>
      </c>
      <c r="F1892">
        <f t="shared" si="87"/>
        <v>379.82142857142856</v>
      </c>
      <c r="G1892">
        <f t="shared" si="88"/>
        <v>13673.571428571429</v>
      </c>
      <c r="H1892">
        <f>G1892 + (0.062*G1892) + (0.0145*G1892) + ('State Tax Brackets'!G$2*G1892)</f>
        <v>15711.628188857143</v>
      </c>
      <c r="I1892">
        <f>IF(H1892 &lt;'Federal Tax Bracket'!C$3, 'Federal Tax Bracket'!A$3*H1892, IF(H1892 &lt;'Federal Tax Bracket'!C$4, 'Federal Tax Bracket'!A$4*H1892, IF(H1892 &lt;'Federal Tax Bracket'!C$5, H1892*'Federal Tax Bracket'!A$5, IF(H1892 &lt;'Federal Tax Bracket'!C$6, H1892*'Federal Tax Bracket'!A$6, IF(H1892 &lt;'Federal Tax Bracket'!C$7, H1892*'Federal Tax Bracket'!A$7, IF(H1892 &lt;'Federal Tax Bracket'!C$8, H1892*'Federal Tax Bracket'!A$8, H1892*'Federal Tax Bracket'!A$9))))))</f>
        <v>1885.3953826628572</v>
      </c>
      <c r="J1892">
        <f t="shared" si="89"/>
        <v>17597.02357152</v>
      </c>
    </row>
    <row r="1893" spans="1:10" x14ac:dyDescent="0.25">
      <c r="A1893">
        <f>'Data Dump'!A1893</f>
        <v>17745</v>
      </c>
      <c r="B1893" t="str">
        <f>'Data Dump'!C1893</f>
        <v>PA</v>
      </c>
      <c r="C1893">
        <f t="array" ref="C1893">('Data Dump'!CV1893 - (INDEX('Data Dump'!G1893:CV1893,MATCH(FALSE,ISBLANK('Data Dump'!G1893:CV1893),0))))/INDEX('Data Dump'!G1893:CV1893,MATCH(FALSE,ISBLANK('Data Dump'!G1893:CV1893),0))</f>
        <v>3.4482758620689655E-2</v>
      </c>
      <c r="D1893">
        <f>COUNT('Data Dump'!G1893:CV1893)/12</f>
        <v>1.6666666666666667</v>
      </c>
      <c r="E1893">
        <f>AVERAGE('Data Dump'!BY1893:CV1893)/2</f>
        <v>369.4375</v>
      </c>
      <c r="F1893">
        <f t="shared" si="87"/>
        <v>419.4375</v>
      </c>
      <c r="G1893">
        <f t="shared" si="88"/>
        <v>15099.75</v>
      </c>
      <c r="H1893">
        <f>G1893 + (0.062*G1893) + (0.0145*G1893) + ('State Tax Brackets'!G$2*G1893)</f>
        <v>17350.3798173</v>
      </c>
      <c r="I1893">
        <f>IF(H1893 &lt;'Federal Tax Bracket'!C$3, 'Federal Tax Bracket'!A$3*H1893, IF(H1893 &lt;'Federal Tax Bracket'!C$4, 'Federal Tax Bracket'!A$4*H1893, IF(H1893 &lt;'Federal Tax Bracket'!C$5, H1893*'Federal Tax Bracket'!A$5, IF(H1893 &lt;'Federal Tax Bracket'!C$6, H1893*'Federal Tax Bracket'!A$6, IF(H1893 &lt;'Federal Tax Bracket'!C$7, H1893*'Federal Tax Bracket'!A$7, IF(H1893 &lt;'Federal Tax Bracket'!C$8, H1893*'Federal Tax Bracket'!A$8, H1893*'Federal Tax Bracket'!A$9))))))</f>
        <v>2082.0455780759999</v>
      </c>
      <c r="J1893">
        <f t="shared" si="89"/>
        <v>19432.425395375998</v>
      </c>
    </row>
    <row r="1894" spans="1:10" x14ac:dyDescent="0.25">
      <c r="A1894">
        <f>'Data Dump'!A1894</f>
        <v>45220</v>
      </c>
      <c r="B1894" t="str">
        <f>'Data Dump'!C1894</f>
        <v>OH</v>
      </c>
      <c r="C1894">
        <f t="array" ref="C1894">('Data Dump'!CV1894 - (INDEX('Data Dump'!G1894:CV1894,MATCH(FALSE,ISBLANK('Data Dump'!G1894:CV1894),0))))/INDEX('Data Dump'!G1894:CV1894,MATCH(FALSE,ISBLANK('Data Dump'!G1894:CV1894),0))</f>
        <v>5.1282051282051282E-3</v>
      </c>
      <c r="D1894">
        <f>COUNT('Data Dump'!G1894:CV1894)/12</f>
        <v>1.4166666666666667</v>
      </c>
      <c r="E1894">
        <f>AVERAGE('Data Dump'!BY1894:CV1894)/2</f>
        <v>513.01470588235293</v>
      </c>
      <c r="F1894">
        <f t="shared" si="87"/>
        <v>563.01470588235293</v>
      </c>
      <c r="G1894">
        <f t="shared" si="88"/>
        <v>20268.529411764706</v>
      </c>
      <c r="H1894">
        <f>G1894 + (0.062*G1894) + (0.0145*G1894) + ('State Tax Brackets'!G$2*G1894)</f>
        <v>23289.569935411764</v>
      </c>
      <c r="I1894">
        <f>IF(H1894 &lt;'Federal Tax Bracket'!C$3, 'Federal Tax Bracket'!A$3*H1894, IF(H1894 &lt;'Federal Tax Bracket'!C$4, 'Federal Tax Bracket'!A$4*H1894, IF(H1894 &lt;'Federal Tax Bracket'!C$5, H1894*'Federal Tax Bracket'!A$5, IF(H1894 &lt;'Federal Tax Bracket'!C$6, H1894*'Federal Tax Bracket'!A$6, IF(H1894 &lt;'Federal Tax Bracket'!C$7, H1894*'Federal Tax Bracket'!A$7, IF(H1894 &lt;'Federal Tax Bracket'!C$8, H1894*'Federal Tax Bracket'!A$8, H1894*'Federal Tax Bracket'!A$9))))))</f>
        <v>2794.7483922494116</v>
      </c>
      <c r="J1894">
        <f t="shared" si="89"/>
        <v>26084.318327661174</v>
      </c>
    </row>
    <row r="1895" spans="1:10" x14ac:dyDescent="0.25">
      <c r="A1895">
        <f>'Data Dump'!A1895</f>
        <v>34242</v>
      </c>
      <c r="B1895" t="str">
        <f>'Data Dump'!C1895</f>
        <v>FL</v>
      </c>
      <c r="C1895">
        <f t="array" ref="C1895">('Data Dump'!CV1895 - (INDEX('Data Dump'!G1895:CV1895,MATCH(FALSE,ISBLANK('Data Dump'!G1895:CV1895),0))))/INDEX('Data Dump'!G1895:CV1895,MATCH(FALSE,ISBLANK('Data Dump'!G1895:CV1895),0))</f>
        <v>7.1428571428571425E-2</v>
      </c>
      <c r="D1895">
        <f>COUNT('Data Dump'!G1895:CV1895)/12</f>
        <v>1.1666666666666667</v>
      </c>
      <c r="E1895">
        <f>AVERAGE('Data Dump'!BY1895:CV1895)/2</f>
        <v>1598.0357142857142</v>
      </c>
      <c r="F1895">
        <f t="shared" si="87"/>
        <v>1648.0357142857142</v>
      </c>
      <c r="G1895">
        <f t="shared" si="88"/>
        <v>59329.285714285717</v>
      </c>
      <c r="H1895">
        <f>G1895 + (0.062*G1895) + (0.0145*G1895) + ('State Tax Brackets'!G$2*G1895)</f>
        <v>68172.363213428573</v>
      </c>
      <c r="I1895">
        <f>IF(H1895 &lt;'Federal Tax Bracket'!C$3, 'Federal Tax Bracket'!A$3*H1895, IF(H1895 &lt;'Federal Tax Bracket'!C$4, 'Federal Tax Bracket'!A$4*H1895, IF(H1895 &lt;'Federal Tax Bracket'!C$5, H1895*'Federal Tax Bracket'!A$5, IF(H1895 &lt;'Federal Tax Bracket'!C$6, H1895*'Federal Tax Bracket'!A$6, IF(H1895 &lt;'Federal Tax Bracket'!C$7, H1895*'Federal Tax Bracket'!A$7, IF(H1895 &lt;'Federal Tax Bracket'!C$8, H1895*'Federal Tax Bracket'!A$8, H1895*'Federal Tax Bracket'!A$9))))))</f>
        <v>14997.919906954286</v>
      </c>
      <c r="J1895">
        <f t="shared" si="89"/>
        <v>83170.283120382854</v>
      </c>
    </row>
    <row r="1896" spans="1:10" x14ac:dyDescent="0.25">
      <c r="A1896">
        <f>'Data Dump'!A1896</f>
        <v>35816</v>
      </c>
      <c r="B1896" t="str">
        <f>'Data Dump'!C1896</f>
        <v>AL</v>
      </c>
      <c r="C1896">
        <f t="array" ref="C1896">('Data Dump'!CV1896 - (INDEX('Data Dump'!G1896:CV1896,MATCH(FALSE,ISBLANK('Data Dump'!G1896:CV1896),0))))/INDEX('Data Dump'!G1896:CV1896,MATCH(FALSE,ISBLANK('Data Dump'!G1896:CV1896),0))</f>
        <v>-7.407407407407407E-2</v>
      </c>
      <c r="D1896">
        <f>COUNT('Data Dump'!G1896:CV1896)/12</f>
        <v>1.6666666666666667</v>
      </c>
      <c r="E1896">
        <f>AVERAGE('Data Dump'!BY1896:CV1896)/2</f>
        <v>267.41250000000002</v>
      </c>
      <c r="F1896">
        <f t="shared" si="87"/>
        <v>317.41250000000002</v>
      </c>
      <c r="G1896">
        <f t="shared" si="88"/>
        <v>11426.85</v>
      </c>
      <c r="H1896">
        <f>G1896 + (0.062*G1896) + (0.0145*G1896) + ('State Tax Brackets'!G$2*G1896)</f>
        <v>13130.031133980001</v>
      </c>
      <c r="I1896">
        <f>IF(H1896 &lt;'Federal Tax Bracket'!C$3, 'Federal Tax Bracket'!A$3*H1896, IF(H1896 &lt;'Federal Tax Bracket'!C$4, 'Federal Tax Bracket'!A$4*H1896, IF(H1896 &lt;'Federal Tax Bracket'!C$5, H1896*'Federal Tax Bracket'!A$5, IF(H1896 &lt;'Federal Tax Bracket'!C$6, H1896*'Federal Tax Bracket'!A$6, IF(H1896 &lt;'Federal Tax Bracket'!C$7, H1896*'Federal Tax Bracket'!A$7, IF(H1896 &lt;'Federal Tax Bracket'!C$8, H1896*'Federal Tax Bracket'!A$8, H1896*'Federal Tax Bracket'!A$9))))))</f>
        <v>1575.6037360776002</v>
      </c>
      <c r="J1896">
        <f t="shared" si="89"/>
        <v>14705.634870057602</v>
      </c>
    </row>
    <row r="1897" spans="1:10" x14ac:dyDescent="0.25">
      <c r="A1897">
        <f>'Data Dump'!A1897</f>
        <v>2141</v>
      </c>
      <c r="B1897" t="str">
        <f>'Data Dump'!C1897</f>
        <v>MA</v>
      </c>
      <c r="C1897">
        <f t="array" ref="C1897">('Data Dump'!CV1897 - (INDEX('Data Dump'!G1897:CV1897,MATCH(FALSE,ISBLANK('Data Dump'!G1897:CV1897),0))))/INDEX('Data Dump'!G1897:CV1897,MATCH(FALSE,ISBLANK('Data Dump'!G1897:CV1897),0))</f>
        <v>0.14095238095238094</v>
      </c>
      <c r="D1897">
        <f>COUNT('Data Dump'!G1897:CV1897)/12</f>
        <v>3.1666666666666665</v>
      </c>
      <c r="E1897">
        <f>AVERAGE('Data Dump'!BY1897:CV1897)/2</f>
        <v>1397.7604166666667</v>
      </c>
      <c r="F1897">
        <f t="shared" si="87"/>
        <v>1447.7604166666667</v>
      </c>
      <c r="G1897">
        <f t="shared" si="88"/>
        <v>52119.375</v>
      </c>
      <c r="H1897">
        <f>G1897 + (0.062*G1897) + (0.0145*G1897) + ('State Tax Brackets'!G$2*G1897)</f>
        <v>59887.809539249996</v>
      </c>
      <c r="I1897">
        <f>IF(H1897 &lt;'Federal Tax Bracket'!C$3, 'Federal Tax Bracket'!A$3*H1897, IF(H1897 &lt;'Federal Tax Bracket'!C$4, 'Federal Tax Bracket'!A$4*H1897, IF(H1897 &lt;'Federal Tax Bracket'!C$5, H1897*'Federal Tax Bracket'!A$5, IF(H1897 &lt;'Federal Tax Bracket'!C$6, H1897*'Federal Tax Bracket'!A$6, IF(H1897 &lt;'Federal Tax Bracket'!C$7, H1897*'Federal Tax Bracket'!A$7, IF(H1897 &lt;'Federal Tax Bracket'!C$8, H1897*'Federal Tax Bracket'!A$8, H1897*'Federal Tax Bracket'!A$9))))))</f>
        <v>13175.318098635</v>
      </c>
      <c r="J1897">
        <f t="shared" si="89"/>
        <v>73063.127637885002</v>
      </c>
    </row>
    <row r="1898" spans="1:10" x14ac:dyDescent="0.25">
      <c r="A1898">
        <f>'Data Dump'!A1898</f>
        <v>38108</v>
      </c>
      <c r="B1898" t="str">
        <f>'Data Dump'!C1898</f>
        <v>TN</v>
      </c>
      <c r="C1898">
        <f t="array" ref="C1898">('Data Dump'!CV1898 - (INDEX('Data Dump'!G1898:CV1898,MATCH(FALSE,ISBLANK('Data Dump'!G1898:CV1898),0))))/INDEX('Data Dump'!G1898:CV1898,MATCH(FALSE,ISBLANK('Data Dump'!G1898:CV1898),0))</f>
        <v>0.1</v>
      </c>
      <c r="D1898">
        <f>COUNT('Data Dump'!G1898:CV1898)/12</f>
        <v>1.3333333333333333</v>
      </c>
      <c r="E1898">
        <f>AVERAGE('Data Dump'!BY1898:CV1898)/2</f>
        <v>241.875</v>
      </c>
      <c r="F1898">
        <f t="shared" si="87"/>
        <v>291.875</v>
      </c>
      <c r="G1898">
        <f t="shared" si="88"/>
        <v>10507.5</v>
      </c>
      <c r="H1898">
        <f>G1898 + (0.062*G1898) + (0.0145*G1898) + ('State Tax Brackets'!G$2*G1898)</f>
        <v>12073.651281</v>
      </c>
      <c r="I1898">
        <f>IF(H1898 &lt;'Federal Tax Bracket'!C$3, 'Federal Tax Bracket'!A$3*H1898, IF(H1898 &lt;'Federal Tax Bracket'!C$4, 'Federal Tax Bracket'!A$4*H1898, IF(H1898 &lt;'Federal Tax Bracket'!C$5, H1898*'Federal Tax Bracket'!A$5, IF(H1898 &lt;'Federal Tax Bracket'!C$6, H1898*'Federal Tax Bracket'!A$6, IF(H1898 &lt;'Federal Tax Bracket'!C$7, H1898*'Federal Tax Bracket'!A$7, IF(H1898 &lt;'Federal Tax Bracket'!C$8, H1898*'Federal Tax Bracket'!A$8, H1898*'Federal Tax Bracket'!A$9))))))</f>
        <v>1448.83815372</v>
      </c>
      <c r="J1898">
        <f t="shared" si="89"/>
        <v>13522.489434720001</v>
      </c>
    </row>
    <row r="1899" spans="1:10" x14ac:dyDescent="0.25">
      <c r="A1899">
        <f>'Data Dump'!A1899</f>
        <v>75209</v>
      </c>
      <c r="B1899" t="str">
        <f>'Data Dump'!C1899</f>
        <v>TX</v>
      </c>
      <c r="C1899">
        <f t="array" ref="C1899">('Data Dump'!CV1899 - (INDEX('Data Dump'!G1899:CV1899,MATCH(FALSE,ISBLANK('Data Dump'!G1899:CV1899),0))))/INDEX('Data Dump'!G1899:CV1899,MATCH(FALSE,ISBLANK('Data Dump'!G1899:CV1899),0))</f>
        <v>-6.9922879177377897E-2</v>
      </c>
      <c r="D1899">
        <f>COUNT('Data Dump'!G1899:CV1899)/12</f>
        <v>1.4166666666666667</v>
      </c>
      <c r="E1899">
        <f>AVERAGE('Data Dump'!BY1899:CV1899)/2</f>
        <v>968.77941176470586</v>
      </c>
      <c r="F1899">
        <f t="shared" si="87"/>
        <v>1018.7794117647059</v>
      </c>
      <c r="G1899">
        <f t="shared" si="88"/>
        <v>36676.058823529413</v>
      </c>
      <c r="H1899">
        <f>G1899 + (0.062*G1899) + (0.0145*G1899) + ('State Tax Brackets'!G$2*G1899)</f>
        <v>42142.654732023526</v>
      </c>
      <c r="I1899">
        <f>IF(H1899 &lt;'Federal Tax Bracket'!C$3, 'Federal Tax Bracket'!A$3*H1899, IF(H1899 &lt;'Federal Tax Bracket'!C$4, 'Federal Tax Bracket'!A$4*H1899, IF(H1899 &lt;'Federal Tax Bracket'!C$5, H1899*'Federal Tax Bracket'!A$5, IF(H1899 &lt;'Federal Tax Bracket'!C$6, H1899*'Federal Tax Bracket'!A$6, IF(H1899 &lt;'Federal Tax Bracket'!C$7, H1899*'Federal Tax Bracket'!A$7, IF(H1899 &lt;'Federal Tax Bracket'!C$8, H1899*'Federal Tax Bracket'!A$8, H1899*'Federal Tax Bracket'!A$9))))))</f>
        <v>9271.3840410451758</v>
      </c>
      <c r="J1899">
        <f t="shared" si="89"/>
        <v>51414.0387730687</v>
      </c>
    </row>
    <row r="1900" spans="1:10" x14ac:dyDescent="0.25">
      <c r="A1900">
        <f>'Data Dump'!A1900</f>
        <v>64110</v>
      </c>
      <c r="B1900" t="str">
        <f>'Data Dump'!C1900</f>
        <v>MO</v>
      </c>
      <c r="C1900">
        <f t="array" ref="C1900">('Data Dump'!CV1900 - (INDEX('Data Dump'!G1900:CV1900,MATCH(FALSE,ISBLANK('Data Dump'!G1900:CV1900),0))))/INDEX('Data Dump'!G1900:CV1900,MATCH(FALSE,ISBLANK('Data Dump'!G1900:CV1900),0))</f>
        <v>0.13333333333333333</v>
      </c>
      <c r="D1900">
        <f>COUNT('Data Dump'!G1900:CV1900)/12</f>
        <v>1.4166666666666667</v>
      </c>
      <c r="E1900">
        <f>AVERAGE('Data Dump'!BY1900:CV1900)/2</f>
        <v>439.85294117647061</v>
      </c>
      <c r="F1900">
        <f t="shared" si="87"/>
        <v>489.85294117647061</v>
      </c>
      <c r="G1900">
        <f t="shared" si="88"/>
        <v>17634.705882352941</v>
      </c>
      <c r="H1900">
        <f>G1900 + (0.062*G1900) + (0.0145*G1900) + ('State Tax Brackets'!G$2*G1900)</f>
        <v>20263.172901882353</v>
      </c>
      <c r="I1900">
        <f>IF(H1900 &lt;'Federal Tax Bracket'!C$3, 'Federal Tax Bracket'!A$3*H1900, IF(H1900 &lt;'Federal Tax Bracket'!C$4, 'Federal Tax Bracket'!A$4*H1900, IF(H1900 &lt;'Federal Tax Bracket'!C$5, H1900*'Federal Tax Bracket'!A$5, IF(H1900 &lt;'Federal Tax Bracket'!C$6, H1900*'Federal Tax Bracket'!A$6, IF(H1900 &lt;'Federal Tax Bracket'!C$7, H1900*'Federal Tax Bracket'!A$7, IF(H1900 &lt;'Federal Tax Bracket'!C$8, H1900*'Federal Tax Bracket'!A$8, H1900*'Federal Tax Bracket'!A$9))))))</f>
        <v>2431.5807482258824</v>
      </c>
      <c r="J1900">
        <f t="shared" si="89"/>
        <v>22694.753650108236</v>
      </c>
    </row>
    <row r="1901" spans="1:10" x14ac:dyDescent="0.25">
      <c r="A1901">
        <f>'Data Dump'!A1901</f>
        <v>20903</v>
      </c>
      <c r="B1901" t="str">
        <f>'Data Dump'!C1901</f>
        <v>MD</v>
      </c>
      <c r="C1901">
        <f t="array" ref="C1901">('Data Dump'!CV1901 - (INDEX('Data Dump'!G1901:CV1901,MATCH(FALSE,ISBLANK('Data Dump'!G1901:CV1901),0))))/INDEX('Data Dump'!G1901:CV1901,MATCH(FALSE,ISBLANK('Data Dump'!G1901:CV1901),0))</f>
        <v>-2.5316455696202531E-2</v>
      </c>
      <c r="D1901">
        <f>COUNT('Data Dump'!G1901:CV1901)/12</f>
        <v>1.1666666666666667</v>
      </c>
      <c r="E1901">
        <f>AVERAGE('Data Dump'!BY1901:CV1901)/2</f>
        <v>755.625</v>
      </c>
      <c r="F1901">
        <f t="shared" si="87"/>
        <v>805.625</v>
      </c>
      <c r="G1901">
        <f t="shared" si="88"/>
        <v>29002.5</v>
      </c>
      <c r="H1901">
        <f>G1901 + (0.062*G1901) + (0.0145*G1901) + ('State Tax Brackets'!G$2*G1901)</f>
        <v>33325.345826999997</v>
      </c>
      <c r="I1901">
        <f>IF(H1901 &lt;'Federal Tax Bracket'!C$3, 'Federal Tax Bracket'!A$3*H1901, IF(H1901 &lt;'Federal Tax Bracket'!C$4, 'Federal Tax Bracket'!A$4*H1901, IF(H1901 &lt;'Federal Tax Bracket'!C$5, H1901*'Federal Tax Bracket'!A$5, IF(H1901 &lt;'Federal Tax Bracket'!C$6, H1901*'Federal Tax Bracket'!A$6, IF(H1901 &lt;'Federal Tax Bracket'!C$7, H1901*'Federal Tax Bracket'!A$7, IF(H1901 &lt;'Federal Tax Bracket'!C$8, H1901*'Federal Tax Bracket'!A$8, H1901*'Federal Tax Bracket'!A$9))))))</f>
        <v>3999.0414992399997</v>
      </c>
      <c r="J1901">
        <f t="shared" si="89"/>
        <v>37324.387326239994</v>
      </c>
    </row>
    <row r="1902" spans="1:10" x14ac:dyDescent="0.25">
      <c r="A1902">
        <f>'Data Dump'!A1902</f>
        <v>37204</v>
      </c>
      <c r="B1902" t="str">
        <f>'Data Dump'!C1902</f>
        <v>TN</v>
      </c>
      <c r="C1902">
        <f t="array" ref="C1902">('Data Dump'!CV1902 - (INDEX('Data Dump'!G1902:CV1902,MATCH(FALSE,ISBLANK('Data Dump'!G1902:CV1902),0))))/INDEX('Data Dump'!G1902:CV1902,MATCH(FALSE,ISBLANK('Data Dump'!G1902:CV1902),0))</f>
        <v>1.5349773527931555E-2</v>
      </c>
      <c r="D1902">
        <f>COUNT('Data Dump'!G1902:CV1902)/12</f>
        <v>1.4166666666666667</v>
      </c>
      <c r="E1902">
        <f>AVERAGE('Data Dump'!BY1902:CV1902)/2</f>
        <v>982.52941176470586</v>
      </c>
      <c r="F1902">
        <f t="shared" si="87"/>
        <v>1032.5294117647059</v>
      </c>
      <c r="G1902">
        <f t="shared" si="88"/>
        <v>37171.058823529413</v>
      </c>
      <c r="H1902">
        <f>G1902 + (0.062*G1902) + (0.0145*G1902) + ('State Tax Brackets'!G$2*G1902)</f>
        <v>42711.434878023523</v>
      </c>
      <c r="I1902">
        <f>IF(H1902 &lt;'Federal Tax Bracket'!C$3, 'Federal Tax Bracket'!A$3*H1902, IF(H1902 &lt;'Federal Tax Bracket'!C$4, 'Federal Tax Bracket'!A$4*H1902, IF(H1902 &lt;'Federal Tax Bracket'!C$5, H1902*'Federal Tax Bracket'!A$5, IF(H1902 &lt;'Federal Tax Bracket'!C$6, H1902*'Federal Tax Bracket'!A$6, IF(H1902 &lt;'Federal Tax Bracket'!C$7, H1902*'Federal Tax Bracket'!A$7, IF(H1902 &lt;'Federal Tax Bracket'!C$8, H1902*'Federal Tax Bracket'!A$8, H1902*'Federal Tax Bracket'!A$9))))))</f>
        <v>9396.515673165175</v>
      </c>
      <c r="J1902">
        <f t="shared" si="89"/>
        <v>52107.950551188696</v>
      </c>
    </row>
    <row r="1903" spans="1:10" x14ac:dyDescent="0.25">
      <c r="A1903">
        <f>'Data Dump'!A1903</f>
        <v>6515</v>
      </c>
      <c r="B1903" t="str">
        <f>'Data Dump'!C1903</f>
        <v>CT</v>
      </c>
      <c r="C1903">
        <f t="array" ref="C1903">('Data Dump'!CV1903 - (INDEX('Data Dump'!G1903:CV1903,MATCH(FALSE,ISBLANK('Data Dump'!G1903:CV1903),0))))/INDEX('Data Dump'!G1903:CV1903,MATCH(FALSE,ISBLANK('Data Dump'!G1903:CV1903),0))</f>
        <v>-1.768172888015717E-2</v>
      </c>
      <c r="D1903">
        <f>COUNT('Data Dump'!G1903:CV1903)/12</f>
        <v>1.5</v>
      </c>
      <c r="E1903">
        <f>AVERAGE('Data Dump'!BY1903:CV1903)/2</f>
        <v>633.47222222222217</v>
      </c>
      <c r="F1903">
        <f t="shared" si="87"/>
        <v>683.47222222222217</v>
      </c>
      <c r="G1903">
        <f t="shared" si="88"/>
        <v>24605</v>
      </c>
      <c r="H1903">
        <f>G1903 + (0.062*G1903) + (0.0145*G1903) + ('State Tax Brackets'!G$2*G1903)</f>
        <v>28272.394933999996</v>
      </c>
      <c r="I1903">
        <f>IF(H1903 &lt;'Federal Tax Bracket'!C$3, 'Federal Tax Bracket'!A$3*H1903, IF(H1903 &lt;'Federal Tax Bracket'!C$4, 'Federal Tax Bracket'!A$4*H1903, IF(H1903 &lt;'Federal Tax Bracket'!C$5, H1903*'Federal Tax Bracket'!A$5, IF(H1903 &lt;'Federal Tax Bracket'!C$6, H1903*'Federal Tax Bracket'!A$6, IF(H1903 &lt;'Federal Tax Bracket'!C$7, H1903*'Federal Tax Bracket'!A$7, IF(H1903 &lt;'Federal Tax Bracket'!C$8, H1903*'Federal Tax Bracket'!A$8, H1903*'Federal Tax Bracket'!A$9))))))</f>
        <v>3392.6873920799994</v>
      </c>
      <c r="J1903">
        <f t="shared" si="89"/>
        <v>31665.082326079995</v>
      </c>
    </row>
    <row r="1904" spans="1:10" x14ac:dyDescent="0.25">
      <c r="A1904">
        <f>'Data Dump'!A1904</f>
        <v>2467</v>
      </c>
      <c r="B1904" t="str">
        <f>'Data Dump'!C1904</f>
        <v>MA</v>
      </c>
      <c r="C1904">
        <f t="array" ref="C1904">('Data Dump'!CV1904 - (INDEX('Data Dump'!G1904:CV1904,MATCH(FALSE,ISBLANK('Data Dump'!G1904:CV1904),0))))/INDEX('Data Dump'!G1904:CV1904,MATCH(FALSE,ISBLANK('Data Dump'!G1904:CV1904),0))</f>
        <v>0.37878787878787878</v>
      </c>
      <c r="D1904">
        <f>COUNT('Data Dump'!G1904:CV1904)/12</f>
        <v>7.25</v>
      </c>
      <c r="E1904">
        <f>AVERAGE('Data Dump'!BY1904:CV1904)/2</f>
        <v>1269.6875</v>
      </c>
      <c r="F1904">
        <f t="shared" si="87"/>
        <v>1319.6875</v>
      </c>
      <c r="G1904">
        <f t="shared" si="88"/>
        <v>47508.75</v>
      </c>
      <c r="H1904">
        <f>G1904 + (0.062*G1904) + (0.0145*G1904) + ('State Tax Brackets'!G$2*G1904)</f>
        <v>54589.967194500008</v>
      </c>
      <c r="I1904">
        <f>IF(H1904 &lt;'Federal Tax Bracket'!C$3, 'Federal Tax Bracket'!A$3*H1904, IF(H1904 &lt;'Federal Tax Bracket'!C$4, 'Federal Tax Bracket'!A$4*H1904, IF(H1904 &lt;'Federal Tax Bracket'!C$5, H1904*'Federal Tax Bracket'!A$5, IF(H1904 &lt;'Federal Tax Bracket'!C$6, H1904*'Federal Tax Bracket'!A$6, IF(H1904 &lt;'Federal Tax Bracket'!C$7, H1904*'Federal Tax Bracket'!A$7, IF(H1904 &lt;'Federal Tax Bracket'!C$8, H1904*'Federal Tax Bracket'!A$8, H1904*'Federal Tax Bracket'!A$9))))))</f>
        <v>12009.792782790002</v>
      </c>
      <c r="J1904">
        <f t="shared" si="89"/>
        <v>66599.759977290014</v>
      </c>
    </row>
    <row r="1905" spans="1:10" x14ac:dyDescent="0.25">
      <c r="A1905">
        <f>'Data Dump'!A1905</f>
        <v>7020</v>
      </c>
      <c r="B1905" t="str">
        <f>'Data Dump'!C1905</f>
        <v>NJ</v>
      </c>
      <c r="C1905">
        <f t="array" ref="C1905">('Data Dump'!CV1905 - (INDEX('Data Dump'!G1905:CV1905,MATCH(FALSE,ISBLANK('Data Dump'!G1905:CV1905),0))))/INDEX('Data Dump'!G1905:CV1905,MATCH(FALSE,ISBLANK('Data Dump'!G1905:CV1905),0))</f>
        <v>8.6614173228346455E-3</v>
      </c>
      <c r="D1905">
        <f>COUNT('Data Dump'!G1905:CV1905)/12</f>
        <v>1.5833333333333333</v>
      </c>
      <c r="E1905">
        <f>AVERAGE('Data Dump'!BY1905:CV1905)/2</f>
        <v>1598.4868421052631</v>
      </c>
      <c r="F1905">
        <f t="shared" si="87"/>
        <v>1648.4868421052631</v>
      </c>
      <c r="G1905">
        <f t="shared" si="88"/>
        <v>59345.526315789466</v>
      </c>
      <c r="H1905">
        <f>G1905 + (0.062*G1905) + (0.0145*G1905) + ('State Tax Brackets'!G$2*G1905)</f>
        <v>68191.024489578951</v>
      </c>
      <c r="I1905">
        <f>IF(H1905 &lt;'Federal Tax Bracket'!C$3, 'Federal Tax Bracket'!A$3*H1905, IF(H1905 &lt;'Federal Tax Bracket'!C$4, 'Federal Tax Bracket'!A$4*H1905, IF(H1905 &lt;'Federal Tax Bracket'!C$5, H1905*'Federal Tax Bracket'!A$5, IF(H1905 &lt;'Federal Tax Bracket'!C$6, H1905*'Federal Tax Bracket'!A$6, IF(H1905 &lt;'Federal Tax Bracket'!C$7, H1905*'Federal Tax Bracket'!A$7, IF(H1905 &lt;'Federal Tax Bracket'!C$8, H1905*'Federal Tax Bracket'!A$8, H1905*'Federal Tax Bracket'!A$9))))))</f>
        <v>15002.02538770737</v>
      </c>
      <c r="J1905">
        <f t="shared" si="89"/>
        <v>83193.049877286321</v>
      </c>
    </row>
    <row r="1906" spans="1:10" x14ac:dyDescent="0.25">
      <c r="A1906">
        <f>'Data Dump'!A1906</f>
        <v>33616</v>
      </c>
      <c r="B1906" t="str">
        <f>'Data Dump'!C1906</f>
        <v>FL</v>
      </c>
      <c r="C1906">
        <f t="array" ref="C1906">('Data Dump'!CV1906 - (INDEX('Data Dump'!G1906:CV1906,MATCH(FALSE,ISBLANK('Data Dump'!G1906:CV1906),0))))/INDEX('Data Dump'!G1906:CV1906,MATCH(FALSE,ISBLANK('Data Dump'!G1906:CV1906),0))</f>
        <v>0.11777777777777777</v>
      </c>
      <c r="D1906">
        <f>COUNT('Data Dump'!G1906:CV1906)/12</f>
        <v>1.3333333333333333</v>
      </c>
      <c r="E1906">
        <f>AVERAGE('Data Dump'!BY1906:CV1906)/2</f>
        <v>695.9375</v>
      </c>
      <c r="F1906">
        <f t="shared" si="87"/>
        <v>745.9375</v>
      </c>
      <c r="G1906">
        <f t="shared" si="88"/>
        <v>26853.75</v>
      </c>
      <c r="H1906">
        <f>G1906 + (0.062*G1906) + (0.0145*G1906) + ('State Tax Brackets'!G$2*G1906)</f>
        <v>30856.322920499999</v>
      </c>
      <c r="I1906">
        <f>IF(H1906 &lt;'Federal Tax Bracket'!C$3, 'Federal Tax Bracket'!A$3*H1906, IF(H1906 &lt;'Federal Tax Bracket'!C$4, 'Federal Tax Bracket'!A$4*H1906, IF(H1906 &lt;'Federal Tax Bracket'!C$5, H1906*'Federal Tax Bracket'!A$5, IF(H1906 &lt;'Federal Tax Bracket'!C$6, H1906*'Federal Tax Bracket'!A$6, IF(H1906 &lt;'Federal Tax Bracket'!C$7, H1906*'Federal Tax Bracket'!A$7, IF(H1906 &lt;'Federal Tax Bracket'!C$8, H1906*'Federal Tax Bracket'!A$8, H1906*'Federal Tax Bracket'!A$9))))))</f>
        <v>3702.7587504599996</v>
      </c>
      <c r="J1906">
        <f t="shared" si="89"/>
        <v>34559.081670959997</v>
      </c>
    </row>
    <row r="1907" spans="1:10" x14ac:dyDescent="0.25">
      <c r="A1907">
        <f>'Data Dump'!A1907</f>
        <v>99517</v>
      </c>
      <c r="B1907" t="str">
        <f>'Data Dump'!C1907</f>
        <v>AK</v>
      </c>
      <c r="C1907">
        <f t="array" ref="C1907">('Data Dump'!CV1907 - (INDEX('Data Dump'!G1907:CV1907,MATCH(FALSE,ISBLANK('Data Dump'!G1907:CV1907),0))))/INDEX('Data Dump'!G1907:CV1907,MATCH(FALSE,ISBLANK('Data Dump'!G1907:CV1907),0))</f>
        <v>-7.9497907949790794E-2</v>
      </c>
      <c r="D1907">
        <f>COUNT('Data Dump'!G1907:CV1907)/12</f>
        <v>1.1666666666666667</v>
      </c>
      <c r="E1907">
        <f>AVERAGE('Data Dump'!BY1907:CV1907)/2</f>
        <v>571.25</v>
      </c>
      <c r="F1907">
        <f t="shared" si="87"/>
        <v>621.25</v>
      </c>
      <c r="G1907">
        <f t="shared" si="88"/>
        <v>22365</v>
      </c>
      <c r="H1907">
        <f>G1907 + (0.062*G1907) + (0.0145*G1907) + ('State Tax Brackets'!G$2*G1907)</f>
        <v>25698.521142000001</v>
      </c>
      <c r="I1907">
        <f>IF(H1907 &lt;'Federal Tax Bracket'!C$3, 'Federal Tax Bracket'!A$3*H1907, IF(H1907 &lt;'Federal Tax Bracket'!C$4, 'Federal Tax Bracket'!A$4*H1907, IF(H1907 &lt;'Federal Tax Bracket'!C$5, H1907*'Federal Tax Bracket'!A$5, IF(H1907 &lt;'Federal Tax Bracket'!C$6, H1907*'Federal Tax Bracket'!A$6, IF(H1907 &lt;'Federal Tax Bracket'!C$7, H1907*'Federal Tax Bracket'!A$7, IF(H1907 &lt;'Federal Tax Bracket'!C$8, H1907*'Federal Tax Bracket'!A$8, H1907*'Federal Tax Bracket'!A$9))))))</f>
        <v>3083.82253704</v>
      </c>
      <c r="J1907">
        <f t="shared" si="89"/>
        <v>28782.343679040001</v>
      </c>
    </row>
    <row r="1908" spans="1:10" x14ac:dyDescent="0.25">
      <c r="A1908">
        <f>'Data Dump'!A1908</f>
        <v>7086</v>
      </c>
      <c r="B1908" t="str">
        <f>'Data Dump'!C1908</f>
        <v>NJ</v>
      </c>
      <c r="C1908">
        <f t="array" ref="C1908">('Data Dump'!CV1908 - (INDEX('Data Dump'!G1908:CV1908,MATCH(FALSE,ISBLANK('Data Dump'!G1908:CV1908),0))))/INDEX('Data Dump'!G1908:CV1908,MATCH(FALSE,ISBLANK('Data Dump'!G1908:CV1908),0))</f>
        <v>-6.6374908825674692E-2</v>
      </c>
      <c r="D1908">
        <f>COUNT('Data Dump'!G1908:CV1908)/12</f>
        <v>1.75</v>
      </c>
      <c r="E1908">
        <f>AVERAGE('Data Dump'!BY1908:CV1908)/2</f>
        <v>1628.0714285714287</v>
      </c>
      <c r="F1908">
        <f t="shared" si="87"/>
        <v>1678.0714285714287</v>
      </c>
      <c r="G1908">
        <f t="shared" si="88"/>
        <v>60410.571428571435</v>
      </c>
      <c r="H1908">
        <f>G1908 + (0.062*G1908) + (0.0145*G1908) + ('State Tax Brackets'!G$2*G1908)</f>
        <v>69414.81542845715</v>
      </c>
      <c r="I1908">
        <f>IF(H1908 &lt;'Federal Tax Bracket'!C$3, 'Federal Tax Bracket'!A$3*H1908, IF(H1908 &lt;'Federal Tax Bracket'!C$4, 'Federal Tax Bracket'!A$4*H1908, IF(H1908 &lt;'Federal Tax Bracket'!C$5, H1908*'Federal Tax Bracket'!A$5, IF(H1908 &lt;'Federal Tax Bracket'!C$6, H1908*'Federal Tax Bracket'!A$6, IF(H1908 &lt;'Federal Tax Bracket'!C$7, H1908*'Federal Tax Bracket'!A$7, IF(H1908 &lt;'Federal Tax Bracket'!C$8, H1908*'Federal Tax Bracket'!A$8, H1908*'Federal Tax Bracket'!A$9))))))</f>
        <v>15271.259394260573</v>
      </c>
      <c r="J1908">
        <f t="shared" si="89"/>
        <v>84686.074822717725</v>
      </c>
    </row>
    <row r="1909" spans="1:10" x14ac:dyDescent="0.25">
      <c r="A1909">
        <f>'Data Dump'!A1909</f>
        <v>22046</v>
      </c>
      <c r="B1909" t="str">
        <f>'Data Dump'!C1909</f>
        <v>VA</v>
      </c>
      <c r="C1909">
        <f t="array" ref="C1909">('Data Dump'!CV1909 - (INDEX('Data Dump'!G1909:CV1909,MATCH(FALSE,ISBLANK('Data Dump'!G1909:CV1909),0))))/INDEX('Data Dump'!G1909:CV1909,MATCH(FALSE,ISBLANK('Data Dump'!G1909:CV1909),0))</f>
        <v>6.462715105162524E-2</v>
      </c>
      <c r="D1909">
        <f>COUNT('Data Dump'!G1909:CV1909)/12</f>
        <v>1.5</v>
      </c>
      <c r="E1909">
        <f>AVERAGE('Data Dump'!BY1909:CV1909)/2</f>
        <v>1287.875</v>
      </c>
      <c r="F1909">
        <f t="shared" si="87"/>
        <v>1337.875</v>
      </c>
      <c r="G1909">
        <f t="shared" si="88"/>
        <v>48163.5</v>
      </c>
      <c r="H1909">
        <f>G1909 + (0.062*G1909) + (0.0145*G1909) + ('State Tax Brackets'!G$2*G1909)</f>
        <v>55342.308205800007</v>
      </c>
      <c r="I1909">
        <f>IF(H1909 &lt;'Federal Tax Bracket'!C$3, 'Federal Tax Bracket'!A$3*H1909, IF(H1909 &lt;'Federal Tax Bracket'!C$4, 'Federal Tax Bracket'!A$4*H1909, IF(H1909 &lt;'Federal Tax Bracket'!C$5, H1909*'Federal Tax Bracket'!A$5, IF(H1909 &lt;'Federal Tax Bracket'!C$6, H1909*'Federal Tax Bracket'!A$6, IF(H1909 &lt;'Federal Tax Bracket'!C$7, H1909*'Federal Tax Bracket'!A$7, IF(H1909 &lt;'Federal Tax Bracket'!C$8, H1909*'Federal Tax Bracket'!A$8, H1909*'Federal Tax Bracket'!A$9))))))</f>
        <v>12175.307805276001</v>
      </c>
      <c r="J1909">
        <f t="shared" si="89"/>
        <v>67517.61601107601</v>
      </c>
    </row>
    <row r="1910" spans="1:10" x14ac:dyDescent="0.25">
      <c r="A1910">
        <f>'Data Dump'!A1910</f>
        <v>2459</v>
      </c>
      <c r="B1910" t="str">
        <f>'Data Dump'!C1910</f>
        <v>MA</v>
      </c>
      <c r="C1910">
        <f t="array" ref="C1910">('Data Dump'!CV1910 - (INDEX('Data Dump'!G1910:CV1910,MATCH(FALSE,ISBLANK('Data Dump'!G1910:CV1910),0))))/INDEX('Data Dump'!G1910:CV1910,MATCH(FALSE,ISBLANK('Data Dump'!G1910:CV1910),0))</f>
        <v>0.1958997722095672</v>
      </c>
      <c r="D1910">
        <f>COUNT('Data Dump'!G1910:CV1910)/12</f>
        <v>1.5</v>
      </c>
      <c r="E1910">
        <f>AVERAGE('Data Dump'!BY1910:CV1910)/2</f>
        <v>1233.3333333333333</v>
      </c>
      <c r="F1910">
        <f t="shared" si="87"/>
        <v>1283.3333333333333</v>
      </c>
      <c r="G1910">
        <f t="shared" si="88"/>
        <v>46200</v>
      </c>
      <c r="H1910">
        <f>G1910 + (0.062*G1910) + (0.0145*G1910) + ('State Tax Brackets'!G$2*G1910)</f>
        <v>53086.146960000005</v>
      </c>
      <c r="I1910">
        <f>IF(H1910 &lt;'Federal Tax Bracket'!C$3, 'Federal Tax Bracket'!A$3*H1910, IF(H1910 &lt;'Federal Tax Bracket'!C$4, 'Federal Tax Bracket'!A$4*H1910, IF(H1910 &lt;'Federal Tax Bracket'!C$5, H1910*'Federal Tax Bracket'!A$5, IF(H1910 &lt;'Federal Tax Bracket'!C$6, H1910*'Federal Tax Bracket'!A$6, IF(H1910 &lt;'Federal Tax Bracket'!C$7, H1910*'Federal Tax Bracket'!A$7, IF(H1910 &lt;'Federal Tax Bracket'!C$8, H1910*'Federal Tax Bracket'!A$8, H1910*'Federal Tax Bracket'!A$9))))))</f>
        <v>11678.952331200002</v>
      </c>
      <c r="J1910">
        <f t="shared" si="89"/>
        <v>64765.099291200007</v>
      </c>
    </row>
    <row r="1911" spans="1:10" x14ac:dyDescent="0.25">
      <c r="A1911">
        <f>'Data Dump'!A1911</f>
        <v>73118</v>
      </c>
      <c r="B1911" t="str">
        <f>'Data Dump'!C1911</f>
        <v>OK</v>
      </c>
      <c r="C1911">
        <f t="array" ref="C1911">('Data Dump'!CV1911 - (INDEX('Data Dump'!G1911:CV1911,MATCH(FALSE,ISBLANK('Data Dump'!G1911:CV1911),0))))/INDEX('Data Dump'!G1911:CV1911,MATCH(FALSE,ISBLANK('Data Dump'!G1911:CV1911),0))</f>
        <v>-4.5333333333333337E-2</v>
      </c>
      <c r="D1911">
        <f>COUNT('Data Dump'!G1911:CV1911)/12</f>
        <v>1.5833333333333333</v>
      </c>
      <c r="E1911">
        <f>AVERAGE('Data Dump'!BY1911:CV1911)/2</f>
        <v>453.94736842105266</v>
      </c>
      <c r="F1911">
        <f t="shared" si="87"/>
        <v>503.94736842105266</v>
      </c>
      <c r="G1911">
        <f t="shared" si="88"/>
        <v>18142.105263157893</v>
      </c>
      <c r="H1911">
        <f>G1911 + (0.062*G1911) + (0.0145*G1911) + ('State Tax Brackets'!G$2*G1911)</f>
        <v>20846.200566315787</v>
      </c>
      <c r="I1911">
        <f>IF(H1911 &lt;'Federal Tax Bracket'!C$3, 'Federal Tax Bracket'!A$3*H1911, IF(H1911 &lt;'Federal Tax Bracket'!C$4, 'Federal Tax Bracket'!A$4*H1911, IF(H1911 &lt;'Federal Tax Bracket'!C$5, H1911*'Federal Tax Bracket'!A$5, IF(H1911 &lt;'Federal Tax Bracket'!C$6, H1911*'Federal Tax Bracket'!A$6, IF(H1911 &lt;'Federal Tax Bracket'!C$7, H1911*'Federal Tax Bracket'!A$7, IF(H1911 &lt;'Federal Tax Bracket'!C$8, H1911*'Federal Tax Bracket'!A$8, H1911*'Federal Tax Bracket'!A$9))))))</f>
        <v>2501.5440679578942</v>
      </c>
      <c r="J1911">
        <f t="shared" si="89"/>
        <v>23347.74463427368</v>
      </c>
    </row>
    <row r="1912" spans="1:10" x14ac:dyDescent="0.25">
      <c r="A1912">
        <f>'Data Dump'!A1912</f>
        <v>23605</v>
      </c>
      <c r="B1912" t="str">
        <f>'Data Dump'!C1912</f>
        <v>VA</v>
      </c>
      <c r="C1912">
        <f t="array" ref="C1912">('Data Dump'!CV1912 - (INDEX('Data Dump'!G1912:CV1912,MATCH(FALSE,ISBLANK('Data Dump'!G1912:CV1912),0))))/INDEX('Data Dump'!G1912:CV1912,MATCH(FALSE,ISBLANK('Data Dump'!G1912:CV1912),0))</f>
        <v>7.7864293659621803E-2</v>
      </c>
      <c r="D1912">
        <f>COUNT('Data Dump'!G1912:CV1912)/12</f>
        <v>1.5</v>
      </c>
      <c r="E1912">
        <f>AVERAGE('Data Dump'!BY1912:CV1912)/2</f>
        <v>456.375</v>
      </c>
      <c r="F1912">
        <f t="shared" si="87"/>
        <v>506.375</v>
      </c>
      <c r="G1912">
        <f t="shared" si="88"/>
        <v>18229.5</v>
      </c>
      <c r="H1912">
        <f>G1912 + (0.062*G1912) + (0.0145*G1912) + ('State Tax Brackets'!G$2*G1912)</f>
        <v>20946.6215586</v>
      </c>
      <c r="I1912">
        <f>IF(H1912 &lt;'Federal Tax Bracket'!C$3, 'Federal Tax Bracket'!A$3*H1912, IF(H1912 &lt;'Federal Tax Bracket'!C$4, 'Federal Tax Bracket'!A$4*H1912, IF(H1912 &lt;'Federal Tax Bracket'!C$5, H1912*'Federal Tax Bracket'!A$5, IF(H1912 &lt;'Federal Tax Bracket'!C$6, H1912*'Federal Tax Bracket'!A$6, IF(H1912 &lt;'Federal Tax Bracket'!C$7, H1912*'Federal Tax Bracket'!A$7, IF(H1912 &lt;'Federal Tax Bracket'!C$8, H1912*'Federal Tax Bracket'!A$8, H1912*'Federal Tax Bracket'!A$9))))))</f>
        <v>2513.5945870319997</v>
      </c>
      <c r="J1912">
        <f t="shared" si="89"/>
        <v>23460.216145631999</v>
      </c>
    </row>
    <row r="1913" spans="1:10" x14ac:dyDescent="0.25">
      <c r="A1913">
        <f>'Data Dump'!A1913</f>
        <v>92625</v>
      </c>
      <c r="B1913" t="str">
        <f>'Data Dump'!C1913</f>
        <v>CA</v>
      </c>
      <c r="C1913">
        <f t="array" ref="C1913">('Data Dump'!CV1913 - (INDEX('Data Dump'!G1913:CV1913,MATCH(FALSE,ISBLANK('Data Dump'!G1913:CV1913),0))))/INDEX('Data Dump'!G1913:CV1913,MATCH(FALSE,ISBLANK('Data Dump'!G1913:CV1913),0))</f>
        <v>-0.22777777777777777</v>
      </c>
      <c r="D1913">
        <f>COUNT('Data Dump'!G1913:CV1913)/12</f>
        <v>1.5</v>
      </c>
      <c r="E1913">
        <f>AVERAGE('Data Dump'!BY1913:CV1913)/2</f>
        <v>1955.0694444444443</v>
      </c>
      <c r="F1913">
        <f t="shared" si="87"/>
        <v>2005.0694444444443</v>
      </c>
      <c r="G1913">
        <f t="shared" si="88"/>
        <v>72182.5</v>
      </c>
      <c r="H1913">
        <f>G1913 + (0.062*G1913) + (0.0145*G1913) + ('State Tax Brackets'!G$2*G1913)</f>
        <v>82941.359371000013</v>
      </c>
      <c r="I1913">
        <f>IF(H1913 &lt;'Federal Tax Bracket'!C$3, 'Federal Tax Bracket'!A$3*H1913, IF(H1913 &lt;'Federal Tax Bracket'!C$4, 'Federal Tax Bracket'!A$4*H1913, IF(H1913 &lt;'Federal Tax Bracket'!C$5, H1913*'Federal Tax Bracket'!A$5, IF(H1913 &lt;'Federal Tax Bracket'!C$6, H1913*'Federal Tax Bracket'!A$6, IF(H1913 &lt;'Federal Tax Bracket'!C$7, H1913*'Federal Tax Bracket'!A$7, IF(H1913 &lt;'Federal Tax Bracket'!C$8, H1913*'Federal Tax Bracket'!A$8, H1913*'Federal Tax Bracket'!A$9))))))</f>
        <v>19905.926249040003</v>
      </c>
      <c r="J1913">
        <f t="shared" si="89"/>
        <v>102847.28562004001</v>
      </c>
    </row>
    <row r="1914" spans="1:10" x14ac:dyDescent="0.25">
      <c r="A1914">
        <f>'Data Dump'!A1914</f>
        <v>6119</v>
      </c>
      <c r="B1914" t="str">
        <f>'Data Dump'!C1914</f>
        <v>CT</v>
      </c>
      <c r="C1914">
        <f t="array" ref="C1914">('Data Dump'!CV1914 - (INDEX('Data Dump'!G1914:CV1914,MATCH(FALSE,ISBLANK('Data Dump'!G1914:CV1914),0))))/INDEX('Data Dump'!G1914:CV1914,MATCH(FALSE,ISBLANK('Data Dump'!G1914:CV1914),0))</f>
        <v>0</v>
      </c>
      <c r="D1914">
        <f>COUNT('Data Dump'!G1914:CV1914)/12</f>
        <v>1.5</v>
      </c>
      <c r="E1914">
        <f>AVERAGE('Data Dump'!BY1914:CV1914)/2</f>
        <v>698.68055555555554</v>
      </c>
      <c r="F1914">
        <f t="shared" si="87"/>
        <v>748.68055555555554</v>
      </c>
      <c r="G1914">
        <f t="shared" si="88"/>
        <v>26952.5</v>
      </c>
      <c r="H1914">
        <f>G1914 + (0.062*G1914) + (0.0145*G1914) + ('State Tax Brackets'!G$2*G1914)</f>
        <v>30969.791686999997</v>
      </c>
      <c r="I1914">
        <f>IF(H1914 &lt;'Federal Tax Bracket'!C$3, 'Federal Tax Bracket'!A$3*H1914, IF(H1914 &lt;'Federal Tax Bracket'!C$4, 'Federal Tax Bracket'!A$4*H1914, IF(H1914 &lt;'Federal Tax Bracket'!C$5, H1914*'Federal Tax Bracket'!A$5, IF(H1914 &lt;'Federal Tax Bracket'!C$6, H1914*'Federal Tax Bracket'!A$6, IF(H1914 &lt;'Federal Tax Bracket'!C$7, H1914*'Federal Tax Bracket'!A$7, IF(H1914 &lt;'Federal Tax Bracket'!C$8, H1914*'Federal Tax Bracket'!A$8, H1914*'Federal Tax Bracket'!A$9))))))</f>
        <v>3716.3750024399997</v>
      </c>
      <c r="J1914">
        <f t="shared" si="89"/>
        <v>34686.166689439997</v>
      </c>
    </row>
    <row r="1915" spans="1:10" x14ac:dyDescent="0.25">
      <c r="A1915">
        <f>'Data Dump'!A1915</f>
        <v>33149</v>
      </c>
      <c r="B1915" t="str">
        <f>'Data Dump'!C1915</f>
        <v>FL</v>
      </c>
      <c r="C1915">
        <f t="array" ref="C1915">('Data Dump'!CV1915 - (INDEX('Data Dump'!G1915:CV1915,MATCH(FALSE,ISBLANK('Data Dump'!G1915:CV1915),0))))/INDEX('Data Dump'!G1915:CV1915,MATCH(FALSE,ISBLANK('Data Dump'!G1915:CV1915),0))</f>
        <v>0.359375</v>
      </c>
      <c r="D1915">
        <f>COUNT('Data Dump'!G1915:CV1915)/12</f>
        <v>7.833333333333333</v>
      </c>
      <c r="E1915">
        <f>AVERAGE('Data Dump'!BY1915:CV1915)/2</f>
        <v>2062.5</v>
      </c>
      <c r="F1915">
        <f t="shared" si="87"/>
        <v>2112.5</v>
      </c>
      <c r="G1915">
        <f t="shared" si="88"/>
        <v>76050</v>
      </c>
      <c r="H1915">
        <f>G1915 + (0.062*G1915) + (0.0145*G1915) + ('State Tax Brackets'!G$2*G1915)</f>
        <v>87385.313340000008</v>
      </c>
      <c r="I1915">
        <f>IF(H1915 &lt;'Federal Tax Bracket'!C$3, 'Federal Tax Bracket'!A$3*H1915, IF(H1915 &lt;'Federal Tax Bracket'!C$4, 'Federal Tax Bracket'!A$4*H1915, IF(H1915 &lt;'Federal Tax Bracket'!C$5, H1915*'Federal Tax Bracket'!A$5, IF(H1915 &lt;'Federal Tax Bracket'!C$6, H1915*'Federal Tax Bracket'!A$6, IF(H1915 &lt;'Federal Tax Bracket'!C$7, H1915*'Federal Tax Bracket'!A$7, IF(H1915 &lt;'Federal Tax Bracket'!C$8, H1915*'Federal Tax Bracket'!A$8, H1915*'Federal Tax Bracket'!A$9))))))</f>
        <v>20972.475201600002</v>
      </c>
      <c r="J1915">
        <f t="shared" si="89"/>
        <v>108357.78854160001</v>
      </c>
    </row>
    <row r="1916" spans="1:10" x14ac:dyDescent="0.25">
      <c r="A1916">
        <f>'Data Dump'!A1916</f>
        <v>90293</v>
      </c>
      <c r="B1916" t="str">
        <f>'Data Dump'!C1916</f>
        <v>CA</v>
      </c>
      <c r="C1916">
        <f t="array" ref="C1916">('Data Dump'!CV1916 - (INDEX('Data Dump'!G1916:CV1916,MATCH(FALSE,ISBLANK('Data Dump'!G1916:CV1916),0))))/INDEX('Data Dump'!G1916:CV1916,MATCH(FALSE,ISBLANK('Data Dump'!G1916:CV1916),0))</f>
        <v>3.2786885245901641E-2</v>
      </c>
      <c r="D1916">
        <f>COUNT('Data Dump'!G1916:CV1916)/12</f>
        <v>1</v>
      </c>
      <c r="E1916">
        <f>AVERAGE('Data Dump'!BY1916:CV1916)/2</f>
        <v>1524.1041666666667</v>
      </c>
      <c r="F1916">
        <f t="shared" si="87"/>
        <v>1574.1041666666667</v>
      </c>
      <c r="G1916">
        <f t="shared" si="88"/>
        <v>56667.75</v>
      </c>
      <c r="H1916">
        <f>G1916 + (0.062*G1916) + (0.0145*G1916) + ('State Tax Brackets'!G$2*G1916)</f>
        <v>65114.123471699997</v>
      </c>
      <c r="I1916">
        <f>IF(H1916 &lt;'Federal Tax Bracket'!C$3, 'Federal Tax Bracket'!A$3*H1916, IF(H1916 &lt;'Federal Tax Bracket'!C$4, 'Federal Tax Bracket'!A$4*H1916, IF(H1916 &lt;'Federal Tax Bracket'!C$5, H1916*'Federal Tax Bracket'!A$5, IF(H1916 &lt;'Federal Tax Bracket'!C$6, H1916*'Federal Tax Bracket'!A$6, IF(H1916 &lt;'Federal Tax Bracket'!C$7, H1916*'Federal Tax Bracket'!A$7, IF(H1916 &lt;'Federal Tax Bracket'!C$8, H1916*'Federal Tax Bracket'!A$8, H1916*'Federal Tax Bracket'!A$9))))))</f>
        <v>14325.107163773999</v>
      </c>
      <c r="J1916">
        <f t="shared" si="89"/>
        <v>79439.230635473999</v>
      </c>
    </row>
    <row r="1917" spans="1:10" x14ac:dyDescent="0.25">
      <c r="A1917">
        <f>'Data Dump'!A1917</f>
        <v>95110</v>
      </c>
      <c r="B1917" t="str">
        <f>'Data Dump'!C1917</f>
        <v>CA</v>
      </c>
      <c r="C1917">
        <f t="array" ref="C1917">('Data Dump'!CV1917 - (INDEX('Data Dump'!G1917:CV1917,MATCH(FALSE,ISBLANK('Data Dump'!G1917:CV1917),0))))/INDEX('Data Dump'!G1917:CV1917,MATCH(FALSE,ISBLANK('Data Dump'!G1917:CV1917),0))</f>
        <v>7.1975497702909647E-2</v>
      </c>
      <c r="D1917">
        <f>COUNT('Data Dump'!G1917:CV1917)/12</f>
        <v>1.5</v>
      </c>
      <c r="E1917">
        <f>AVERAGE('Data Dump'!BY1917:CV1917)/2</f>
        <v>1636.8333333333333</v>
      </c>
      <c r="F1917">
        <f t="shared" si="87"/>
        <v>1686.8333333333333</v>
      </c>
      <c r="G1917">
        <f t="shared" si="88"/>
        <v>60726</v>
      </c>
      <c r="H1917">
        <f>G1917 + (0.062*G1917) + (0.0145*G1917) + ('State Tax Brackets'!G$2*G1917)</f>
        <v>69777.2588808</v>
      </c>
      <c r="I1917">
        <f>IF(H1917 &lt;'Federal Tax Bracket'!C$3, 'Federal Tax Bracket'!A$3*H1917, IF(H1917 &lt;'Federal Tax Bracket'!C$4, 'Federal Tax Bracket'!A$4*H1917, IF(H1917 &lt;'Federal Tax Bracket'!C$5, H1917*'Federal Tax Bracket'!A$5, IF(H1917 &lt;'Federal Tax Bracket'!C$6, H1917*'Federal Tax Bracket'!A$6, IF(H1917 &lt;'Federal Tax Bracket'!C$7, H1917*'Federal Tax Bracket'!A$7, IF(H1917 &lt;'Federal Tax Bracket'!C$8, H1917*'Federal Tax Bracket'!A$8, H1917*'Federal Tax Bracket'!A$9))))))</f>
        <v>15350.996953776001</v>
      </c>
      <c r="J1917">
        <f t="shared" si="89"/>
        <v>85128.255834576004</v>
      </c>
    </row>
    <row r="1918" spans="1:10" x14ac:dyDescent="0.25">
      <c r="A1918">
        <f>'Data Dump'!A1918</f>
        <v>15232</v>
      </c>
      <c r="B1918" t="str">
        <f>'Data Dump'!C1918</f>
        <v>PA</v>
      </c>
      <c r="C1918">
        <f t="array" ref="C1918">('Data Dump'!CV1918 - (INDEX('Data Dump'!G1918:CV1918,MATCH(FALSE,ISBLANK('Data Dump'!G1918:CV1918),0))))/INDEX('Data Dump'!G1918:CV1918,MATCH(FALSE,ISBLANK('Data Dump'!G1918:CV1918),0))</f>
        <v>-6.2918340026773767E-2</v>
      </c>
      <c r="D1918">
        <f>COUNT('Data Dump'!G1918:CV1918)/12</f>
        <v>1.5</v>
      </c>
      <c r="E1918">
        <f>AVERAGE('Data Dump'!BY1918:CV1918)/2</f>
        <v>724.11111111111109</v>
      </c>
      <c r="F1918">
        <f t="shared" si="87"/>
        <v>774.11111111111109</v>
      </c>
      <c r="G1918">
        <f t="shared" si="88"/>
        <v>27867.999999999996</v>
      </c>
      <c r="H1918">
        <f>G1918 + (0.062*G1918) + (0.0145*G1918) + ('State Tax Brackets'!G$2*G1918)</f>
        <v>32021.747694399994</v>
      </c>
      <c r="I1918">
        <f>IF(H1918 &lt;'Federal Tax Bracket'!C$3, 'Federal Tax Bracket'!A$3*H1918, IF(H1918 &lt;'Federal Tax Bracket'!C$4, 'Federal Tax Bracket'!A$4*H1918, IF(H1918 &lt;'Federal Tax Bracket'!C$5, H1918*'Federal Tax Bracket'!A$5, IF(H1918 &lt;'Federal Tax Bracket'!C$6, H1918*'Federal Tax Bracket'!A$6, IF(H1918 &lt;'Federal Tax Bracket'!C$7, H1918*'Federal Tax Bracket'!A$7, IF(H1918 &lt;'Federal Tax Bracket'!C$8, H1918*'Federal Tax Bracket'!A$8, H1918*'Federal Tax Bracket'!A$9))))))</f>
        <v>3842.6097233279993</v>
      </c>
      <c r="J1918">
        <f t="shared" si="89"/>
        <v>35864.357417727995</v>
      </c>
    </row>
    <row r="1919" spans="1:10" x14ac:dyDescent="0.25">
      <c r="A1919">
        <f>'Data Dump'!A1919</f>
        <v>2188</v>
      </c>
      <c r="B1919" t="str">
        <f>'Data Dump'!C1919</f>
        <v>MA</v>
      </c>
      <c r="C1919">
        <f t="array" ref="C1919">('Data Dump'!CV1919 - (INDEX('Data Dump'!G1919:CV1919,MATCH(FALSE,ISBLANK('Data Dump'!G1919:CV1919),0))))/INDEX('Data Dump'!G1919:CV1919,MATCH(FALSE,ISBLANK('Data Dump'!G1919:CV1919),0))</f>
        <v>7.4999999999999997E-2</v>
      </c>
      <c r="D1919">
        <f>COUNT('Data Dump'!G1919:CV1919)/12</f>
        <v>1.4166666666666667</v>
      </c>
      <c r="E1919">
        <f>AVERAGE('Data Dump'!BY1919:CV1919)/2</f>
        <v>956.5</v>
      </c>
      <c r="F1919">
        <f t="shared" si="87"/>
        <v>1006.5</v>
      </c>
      <c r="G1919">
        <f t="shared" si="88"/>
        <v>36234</v>
      </c>
      <c r="H1919">
        <f>G1919 + (0.062*G1919) + (0.0145*G1919) + ('State Tax Brackets'!G$2*G1919)</f>
        <v>41634.7066872</v>
      </c>
      <c r="I1919">
        <f>IF(H1919 &lt;'Federal Tax Bracket'!C$3, 'Federal Tax Bracket'!A$3*H1919, IF(H1919 &lt;'Federal Tax Bracket'!C$4, 'Federal Tax Bracket'!A$4*H1919, IF(H1919 &lt;'Federal Tax Bracket'!C$5, H1919*'Federal Tax Bracket'!A$5, IF(H1919 &lt;'Federal Tax Bracket'!C$6, H1919*'Federal Tax Bracket'!A$6, IF(H1919 &lt;'Federal Tax Bracket'!C$7, H1919*'Federal Tax Bracket'!A$7, IF(H1919 &lt;'Federal Tax Bracket'!C$8, H1919*'Federal Tax Bracket'!A$8, H1919*'Federal Tax Bracket'!A$9))))))</f>
        <v>9159.6354711839995</v>
      </c>
      <c r="J1919">
        <f t="shared" si="89"/>
        <v>50794.342158383995</v>
      </c>
    </row>
    <row r="1920" spans="1:10" x14ac:dyDescent="0.25">
      <c r="A1920">
        <f>'Data Dump'!A1920</f>
        <v>2421</v>
      </c>
      <c r="B1920" t="str">
        <f>'Data Dump'!C1920</f>
        <v>MA</v>
      </c>
      <c r="C1920">
        <f t="array" ref="C1920">('Data Dump'!CV1920 - (INDEX('Data Dump'!G1920:CV1920,MATCH(FALSE,ISBLANK('Data Dump'!G1920:CV1920),0))))/INDEX('Data Dump'!G1920:CV1920,MATCH(FALSE,ISBLANK('Data Dump'!G1920:CV1920),0))</f>
        <v>9.7087378640776691E-3</v>
      </c>
      <c r="D1920">
        <f>COUNT('Data Dump'!G1920:CV1920)/12</f>
        <v>1.4166666666666667</v>
      </c>
      <c r="E1920">
        <f>AVERAGE('Data Dump'!BY1920:CV1920)/2</f>
        <v>1240.2205882352941</v>
      </c>
      <c r="F1920">
        <f t="shared" si="87"/>
        <v>1290.2205882352941</v>
      </c>
      <c r="G1920">
        <f t="shared" si="88"/>
        <v>46447.941176470587</v>
      </c>
      <c r="H1920">
        <f>G1920 + (0.062*G1920) + (0.0145*G1920) + ('State Tax Brackets'!G$2*G1920)</f>
        <v>53371.043967176462</v>
      </c>
      <c r="I1920">
        <f>IF(H1920 &lt;'Federal Tax Bracket'!C$3, 'Federal Tax Bracket'!A$3*H1920, IF(H1920 &lt;'Federal Tax Bracket'!C$4, 'Federal Tax Bracket'!A$4*H1920, IF(H1920 &lt;'Federal Tax Bracket'!C$5, H1920*'Federal Tax Bracket'!A$5, IF(H1920 &lt;'Federal Tax Bracket'!C$6, H1920*'Federal Tax Bracket'!A$6, IF(H1920 &lt;'Federal Tax Bracket'!C$7, H1920*'Federal Tax Bracket'!A$7, IF(H1920 &lt;'Federal Tax Bracket'!C$8, H1920*'Federal Tax Bracket'!A$8, H1920*'Federal Tax Bracket'!A$9))))))</f>
        <v>11741.629672778821</v>
      </c>
      <c r="J1920">
        <f t="shared" si="89"/>
        <v>65112.673639955283</v>
      </c>
    </row>
    <row r="1921" spans="1:10" x14ac:dyDescent="0.25">
      <c r="A1921">
        <f>'Data Dump'!A1921</f>
        <v>91203</v>
      </c>
      <c r="B1921" t="str">
        <f>'Data Dump'!C1921</f>
        <v>CA</v>
      </c>
      <c r="C1921">
        <f t="array" ref="C1921">('Data Dump'!CV1921 - (INDEX('Data Dump'!G1921:CV1921,MATCH(FALSE,ISBLANK('Data Dump'!G1921:CV1921),0))))/INDEX('Data Dump'!G1921:CV1921,MATCH(FALSE,ISBLANK('Data Dump'!G1921:CV1921),0))</f>
        <v>0.17142857142857143</v>
      </c>
      <c r="D1921">
        <f>COUNT('Data Dump'!G1921:CV1921)/12</f>
        <v>1.5</v>
      </c>
      <c r="E1921">
        <f>AVERAGE('Data Dump'!BY1921:CV1921)/2</f>
        <v>1591.2361111111111</v>
      </c>
      <c r="F1921">
        <f t="shared" si="87"/>
        <v>1641.2361111111111</v>
      </c>
      <c r="G1921">
        <f t="shared" si="88"/>
        <v>59084.5</v>
      </c>
      <c r="H1921">
        <f>G1921 + (0.062*G1921) + (0.0145*G1921) + ('State Tax Brackets'!G$2*G1921)</f>
        <v>67891.091992600006</v>
      </c>
      <c r="I1921">
        <f>IF(H1921 &lt;'Federal Tax Bracket'!C$3, 'Federal Tax Bracket'!A$3*H1921, IF(H1921 &lt;'Federal Tax Bracket'!C$4, 'Federal Tax Bracket'!A$4*H1921, IF(H1921 &lt;'Federal Tax Bracket'!C$5, H1921*'Federal Tax Bracket'!A$5, IF(H1921 &lt;'Federal Tax Bracket'!C$6, H1921*'Federal Tax Bracket'!A$6, IF(H1921 &lt;'Federal Tax Bracket'!C$7, H1921*'Federal Tax Bracket'!A$7, IF(H1921 &lt;'Federal Tax Bracket'!C$8, H1921*'Federal Tax Bracket'!A$8, H1921*'Federal Tax Bracket'!A$9))))))</f>
        <v>14936.040238372001</v>
      </c>
      <c r="J1921">
        <f t="shared" si="89"/>
        <v>82827.132230972013</v>
      </c>
    </row>
    <row r="1922" spans="1:10" x14ac:dyDescent="0.25">
      <c r="A1922">
        <f>'Data Dump'!A1922</f>
        <v>7029</v>
      </c>
      <c r="B1922" t="str">
        <f>'Data Dump'!C1922</f>
        <v>NJ</v>
      </c>
      <c r="C1922">
        <f t="array" ref="C1922">('Data Dump'!CV1922 - (INDEX('Data Dump'!G1922:CV1922,MATCH(FALSE,ISBLANK('Data Dump'!G1922:CV1922),0))))/INDEX('Data Dump'!G1922:CV1922,MATCH(FALSE,ISBLANK('Data Dump'!G1922:CV1922),0))</f>
        <v>0.19246119733924613</v>
      </c>
      <c r="D1922">
        <f>COUNT('Data Dump'!G1922:CV1922)/12</f>
        <v>1.1666666666666667</v>
      </c>
      <c r="E1922">
        <f>AVERAGE('Data Dump'!BY1922:CV1922)/2</f>
        <v>1253.7321428571429</v>
      </c>
      <c r="F1922">
        <f t="shared" si="87"/>
        <v>1303.7321428571429</v>
      </c>
      <c r="G1922">
        <f t="shared" si="88"/>
        <v>46934.357142857145</v>
      </c>
      <c r="H1922">
        <f>G1922 + (0.062*G1922) + (0.0145*G1922) + ('State Tax Brackets'!G$2*G1922)</f>
        <v>53929.960622485713</v>
      </c>
      <c r="I1922">
        <f>IF(H1922 &lt;'Federal Tax Bracket'!C$3, 'Federal Tax Bracket'!A$3*H1922, IF(H1922 &lt;'Federal Tax Bracket'!C$4, 'Federal Tax Bracket'!A$4*H1922, IF(H1922 &lt;'Federal Tax Bracket'!C$5, H1922*'Federal Tax Bracket'!A$5, IF(H1922 &lt;'Federal Tax Bracket'!C$6, H1922*'Federal Tax Bracket'!A$6, IF(H1922 &lt;'Federal Tax Bracket'!C$7, H1922*'Federal Tax Bracket'!A$7, IF(H1922 &lt;'Federal Tax Bracket'!C$8, H1922*'Federal Tax Bracket'!A$8, H1922*'Federal Tax Bracket'!A$9))))))</f>
        <v>11864.591336946856</v>
      </c>
      <c r="J1922">
        <f t="shared" si="89"/>
        <v>65794.551959432574</v>
      </c>
    </row>
    <row r="1923" spans="1:10" x14ac:dyDescent="0.25">
      <c r="A1923">
        <f>'Data Dump'!A1923</f>
        <v>90212</v>
      </c>
      <c r="B1923" t="str">
        <f>'Data Dump'!C1923</f>
        <v>CA</v>
      </c>
      <c r="C1923">
        <f t="array" ref="C1923">('Data Dump'!CV1923 - (INDEX('Data Dump'!G1923:CV1923,MATCH(FALSE,ISBLANK('Data Dump'!G1923:CV1923),0))))/INDEX('Data Dump'!G1923:CV1923,MATCH(FALSE,ISBLANK('Data Dump'!G1923:CV1923),0))</f>
        <v>3.1116534472239169E-2</v>
      </c>
      <c r="D1923">
        <f>COUNT('Data Dump'!G1923:CV1923)/12</f>
        <v>1.3333333333333333</v>
      </c>
      <c r="E1923">
        <f>AVERAGE('Data Dump'!BY1923:CV1923)/2</f>
        <v>2030.78125</v>
      </c>
      <c r="F1923">
        <f t="shared" ref="F1923:F1986" si="90">E1923+50</f>
        <v>2080.78125</v>
      </c>
      <c r="G1923">
        <f t="shared" ref="G1923:G1986" si="91">F1923*3*12</f>
        <v>74908.125</v>
      </c>
      <c r="H1923">
        <f>G1923 + (0.062*G1923) + (0.0145*G1923) + ('State Tax Brackets'!G$2*G1923)</f>
        <v>86073.240957750008</v>
      </c>
      <c r="I1923">
        <f>IF(H1923 &lt;'Federal Tax Bracket'!C$3, 'Federal Tax Bracket'!A$3*H1923, IF(H1923 &lt;'Federal Tax Bracket'!C$4, 'Federal Tax Bracket'!A$4*H1923, IF(H1923 &lt;'Federal Tax Bracket'!C$5, H1923*'Federal Tax Bracket'!A$5, IF(H1923 &lt;'Federal Tax Bracket'!C$6, H1923*'Federal Tax Bracket'!A$6, IF(H1923 &lt;'Federal Tax Bracket'!C$7, H1923*'Federal Tax Bracket'!A$7, IF(H1923 &lt;'Federal Tax Bracket'!C$8, H1923*'Federal Tax Bracket'!A$8, H1923*'Federal Tax Bracket'!A$9))))))</f>
        <v>20657.577829860002</v>
      </c>
      <c r="J1923">
        <f t="shared" ref="J1923:J1986" si="92">H1923+I1923</f>
        <v>106730.81878761001</v>
      </c>
    </row>
    <row r="1924" spans="1:10" x14ac:dyDescent="0.25">
      <c r="A1924">
        <f>'Data Dump'!A1924</f>
        <v>2351</v>
      </c>
      <c r="B1924" t="str">
        <f>'Data Dump'!C1924</f>
        <v>MA</v>
      </c>
      <c r="C1924">
        <f t="array" ref="C1924">('Data Dump'!CV1924 - (INDEX('Data Dump'!G1924:CV1924,MATCH(FALSE,ISBLANK('Data Dump'!G1924:CV1924),0))))/INDEX('Data Dump'!G1924:CV1924,MATCH(FALSE,ISBLANK('Data Dump'!G1924:CV1924),0))</f>
        <v>-6.4197530864197527E-3</v>
      </c>
      <c r="D1924">
        <f>COUNT('Data Dump'!G1924:CV1924)/12</f>
        <v>1.0833333333333333</v>
      </c>
      <c r="E1924">
        <f>AVERAGE('Data Dump'!BY1924:CV1924)/2</f>
        <v>994.03846153846155</v>
      </c>
      <c r="F1924">
        <f t="shared" si="90"/>
        <v>1044.0384615384614</v>
      </c>
      <c r="G1924">
        <f t="shared" si="91"/>
        <v>37585.38461538461</v>
      </c>
      <c r="H1924">
        <f>G1924 + (0.062*G1924) + (0.0145*G1924) + ('State Tax Brackets'!G$2*G1924)</f>
        <v>43187.516260615375</v>
      </c>
      <c r="I1924">
        <f>IF(H1924 &lt;'Federal Tax Bracket'!C$3, 'Federal Tax Bracket'!A$3*H1924, IF(H1924 &lt;'Federal Tax Bracket'!C$4, 'Federal Tax Bracket'!A$4*H1924, IF(H1924 &lt;'Federal Tax Bracket'!C$5, H1924*'Federal Tax Bracket'!A$5, IF(H1924 &lt;'Federal Tax Bracket'!C$6, H1924*'Federal Tax Bracket'!A$6, IF(H1924 &lt;'Federal Tax Bracket'!C$7, H1924*'Federal Tax Bracket'!A$7, IF(H1924 &lt;'Federal Tax Bracket'!C$8, H1924*'Federal Tax Bracket'!A$8, H1924*'Federal Tax Bracket'!A$9))))))</f>
        <v>9501.2535773353829</v>
      </c>
      <c r="J1924">
        <f t="shared" si="92"/>
        <v>52688.769837950756</v>
      </c>
    </row>
    <row r="1925" spans="1:10" x14ac:dyDescent="0.25">
      <c r="A1925">
        <f>'Data Dump'!A1925</f>
        <v>11356</v>
      </c>
      <c r="B1925" t="str">
        <f>'Data Dump'!C1925</f>
        <v>NY</v>
      </c>
      <c r="C1925">
        <f t="array" ref="C1925">('Data Dump'!CV1925 - (INDEX('Data Dump'!G1925:CV1925,MATCH(FALSE,ISBLANK('Data Dump'!G1925:CV1925),0))))/INDEX('Data Dump'!G1925:CV1925,MATCH(FALSE,ISBLANK('Data Dump'!G1925:CV1925),0))</f>
        <v>0.1111111111111111</v>
      </c>
      <c r="D1925">
        <f>COUNT('Data Dump'!G1925:CV1925)/12</f>
        <v>1.5</v>
      </c>
      <c r="E1925">
        <f>AVERAGE('Data Dump'!BY1925:CV1925)/2</f>
        <v>938.88888888888891</v>
      </c>
      <c r="F1925">
        <f t="shared" si="90"/>
        <v>988.88888888888891</v>
      </c>
      <c r="G1925">
        <f t="shared" si="91"/>
        <v>35600</v>
      </c>
      <c r="H1925">
        <f>G1925 + (0.062*G1925) + (0.0145*G1925) + ('State Tax Brackets'!G$2*G1925)</f>
        <v>40906.208479999994</v>
      </c>
      <c r="I1925">
        <f>IF(H1925 &lt;'Federal Tax Bracket'!C$3, 'Federal Tax Bracket'!A$3*H1925, IF(H1925 &lt;'Federal Tax Bracket'!C$4, 'Federal Tax Bracket'!A$4*H1925, IF(H1925 &lt;'Federal Tax Bracket'!C$5, H1925*'Federal Tax Bracket'!A$5, IF(H1925 &lt;'Federal Tax Bracket'!C$6, H1925*'Federal Tax Bracket'!A$6, IF(H1925 &lt;'Federal Tax Bracket'!C$7, H1925*'Federal Tax Bracket'!A$7, IF(H1925 &lt;'Federal Tax Bracket'!C$8, H1925*'Federal Tax Bracket'!A$8, H1925*'Federal Tax Bracket'!A$9))))))</f>
        <v>8999.3658655999989</v>
      </c>
      <c r="J1925">
        <f t="shared" si="92"/>
        <v>49905.574345599991</v>
      </c>
    </row>
    <row r="1926" spans="1:10" x14ac:dyDescent="0.25">
      <c r="A1926">
        <f>'Data Dump'!A1926</f>
        <v>33305</v>
      </c>
      <c r="B1926" t="str">
        <f>'Data Dump'!C1926</f>
        <v>FL</v>
      </c>
      <c r="C1926">
        <f t="array" ref="C1926">('Data Dump'!CV1926 - (INDEX('Data Dump'!G1926:CV1926,MATCH(FALSE,ISBLANK('Data Dump'!G1926:CV1926),0))))/INDEX('Data Dump'!G1926:CV1926,MATCH(FALSE,ISBLANK('Data Dump'!G1926:CV1926),0))</f>
        <v>-0.1058139534883721</v>
      </c>
      <c r="D1926">
        <f>COUNT('Data Dump'!G1926:CV1926)/12</f>
        <v>2.4166666666666665</v>
      </c>
      <c r="E1926">
        <f>AVERAGE('Data Dump'!BY1926:CV1926)/2</f>
        <v>892.39583333333337</v>
      </c>
      <c r="F1926">
        <f t="shared" si="90"/>
        <v>942.39583333333337</v>
      </c>
      <c r="G1926">
        <f t="shared" si="91"/>
        <v>33926.25</v>
      </c>
      <c r="H1926">
        <f>G1926 + (0.062*G1926) + (0.0145*G1926) + ('State Tax Brackets'!G$2*G1926)</f>
        <v>38982.984703499998</v>
      </c>
      <c r="I1926">
        <f>IF(H1926 &lt;'Federal Tax Bracket'!C$3, 'Federal Tax Bracket'!A$3*H1926, IF(H1926 &lt;'Federal Tax Bracket'!C$4, 'Federal Tax Bracket'!A$4*H1926, IF(H1926 &lt;'Federal Tax Bracket'!C$5, H1926*'Federal Tax Bracket'!A$5, IF(H1926 &lt;'Federal Tax Bracket'!C$6, H1926*'Federal Tax Bracket'!A$6, IF(H1926 &lt;'Federal Tax Bracket'!C$7, H1926*'Federal Tax Bracket'!A$7, IF(H1926 &lt;'Federal Tax Bracket'!C$8, H1926*'Federal Tax Bracket'!A$8, H1926*'Federal Tax Bracket'!A$9))))))</f>
        <v>8576.2566347699994</v>
      </c>
      <c r="J1926">
        <f t="shared" si="92"/>
        <v>47559.241338269996</v>
      </c>
    </row>
    <row r="1927" spans="1:10" x14ac:dyDescent="0.25">
      <c r="A1927">
        <f>'Data Dump'!A1927</f>
        <v>22301</v>
      </c>
      <c r="B1927" t="str">
        <f>'Data Dump'!C1927</f>
        <v>VA</v>
      </c>
      <c r="C1927">
        <f t="array" ref="C1927">('Data Dump'!CV1927 - (INDEX('Data Dump'!G1927:CV1927,MATCH(FALSE,ISBLANK('Data Dump'!G1927:CV1927),0))))/INDEX('Data Dump'!G1927:CV1927,MATCH(FALSE,ISBLANK('Data Dump'!G1927:CV1927),0))</f>
        <v>-5.5327868852459015E-2</v>
      </c>
      <c r="D1927">
        <f>COUNT('Data Dump'!G1927:CV1927)/12</f>
        <v>1.5</v>
      </c>
      <c r="E1927">
        <f>AVERAGE('Data Dump'!BY1927:CV1927)/2</f>
        <v>1199.9027777777778</v>
      </c>
      <c r="F1927">
        <f t="shared" si="90"/>
        <v>1249.9027777777778</v>
      </c>
      <c r="G1927">
        <f t="shared" si="91"/>
        <v>44996.5</v>
      </c>
      <c r="H1927">
        <f>G1927 + (0.062*G1927) + (0.0145*G1927) + ('State Tax Brackets'!G$2*G1927)</f>
        <v>51703.264322200004</v>
      </c>
      <c r="I1927">
        <f>IF(H1927 &lt;'Federal Tax Bracket'!C$3, 'Federal Tax Bracket'!A$3*H1927, IF(H1927 &lt;'Federal Tax Bracket'!C$4, 'Federal Tax Bracket'!A$4*H1927, IF(H1927 &lt;'Federal Tax Bracket'!C$5, H1927*'Federal Tax Bracket'!A$5, IF(H1927 &lt;'Federal Tax Bracket'!C$6, H1927*'Federal Tax Bracket'!A$6, IF(H1927 &lt;'Federal Tax Bracket'!C$7, H1927*'Federal Tax Bracket'!A$7, IF(H1927 &lt;'Federal Tax Bracket'!C$8, H1927*'Federal Tax Bracket'!A$8, H1927*'Federal Tax Bracket'!A$9))))))</f>
        <v>11374.718150884</v>
      </c>
      <c r="J1927">
        <f t="shared" si="92"/>
        <v>63077.982473084005</v>
      </c>
    </row>
    <row r="1928" spans="1:10" x14ac:dyDescent="0.25">
      <c r="A1928">
        <f>'Data Dump'!A1928</f>
        <v>78701</v>
      </c>
      <c r="B1928" t="str">
        <f>'Data Dump'!C1928</f>
        <v>TX</v>
      </c>
      <c r="C1928">
        <f t="array" ref="C1928">('Data Dump'!CV1928 - (INDEX('Data Dump'!G1928:CV1928,MATCH(FALSE,ISBLANK('Data Dump'!G1928:CV1928),0))))/INDEX('Data Dump'!G1928:CV1928,MATCH(FALSE,ISBLANK('Data Dump'!G1928:CV1928),0))</f>
        <v>0.21149897330595482</v>
      </c>
      <c r="D1928">
        <f>COUNT('Data Dump'!G1928:CV1928)/12</f>
        <v>1.6666666666666667</v>
      </c>
      <c r="E1928">
        <f>AVERAGE('Data Dump'!BY1928:CV1928)/2</f>
        <v>1466.125</v>
      </c>
      <c r="F1928">
        <f t="shared" si="90"/>
        <v>1516.125</v>
      </c>
      <c r="G1928">
        <f t="shared" si="91"/>
        <v>54580.5</v>
      </c>
      <c r="H1928">
        <f>G1928 + (0.062*G1928) + (0.0145*G1928) + ('State Tax Brackets'!G$2*G1928)</f>
        <v>62715.767189400001</v>
      </c>
      <c r="I1928">
        <f>IF(H1928 &lt;'Federal Tax Bracket'!C$3, 'Federal Tax Bracket'!A$3*H1928, IF(H1928 &lt;'Federal Tax Bracket'!C$4, 'Federal Tax Bracket'!A$4*H1928, IF(H1928 &lt;'Federal Tax Bracket'!C$5, H1928*'Federal Tax Bracket'!A$5, IF(H1928 &lt;'Federal Tax Bracket'!C$6, H1928*'Federal Tax Bracket'!A$6, IF(H1928 &lt;'Federal Tax Bracket'!C$7, H1928*'Federal Tax Bracket'!A$7, IF(H1928 &lt;'Federal Tax Bracket'!C$8, H1928*'Federal Tax Bracket'!A$8, H1928*'Federal Tax Bracket'!A$9))))))</f>
        <v>13797.468781668</v>
      </c>
      <c r="J1928">
        <f t="shared" si="92"/>
        <v>76513.235971068003</v>
      </c>
    </row>
    <row r="1929" spans="1:10" x14ac:dyDescent="0.25">
      <c r="A1929">
        <f>'Data Dump'!A1929</f>
        <v>14222</v>
      </c>
      <c r="B1929" t="str">
        <f>'Data Dump'!C1929</f>
        <v>NY</v>
      </c>
      <c r="C1929">
        <f t="array" ref="C1929">('Data Dump'!CV1929 - (INDEX('Data Dump'!G1929:CV1929,MATCH(FALSE,ISBLANK('Data Dump'!G1929:CV1929),0))))/INDEX('Data Dump'!G1929:CV1929,MATCH(FALSE,ISBLANK('Data Dump'!G1929:CV1929),0))</f>
        <v>0.13043478260869565</v>
      </c>
      <c r="D1929">
        <f>COUNT('Data Dump'!G1929:CV1929)/12</f>
        <v>1</v>
      </c>
      <c r="E1929">
        <f>AVERAGE('Data Dump'!BY1929:CV1929)/2</f>
        <v>581.35416666666663</v>
      </c>
      <c r="F1929">
        <f t="shared" si="90"/>
        <v>631.35416666666663</v>
      </c>
      <c r="G1929">
        <f t="shared" si="91"/>
        <v>22728.75</v>
      </c>
      <c r="H1929">
        <f>G1929 + (0.062*G1929) + (0.0145*G1929) + ('State Tax Brackets'!G$2*G1929)</f>
        <v>26116.488370499999</v>
      </c>
      <c r="I1929">
        <f>IF(H1929 &lt;'Federal Tax Bracket'!C$3, 'Federal Tax Bracket'!A$3*H1929, IF(H1929 &lt;'Federal Tax Bracket'!C$4, 'Federal Tax Bracket'!A$4*H1929, IF(H1929 &lt;'Federal Tax Bracket'!C$5, H1929*'Federal Tax Bracket'!A$5, IF(H1929 &lt;'Federal Tax Bracket'!C$6, H1929*'Federal Tax Bracket'!A$6, IF(H1929 &lt;'Federal Tax Bracket'!C$7, H1929*'Federal Tax Bracket'!A$7, IF(H1929 &lt;'Federal Tax Bracket'!C$8, H1929*'Federal Tax Bracket'!A$8, H1929*'Federal Tax Bracket'!A$9))))))</f>
        <v>3133.9786044599996</v>
      </c>
      <c r="J1929">
        <f t="shared" si="92"/>
        <v>29250.46697496</v>
      </c>
    </row>
    <row r="1930" spans="1:10" x14ac:dyDescent="0.25">
      <c r="A1930">
        <f>'Data Dump'!A1930</f>
        <v>33315</v>
      </c>
      <c r="B1930" t="str">
        <f>'Data Dump'!C1930</f>
        <v>FL</v>
      </c>
      <c r="C1930">
        <f t="array" ref="C1930">('Data Dump'!CV1930 - (INDEX('Data Dump'!G1930:CV1930,MATCH(FALSE,ISBLANK('Data Dump'!G1930:CV1930),0))))/INDEX('Data Dump'!G1930:CV1930,MATCH(FALSE,ISBLANK('Data Dump'!G1930:CV1930),0))</f>
        <v>0.13333333333333333</v>
      </c>
      <c r="D1930">
        <f>COUNT('Data Dump'!G1930:CV1930)/12</f>
        <v>4.666666666666667</v>
      </c>
      <c r="E1930">
        <f>AVERAGE('Data Dump'!BY1930:CV1930)/2</f>
        <v>779.89583333333337</v>
      </c>
      <c r="F1930">
        <f t="shared" si="90"/>
        <v>829.89583333333337</v>
      </c>
      <c r="G1930">
        <f t="shared" si="91"/>
        <v>29876.25</v>
      </c>
      <c r="H1930">
        <f>G1930 + (0.062*G1930) + (0.0145*G1930) + ('State Tax Brackets'!G$2*G1930)</f>
        <v>34329.328963499996</v>
      </c>
      <c r="I1930">
        <f>IF(H1930 &lt;'Federal Tax Bracket'!C$3, 'Federal Tax Bracket'!A$3*H1930, IF(H1930 &lt;'Federal Tax Bracket'!C$4, 'Federal Tax Bracket'!A$4*H1930, IF(H1930 &lt;'Federal Tax Bracket'!C$5, H1930*'Federal Tax Bracket'!A$5, IF(H1930 &lt;'Federal Tax Bracket'!C$6, H1930*'Federal Tax Bracket'!A$6, IF(H1930 &lt;'Federal Tax Bracket'!C$7, H1930*'Federal Tax Bracket'!A$7, IF(H1930 &lt;'Federal Tax Bracket'!C$8, H1930*'Federal Tax Bracket'!A$8, H1930*'Federal Tax Bracket'!A$9))))))</f>
        <v>4119.5194756199999</v>
      </c>
      <c r="J1930">
        <f t="shared" si="92"/>
        <v>38448.848439119996</v>
      </c>
    </row>
    <row r="1931" spans="1:10" x14ac:dyDescent="0.25">
      <c r="A1931">
        <f>'Data Dump'!A1931</f>
        <v>63132</v>
      </c>
      <c r="B1931" t="str">
        <f>'Data Dump'!C1931</f>
        <v>MO</v>
      </c>
      <c r="C1931">
        <f t="array" ref="C1931">('Data Dump'!CV1931 - (INDEX('Data Dump'!G1931:CV1931,MATCH(FALSE,ISBLANK('Data Dump'!G1931:CV1931),0))))/INDEX('Data Dump'!G1931:CV1931,MATCH(FALSE,ISBLANK('Data Dump'!G1931:CV1931),0))</f>
        <v>-2.5095057034220533E-2</v>
      </c>
      <c r="D1931">
        <f>COUNT('Data Dump'!G1931:CV1931)/12</f>
        <v>1.0833333333333333</v>
      </c>
      <c r="E1931">
        <f>AVERAGE('Data Dump'!BY1931:CV1931)/2</f>
        <v>600.19230769230774</v>
      </c>
      <c r="F1931">
        <f t="shared" si="90"/>
        <v>650.19230769230774</v>
      </c>
      <c r="G1931">
        <f t="shared" si="91"/>
        <v>23406.923076923078</v>
      </c>
      <c r="H1931">
        <f>G1931 + (0.062*G1931) + (0.0145*G1931) + ('State Tax Brackets'!G$2*G1931)</f>
        <v>26895.743687076923</v>
      </c>
      <c r="I1931">
        <f>IF(H1931 &lt;'Federal Tax Bracket'!C$3, 'Federal Tax Bracket'!A$3*H1931, IF(H1931 &lt;'Federal Tax Bracket'!C$4, 'Federal Tax Bracket'!A$4*H1931, IF(H1931 &lt;'Federal Tax Bracket'!C$5, H1931*'Federal Tax Bracket'!A$5, IF(H1931 &lt;'Federal Tax Bracket'!C$6, H1931*'Federal Tax Bracket'!A$6, IF(H1931 &lt;'Federal Tax Bracket'!C$7, H1931*'Federal Tax Bracket'!A$7, IF(H1931 &lt;'Federal Tax Bracket'!C$8, H1931*'Federal Tax Bracket'!A$8, H1931*'Federal Tax Bracket'!A$9))))))</f>
        <v>3227.4892424492305</v>
      </c>
      <c r="J1931">
        <f t="shared" si="92"/>
        <v>30123.232929526155</v>
      </c>
    </row>
    <row r="1932" spans="1:10" x14ac:dyDescent="0.25">
      <c r="A1932">
        <f>'Data Dump'!A1932</f>
        <v>29601</v>
      </c>
      <c r="B1932" t="str">
        <f>'Data Dump'!C1932</f>
        <v>SC</v>
      </c>
      <c r="C1932">
        <f t="array" ref="C1932">('Data Dump'!CV1932 - (INDEX('Data Dump'!G1932:CV1932,MATCH(FALSE,ISBLANK('Data Dump'!G1932:CV1932),0))))/INDEX('Data Dump'!G1932:CV1932,MATCH(FALSE,ISBLANK('Data Dump'!G1932:CV1932),0))</f>
        <v>-9.7376093294460647E-2</v>
      </c>
      <c r="D1932">
        <f>COUNT('Data Dump'!G1932:CV1932)/12</f>
        <v>1.4166666666666667</v>
      </c>
      <c r="E1932">
        <f>AVERAGE('Data Dump'!BY1932:CV1932)/2</f>
        <v>780.08823529411768</v>
      </c>
      <c r="F1932">
        <f t="shared" si="90"/>
        <v>830.08823529411768</v>
      </c>
      <c r="G1932">
        <f t="shared" si="91"/>
        <v>29883.176470588238</v>
      </c>
      <c r="H1932">
        <f>G1932 + (0.062*G1932) + (0.0145*G1932) + ('State Tax Brackets'!G$2*G1932)</f>
        <v>34337.287830070592</v>
      </c>
      <c r="I1932">
        <f>IF(H1932 &lt;'Federal Tax Bracket'!C$3, 'Federal Tax Bracket'!A$3*H1932, IF(H1932 &lt;'Federal Tax Bracket'!C$4, 'Federal Tax Bracket'!A$4*H1932, IF(H1932 &lt;'Federal Tax Bracket'!C$5, H1932*'Federal Tax Bracket'!A$5, IF(H1932 &lt;'Federal Tax Bracket'!C$6, H1932*'Federal Tax Bracket'!A$6, IF(H1932 &lt;'Federal Tax Bracket'!C$7, H1932*'Federal Tax Bracket'!A$7, IF(H1932 &lt;'Federal Tax Bracket'!C$8, H1932*'Federal Tax Bracket'!A$8, H1932*'Federal Tax Bracket'!A$9))))))</f>
        <v>4120.4745396084709</v>
      </c>
      <c r="J1932">
        <f t="shared" si="92"/>
        <v>38457.762369679062</v>
      </c>
    </row>
    <row r="1933" spans="1:10" x14ac:dyDescent="0.25">
      <c r="A1933">
        <f>'Data Dump'!A1933</f>
        <v>91105</v>
      </c>
      <c r="B1933" t="str">
        <f>'Data Dump'!C1933</f>
        <v>CA</v>
      </c>
      <c r="C1933">
        <f t="array" ref="C1933">('Data Dump'!CV1933 - (INDEX('Data Dump'!G1933:CV1933,MATCH(FALSE,ISBLANK('Data Dump'!G1933:CV1933),0))))/INDEX('Data Dump'!G1933:CV1933,MATCH(FALSE,ISBLANK('Data Dump'!G1933:CV1933),0))</f>
        <v>-9.3650793650793644E-3</v>
      </c>
      <c r="D1933">
        <f>COUNT('Data Dump'!G1933:CV1933)/12</f>
        <v>1.75</v>
      </c>
      <c r="E1933">
        <f>AVERAGE('Data Dump'!BY1933:CV1933)/2</f>
        <v>1582.1547619047619</v>
      </c>
      <c r="F1933">
        <f t="shared" si="90"/>
        <v>1632.1547619047619</v>
      </c>
      <c r="G1933">
        <f t="shared" si="91"/>
        <v>58757.571428571435</v>
      </c>
      <c r="H1933">
        <f>G1933 + (0.062*G1933) + (0.0145*G1933) + ('State Tax Brackets'!G$2*G1933)</f>
        <v>67515.434456057148</v>
      </c>
      <c r="I1933">
        <f>IF(H1933 &lt;'Federal Tax Bracket'!C$3, 'Federal Tax Bracket'!A$3*H1933, IF(H1933 &lt;'Federal Tax Bracket'!C$4, 'Federal Tax Bracket'!A$4*H1933, IF(H1933 &lt;'Federal Tax Bracket'!C$5, H1933*'Federal Tax Bracket'!A$5, IF(H1933 &lt;'Federal Tax Bracket'!C$6, H1933*'Federal Tax Bracket'!A$6, IF(H1933 &lt;'Federal Tax Bracket'!C$7, H1933*'Federal Tax Bracket'!A$7, IF(H1933 &lt;'Federal Tax Bracket'!C$8, H1933*'Federal Tax Bracket'!A$8, H1933*'Federal Tax Bracket'!A$9))))))</f>
        <v>14853.395580332573</v>
      </c>
      <c r="J1933">
        <f t="shared" si="92"/>
        <v>82368.830036389729</v>
      </c>
    </row>
    <row r="1934" spans="1:10" x14ac:dyDescent="0.25">
      <c r="A1934">
        <f>'Data Dump'!A1934</f>
        <v>99503</v>
      </c>
      <c r="B1934" t="str">
        <f>'Data Dump'!C1934</f>
        <v>AK</v>
      </c>
      <c r="C1934">
        <f t="array" ref="C1934">('Data Dump'!CV1934 - (INDEX('Data Dump'!G1934:CV1934,MATCH(FALSE,ISBLANK('Data Dump'!G1934:CV1934),0))))/INDEX('Data Dump'!G1934:CV1934,MATCH(FALSE,ISBLANK('Data Dump'!G1934:CV1934),0))</f>
        <v>5.7471264367816091E-2</v>
      </c>
      <c r="D1934">
        <f>COUNT('Data Dump'!G1934:CV1934)/12</f>
        <v>1.4166666666666667</v>
      </c>
      <c r="E1934">
        <f>AVERAGE('Data Dump'!BY1934:CV1934)/2</f>
        <v>572.79411764705878</v>
      </c>
      <c r="F1934">
        <f t="shared" si="90"/>
        <v>622.79411764705878</v>
      </c>
      <c r="G1934">
        <f t="shared" si="91"/>
        <v>22420.588235294115</v>
      </c>
      <c r="H1934">
        <f>G1934 + (0.062*G1934) + (0.0145*G1934) + ('State Tax Brackets'!G$2*G1934)</f>
        <v>25762.39484823529</v>
      </c>
      <c r="I1934">
        <f>IF(H1934 &lt;'Federal Tax Bracket'!C$3, 'Federal Tax Bracket'!A$3*H1934, IF(H1934 &lt;'Federal Tax Bracket'!C$4, 'Federal Tax Bracket'!A$4*H1934, IF(H1934 &lt;'Federal Tax Bracket'!C$5, H1934*'Federal Tax Bracket'!A$5, IF(H1934 &lt;'Federal Tax Bracket'!C$6, H1934*'Federal Tax Bracket'!A$6, IF(H1934 &lt;'Federal Tax Bracket'!C$7, H1934*'Federal Tax Bracket'!A$7, IF(H1934 &lt;'Federal Tax Bracket'!C$8, H1934*'Federal Tax Bracket'!A$8, H1934*'Federal Tax Bracket'!A$9))))))</f>
        <v>3091.4873817882349</v>
      </c>
      <c r="J1934">
        <f t="shared" si="92"/>
        <v>28853.882230023526</v>
      </c>
    </row>
    <row r="1935" spans="1:10" x14ac:dyDescent="0.25">
      <c r="A1935">
        <f>'Data Dump'!A1935</f>
        <v>65806</v>
      </c>
      <c r="B1935" t="str">
        <f>'Data Dump'!C1935</f>
        <v>MO</v>
      </c>
      <c r="C1935">
        <f t="array" ref="C1935">('Data Dump'!CV1935 - (INDEX('Data Dump'!G1935:CV1935,MATCH(FALSE,ISBLANK('Data Dump'!G1935:CV1935),0))))/INDEX('Data Dump'!G1935:CV1935,MATCH(FALSE,ISBLANK('Data Dump'!G1935:CV1935),0))</f>
        <v>0.08</v>
      </c>
      <c r="D1935">
        <f>COUNT('Data Dump'!G1935:CV1935)/12</f>
        <v>1.5</v>
      </c>
      <c r="E1935">
        <f>AVERAGE('Data Dump'!BY1935:CV1935)/2</f>
        <v>313.40277777777777</v>
      </c>
      <c r="F1935">
        <f t="shared" si="90"/>
        <v>363.40277777777777</v>
      </c>
      <c r="G1935">
        <f t="shared" si="91"/>
        <v>13082.5</v>
      </c>
      <c r="H1935">
        <f>G1935 + (0.062*G1935) + (0.0145*G1935) + ('State Tax Brackets'!G$2*G1935)</f>
        <v>15032.457091</v>
      </c>
      <c r="I1935">
        <f>IF(H1935 &lt;'Federal Tax Bracket'!C$3, 'Federal Tax Bracket'!A$3*H1935, IF(H1935 &lt;'Federal Tax Bracket'!C$4, 'Federal Tax Bracket'!A$4*H1935, IF(H1935 &lt;'Federal Tax Bracket'!C$5, H1935*'Federal Tax Bracket'!A$5, IF(H1935 &lt;'Federal Tax Bracket'!C$6, H1935*'Federal Tax Bracket'!A$6, IF(H1935 &lt;'Federal Tax Bracket'!C$7, H1935*'Federal Tax Bracket'!A$7, IF(H1935 &lt;'Federal Tax Bracket'!C$8, H1935*'Federal Tax Bracket'!A$8, H1935*'Federal Tax Bracket'!A$9))))))</f>
        <v>1803.89485092</v>
      </c>
      <c r="J1935">
        <f t="shared" si="92"/>
        <v>16836.351941920002</v>
      </c>
    </row>
    <row r="1936" spans="1:10" x14ac:dyDescent="0.25">
      <c r="A1936">
        <f>'Data Dump'!A1936</f>
        <v>10018</v>
      </c>
      <c r="B1936" t="str">
        <f>'Data Dump'!C1936</f>
        <v>NY</v>
      </c>
      <c r="C1936">
        <f t="array" ref="C1936">('Data Dump'!CV1936 - (INDEX('Data Dump'!G1936:CV1936,MATCH(FALSE,ISBLANK('Data Dump'!G1936:CV1936),0))))/INDEX('Data Dump'!G1936:CV1936,MATCH(FALSE,ISBLANK('Data Dump'!G1936:CV1936),0))</f>
        <v>-1.9607843137254902E-2</v>
      </c>
      <c r="D1936">
        <f>COUNT('Data Dump'!G1936:CV1936)/12</f>
        <v>3.1666666666666665</v>
      </c>
      <c r="E1936">
        <f>AVERAGE('Data Dump'!BY1936:CV1936)/2</f>
        <v>2293.8229166666665</v>
      </c>
      <c r="F1936">
        <f t="shared" si="90"/>
        <v>2343.8229166666665</v>
      </c>
      <c r="G1936">
        <f t="shared" si="91"/>
        <v>84377.625</v>
      </c>
      <c r="H1936">
        <f>G1936 + (0.062*G1936) + (0.0145*G1936) + ('State Tax Brackets'!G$2*G1936)</f>
        <v>96954.177508349996</v>
      </c>
      <c r="I1936">
        <f>IF(H1936 &lt;'Federal Tax Bracket'!C$3, 'Federal Tax Bracket'!A$3*H1936, IF(H1936 &lt;'Federal Tax Bracket'!C$4, 'Federal Tax Bracket'!A$4*H1936, IF(H1936 &lt;'Federal Tax Bracket'!C$5, H1936*'Federal Tax Bracket'!A$5, IF(H1936 &lt;'Federal Tax Bracket'!C$6, H1936*'Federal Tax Bracket'!A$6, IF(H1936 &lt;'Federal Tax Bracket'!C$7, H1936*'Federal Tax Bracket'!A$7, IF(H1936 &lt;'Federal Tax Bracket'!C$8, H1936*'Federal Tax Bracket'!A$8, H1936*'Federal Tax Bracket'!A$9))))))</f>
        <v>23269.002602003999</v>
      </c>
      <c r="J1936">
        <f t="shared" si="92"/>
        <v>120223.18011035399</v>
      </c>
    </row>
    <row r="1937" spans="1:10" x14ac:dyDescent="0.25">
      <c r="A1937">
        <f>'Data Dump'!A1937</f>
        <v>92075</v>
      </c>
      <c r="B1937" t="str">
        <f>'Data Dump'!C1937</f>
        <v>CA</v>
      </c>
      <c r="C1937">
        <f t="array" ref="C1937">('Data Dump'!CV1937 - (INDEX('Data Dump'!G1937:CV1937,MATCH(FALSE,ISBLANK('Data Dump'!G1937:CV1937),0))))/INDEX('Data Dump'!G1937:CV1937,MATCH(FALSE,ISBLANK('Data Dump'!G1937:CV1937),0))</f>
        <v>7.7343750000000003E-2</v>
      </c>
      <c r="D1937">
        <f>COUNT('Data Dump'!G1937:CV1937)/12</f>
        <v>1.4166666666666667</v>
      </c>
      <c r="E1937">
        <f>AVERAGE('Data Dump'!BY1937:CV1937)/2</f>
        <v>1670.5147058823529</v>
      </c>
      <c r="F1937">
        <f t="shared" si="90"/>
        <v>1720.5147058823529</v>
      </c>
      <c r="G1937">
        <f t="shared" si="91"/>
        <v>61938.529411764699</v>
      </c>
      <c r="H1937">
        <f>G1937 + (0.062*G1937) + (0.0145*G1937) + ('State Tax Brackets'!G$2*G1937)</f>
        <v>71170.516771411756</v>
      </c>
      <c r="I1937">
        <f>IF(H1937 &lt;'Federal Tax Bracket'!C$3, 'Federal Tax Bracket'!A$3*H1937, IF(H1937 &lt;'Federal Tax Bracket'!C$4, 'Federal Tax Bracket'!A$4*H1937, IF(H1937 &lt;'Federal Tax Bracket'!C$5, H1937*'Federal Tax Bracket'!A$5, IF(H1937 &lt;'Federal Tax Bracket'!C$6, H1937*'Federal Tax Bracket'!A$6, IF(H1937 &lt;'Federal Tax Bracket'!C$7, H1937*'Federal Tax Bracket'!A$7, IF(H1937 &lt;'Federal Tax Bracket'!C$8, H1937*'Federal Tax Bracket'!A$8, H1937*'Federal Tax Bracket'!A$9))))))</f>
        <v>15657.513689710586</v>
      </c>
      <c r="J1937">
        <f t="shared" si="92"/>
        <v>86828.03046112234</v>
      </c>
    </row>
    <row r="1938" spans="1:10" x14ac:dyDescent="0.25">
      <c r="A1938">
        <f>'Data Dump'!A1938</f>
        <v>66103</v>
      </c>
      <c r="B1938" t="str">
        <f>'Data Dump'!C1938</f>
        <v>KS</v>
      </c>
      <c r="C1938">
        <f t="array" ref="C1938">('Data Dump'!CV1938 - (INDEX('Data Dump'!G1938:CV1938,MATCH(FALSE,ISBLANK('Data Dump'!G1938:CV1938),0))))/INDEX('Data Dump'!G1938:CV1938,MATCH(FALSE,ISBLANK('Data Dump'!G1938:CV1938),0))</f>
        <v>9.0909090909090912E-2</v>
      </c>
      <c r="D1938">
        <f>COUNT('Data Dump'!G1938:CV1938)/12</f>
        <v>1.1666666666666667</v>
      </c>
      <c r="E1938">
        <f>AVERAGE('Data Dump'!BY1938:CV1938)/2</f>
        <v>509.21428571428572</v>
      </c>
      <c r="F1938">
        <f t="shared" si="90"/>
        <v>559.21428571428578</v>
      </c>
      <c r="G1938">
        <f t="shared" si="91"/>
        <v>20131.71428571429</v>
      </c>
      <c r="H1938">
        <f>G1938 + (0.062*G1938) + (0.0145*G1938) + ('State Tax Brackets'!G$2*G1938)</f>
        <v>23132.362405371437</v>
      </c>
      <c r="I1938">
        <f>IF(H1938 &lt;'Federal Tax Bracket'!C$3, 'Federal Tax Bracket'!A$3*H1938, IF(H1938 &lt;'Federal Tax Bracket'!C$4, 'Federal Tax Bracket'!A$4*H1938, IF(H1938 &lt;'Federal Tax Bracket'!C$5, H1938*'Federal Tax Bracket'!A$5, IF(H1938 &lt;'Federal Tax Bracket'!C$6, H1938*'Federal Tax Bracket'!A$6, IF(H1938 &lt;'Federal Tax Bracket'!C$7, H1938*'Federal Tax Bracket'!A$7, IF(H1938 &lt;'Federal Tax Bracket'!C$8, H1938*'Federal Tax Bracket'!A$8, H1938*'Federal Tax Bracket'!A$9))))))</f>
        <v>2775.8834886445725</v>
      </c>
      <c r="J1938">
        <f t="shared" si="92"/>
        <v>25908.24589401601</v>
      </c>
    </row>
    <row r="1939" spans="1:10" x14ac:dyDescent="0.25">
      <c r="A1939">
        <f>'Data Dump'!A1939</f>
        <v>33136</v>
      </c>
      <c r="B1939" t="str">
        <f>'Data Dump'!C1939</f>
        <v>FL</v>
      </c>
      <c r="C1939">
        <f t="array" ref="C1939">('Data Dump'!CV1939 - (INDEX('Data Dump'!G1939:CV1939,MATCH(FALSE,ISBLANK('Data Dump'!G1939:CV1939),0))))/INDEX('Data Dump'!G1939:CV1939,MATCH(FALSE,ISBLANK('Data Dump'!G1939:CV1939),0))</f>
        <v>4.1666666666666664E-2</v>
      </c>
      <c r="D1939">
        <f>COUNT('Data Dump'!G1939:CV1939)/12</f>
        <v>1.4166666666666667</v>
      </c>
      <c r="E1939">
        <f>AVERAGE('Data Dump'!BY1939:CV1939)/2</f>
        <v>920.80882352941171</v>
      </c>
      <c r="F1939">
        <f t="shared" si="90"/>
        <v>970.80882352941171</v>
      </c>
      <c r="G1939">
        <f t="shared" si="91"/>
        <v>34949.117647058825</v>
      </c>
      <c r="H1939">
        <f>G1939 + (0.062*G1939) + (0.0145*G1939) + ('State Tax Brackets'!G$2*G1939)</f>
        <v>40158.311591647056</v>
      </c>
      <c r="I1939">
        <f>IF(H1939 &lt;'Federal Tax Bracket'!C$3, 'Federal Tax Bracket'!A$3*H1939, IF(H1939 &lt;'Federal Tax Bracket'!C$4, 'Federal Tax Bracket'!A$4*H1939, IF(H1939 &lt;'Federal Tax Bracket'!C$5, H1939*'Federal Tax Bracket'!A$5, IF(H1939 &lt;'Federal Tax Bracket'!C$6, H1939*'Federal Tax Bracket'!A$6, IF(H1939 &lt;'Federal Tax Bracket'!C$7, H1939*'Federal Tax Bracket'!A$7, IF(H1939 &lt;'Federal Tax Bracket'!C$8, H1939*'Federal Tax Bracket'!A$8, H1939*'Federal Tax Bracket'!A$9))))))</f>
        <v>8834.8285501623523</v>
      </c>
      <c r="J1939">
        <f t="shared" si="92"/>
        <v>48993.14014180941</v>
      </c>
    </row>
    <row r="1940" spans="1:10" x14ac:dyDescent="0.25">
      <c r="A1940">
        <f>'Data Dump'!A1940</f>
        <v>33559</v>
      </c>
      <c r="B1940" t="str">
        <f>'Data Dump'!C1940</f>
        <v>FL</v>
      </c>
      <c r="C1940">
        <f t="array" ref="C1940">('Data Dump'!CV1940 - (INDEX('Data Dump'!G1940:CV1940,MATCH(FALSE,ISBLANK('Data Dump'!G1940:CV1940),0))))/INDEX('Data Dump'!G1940:CV1940,MATCH(FALSE,ISBLANK('Data Dump'!G1940:CV1940),0))</f>
        <v>0.14096916299559473</v>
      </c>
      <c r="D1940">
        <f>COUNT('Data Dump'!G1940:CV1940)/12</f>
        <v>1.1666666666666667</v>
      </c>
      <c r="E1940">
        <f>AVERAGE('Data Dump'!BY1940:CV1940)/2</f>
        <v>569.5</v>
      </c>
      <c r="F1940">
        <f t="shared" si="90"/>
        <v>619.5</v>
      </c>
      <c r="G1940">
        <f t="shared" si="91"/>
        <v>22302</v>
      </c>
      <c r="H1940">
        <f>G1940 + (0.062*G1940) + (0.0145*G1940) + ('State Tax Brackets'!G$2*G1940)</f>
        <v>25626.1309416</v>
      </c>
      <c r="I1940">
        <f>IF(H1940 &lt;'Federal Tax Bracket'!C$3, 'Federal Tax Bracket'!A$3*H1940, IF(H1940 &lt;'Federal Tax Bracket'!C$4, 'Federal Tax Bracket'!A$4*H1940, IF(H1940 &lt;'Federal Tax Bracket'!C$5, H1940*'Federal Tax Bracket'!A$5, IF(H1940 &lt;'Federal Tax Bracket'!C$6, H1940*'Federal Tax Bracket'!A$6, IF(H1940 &lt;'Federal Tax Bracket'!C$7, H1940*'Federal Tax Bracket'!A$7, IF(H1940 &lt;'Federal Tax Bracket'!C$8, H1940*'Federal Tax Bracket'!A$8, H1940*'Federal Tax Bracket'!A$9))))))</f>
        <v>3075.1357129919998</v>
      </c>
      <c r="J1940">
        <f t="shared" si="92"/>
        <v>28701.266654592</v>
      </c>
    </row>
    <row r="1941" spans="1:10" x14ac:dyDescent="0.25">
      <c r="A1941">
        <f>'Data Dump'!A1941</f>
        <v>78732</v>
      </c>
      <c r="B1941" t="str">
        <f>'Data Dump'!C1941</f>
        <v>TX</v>
      </c>
      <c r="C1941">
        <f t="array" ref="C1941">('Data Dump'!CV1941 - (INDEX('Data Dump'!G1941:CV1941,MATCH(FALSE,ISBLANK('Data Dump'!G1941:CV1941),0))))/INDEX('Data Dump'!G1941:CV1941,MATCH(FALSE,ISBLANK('Data Dump'!G1941:CV1941),0))</f>
        <v>1.5105740181268883E-2</v>
      </c>
      <c r="D1941">
        <f>COUNT('Data Dump'!G1941:CV1941)/12</f>
        <v>1.4166666666666667</v>
      </c>
      <c r="E1941">
        <f>AVERAGE('Data Dump'!BY1941:CV1941)/2</f>
        <v>785.55882352941171</v>
      </c>
      <c r="F1941">
        <f t="shared" si="90"/>
        <v>835.55882352941171</v>
      </c>
      <c r="G1941">
        <f t="shared" si="91"/>
        <v>30080.117647058822</v>
      </c>
      <c r="H1941">
        <f>G1941 + (0.062*G1941) + (0.0145*G1941) + ('State Tax Brackets'!G$2*G1941)</f>
        <v>34563.583246447059</v>
      </c>
      <c r="I1941">
        <f>IF(H1941 &lt;'Federal Tax Bracket'!C$3, 'Federal Tax Bracket'!A$3*H1941, IF(H1941 &lt;'Federal Tax Bracket'!C$4, 'Federal Tax Bracket'!A$4*H1941, IF(H1941 &lt;'Federal Tax Bracket'!C$5, H1941*'Federal Tax Bracket'!A$5, IF(H1941 &lt;'Federal Tax Bracket'!C$6, H1941*'Federal Tax Bracket'!A$6, IF(H1941 &lt;'Federal Tax Bracket'!C$7, H1941*'Federal Tax Bracket'!A$7, IF(H1941 &lt;'Federal Tax Bracket'!C$8, H1941*'Federal Tax Bracket'!A$8, H1941*'Federal Tax Bracket'!A$9))))))</f>
        <v>4147.6299895736465</v>
      </c>
      <c r="J1941">
        <f t="shared" si="92"/>
        <v>38711.213236020703</v>
      </c>
    </row>
    <row r="1942" spans="1:10" x14ac:dyDescent="0.25">
      <c r="A1942">
        <f>'Data Dump'!A1942</f>
        <v>33896</v>
      </c>
      <c r="B1942" t="str">
        <f>'Data Dump'!C1942</f>
        <v>FL</v>
      </c>
      <c r="C1942">
        <f t="array" ref="C1942">('Data Dump'!CV1942 - (INDEX('Data Dump'!G1942:CV1942,MATCH(FALSE,ISBLANK('Data Dump'!G1942:CV1942),0))))/INDEX('Data Dump'!G1942:CV1942,MATCH(FALSE,ISBLANK('Data Dump'!G1942:CV1942),0))</f>
        <v>9.0909090909090905E-3</v>
      </c>
      <c r="D1942">
        <f>COUNT('Data Dump'!G1942:CV1942)/12</f>
        <v>1.4166666666666667</v>
      </c>
      <c r="E1942">
        <f>AVERAGE('Data Dump'!BY1942:CV1942)/2</f>
        <v>766.97058823529414</v>
      </c>
      <c r="F1942">
        <f t="shared" si="90"/>
        <v>816.97058823529414</v>
      </c>
      <c r="G1942">
        <f t="shared" si="91"/>
        <v>29410.941176470587</v>
      </c>
      <c r="H1942">
        <f>G1942 + (0.062*G1942) + (0.0145*G1942) + ('State Tax Brackets'!G$2*G1942)</f>
        <v>33794.665487576465</v>
      </c>
      <c r="I1942">
        <f>IF(H1942 &lt;'Federal Tax Bracket'!C$3, 'Federal Tax Bracket'!A$3*H1942, IF(H1942 &lt;'Federal Tax Bracket'!C$4, 'Federal Tax Bracket'!A$4*H1942, IF(H1942 &lt;'Federal Tax Bracket'!C$5, H1942*'Federal Tax Bracket'!A$5, IF(H1942 &lt;'Federal Tax Bracket'!C$6, H1942*'Federal Tax Bracket'!A$6, IF(H1942 &lt;'Federal Tax Bracket'!C$7, H1942*'Federal Tax Bracket'!A$7, IF(H1942 &lt;'Federal Tax Bracket'!C$8, H1942*'Federal Tax Bracket'!A$8, H1942*'Federal Tax Bracket'!A$9))))))</f>
        <v>4055.3598585091759</v>
      </c>
      <c r="J1942">
        <f t="shared" si="92"/>
        <v>37850.02534608564</v>
      </c>
    </row>
    <row r="1943" spans="1:10" x14ac:dyDescent="0.25">
      <c r="A1943">
        <f>'Data Dump'!A1943</f>
        <v>10005</v>
      </c>
      <c r="B1943" t="str">
        <f>'Data Dump'!C1943</f>
        <v>NY</v>
      </c>
      <c r="C1943">
        <f t="array" ref="C1943">('Data Dump'!CV1943 - (INDEX('Data Dump'!G1943:CV1943,MATCH(FALSE,ISBLANK('Data Dump'!G1943:CV1943),0))))/INDEX('Data Dump'!G1943:CV1943,MATCH(FALSE,ISBLANK('Data Dump'!G1943:CV1943),0))</f>
        <v>0.43846153846153846</v>
      </c>
      <c r="D1943">
        <f>COUNT('Data Dump'!G1943:CV1943)/12</f>
        <v>7.333333333333333</v>
      </c>
      <c r="E1943">
        <f>AVERAGE('Data Dump'!BY1943:CV1943)/2</f>
        <v>2709.6875</v>
      </c>
      <c r="F1943">
        <f t="shared" si="90"/>
        <v>2759.6875</v>
      </c>
      <c r="G1943">
        <f t="shared" si="91"/>
        <v>99348.75</v>
      </c>
      <c r="H1943">
        <f>G1943 + (0.062*G1943) + (0.0145*G1943) + ('State Tax Brackets'!G$2*G1943)</f>
        <v>114156.76066649999</v>
      </c>
      <c r="I1943">
        <f>IF(H1943 &lt;'Federal Tax Bracket'!C$3, 'Federal Tax Bracket'!A$3*H1943, IF(H1943 &lt;'Federal Tax Bracket'!C$4, 'Federal Tax Bracket'!A$4*H1943, IF(H1943 &lt;'Federal Tax Bracket'!C$5, H1943*'Federal Tax Bracket'!A$5, IF(H1943 &lt;'Federal Tax Bracket'!C$6, H1943*'Federal Tax Bracket'!A$6, IF(H1943 &lt;'Federal Tax Bracket'!C$7, H1943*'Federal Tax Bracket'!A$7, IF(H1943 &lt;'Federal Tax Bracket'!C$8, H1943*'Federal Tax Bracket'!A$8, H1943*'Federal Tax Bracket'!A$9))))))</f>
        <v>27397.622559959997</v>
      </c>
      <c r="J1943">
        <f t="shared" si="92"/>
        <v>141554.38322645999</v>
      </c>
    </row>
    <row r="1944" spans="1:10" x14ac:dyDescent="0.25">
      <c r="A1944">
        <f>'Data Dump'!A1944</f>
        <v>15203</v>
      </c>
      <c r="B1944" t="str">
        <f>'Data Dump'!C1944</f>
        <v>PA</v>
      </c>
      <c r="C1944">
        <f t="array" ref="C1944">('Data Dump'!CV1944 - (INDEX('Data Dump'!G1944:CV1944,MATCH(FALSE,ISBLANK('Data Dump'!G1944:CV1944),0))))/INDEX('Data Dump'!G1944:CV1944,MATCH(FALSE,ISBLANK('Data Dump'!G1944:CV1944),0))</f>
        <v>-0.30970149253731344</v>
      </c>
      <c r="D1944">
        <f>COUNT('Data Dump'!G1944:CV1944)/12</f>
        <v>2.5833333333333335</v>
      </c>
      <c r="E1944">
        <f>AVERAGE('Data Dump'!BY1944:CV1944)/2</f>
        <v>750.83333333333337</v>
      </c>
      <c r="F1944">
        <f t="shared" si="90"/>
        <v>800.83333333333337</v>
      </c>
      <c r="G1944">
        <f t="shared" si="91"/>
        <v>28830</v>
      </c>
      <c r="H1944">
        <f>G1944 + (0.062*G1944) + (0.0145*G1944) + ('State Tax Brackets'!G$2*G1944)</f>
        <v>33127.134564</v>
      </c>
      <c r="I1944">
        <f>IF(H1944 &lt;'Federal Tax Bracket'!C$3, 'Federal Tax Bracket'!A$3*H1944, IF(H1944 &lt;'Federal Tax Bracket'!C$4, 'Federal Tax Bracket'!A$4*H1944, IF(H1944 &lt;'Federal Tax Bracket'!C$5, H1944*'Federal Tax Bracket'!A$5, IF(H1944 &lt;'Federal Tax Bracket'!C$6, H1944*'Federal Tax Bracket'!A$6, IF(H1944 &lt;'Federal Tax Bracket'!C$7, H1944*'Federal Tax Bracket'!A$7, IF(H1944 &lt;'Federal Tax Bracket'!C$8, H1944*'Federal Tax Bracket'!A$8, H1944*'Federal Tax Bracket'!A$9))))))</f>
        <v>3975.2561476799997</v>
      </c>
      <c r="J1944">
        <f t="shared" si="92"/>
        <v>37102.390711679996</v>
      </c>
    </row>
    <row r="1945" spans="1:10" x14ac:dyDescent="0.25">
      <c r="A1945">
        <f>'Data Dump'!A1945</f>
        <v>15211</v>
      </c>
      <c r="B1945" t="str">
        <f>'Data Dump'!C1945</f>
        <v>PA</v>
      </c>
      <c r="C1945">
        <f t="array" ref="C1945">('Data Dump'!CV1945 - (INDEX('Data Dump'!G1945:CV1945,MATCH(FALSE,ISBLANK('Data Dump'!G1945:CV1945),0))))/INDEX('Data Dump'!G1945:CV1945,MATCH(FALSE,ISBLANK('Data Dump'!G1945:CV1945),0))</f>
        <v>9.0909090909090912E-2</v>
      </c>
      <c r="D1945">
        <f>COUNT('Data Dump'!G1945:CV1945)/12</f>
        <v>1.5</v>
      </c>
      <c r="E1945">
        <f>AVERAGE('Data Dump'!BY1945:CV1945)/2</f>
        <v>577.68055555555554</v>
      </c>
      <c r="F1945">
        <f t="shared" si="90"/>
        <v>627.68055555555554</v>
      </c>
      <c r="G1945">
        <f t="shared" si="91"/>
        <v>22596.5</v>
      </c>
      <c r="H1945">
        <f>G1945 + (0.062*G1945) + (0.0145*G1945) + ('State Tax Brackets'!G$2*G1945)</f>
        <v>25964.526402199997</v>
      </c>
      <c r="I1945">
        <f>IF(H1945 &lt;'Federal Tax Bracket'!C$3, 'Federal Tax Bracket'!A$3*H1945, IF(H1945 &lt;'Federal Tax Bracket'!C$4, 'Federal Tax Bracket'!A$4*H1945, IF(H1945 &lt;'Federal Tax Bracket'!C$5, H1945*'Federal Tax Bracket'!A$5, IF(H1945 &lt;'Federal Tax Bracket'!C$6, H1945*'Federal Tax Bracket'!A$6, IF(H1945 &lt;'Federal Tax Bracket'!C$7, H1945*'Federal Tax Bracket'!A$7, IF(H1945 &lt;'Federal Tax Bracket'!C$8, H1945*'Federal Tax Bracket'!A$8, H1945*'Federal Tax Bracket'!A$9))))))</f>
        <v>3115.7431682639995</v>
      </c>
      <c r="J1945">
        <f t="shared" si="92"/>
        <v>29080.269570463995</v>
      </c>
    </row>
    <row r="1946" spans="1:10" x14ac:dyDescent="0.25">
      <c r="A1946">
        <f>'Data Dump'!A1946</f>
        <v>95814</v>
      </c>
      <c r="B1946" t="str">
        <f>'Data Dump'!C1946</f>
        <v>CA</v>
      </c>
      <c r="C1946">
        <f t="array" ref="C1946">('Data Dump'!CV1946 - (INDEX('Data Dump'!G1946:CV1946,MATCH(FALSE,ISBLANK('Data Dump'!G1946:CV1946),0))))/INDEX('Data Dump'!G1946:CV1946,MATCH(FALSE,ISBLANK('Data Dump'!G1946:CV1946),0))</f>
        <v>-8.0267558528428096E-2</v>
      </c>
      <c r="D1946">
        <f>COUNT('Data Dump'!G1946:CV1946)/12</f>
        <v>1.1666666666666667</v>
      </c>
      <c r="E1946">
        <f>AVERAGE('Data Dump'!BY1946:CV1946)/2</f>
        <v>1084.4107142857142</v>
      </c>
      <c r="F1946">
        <f t="shared" si="90"/>
        <v>1134.4107142857142</v>
      </c>
      <c r="G1946">
        <f t="shared" si="91"/>
        <v>40838.78571428571</v>
      </c>
      <c r="H1946">
        <f>G1946 + (0.062*G1946) + (0.0145*G1946) + ('State Tax Brackets'!G$2*G1946)</f>
        <v>46925.839396028568</v>
      </c>
      <c r="I1946">
        <f>IF(H1946 &lt;'Federal Tax Bracket'!C$3, 'Federal Tax Bracket'!A$3*H1946, IF(H1946 &lt;'Federal Tax Bracket'!C$4, 'Federal Tax Bracket'!A$4*H1946, IF(H1946 &lt;'Federal Tax Bracket'!C$5, H1946*'Federal Tax Bracket'!A$5, IF(H1946 &lt;'Federal Tax Bracket'!C$6, H1946*'Federal Tax Bracket'!A$6, IF(H1946 &lt;'Federal Tax Bracket'!C$7, H1946*'Federal Tax Bracket'!A$7, IF(H1946 &lt;'Federal Tax Bracket'!C$8, H1946*'Federal Tax Bracket'!A$8, H1946*'Federal Tax Bracket'!A$9))))))</f>
        <v>10323.684667126285</v>
      </c>
      <c r="J1946">
        <f t="shared" si="92"/>
        <v>57249.524063154851</v>
      </c>
    </row>
    <row r="1947" spans="1:10" x14ac:dyDescent="0.25">
      <c r="A1947">
        <f>'Data Dump'!A1947</f>
        <v>32827</v>
      </c>
      <c r="B1947" t="str">
        <f>'Data Dump'!C1947</f>
        <v>FL</v>
      </c>
      <c r="C1947">
        <f t="array" ref="C1947">('Data Dump'!CV1947 - (INDEX('Data Dump'!G1947:CV1947,MATCH(FALSE,ISBLANK('Data Dump'!G1947:CV1947),0))))/INDEX('Data Dump'!G1947:CV1947,MATCH(FALSE,ISBLANK('Data Dump'!G1947:CV1947),0))</f>
        <v>5.3262316910785623E-3</v>
      </c>
      <c r="D1947">
        <f>COUNT('Data Dump'!G1947:CV1947)/12</f>
        <v>1.3333333333333333</v>
      </c>
      <c r="E1947">
        <f>AVERAGE('Data Dump'!BY1947:CV1947)/2</f>
        <v>760.109375</v>
      </c>
      <c r="F1947">
        <f t="shared" si="90"/>
        <v>810.109375</v>
      </c>
      <c r="G1947">
        <f t="shared" si="91"/>
        <v>29163.9375</v>
      </c>
      <c r="H1947">
        <f>G1947 + (0.062*G1947) + (0.0145*G1947) + ('State Tax Brackets'!G$2*G1947)</f>
        <v>33510.845715525</v>
      </c>
      <c r="I1947">
        <f>IF(H1947 &lt;'Federal Tax Bracket'!C$3, 'Federal Tax Bracket'!A$3*H1947, IF(H1947 &lt;'Federal Tax Bracket'!C$4, 'Federal Tax Bracket'!A$4*H1947, IF(H1947 &lt;'Federal Tax Bracket'!C$5, H1947*'Federal Tax Bracket'!A$5, IF(H1947 &lt;'Federal Tax Bracket'!C$6, H1947*'Federal Tax Bracket'!A$6, IF(H1947 &lt;'Federal Tax Bracket'!C$7, H1947*'Federal Tax Bracket'!A$7, IF(H1947 &lt;'Federal Tax Bracket'!C$8, H1947*'Federal Tax Bracket'!A$8, H1947*'Federal Tax Bracket'!A$9))))))</f>
        <v>4021.3014858629999</v>
      </c>
      <c r="J1947">
        <f t="shared" si="92"/>
        <v>37532.147201387997</v>
      </c>
    </row>
    <row r="1948" spans="1:10" x14ac:dyDescent="0.25">
      <c r="A1948">
        <f>'Data Dump'!A1948</f>
        <v>77801</v>
      </c>
      <c r="B1948" t="str">
        <f>'Data Dump'!C1948</f>
        <v>TX</v>
      </c>
      <c r="C1948">
        <f t="array" ref="C1948">('Data Dump'!CV1948 - (INDEX('Data Dump'!G1948:CV1948,MATCH(FALSE,ISBLANK('Data Dump'!G1948:CV1948),0))))/INDEX('Data Dump'!G1948:CV1948,MATCH(FALSE,ISBLANK('Data Dump'!G1948:CV1948),0))</f>
        <v>0</v>
      </c>
      <c r="D1948">
        <f>COUNT('Data Dump'!G1948:CV1948)/12</f>
        <v>1.4166666666666667</v>
      </c>
      <c r="E1948">
        <f>AVERAGE('Data Dump'!BY1948:CV1948)/2</f>
        <v>351.25</v>
      </c>
      <c r="F1948">
        <f t="shared" si="90"/>
        <v>401.25</v>
      </c>
      <c r="G1948">
        <f t="shared" si="91"/>
        <v>14445</v>
      </c>
      <c r="H1948">
        <f>G1948 + (0.062*G1948) + (0.0145*G1948) + ('State Tax Brackets'!G$2*G1948)</f>
        <v>16598.038806</v>
      </c>
      <c r="I1948">
        <f>IF(H1948 &lt;'Federal Tax Bracket'!C$3, 'Federal Tax Bracket'!A$3*H1948, IF(H1948 &lt;'Federal Tax Bracket'!C$4, 'Federal Tax Bracket'!A$4*H1948, IF(H1948 &lt;'Federal Tax Bracket'!C$5, H1948*'Federal Tax Bracket'!A$5, IF(H1948 &lt;'Federal Tax Bracket'!C$6, H1948*'Federal Tax Bracket'!A$6, IF(H1948 &lt;'Federal Tax Bracket'!C$7, H1948*'Federal Tax Bracket'!A$7, IF(H1948 &lt;'Federal Tax Bracket'!C$8, H1948*'Federal Tax Bracket'!A$8, H1948*'Federal Tax Bracket'!A$9))))))</f>
        <v>1991.7646567199999</v>
      </c>
      <c r="J1948">
        <f t="shared" si="92"/>
        <v>18589.80346272</v>
      </c>
    </row>
    <row r="1949" spans="1:10" x14ac:dyDescent="0.25">
      <c r="A1949">
        <f>'Data Dump'!A1949</f>
        <v>64112</v>
      </c>
      <c r="B1949" t="str">
        <f>'Data Dump'!C1949</f>
        <v>MO</v>
      </c>
      <c r="C1949">
        <f t="array" ref="C1949">('Data Dump'!CV1949 - (INDEX('Data Dump'!G1949:CV1949,MATCH(FALSE,ISBLANK('Data Dump'!G1949:CV1949),0))))/INDEX('Data Dump'!G1949:CV1949,MATCH(FALSE,ISBLANK('Data Dump'!G1949:CV1949),0))</f>
        <v>-3.7037037037037035E-2</v>
      </c>
      <c r="D1949">
        <f>COUNT('Data Dump'!G1949:CV1949)/12</f>
        <v>1.4166666666666667</v>
      </c>
      <c r="E1949">
        <f>AVERAGE('Data Dump'!BY1949:CV1949)/2</f>
        <v>664.48529411764707</v>
      </c>
      <c r="F1949">
        <f t="shared" si="90"/>
        <v>714.48529411764707</v>
      </c>
      <c r="G1949">
        <f t="shared" si="91"/>
        <v>25721.470588235297</v>
      </c>
      <c r="H1949">
        <f>G1949 + (0.062*G1949) + (0.0145*G1949) + ('State Tax Brackets'!G$2*G1949)</f>
        <v>29555.276356588241</v>
      </c>
      <c r="I1949">
        <f>IF(H1949 &lt;'Federal Tax Bracket'!C$3, 'Federal Tax Bracket'!A$3*H1949, IF(H1949 &lt;'Federal Tax Bracket'!C$4, 'Federal Tax Bracket'!A$4*H1949, IF(H1949 &lt;'Federal Tax Bracket'!C$5, H1949*'Federal Tax Bracket'!A$5, IF(H1949 &lt;'Federal Tax Bracket'!C$6, H1949*'Federal Tax Bracket'!A$6, IF(H1949 &lt;'Federal Tax Bracket'!C$7, H1949*'Federal Tax Bracket'!A$7, IF(H1949 &lt;'Federal Tax Bracket'!C$8, H1949*'Federal Tax Bracket'!A$8, H1949*'Federal Tax Bracket'!A$9))))))</f>
        <v>3546.6331627905888</v>
      </c>
      <c r="J1949">
        <f t="shared" si="92"/>
        <v>33101.909519378831</v>
      </c>
    </row>
    <row r="1950" spans="1:10" x14ac:dyDescent="0.25">
      <c r="A1950">
        <f>'Data Dump'!A1950</f>
        <v>68131</v>
      </c>
      <c r="B1950" t="str">
        <f>'Data Dump'!C1950</f>
        <v>NE</v>
      </c>
      <c r="C1950">
        <f t="array" ref="C1950">('Data Dump'!CV1950 - (INDEX('Data Dump'!G1950:CV1950,MATCH(FALSE,ISBLANK('Data Dump'!G1950:CV1950),0))))/INDEX('Data Dump'!G1950:CV1950,MATCH(FALSE,ISBLANK('Data Dump'!G1950:CV1950),0))</f>
        <v>-2.650081124932396E-2</v>
      </c>
      <c r="D1950">
        <f>COUNT('Data Dump'!G1950:CV1950)/12</f>
        <v>1.3333333333333333</v>
      </c>
      <c r="E1950">
        <f>AVERAGE('Data Dump'!BY1950:CV1950)/2</f>
        <v>474.046875</v>
      </c>
      <c r="F1950">
        <f t="shared" si="90"/>
        <v>524.046875</v>
      </c>
      <c r="G1950">
        <f t="shared" si="91"/>
        <v>18865.6875</v>
      </c>
      <c r="H1950">
        <f>G1950 + (0.062*G1950) + (0.0145*G1950) + ('State Tax Brackets'!G$2*G1950)</f>
        <v>21677.633314424998</v>
      </c>
      <c r="I1950">
        <f>IF(H1950 &lt;'Federal Tax Bracket'!C$3, 'Federal Tax Bracket'!A$3*H1950, IF(H1950 &lt;'Federal Tax Bracket'!C$4, 'Federal Tax Bracket'!A$4*H1950, IF(H1950 &lt;'Federal Tax Bracket'!C$5, H1950*'Federal Tax Bracket'!A$5, IF(H1950 &lt;'Federal Tax Bracket'!C$6, H1950*'Federal Tax Bracket'!A$6, IF(H1950 &lt;'Federal Tax Bracket'!C$7, H1950*'Federal Tax Bracket'!A$7, IF(H1950 &lt;'Federal Tax Bracket'!C$8, H1950*'Federal Tax Bracket'!A$8, H1950*'Federal Tax Bracket'!A$9))))))</f>
        <v>2601.3159977309997</v>
      </c>
      <c r="J1950">
        <f t="shared" si="92"/>
        <v>24278.949312155997</v>
      </c>
    </row>
    <row r="1951" spans="1:10" x14ac:dyDescent="0.25">
      <c r="A1951">
        <f>'Data Dump'!A1951</f>
        <v>15219</v>
      </c>
      <c r="B1951" t="str">
        <f>'Data Dump'!C1951</f>
        <v>PA</v>
      </c>
      <c r="C1951">
        <f t="array" ref="C1951">('Data Dump'!CV1951 - (INDEX('Data Dump'!G1951:CV1951,MATCH(FALSE,ISBLANK('Data Dump'!G1951:CV1951),0))))/INDEX('Data Dump'!G1951:CV1951,MATCH(FALSE,ISBLANK('Data Dump'!G1951:CV1951),0))</f>
        <v>2.012987012987013E-2</v>
      </c>
      <c r="D1951">
        <f>COUNT('Data Dump'!G1951:CV1951)/12</f>
        <v>1.3333333333333333</v>
      </c>
      <c r="E1951">
        <f>AVERAGE('Data Dump'!BY1951:CV1951)/2</f>
        <v>720.796875</v>
      </c>
      <c r="F1951">
        <f t="shared" si="90"/>
        <v>770.796875</v>
      </c>
      <c r="G1951">
        <f t="shared" si="91"/>
        <v>27748.6875</v>
      </c>
      <c r="H1951">
        <f>G1951 + (0.062*G1951) + (0.0145*G1951) + ('State Tax Brackets'!G$2*G1951)</f>
        <v>31884.651570824997</v>
      </c>
      <c r="I1951">
        <f>IF(H1951 &lt;'Federal Tax Bracket'!C$3, 'Federal Tax Bracket'!A$3*H1951, IF(H1951 &lt;'Federal Tax Bracket'!C$4, 'Federal Tax Bracket'!A$4*H1951, IF(H1951 &lt;'Federal Tax Bracket'!C$5, H1951*'Federal Tax Bracket'!A$5, IF(H1951 &lt;'Federal Tax Bracket'!C$6, H1951*'Federal Tax Bracket'!A$6, IF(H1951 &lt;'Federal Tax Bracket'!C$7, H1951*'Federal Tax Bracket'!A$7, IF(H1951 &lt;'Federal Tax Bracket'!C$8, H1951*'Federal Tax Bracket'!A$8, H1951*'Federal Tax Bracket'!A$9))))))</f>
        <v>3826.1581884989996</v>
      </c>
      <c r="J1951">
        <f t="shared" si="92"/>
        <v>35710.809759323995</v>
      </c>
    </row>
    <row r="1952" spans="1:10" x14ac:dyDescent="0.25">
      <c r="A1952">
        <f>'Data Dump'!A1952</f>
        <v>75244</v>
      </c>
      <c r="B1952" t="str">
        <f>'Data Dump'!C1952</f>
        <v>TX</v>
      </c>
      <c r="C1952">
        <f t="array" ref="C1952">('Data Dump'!CV1952 - (INDEX('Data Dump'!G1952:CV1952,MATCH(FALSE,ISBLANK('Data Dump'!G1952:CV1952),0))))/INDEX('Data Dump'!G1952:CV1952,MATCH(FALSE,ISBLANK('Data Dump'!G1952:CV1952),0))</f>
        <v>0.20092226613965744</v>
      </c>
      <c r="D1952">
        <f>COUNT('Data Dump'!G1952:CV1952)/12</f>
        <v>1.4166666666666667</v>
      </c>
      <c r="E1952">
        <f>AVERAGE('Data Dump'!BY1952:CV1952)/2</f>
        <v>843.36764705882354</v>
      </c>
      <c r="F1952">
        <f t="shared" si="90"/>
        <v>893.36764705882354</v>
      </c>
      <c r="G1952">
        <f t="shared" si="91"/>
        <v>32161.23529411765</v>
      </c>
      <c r="H1952">
        <f>G1952 + (0.062*G1952) + (0.0145*G1952) + ('State Tax Brackets'!G$2*G1952)</f>
        <v>36954.89314369412</v>
      </c>
      <c r="I1952">
        <f>IF(H1952 &lt;'Federal Tax Bracket'!C$3, 'Federal Tax Bracket'!A$3*H1952, IF(H1952 &lt;'Federal Tax Bracket'!C$4, 'Federal Tax Bracket'!A$4*H1952, IF(H1952 &lt;'Federal Tax Bracket'!C$5, H1952*'Federal Tax Bracket'!A$5, IF(H1952 &lt;'Federal Tax Bracket'!C$6, H1952*'Federal Tax Bracket'!A$6, IF(H1952 &lt;'Federal Tax Bracket'!C$7, H1952*'Federal Tax Bracket'!A$7, IF(H1952 &lt;'Federal Tax Bracket'!C$8, H1952*'Federal Tax Bracket'!A$8, H1952*'Federal Tax Bracket'!A$9))))))</f>
        <v>4434.5871772432938</v>
      </c>
      <c r="J1952">
        <f t="shared" si="92"/>
        <v>41389.480320937415</v>
      </c>
    </row>
    <row r="1953" spans="1:10" x14ac:dyDescent="0.25">
      <c r="A1953">
        <f>'Data Dump'!A1953</f>
        <v>20194</v>
      </c>
      <c r="B1953" t="str">
        <f>'Data Dump'!C1953</f>
        <v>VA</v>
      </c>
      <c r="C1953">
        <f t="array" ref="C1953">('Data Dump'!CV1953 - (INDEX('Data Dump'!G1953:CV1953,MATCH(FALSE,ISBLANK('Data Dump'!G1953:CV1953),0))))/INDEX('Data Dump'!G1953:CV1953,MATCH(FALSE,ISBLANK('Data Dump'!G1953:CV1953),0))</f>
        <v>1.2420785804816223E-2</v>
      </c>
      <c r="D1953">
        <f>COUNT('Data Dump'!G1953:CV1953)/12</f>
        <v>1.3333333333333333</v>
      </c>
      <c r="E1953">
        <f>AVERAGE('Data Dump'!BY1953:CV1953)/2</f>
        <v>950.546875</v>
      </c>
      <c r="F1953">
        <f t="shared" si="90"/>
        <v>1000.546875</v>
      </c>
      <c r="G1953">
        <f t="shared" si="91"/>
        <v>36019.6875</v>
      </c>
      <c r="H1953">
        <f>G1953 + (0.062*G1953) + (0.0145*G1953) + ('State Tax Brackets'!G$2*G1953)</f>
        <v>41388.450737625004</v>
      </c>
      <c r="I1953">
        <f>IF(H1953 &lt;'Federal Tax Bracket'!C$3, 'Federal Tax Bracket'!A$3*H1953, IF(H1953 &lt;'Federal Tax Bracket'!C$4, 'Federal Tax Bracket'!A$4*H1953, IF(H1953 &lt;'Federal Tax Bracket'!C$5, H1953*'Federal Tax Bracket'!A$5, IF(H1953 &lt;'Federal Tax Bracket'!C$6, H1953*'Federal Tax Bracket'!A$6, IF(H1953 &lt;'Federal Tax Bracket'!C$7, H1953*'Federal Tax Bracket'!A$7, IF(H1953 &lt;'Federal Tax Bracket'!C$8, H1953*'Federal Tax Bracket'!A$8, H1953*'Federal Tax Bracket'!A$9))))))</f>
        <v>9105.4591622775006</v>
      </c>
      <c r="J1953">
        <f t="shared" si="92"/>
        <v>50493.909899902501</v>
      </c>
    </row>
    <row r="1954" spans="1:10" x14ac:dyDescent="0.25">
      <c r="A1954">
        <f>'Data Dump'!A1954</f>
        <v>90401</v>
      </c>
      <c r="B1954" t="str">
        <f>'Data Dump'!C1954</f>
        <v>CA</v>
      </c>
      <c r="C1954">
        <f t="array" ref="C1954">('Data Dump'!CV1954 - (INDEX('Data Dump'!G1954:CV1954,MATCH(FALSE,ISBLANK('Data Dump'!G1954:CV1954),0))))/INDEX('Data Dump'!G1954:CV1954,MATCH(FALSE,ISBLANK('Data Dump'!G1954:CV1954),0))</f>
        <v>6.7182084777392695E-2</v>
      </c>
      <c r="D1954">
        <f>COUNT('Data Dump'!G1954:CV1954)/12</f>
        <v>1.3333333333333333</v>
      </c>
      <c r="E1954">
        <f>AVERAGE('Data Dump'!BY1954:CV1954)/2</f>
        <v>1971.875</v>
      </c>
      <c r="F1954">
        <f t="shared" si="90"/>
        <v>2021.875</v>
      </c>
      <c r="G1954">
        <f t="shared" si="91"/>
        <v>72787.5</v>
      </c>
      <c r="H1954">
        <f>G1954 + (0.062*G1954) + (0.0145*G1954) + ('State Tax Brackets'!G$2*G1954)</f>
        <v>83636.535104999988</v>
      </c>
      <c r="I1954">
        <f>IF(H1954 &lt;'Federal Tax Bracket'!C$3, 'Federal Tax Bracket'!A$3*H1954, IF(H1954 &lt;'Federal Tax Bracket'!C$4, 'Federal Tax Bracket'!A$4*H1954, IF(H1954 &lt;'Federal Tax Bracket'!C$5, H1954*'Federal Tax Bracket'!A$5, IF(H1954 &lt;'Federal Tax Bracket'!C$6, H1954*'Federal Tax Bracket'!A$6, IF(H1954 &lt;'Federal Tax Bracket'!C$7, H1954*'Federal Tax Bracket'!A$7, IF(H1954 &lt;'Federal Tax Bracket'!C$8, H1954*'Federal Tax Bracket'!A$8, H1954*'Federal Tax Bracket'!A$9))))))</f>
        <v>20072.768425199996</v>
      </c>
      <c r="J1954">
        <f t="shared" si="92"/>
        <v>103709.30353019998</v>
      </c>
    </row>
    <row r="1955" spans="1:10" x14ac:dyDescent="0.25">
      <c r="A1955">
        <f>'Data Dump'!A1955</f>
        <v>90094</v>
      </c>
      <c r="B1955" t="str">
        <f>'Data Dump'!C1955</f>
        <v>CA</v>
      </c>
      <c r="C1955">
        <f t="array" ref="C1955">('Data Dump'!CV1955 - (INDEX('Data Dump'!G1955:CV1955,MATCH(FALSE,ISBLANK('Data Dump'!G1955:CV1955),0))))/INDEX('Data Dump'!G1955:CV1955,MATCH(FALSE,ISBLANK('Data Dump'!G1955:CV1955),0))</f>
        <v>0.11426726920593931</v>
      </c>
      <c r="D1955">
        <f>COUNT('Data Dump'!G1955:CV1955)/12</f>
        <v>1.5</v>
      </c>
      <c r="E1955">
        <f>AVERAGE('Data Dump'!BY1955:CV1955)/2</f>
        <v>2064.1666666666665</v>
      </c>
      <c r="F1955">
        <f t="shared" si="90"/>
        <v>2114.1666666666665</v>
      </c>
      <c r="G1955">
        <f t="shared" si="91"/>
        <v>76110</v>
      </c>
      <c r="H1955">
        <f>G1955 + (0.062*G1955) + (0.0145*G1955) + ('State Tax Brackets'!G$2*G1955)</f>
        <v>87454.256388000009</v>
      </c>
      <c r="I1955">
        <f>IF(H1955 &lt;'Federal Tax Bracket'!C$3, 'Federal Tax Bracket'!A$3*H1955, IF(H1955 &lt;'Federal Tax Bracket'!C$4, 'Federal Tax Bracket'!A$4*H1955, IF(H1955 &lt;'Federal Tax Bracket'!C$5, H1955*'Federal Tax Bracket'!A$5, IF(H1955 &lt;'Federal Tax Bracket'!C$6, H1955*'Federal Tax Bracket'!A$6, IF(H1955 &lt;'Federal Tax Bracket'!C$7, H1955*'Federal Tax Bracket'!A$7, IF(H1955 &lt;'Federal Tax Bracket'!C$8, H1955*'Federal Tax Bracket'!A$8, H1955*'Federal Tax Bracket'!A$9))))))</f>
        <v>20989.021533120002</v>
      </c>
      <c r="J1955">
        <f t="shared" si="92"/>
        <v>108443.27792112001</v>
      </c>
    </row>
    <row r="1956" spans="1:10" x14ac:dyDescent="0.25">
      <c r="A1956">
        <f>'Data Dump'!A1956</f>
        <v>10601</v>
      </c>
      <c r="B1956" t="str">
        <f>'Data Dump'!C1956</f>
        <v>NY</v>
      </c>
      <c r="C1956">
        <f t="array" ref="C1956">('Data Dump'!CV1956 - (INDEX('Data Dump'!G1956:CV1956,MATCH(FALSE,ISBLANK('Data Dump'!G1956:CV1956),0))))/INDEX('Data Dump'!G1956:CV1956,MATCH(FALSE,ISBLANK('Data Dump'!G1956:CV1956),0))</f>
        <v>1.9013857557202706E-2</v>
      </c>
      <c r="D1956">
        <f>COUNT('Data Dump'!G1956:CV1956)/12</f>
        <v>1.6666666666666667</v>
      </c>
      <c r="E1956">
        <f>AVERAGE('Data Dump'!BY1956:CV1956)/2</f>
        <v>1548.8125</v>
      </c>
      <c r="F1956">
        <f t="shared" si="90"/>
        <v>1598.8125</v>
      </c>
      <c r="G1956">
        <f t="shared" si="91"/>
        <v>57557.25</v>
      </c>
      <c r="H1956">
        <f>G1956 + (0.062*G1956) + (0.0145*G1956) + ('State Tax Brackets'!G$2*G1956)</f>
        <v>66136.204158299995</v>
      </c>
      <c r="I1956">
        <f>IF(H1956 &lt;'Federal Tax Bracket'!C$3, 'Federal Tax Bracket'!A$3*H1956, IF(H1956 &lt;'Federal Tax Bracket'!C$4, 'Federal Tax Bracket'!A$4*H1956, IF(H1956 &lt;'Federal Tax Bracket'!C$5, H1956*'Federal Tax Bracket'!A$5, IF(H1956 &lt;'Federal Tax Bracket'!C$6, H1956*'Federal Tax Bracket'!A$6, IF(H1956 &lt;'Federal Tax Bracket'!C$7, H1956*'Federal Tax Bracket'!A$7, IF(H1956 &lt;'Federal Tax Bracket'!C$8, H1956*'Federal Tax Bracket'!A$8, H1956*'Federal Tax Bracket'!A$9))))))</f>
        <v>14549.964914826</v>
      </c>
      <c r="J1956">
        <f t="shared" si="92"/>
        <v>80686.169073125988</v>
      </c>
    </row>
    <row r="1957" spans="1:10" x14ac:dyDescent="0.25">
      <c r="A1957">
        <f>'Data Dump'!A1957</f>
        <v>93301</v>
      </c>
      <c r="B1957" t="str">
        <f>'Data Dump'!C1957</f>
        <v>CA</v>
      </c>
      <c r="C1957">
        <f t="array" ref="C1957">('Data Dump'!CV1957 - (INDEX('Data Dump'!G1957:CV1957,MATCH(FALSE,ISBLANK('Data Dump'!G1957:CV1957),0))))/INDEX('Data Dump'!G1957:CV1957,MATCH(FALSE,ISBLANK('Data Dump'!G1957:CV1957),0))</f>
        <v>-5.0746268656716415E-2</v>
      </c>
      <c r="D1957">
        <f>COUNT('Data Dump'!G1957:CV1957)/12</f>
        <v>1</v>
      </c>
      <c r="E1957">
        <f>AVERAGE('Data Dump'!BY1957:CV1957)/2</f>
        <v>390.41666666666669</v>
      </c>
      <c r="F1957">
        <f t="shared" si="90"/>
        <v>440.41666666666669</v>
      </c>
      <c r="G1957">
        <f t="shared" si="91"/>
        <v>15855</v>
      </c>
      <c r="H1957">
        <f>G1957 + (0.062*G1957) + (0.0145*G1957) + ('State Tax Brackets'!G$2*G1957)</f>
        <v>18218.200433999998</v>
      </c>
      <c r="I1957">
        <f>IF(H1957 &lt;'Federal Tax Bracket'!C$3, 'Federal Tax Bracket'!A$3*H1957, IF(H1957 &lt;'Federal Tax Bracket'!C$4, 'Federal Tax Bracket'!A$4*H1957, IF(H1957 &lt;'Federal Tax Bracket'!C$5, H1957*'Federal Tax Bracket'!A$5, IF(H1957 &lt;'Federal Tax Bracket'!C$6, H1957*'Federal Tax Bracket'!A$6, IF(H1957 &lt;'Federal Tax Bracket'!C$7, H1957*'Federal Tax Bracket'!A$7, IF(H1957 &lt;'Federal Tax Bracket'!C$8, H1957*'Federal Tax Bracket'!A$8, H1957*'Federal Tax Bracket'!A$9))))))</f>
        <v>2186.1840520799997</v>
      </c>
      <c r="J1957">
        <f t="shared" si="92"/>
        <v>20404.384486079998</v>
      </c>
    </row>
    <row r="1958" spans="1:10" x14ac:dyDescent="0.25">
      <c r="A1958">
        <f>'Data Dump'!A1958</f>
        <v>33403</v>
      </c>
      <c r="B1958" t="str">
        <f>'Data Dump'!C1958</f>
        <v>FL</v>
      </c>
      <c r="C1958">
        <f t="array" ref="C1958">('Data Dump'!CV1958 - (INDEX('Data Dump'!G1958:CV1958,MATCH(FALSE,ISBLANK('Data Dump'!G1958:CV1958),0))))/INDEX('Data Dump'!G1958:CV1958,MATCH(FALSE,ISBLANK('Data Dump'!G1958:CV1958),0))</f>
        <v>-7.7548467792370235E-2</v>
      </c>
      <c r="D1958">
        <f>COUNT('Data Dump'!G1958:CV1958)/12</f>
        <v>1.25</v>
      </c>
      <c r="E1958">
        <f>AVERAGE('Data Dump'!BY1958:CV1958)/2</f>
        <v>781.7166666666667</v>
      </c>
      <c r="F1958">
        <f t="shared" si="90"/>
        <v>831.7166666666667</v>
      </c>
      <c r="G1958">
        <f t="shared" si="91"/>
        <v>29941.800000000003</v>
      </c>
      <c r="H1958">
        <f>G1958 + (0.062*G1958) + (0.0145*G1958) + ('State Tax Brackets'!G$2*G1958)</f>
        <v>34404.649243439999</v>
      </c>
      <c r="I1958">
        <f>IF(H1958 &lt;'Federal Tax Bracket'!C$3, 'Federal Tax Bracket'!A$3*H1958, IF(H1958 &lt;'Federal Tax Bracket'!C$4, 'Federal Tax Bracket'!A$4*H1958, IF(H1958 &lt;'Federal Tax Bracket'!C$5, H1958*'Federal Tax Bracket'!A$5, IF(H1958 &lt;'Federal Tax Bracket'!C$6, H1958*'Federal Tax Bracket'!A$6, IF(H1958 &lt;'Federal Tax Bracket'!C$7, H1958*'Federal Tax Bracket'!A$7, IF(H1958 &lt;'Federal Tax Bracket'!C$8, H1958*'Federal Tax Bracket'!A$8, H1958*'Federal Tax Bracket'!A$9))))))</f>
        <v>4128.5579092128</v>
      </c>
      <c r="J1958">
        <f t="shared" si="92"/>
        <v>38533.207152652802</v>
      </c>
    </row>
    <row r="1959" spans="1:10" x14ac:dyDescent="0.25">
      <c r="A1959">
        <f>'Data Dump'!A1959</f>
        <v>33413</v>
      </c>
      <c r="B1959" t="str">
        <f>'Data Dump'!C1959</f>
        <v>FL</v>
      </c>
      <c r="C1959">
        <f t="array" ref="C1959">('Data Dump'!CV1959 - (INDEX('Data Dump'!G1959:CV1959,MATCH(FALSE,ISBLANK('Data Dump'!G1959:CV1959),0))))/INDEX('Data Dump'!G1959:CV1959,MATCH(FALSE,ISBLANK('Data Dump'!G1959:CV1959),0))</f>
        <v>5.6716417910447764E-2</v>
      </c>
      <c r="D1959">
        <f>COUNT('Data Dump'!G1959:CV1959)/12</f>
        <v>1.3333333333333333</v>
      </c>
      <c r="E1959">
        <f>AVERAGE('Data Dump'!BY1959:CV1959)/2</f>
        <v>682.734375</v>
      </c>
      <c r="F1959">
        <f t="shared" si="90"/>
        <v>732.734375</v>
      </c>
      <c r="G1959">
        <f t="shared" si="91"/>
        <v>26378.4375</v>
      </c>
      <c r="H1959">
        <f>G1959 + (0.062*G1959) + (0.0145*G1959) + ('State Tax Brackets'!G$2*G1959)</f>
        <v>30310.164712124999</v>
      </c>
      <c r="I1959">
        <f>IF(H1959 &lt;'Federal Tax Bracket'!C$3, 'Federal Tax Bracket'!A$3*H1959, IF(H1959 &lt;'Federal Tax Bracket'!C$4, 'Federal Tax Bracket'!A$4*H1959, IF(H1959 &lt;'Federal Tax Bracket'!C$5, H1959*'Federal Tax Bracket'!A$5, IF(H1959 &lt;'Federal Tax Bracket'!C$6, H1959*'Federal Tax Bracket'!A$6, IF(H1959 &lt;'Federal Tax Bracket'!C$7, H1959*'Federal Tax Bracket'!A$7, IF(H1959 &lt;'Federal Tax Bracket'!C$8, H1959*'Federal Tax Bracket'!A$8, H1959*'Federal Tax Bracket'!A$9))))))</f>
        <v>3637.2197654549996</v>
      </c>
      <c r="J1959">
        <f t="shared" si="92"/>
        <v>33947.384477579995</v>
      </c>
    </row>
    <row r="1960" spans="1:10" x14ac:dyDescent="0.25">
      <c r="A1960">
        <f>'Data Dump'!A1960</f>
        <v>2903</v>
      </c>
      <c r="B1960" t="str">
        <f>'Data Dump'!C1960</f>
        <v>RI</v>
      </c>
      <c r="C1960">
        <f t="array" ref="C1960">('Data Dump'!CV1960 - (INDEX('Data Dump'!G1960:CV1960,MATCH(FALSE,ISBLANK('Data Dump'!G1960:CV1960),0))))/INDEX('Data Dump'!G1960:CV1960,MATCH(FALSE,ISBLANK('Data Dump'!G1960:CV1960),0))</f>
        <v>1.6949152542372881E-2</v>
      </c>
      <c r="D1960">
        <f>COUNT('Data Dump'!G1960:CV1960)/12</f>
        <v>5.833333333333333</v>
      </c>
      <c r="E1960">
        <f>AVERAGE('Data Dump'!BY1960:CV1960)/2</f>
        <v>1042.8125</v>
      </c>
      <c r="F1960">
        <f t="shared" si="90"/>
        <v>1092.8125</v>
      </c>
      <c r="G1960">
        <f t="shared" si="91"/>
        <v>39341.25</v>
      </c>
      <c r="H1960">
        <f>G1960 + (0.062*G1960) + (0.0145*G1960) + ('State Tax Brackets'!G$2*G1960)</f>
        <v>45205.094785500005</v>
      </c>
      <c r="I1960">
        <f>IF(H1960 &lt;'Federal Tax Bracket'!C$3, 'Federal Tax Bracket'!A$3*H1960, IF(H1960 &lt;'Federal Tax Bracket'!C$4, 'Federal Tax Bracket'!A$4*H1960, IF(H1960 &lt;'Federal Tax Bracket'!C$5, H1960*'Federal Tax Bracket'!A$5, IF(H1960 &lt;'Federal Tax Bracket'!C$6, H1960*'Federal Tax Bracket'!A$6, IF(H1960 &lt;'Federal Tax Bracket'!C$7, H1960*'Federal Tax Bracket'!A$7, IF(H1960 &lt;'Federal Tax Bracket'!C$8, H1960*'Federal Tax Bracket'!A$8, H1960*'Federal Tax Bracket'!A$9))))))</f>
        <v>9945.1208528100015</v>
      </c>
      <c r="J1960">
        <f t="shared" si="92"/>
        <v>55150.215638310008</v>
      </c>
    </row>
    <row r="1961" spans="1:10" x14ac:dyDescent="0.25">
      <c r="A1961">
        <f>'Data Dump'!A1961</f>
        <v>10606</v>
      </c>
      <c r="B1961" t="str">
        <f>'Data Dump'!C1961</f>
        <v>NY</v>
      </c>
      <c r="C1961">
        <f t="array" ref="C1961">('Data Dump'!CV1961 - (INDEX('Data Dump'!G1961:CV1961,MATCH(FALSE,ISBLANK('Data Dump'!G1961:CV1961),0))))/INDEX('Data Dump'!G1961:CV1961,MATCH(FALSE,ISBLANK('Data Dump'!G1961:CV1961),0))</f>
        <v>0.34</v>
      </c>
      <c r="D1961">
        <f>COUNT('Data Dump'!G1961:CV1961)/12</f>
        <v>1.3333333333333333</v>
      </c>
      <c r="E1961">
        <f>AVERAGE('Data Dump'!BY1961:CV1961)/2</f>
        <v>1463.109375</v>
      </c>
      <c r="F1961">
        <f t="shared" si="90"/>
        <v>1513.109375</v>
      </c>
      <c r="G1961">
        <f t="shared" si="91"/>
        <v>54471.9375</v>
      </c>
      <c r="H1961">
        <f>G1961 + (0.062*G1961) + (0.0145*G1961) + ('State Tax Brackets'!G$2*G1961)</f>
        <v>62591.023361924999</v>
      </c>
      <c r="I1961">
        <f>IF(H1961 &lt;'Federal Tax Bracket'!C$3, 'Federal Tax Bracket'!A$3*H1961, IF(H1961 &lt;'Federal Tax Bracket'!C$4, 'Federal Tax Bracket'!A$4*H1961, IF(H1961 &lt;'Federal Tax Bracket'!C$5, H1961*'Federal Tax Bracket'!A$5, IF(H1961 &lt;'Federal Tax Bracket'!C$6, H1961*'Federal Tax Bracket'!A$6, IF(H1961 &lt;'Federal Tax Bracket'!C$7, H1961*'Federal Tax Bracket'!A$7, IF(H1961 &lt;'Federal Tax Bracket'!C$8, H1961*'Federal Tax Bracket'!A$8, H1961*'Federal Tax Bracket'!A$9))))))</f>
        <v>13770.0251396235</v>
      </c>
      <c r="J1961">
        <f t="shared" si="92"/>
        <v>76361.048501548503</v>
      </c>
    </row>
    <row r="1962" spans="1:10" x14ac:dyDescent="0.25">
      <c r="A1962">
        <f>'Data Dump'!A1962</f>
        <v>33035</v>
      </c>
      <c r="B1962" t="str">
        <f>'Data Dump'!C1962</f>
        <v>FL</v>
      </c>
      <c r="C1962">
        <f t="array" ref="C1962">('Data Dump'!CV1962 - (INDEX('Data Dump'!G1962:CV1962,MATCH(FALSE,ISBLANK('Data Dump'!G1962:CV1962),0))))/INDEX('Data Dump'!G1962:CV1962,MATCH(FALSE,ISBLANK('Data Dump'!G1962:CV1962),0))</f>
        <v>8.6956521739130432E-2</v>
      </c>
      <c r="D1962">
        <f>COUNT('Data Dump'!G1962:CV1962)/12</f>
        <v>1.75</v>
      </c>
      <c r="E1962">
        <f>AVERAGE('Data Dump'!BY1962:CV1962)/2</f>
        <v>601.78571428571433</v>
      </c>
      <c r="F1962">
        <f t="shared" si="90"/>
        <v>651.78571428571433</v>
      </c>
      <c r="G1962">
        <f t="shared" si="91"/>
        <v>23464.285714285717</v>
      </c>
      <c r="H1962">
        <f>G1962 + (0.062*G1962) + (0.0145*G1962) + ('State Tax Brackets'!G$2*G1962)</f>
        <v>26961.656271428572</v>
      </c>
      <c r="I1962">
        <f>IF(H1962 &lt;'Federal Tax Bracket'!C$3, 'Federal Tax Bracket'!A$3*H1962, IF(H1962 &lt;'Federal Tax Bracket'!C$4, 'Federal Tax Bracket'!A$4*H1962, IF(H1962 &lt;'Federal Tax Bracket'!C$5, H1962*'Federal Tax Bracket'!A$5, IF(H1962 &lt;'Federal Tax Bracket'!C$6, H1962*'Federal Tax Bracket'!A$6, IF(H1962 &lt;'Federal Tax Bracket'!C$7, H1962*'Federal Tax Bracket'!A$7, IF(H1962 &lt;'Federal Tax Bracket'!C$8, H1962*'Federal Tax Bracket'!A$8, H1962*'Federal Tax Bracket'!A$9))))))</f>
        <v>3235.3987525714283</v>
      </c>
      <c r="J1962">
        <f t="shared" si="92"/>
        <v>30197.055024000001</v>
      </c>
    </row>
    <row r="1963" spans="1:10" x14ac:dyDescent="0.25">
      <c r="A1963">
        <f>'Data Dump'!A1963</f>
        <v>80216</v>
      </c>
      <c r="B1963" t="str">
        <f>'Data Dump'!C1963</f>
        <v>CO</v>
      </c>
      <c r="C1963">
        <f t="array" ref="C1963">('Data Dump'!CV1963 - (INDEX('Data Dump'!G1963:CV1963,MATCH(FALSE,ISBLANK('Data Dump'!G1963:CV1963),0))))/INDEX('Data Dump'!G1963:CV1963,MATCH(FALSE,ISBLANK('Data Dump'!G1963:CV1963),0))</f>
        <v>0.36521739130434783</v>
      </c>
      <c r="D1963">
        <f>COUNT('Data Dump'!G1963:CV1963)/12</f>
        <v>1.5</v>
      </c>
      <c r="E1963">
        <f>AVERAGE('Data Dump'!BY1963:CV1963)/2</f>
        <v>1029.2638888888889</v>
      </c>
      <c r="F1963">
        <f t="shared" si="90"/>
        <v>1079.2638888888889</v>
      </c>
      <c r="G1963">
        <f t="shared" si="91"/>
        <v>38853.5</v>
      </c>
      <c r="H1963">
        <f>G1963 + (0.062*G1963) + (0.0145*G1963) + ('State Tax Brackets'!G$2*G1963)</f>
        <v>44644.645257800003</v>
      </c>
      <c r="I1963">
        <f>IF(H1963 &lt;'Federal Tax Bracket'!C$3, 'Federal Tax Bracket'!A$3*H1963, IF(H1963 &lt;'Federal Tax Bracket'!C$4, 'Federal Tax Bracket'!A$4*H1963, IF(H1963 &lt;'Federal Tax Bracket'!C$5, H1963*'Federal Tax Bracket'!A$5, IF(H1963 &lt;'Federal Tax Bracket'!C$6, H1963*'Federal Tax Bracket'!A$6, IF(H1963 &lt;'Federal Tax Bracket'!C$7, H1963*'Federal Tax Bracket'!A$7, IF(H1963 &lt;'Federal Tax Bracket'!C$8, H1963*'Federal Tax Bracket'!A$8, H1963*'Federal Tax Bracket'!A$9))))))</f>
        <v>9821.8219567160013</v>
      </c>
      <c r="J1963">
        <f t="shared" si="92"/>
        <v>54466.467214516</v>
      </c>
    </row>
    <row r="1964" spans="1:10" x14ac:dyDescent="0.25">
      <c r="A1964">
        <f>'Data Dump'!A1964</f>
        <v>55101</v>
      </c>
      <c r="B1964" t="str">
        <f>'Data Dump'!C1964</f>
        <v>MN</v>
      </c>
      <c r="C1964">
        <f t="array" ref="C1964">('Data Dump'!CV1964 - (INDEX('Data Dump'!G1964:CV1964,MATCH(FALSE,ISBLANK('Data Dump'!G1964:CV1964),0))))/INDEX('Data Dump'!G1964:CV1964,MATCH(FALSE,ISBLANK('Data Dump'!G1964:CV1964),0))</f>
        <v>0.16316639741518579</v>
      </c>
      <c r="D1964">
        <f>COUNT('Data Dump'!G1964:CV1964)/12</f>
        <v>3.25</v>
      </c>
      <c r="E1964">
        <f>AVERAGE('Data Dump'!BY1964:CV1964)/2</f>
        <v>916.64583333333337</v>
      </c>
      <c r="F1964">
        <f t="shared" si="90"/>
        <v>966.64583333333337</v>
      </c>
      <c r="G1964">
        <f t="shared" si="91"/>
        <v>34799.25</v>
      </c>
      <c r="H1964">
        <f>G1964 + (0.062*G1964) + (0.0145*G1964) + ('State Tax Brackets'!G$2*G1964)</f>
        <v>39986.106051900002</v>
      </c>
      <c r="I1964">
        <f>IF(H1964 &lt;'Federal Tax Bracket'!C$3, 'Federal Tax Bracket'!A$3*H1964, IF(H1964 &lt;'Federal Tax Bracket'!C$4, 'Federal Tax Bracket'!A$4*H1964, IF(H1964 &lt;'Federal Tax Bracket'!C$5, H1964*'Federal Tax Bracket'!A$5, IF(H1964 &lt;'Federal Tax Bracket'!C$6, H1964*'Federal Tax Bracket'!A$6, IF(H1964 &lt;'Federal Tax Bracket'!C$7, H1964*'Federal Tax Bracket'!A$7, IF(H1964 &lt;'Federal Tax Bracket'!C$8, H1964*'Federal Tax Bracket'!A$8, H1964*'Federal Tax Bracket'!A$9))))))</f>
        <v>8796.9433314180005</v>
      </c>
      <c r="J1964">
        <f t="shared" si="92"/>
        <v>48783.049383318001</v>
      </c>
    </row>
    <row r="1965" spans="1:10" x14ac:dyDescent="0.25">
      <c r="A1965">
        <f>'Data Dump'!A1965</f>
        <v>65583</v>
      </c>
      <c r="B1965" t="str">
        <f>'Data Dump'!C1965</f>
        <v>MO</v>
      </c>
      <c r="C1965">
        <f t="array" ref="C1965">('Data Dump'!CV1965 - (INDEX('Data Dump'!G1965:CV1965,MATCH(FALSE,ISBLANK('Data Dump'!G1965:CV1965),0))))/INDEX('Data Dump'!G1965:CV1965,MATCH(FALSE,ISBLANK('Data Dump'!G1965:CV1965),0))</f>
        <v>-6.5384615384615388E-2</v>
      </c>
      <c r="D1965">
        <f>COUNT('Data Dump'!G1965:CV1965)/12</f>
        <v>1.4166666666666667</v>
      </c>
      <c r="E1965">
        <f>AVERAGE('Data Dump'!BY1965:CV1965)/2</f>
        <v>313.16176470588238</v>
      </c>
      <c r="F1965">
        <f t="shared" si="90"/>
        <v>363.16176470588238</v>
      </c>
      <c r="G1965">
        <f t="shared" si="91"/>
        <v>13073.823529411766</v>
      </c>
      <c r="H1965">
        <f>G1965 + (0.062*G1965) + (0.0145*G1965) + ('State Tax Brackets'!G$2*G1965)</f>
        <v>15022.487385529414</v>
      </c>
      <c r="I1965">
        <f>IF(H1965 &lt;'Federal Tax Bracket'!C$3, 'Federal Tax Bracket'!A$3*H1965, IF(H1965 &lt;'Federal Tax Bracket'!C$4, 'Federal Tax Bracket'!A$4*H1965, IF(H1965 &lt;'Federal Tax Bracket'!C$5, H1965*'Federal Tax Bracket'!A$5, IF(H1965 &lt;'Federal Tax Bracket'!C$6, H1965*'Federal Tax Bracket'!A$6, IF(H1965 &lt;'Federal Tax Bracket'!C$7, H1965*'Federal Tax Bracket'!A$7, IF(H1965 &lt;'Federal Tax Bracket'!C$8, H1965*'Federal Tax Bracket'!A$8, H1965*'Federal Tax Bracket'!A$9))))))</f>
        <v>1802.6984862635295</v>
      </c>
      <c r="J1965">
        <f t="shared" si="92"/>
        <v>16825.185871792943</v>
      </c>
    </row>
    <row r="1966" spans="1:10" x14ac:dyDescent="0.25">
      <c r="A1966">
        <f>'Data Dump'!A1966</f>
        <v>90402</v>
      </c>
      <c r="B1966" t="str">
        <f>'Data Dump'!C1966</f>
        <v>CA</v>
      </c>
      <c r="C1966">
        <f t="array" ref="C1966">('Data Dump'!CV1966 - (INDEX('Data Dump'!G1966:CV1966,MATCH(FALSE,ISBLANK('Data Dump'!G1966:CV1966),0))))/INDEX('Data Dump'!G1966:CV1966,MATCH(FALSE,ISBLANK('Data Dump'!G1966:CV1966),0))</f>
        <v>-5.6603773584905662E-2</v>
      </c>
      <c r="D1966">
        <f>COUNT('Data Dump'!G1966:CV1966)/12</f>
        <v>1.4166666666666667</v>
      </c>
      <c r="E1966">
        <f>AVERAGE('Data Dump'!BY1966:CV1966)/2</f>
        <v>3868.9705882352941</v>
      </c>
      <c r="F1966">
        <f t="shared" si="90"/>
        <v>3918.9705882352941</v>
      </c>
      <c r="G1966">
        <f t="shared" si="91"/>
        <v>141082.9411764706</v>
      </c>
      <c r="H1966">
        <f>G1966 + (0.062*G1966) + (0.0145*G1966) + ('State Tax Brackets'!G$2*G1966)</f>
        <v>162111.46642517648</v>
      </c>
      <c r="I1966">
        <f>IF(H1966 &lt;'Federal Tax Bracket'!C$3, 'Federal Tax Bracket'!A$3*H1966, IF(H1966 &lt;'Federal Tax Bracket'!C$4, 'Federal Tax Bracket'!A$4*H1966, IF(H1966 &lt;'Federal Tax Bracket'!C$5, H1966*'Federal Tax Bracket'!A$5, IF(H1966 &lt;'Federal Tax Bracket'!C$6, H1966*'Federal Tax Bracket'!A$6, IF(H1966 &lt;'Federal Tax Bracket'!C$7, H1966*'Federal Tax Bracket'!A$7, IF(H1966 &lt;'Federal Tax Bracket'!C$8, H1966*'Federal Tax Bracket'!A$8, H1966*'Federal Tax Bracket'!A$9))))))</f>
        <v>51875.669256056477</v>
      </c>
      <c r="J1966">
        <f t="shared" si="92"/>
        <v>213987.13568123296</v>
      </c>
    </row>
    <row r="1967" spans="1:10" x14ac:dyDescent="0.25">
      <c r="A1967">
        <f>'Data Dump'!A1967</f>
        <v>68102</v>
      </c>
      <c r="B1967" t="str">
        <f>'Data Dump'!C1967</f>
        <v>NE</v>
      </c>
      <c r="C1967">
        <f t="array" ref="C1967">('Data Dump'!CV1967 - (INDEX('Data Dump'!G1967:CV1967,MATCH(FALSE,ISBLANK('Data Dump'!G1967:CV1967),0))))/INDEX('Data Dump'!G1967:CV1967,MATCH(FALSE,ISBLANK('Data Dump'!G1967:CV1967),0))</f>
        <v>5.3921568627450983E-2</v>
      </c>
      <c r="D1967">
        <f>COUNT('Data Dump'!G1967:CV1967)/12</f>
        <v>1.4166666666666667</v>
      </c>
      <c r="E1967">
        <f>AVERAGE('Data Dump'!BY1967:CV1967)/2</f>
        <v>645.75</v>
      </c>
      <c r="F1967">
        <f t="shared" si="90"/>
        <v>695.75</v>
      </c>
      <c r="G1967">
        <f t="shared" si="91"/>
        <v>25047</v>
      </c>
      <c r="H1967">
        <f>G1967 + (0.062*G1967) + (0.0145*G1967) + ('State Tax Brackets'!G$2*G1967)</f>
        <v>28780.275387599999</v>
      </c>
      <c r="I1967">
        <f>IF(H1967 &lt;'Federal Tax Bracket'!C$3, 'Federal Tax Bracket'!A$3*H1967, IF(H1967 &lt;'Federal Tax Bracket'!C$4, 'Federal Tax Bracket'!A$4*H1967, IF(H1967 &lt;'Federal Tax Bracket'!C$5, H1967*'Federal Tax Bracket'!A$5, IF(H1967 &lt;'Federal Tax Bracket'!C$6, H1967*'Federal Tax Bracket'!A$6, IF(H1967 &lt;'Federal Tax Bracket'!C$7, H1967*'Federal Tax Bracket'!A$7, IF(H1967 &lt;'Federal Tax Bracket'!C$8, H1967*'Federal Tax Bracket'!A$8, H1967*'Federal Tax Bracket'!A$9))))))</f>
        <v>3453.6330465119995</v>
      </c>
      <c r="J1967">
        <f t="shared" si="92"/>
        <v>32233.908434112</v>
      </c>
    </row>
    <row r="1968" spans="1:10" x14ac:dyDescent="0.25">
      <c r="A1968">
        <f>'Data Dump'!A1968</f>
        <v>2452</v>
      </c>
      <c r="B1968" t="str">
        <f>'Data Dump'!C1968</f>
        <v>MA</v>
      </c>
      <c r="C1968">
        <f t="array" ref="C1968">('Data Dump'!CV1968 - (INDEX('Data Dump'!G1968:CV1968,MATCH(FALSE,ISBLANK('Data Dump'!G1968:CV1968),0))))/INDEX('Data Dump'!G1968:CV1968,MATCH(FALSE,ISBLANK('Data Dump'!G1968:CV1968),0))</f>
        <v>1.5228426395939087E-2</v>
      </c>
      <c r="D1968">
        <f>COUNT('Data Dump'!G1968:CV1968)/12</f>
        <v>1.5</v>
      </c>
      <c r="E1968">
        <f>AVERAGE('Data Dump'!BY1968:CV1968)/2</f>
        <v>1031.0694444444443</v>
      </c>
      <c r="F1968">
        <f t="shared" si="90"/>
        <v>1081.0694444444443</v>
      </c>
      <c r="G1968">
        <f t="shared" si="91"/>
        <v>38918.5</v>
      </c>
      <c r="H1968">
        <f>G1968 + (0.062*G1968) + (0.0145*G1968) + ('State Tax Brackets'!G$2*G1968)</f>
        <v>44719.333559799998</v>
      </c>
      <c r="I1968">
        <f>IF(H1968 &lt;'Federal Tax Bracket'!C$3, 'Federal Tax Bracket'!A$3*H1968, IF(H1968 &lt;'Federal Tax Bracket'!C$4, 'Federal Tax Bracket'!A$4*H1968, IF(H1968 &lt;'Federal Tax Bracket'!C$5, H1968*'Federal Tax Bracket'!A$5, IF(H1968 &lt;'Federal Tax Bracket'!C$6, H1968*'Federal Tax Bracket'!A$6, IF(H1968 &lt;'Federal Tax Bracket'!C$7, H1968*'Federal Tax Bracket'!A$7, IF(H1968 &lt;'Federal Tax Bracket'!C$8, H1968*'Federal Tax Bracket'!A$8, H1968*'Federal Tax Bracket'!A$9))))))</f>
        <v>9838.2533831559995</v>
      </c>
      <c r="J1968">
        <f t="shared" si="92"/>
        <v>54557.586942955997</v>
      </c>
    </row>
    <row r="1969" spans="1:10" x14ac:dyDescent="0.25">
      <c r="A1969">
        <f>'Data Dump'!A1969</f>
        <v>77003</v>
      </c>
      <c r="B1969" t="str">
        <f>'Data Dump'!C1969</f>
        <v>TX</v>
      </c>
      <c r="C1969">
        <f t="array" ref="C1969">('Data Dump'!CV1969 - (INDEX('Data Dump'!G1969:CV1969,MATCH(FALSE,ISBLANK('Data Dump'!G1969:CV1969),0))))/INDEX('Data Dump'!G1969:CV1969,MATCH(FALSE,ISBLANK('Data Dump'!G1969:CV1969),0))</f>
        <v>-5.2053209947946792E-3</v>
      </c>
      <c r="D1969">
        <f>COUNT('Data Dump'!G1969:CV1969)/12</f>
        <v>1.5</v>
      </c>
      <c r="E1969">
        <f>AVERAGE('Data Dump'!BY1969:CV1969)/2</f>
        <v>868.41666666666663</v>
      </c>
      <c r="F1969">
        <f t="shared" si="90"/>
        <v>918.41666666666663</v>
      </c>
      <c r="G1969">
        <f t="shared" si="91"/>
        <v>33063</v>
      </c>
      <c r="H1969">
        <f>G1969 + (0.062*G1969) + (0.0145*G1969) + ('State Tax Brackets'!G$2*G1969)</f>
        <v>37991.066600400009</v>
      </c>
      <c r="I1969">
        <f>IF(H1969 &lt;'Federal Tax Bracket'!C$3, 'Federal Tax Bracket'!A$3*H1969, IF(H1969 &lt;'Federal Tax Bracket'!C$4, 'Federal Tax Bracket'!A$4*H1969, IF(H1969 &lt;'Federal Tax Bracket'!C$5, H1969*'Federal Tax Bracket'!A$5, IF(H1969 &lt;'Federal Tax Bracket'!C$6, H1969*'Federal Tax Bracket'!A$6, IF(H1969 &lt;'Federal Tax Bracket'!C$7, H1969*'Federal Tax Bracket'!A$7, IF(H1969 &lt;'Federal Tax Bracket'!C$8, H1969*'Federal Tax Bracket'!A$8, H1969*'Federal Tax Bracket'!A$9))))))</f>
        <v>4558.9279920480012</v>
      </c>
      <c r="J1969">
        <f t="shared" si="92"/>
        <v>42549.994592448013</v>
      </c>
    </row>
    <row r="1970" spans="1:10" x14ac:dyDescent="0.25">
      <c r="A1970">
        <f>'Data Dump'!A1970</f>
        <v>2120</v>
      </c>
      <c r="B1970" t="str">
        <f>'Data Dump'!C1970</f>
        <v>MA</v>
      </c>
      <c r="C1970">
        <f t="array" ref="C1970">('Data Dump'!CV1970 - (INDEX('Data Dump'!G1970:CV1970,MATCH(FALSE,ISBLANK('Data Dump'!G1970:CV1970),0))))/INDEX('Data Dump'!G1970:CV1970,MATCH(FALSE,ISBLANK('Data Dump'!G1970:CV1970),0))</f>
        <v>0.3</v>
      </c>
      <c r="D1970">
        <f>COUNT('Data Dump'!G1970:CV1970)/12</f>
        <v>6.5</v>
      </c>
      <c r="E1970">
        <f>AVERAGE('Data Dump'!BY1970:CV1970)/2</f>
        <v>1279.4791666666667</v>
      </c>
      <c r="F1970">
        <f t="shared" si="90"/>
        <v>1329.4791666666667</v>
      </c>
      <c r="G1970">
        <f t="shared" si="91"/>
        <v>47861.25</v>
      </c>
      <c r="H1970">
        <f>G1970 + (0.062*G1970) + (0.0145*G1970) + ('State Tax Brackets'!G$2*G1970)</f>
        <v>54995.007601500001</v>
      </c>
      <c r="I1970">
        <f>IF(H1970 &lt;'Federal Tax Bracket'!C$3, 'Federal Tax Bracket'!A$3*H1970, IF(H1970 &lt;'Federal Tax Bracket'!C$4, 'Federal Tax Bracket'!A$4*H1970, IF(H1970 &lt;'Federal Tax Bracket'!C$5, H1970*'Federal Tax Bracket'!A$5, IF(H1970 &lt;'Federal Tax Bracket'!C$6, H1970*'Federal Tax Bracket'!A$6, IF(H1970 &lt;'Federal Tax Bracket'!C$7, H1970*'Federal Tax Bracket'!A$7, IF(H1970 &lt;'Federal Tax Bracket'!C$8, H1970*'Federal Tax Bracket'!A$8, H1970*'Federal Tax Bracket'!A$9))))))</f>
        <v>12098.901672330001</v>
      </c>
      <c r="J1970">
        <f t="shared" si="92"/>
        <v>67093.90927383001</v>
      </c>
    </row>
    <row r="1971" spans="1:10" x14ac:dyDescent="0.25">
      <c r="A1971">
        <f>'Data Dump'!A1971</f>
        <v>33146</v>
      </c>
      <c r="B1971" t="str">
        <f>'Data Dump'!C1971</f>
        <v>FL</v>
      </c>
      <c r="C1971">
        <f t="array" ref="C1971">('Data Dump'!CV1971 - (INDEX('Data Dump'!G1971:CV1971,MATCH(FALSE,ISBLANK('Data Dump'!G1971:CV1971),0))))/INDEX('Data Dump'!G1971:CV1971,MATCH(FALSE,ISBLANK('Data Dump'!G1971:CV1971),0))</f>
        <v>-1.7543859649122806E-2</v>
      </c>
      <c r="D1971">
        <f>COUNT('Data Dump'!G1971:CV1971)/12</f>
        <v>1.5</v>
      </c>
      <c r="E1971">
        <f>AVERAGE('Data Dump'!BY1971:CV1971)/2</f>
        <v>1336.8194444444443</v>
      </c>
      <c r="F1971">
        <f t="shared" si="90"/>
        <v>1386.8194444444443</v>
      </c>
      <c r="G1971">
        <f t="shared" si="91"/>
        <v>49925.5</v>
      </c>
      <c r="H1971">
        <f>G1971 + (0.062*G1971) + (0.0145*G1971) + ('State Tax Brackets'!G$2*G1971)</f>
        <v>57366.935715400003</v>
      </c>
      <c r="I1971">
        <f>IF(H1971 &lt;'Federal Tax Bracket'!C$3, 'Federal Tax Bracket'!A$3*H1971, IF(H1971 &lt;'Federal Tax Bracket'!C$4, 'Federal Tax Bracket'!A$4*H1971, IF(H1971 &lt;'Federal Tax Bracket'!C$5, H1971*'Federal Tax Bracket'!A$5, IF(H1971 &lt;'Federal Tax Bracket'!C$6, H1971*'Federal Tax Bracket'!A$6, IF(H1971 &lt;'Federal Tax Bracket'!C$7, H1971*'Federal Tax Bracket'!A$7, IF(H1971 &lt;'Federal Tax Bracket'!C$8, H1971*'Federal Tax Bracket'!A$8, H1971*'Federal Tax Bracket'!A$9))))))</f>
        <v>12620.725857388001</v>
      </c>
      <c r="J1971">
        <f t="shared" si="92"/>
        <v>69987.661572787998</v>
      </c>
    </row>
    <row r="1972" spans="1:10" x14ac:dyDescent="0.25">
      <c r="A1972">
        <f>'Data Dump'!A1972</f>
        <v>73106</v>
      </c>
      <c r="B1972" t="str">
        <f>'Data Dump'!C1972</f>
        <v>OK</v>
      </c>
      <c r="C1972">
        <f t="array" ref="C1972">('Data Dump'!CV1972 - (INDEX('Data Dump'!G1972:CV1972,MATCH(FALSE,ISBLANK('Data Dump'!G1972:CV1972),0))))/INDEX('Data Dump'!G1972:CV1972,MATCH(FALSE,ISBLANK('Data Dump'!G1972:CV1972),0))</f>
        <v>0.10555555555555556</v>
      </c>
      <c r="D1972">
        <f>COUNT('Data Dump'!G1972:CV1972)/12</f>
        <v>1.4166666666666667</v>
      </c>
      <c r="E1972">
        <f>AVERAGE('Data Dump'!BY1972:CV1972)/2</f>
        <v>484</v>
      </c>
      <c r="F1972">
        <f t="shared" si="90"/>
        <v>534</v>
      </c>
      <c r="G1972">
        <f t="shared" si="91"/>
        <v>19224</v>
      </c>
      <c r="H1972">
        <f>G1972 + (0.062*G1972) + (0.0145*G1972) + ('State Tax Brackets'!G$2*G1972)</f>
        <v>22089.3525792</v>
      </c>
      <c r="I1972">
        <f>IF(H1972 &lt;'Federal Tax Bracket'!C$3, 'Federal Tax Bracket'!A$3*H1972, IF(H1972 &lt;'Federal Tax Bracket'!C$4, 'Federal Tax Bracket'!A$4*H1972, IF(H1972 &lt;'Federal Tax Bracket'!C$5, H1972*'Federal Tax Bracket'!A$5, IF(H1972 &lt;'Federal Tax Bracket'!C$6, H1972*'Federal Tax Bracket'!A$6, IF(H1972 &lt;'Federal Tax Bracket'!C$7, H1972*'Federal Tax Bracket'!A$7, IF(H1972 &lt;'Federal Tax Bracket'!C$8, H1972*'Federal Tax Bracket'!A$8, H1972*'Federal Tax Bracket'!A$9))))))</f>
        <v>2650.7223095039999</v>
      </c>
      <c r="J1972">
        <f t="shared" si="92"/>
        <v>24740.074888703999</v>
      </c>
    </row>
    <row r="1973" spans="1:10" x14ac:dyDescent="0.25">
      <c r="A1973">
        <f>'Data Dump'!A1973</f>
        <v>78256</v>
      </c>
      <c r="B1973" t="str">
        <f>'Data Dump'!C1973</f>
        <v>TX</v>
      </c>
      <c r="C1973">
        <f t="array" ref="C1973">('Data Dump'!CV1973 - (INDEX('Data Dump'!G1973:CV1973,MATCH(FALSE,ISBLANK('Data Dump'!G1973:CV1973),0))))/INDEX('Data Dump'!G1973:CV1973,MATCH(FALSE,ISBLANK('Data Dump'!G1973:CV1973),0))</f>
        <v>9.443402126328955E-2</v>
      </c>
      <c r="D1973">
        <f>COUNT('Data Dump'!G1973:CV1973)/12</f>
        <v>1.4166666666666667</v>
      </c>
      <c r="E1973">
        <f>AVERAGE('Data Dump'!BY1973:CV1973)/2</f>
        <v>854.82352941176475</v>
      </c>
      <c r="F1973">
        <f t="shared" si="90"/>
        <v>904.82352941176475</v>
      </c>
      <c r="G1973">
        <f t="shared" si="91"/>
        <v>32573.647058823532</v>
      </c>
      <c r="H1973">
        <f>G1973 + (0.062*G1973) + (0.0145*G1973) + ('State Tax Brackets'!G$2*G1973)</f>
        <v>37428.775211858825</v>
      </c>
      <c r="I1973">
        <f>IF(H1973 &lt;'Federal Tax Bracket'!C$3, 'Federal Tax Bracket'!A$3*H1973, IF(H1973 &lt;'Federal Tax Bracket'!C$4, 'Federal Tax Bracket'!A$4*H1973, IF(H1973 &lt;'Federal Tax Bracket'!C$5, H1973*'Federal Tax Bracket'!A$5, IF(H1973 &lt;'Federal Tax Bracket'!C$6, H1973*'Federal Tax Bracket'!A$6, IF(H1973 &lt;'Federal Tax Bracket'!C$7, H1973*'Federal Tax Bracket'!A$7, IF(H1973 &lt;'Federal Tax Bracket'!C$8, H1973*'Federal Tax Bracket'!A$8, H1973*'Federal Tax Bracket'!A$9))))))</f>
        <v>4491.4530254230585</v>
      </c>
      <c r="J1973">
        <f t="shared" si="92"/>
        <v>41920.228237281881</v>
      </c>
    </row>
    <row r="1974" spans="1:10" x14ac:dyDescent="0.25">
      <c r="A1974">
        <f>'Data Dump'!A1974</f>
        <v>64109</v>
      </c>
      <c r="B1974" t="str">
        <f>'Data Dump'!C1974</f>
        <v>MO</v>
      </c>
      <c r="C1974">
        <f t="array" ref="C1974">('Data Dump'!CV1974 - (INDEX('Data Dump'!G1974:CV1974,MATCH(FALSE,ISBLANK('Data Dump'!G1974:CV1974),0))))/INDEX('Data Dump'!G1974:CV1974,MATCH(FALSE,ISBLANK('Data Dump'!G1974:CV1974),0))</f>
        <v>3.02734375E-2</v>
      </c>
      <c r="D1974">
        <f>COUNT('Data Dump'!G1974:CV1974)/12</f>
        <v>1.3333333333333333</v>
      </c>
      <c r="E1974">
        <f>AVERAGE('Data Dump'!BY1974:CV1974)/2</f>
        <v>512.28125</v>
      </c>
      <c r="F1974">
        <f t="shared" si="90"/>
        <v>562.28125</v>
      </c>
      <c r="G1974">
        <f t="shared" si="91"/>
        <v>20242.125</v>
      </c>
      <c r="H1974">
        <f>G1974 + (0.062*G1974) + (0.0145*G1974) + ('State Tax Brackets'!G$2*G1974)</f>
        <v>23259.229924950003</v>
      </c>
      <c r="I1974">
        <f>IF(H1974 &lt;'Federal Tax Bracket'!C$3, 'Federal Tax Bracket'!A$3*H1974, IF(H1974 &lt;'Federal Tax Bracket'!C$4, 'Federal Tax Bracket'!A$4*H1974, IF(H1974 &lt;'Federal Tax Bracket'!C$5, H1974*'Federal Tax Bracket'!A$5, IF(H1974 &lt;'Federal Tax Bracket'!C$6, H1974*'Federal Tax Bracket'!A$6, IF(H1974 &lt;'Federal Tax Bracket'!C$7, H1974*'Federal Tax Bracket'!A$7, IF(H1974 &lt;'Federal Tax Bracket'!C$8, H1974*'Federal Tax Bracket'!A$8, H1974*'Federal Tax Bracket'!A$9))))))</f>
        <v>2791.107590994</v>
      </c>
      <c r="J1974">
        <f t="shared" si="92"/>
        <v>26050.337515944004</v>
      </c>
    </row>
    <row r="1975" spans="1:10" x14ac:dyDescent="0.25">
      <c r="A1975">
        <f>'Data Dump'!A1975</f>
        <v>2458</v>
      </c>
      <c r="B1975" t="str">
        <f>'Data Dump'!C1975</f>
        <v>MA</v>
      </c>
      <c r="C1975">
        <f t="array" ref="C1975">('Data Dump'!CV1975 - (INDEX('Data Dump'!G1975:CV1975,MATCH(FALSE,ISBLANK('Data Dump'!G1975:CV1975),0))))/INDEX('Data Dump'!G1975:CV1975,MATCH(FALSE,ISBLANK('Data Dump'!G1975:CV1975),0))</f>
        <v>0.55932203389830504</v>
      </c>
      <c r="D1975">
        <f>COUNT('Data Dump'!G1975:CV1975)/12</f>
        <v>6.166666666666667</v>
      </c>
      <c r="E1975">
        <f>AVERAGE('Data Dump'!BY1975:CV1975)/2</f>
        <v>1078.90625</v>
      </c>
      <c r="F1975">
        <f t="shared" si="90"/>
        <v>1128.90625</v>
      </c>
      <c r="G1975">
        <f t="shared" si="91"/>
        <v>40640.625</v>
      </c>
      <c r="H1975">
        <f>G1975 + (0.062*G1975) + (0.0145*G1975) + ('State Tax Brackets'!G$2*G1975)</f>
        <v>46698.142668749999</v>
      </c>
      <c r="I1975">
        <f>IF(H1975 &lt;'Federal Tax Bracket'!C$3, 'Federal Tax Bracket'!A$3*H1975, IF(H1975 &lt;'Federal Tax Bracket'!C$4, 'Federal Tax Bracket'!A$4*H1975, IF(H1975 &lt;'Federal Tax Bracket'!C$5, H1975*'Federal Tax Bracket'!A$5, IF(H1975 &lt;'Federal Tax Bracket'!C$6, H1975*'Federal Tax Bracket'!A$6, IF(H1975 &lt;'Federal Tax Bracket'!C$7, H1975*'Federal Tax Bracket'!A$7, IF(H1975 &lt;'Federal Tax Bracket'!C$8, H1975*'Federal Tax Bracket'!A$8, H1975*'Federal Tax Bracket'!A$9))))))</f>
        <v>10273.591387125</v>
      </c>
      <c r="J1975">
        <f t="shared" si="92"/>
        <v>56971.734055875</v>
      </c>
    </row>
    <row r="1976" spans="1:10" x14ac:dyDescent="0.25">
      <c r="A1976">
        <f>'Data Dump'!A1976</f>
        <v>46204</v>
      </c>
      <c r="B1976" t="str">
        <f>'Data Dump'!C1976</f>
        <v>IN</v>
      </c>
      <c r="C1976">
        <f t="array" ref="C1976">('Data Dump'!CV1976 - (INDEX('Data Dump'!G1976:CV1976,MATCH(FALSE,ISBLANK('Data Dump'!G1976:CV1976),0))))/INDEX('Data Dump'!G1976:CV1976,MATCH(FALSE,ISBLANK('Data Dump'!G1976:CV1976),0))</f>
        <v>-3.2200886262924666E-2</v>
      </c>
      <c r="D1976">
        <f>COUNT('Data Dump'!G1976:CV1976)/12</f>
        <v>1.4166666666666667</v>
      </c>
      <c r="E1976">
        <f>AVERAGE('Data Dump'!BY1976:CV1976)/2</f>
        <v>875.32352941176475</v>
      </c>
      <c r="F1976">
        <f t="shared" si="90"/>
        <v>925.32352941176475</v>
      </c>
      <c r="G1976">
        <f t="shared" si="91"/>
        <v>33311.647058823532</v>
      </c>
      <c r="H1976">
        <f>G1976 + (0.062*G1976) + (0.0145*G1976) + ('State Tax Brackets'!G$2*G1976)</f>
        <v>38276.774702258823</v>
      </c>
      <c r="I1976">
        <f>IF(H1976 &lt;'Federal Tax Bracket'!C$3, 'Federal Tax Bracket'!A$3*H1976, IF(H1976 &lt;'Federal Tax Bracket'!C$4, 'Federal Tax Bracket'!A$4*H1976, IF(H1976 &lt;'Federal Tax Bracket'!C$5, H1976*'Federal Tax Bracket'!A$5, IF(H1976 &lt;'Federal Tax Bracket'!C$6, H1976*'Federal Tax Bracket'!A$6, IF(H1976 &lt;'Federal Tax Bracket'!C$7, H1976*'Federal Tax Bracket'!A$7, IF(H1976 &lt;'Federal Tax Bracket'!C$8, H1976*'Federal Tax Bracket'!A$8, H1976*'Federal Tax Bracket'!A$9))))))</f>
        <v>4593.2129642710588</v>
      </c>
      <c r="J1976">
        <f t="shared" si="92"/>
        <v>42869.98766652988</v>
      </c>
    </row>
    <row r="1977" spans="1:10" x14ac:dyDescent="0.25">
      <c r="A1977">
        <f>'Data Dump'!A1977</f>
        <v>29401</v>
      </c>
      <c r="B1977" t="str">
        <f>'Data Dump'!C1977</f>
        <v>SC</v>
      </c>
      <c r="C1977">
        <f t="array" ref="C1977">('Data Dump'!CV1977 - (INDEX('Data Dump'!G1977:CV1977,MATCH(FALSE,ISBLANK('Data Dump'!G1977:CV1977),0))))/INDEX('Data Dump'!G1977:CV1977,MATCH(FALSE,ISBLANK('Data Dump'!G1977:CV1977),0))</f>
        <v>2.0408163265306121E-2</v>
      </c>
      <c r="D1977">
        <f>COUNT('Data Dump'!G1977:CV1977)/12</f>
        <v>1.5</v>
      </c>
      <c r="E1977">
        <f>AVERAGE('Data Dump'!BY1977:CV1977)/2</f>
        <v>1258.0555555555557</v>
      </c>
      <c r="F1977">
        <f t="shared" si="90"/>
        <v>1308.0555555555557</v>
      </c>
      <c r="G1977">
        <f t="shared" si="91"/>
        <v>47090</v>
      </c>
      <c r="H1977">
        <f>G1977 + (0.062*G1977) + (0.0145*G1977) + ('State Tax Brackets'!G$2*G1977)</f>
        <v>54108.802172000003</v>
      </c>
      <c r="I1977">
        <f>IF(H1977 &lt;'Federal Tax Bracket'!C$3, 'Federal Tax Bracket'!A$3*H1977, IF(H1977 &lt;'Federal Tax Bracket'!C$4, 'Federal Tax Bracket'!A$4*H1977, IF(H1977 &lt;'Federal Tax Bracket'!C$5, H1977*'Federal Tax Bracket'!A$5, IF(H1977 &lt;'Federal Tax Bracket'!C$6, H1977*'Federal Tax Bracket'!A$6, IF(H1977 &lt;'Federal Tax Bracket'!C$7, H1977*'Federal Tax Bracket'!A$7, IF(H1977 &lt;'Federal Tax Bracket'!C$8, H1977*'Federal Tax Bracket'!A$8, H1977*'Federal Tax Bracket'!A$9))))))</f>
        <v>11903.936477840001</v>
      </c>
      <c r="J1977">
        <f t="shared" si="92"/>
        <v>66012.738649840001</v>
      </c>
    </row>
    <row r="1978" spans="1:10" x14ac:dyDescent="0.25">
      <c r="A1978">
        <f>'Data Dump'!A1978</f>
        <v>89029</v>
      </c>
      <c r="B1978" t="str">
        <f>'Data Dump'!C1978</f>
        <v>NV</v>
      </c>
      <c r="C1978">
        <f t="array" ref="C1978">('Data Dump'!CV1978 - (INDEX('Data Dump'!G1978:CV1978,MATCH(FALSE,ISBLANK('Data Dump'!G1978:CV1978),0))))/INDEX('Data Dump'!G1978:CV1978,MATCH(FALSE,ISBLANK('Data Dump'!G1978:CV1978),0))</f>
        <v>0.18658892128279883</v>
      </c>
      <c r="D1978">
        <f>COUNT('Data Dump'!G1978:CV1978)/12</f>
        <v>1.25</v>
      </c>
      <c r="E1978">
        <f>AVERAGE('Data Dump'!BY1978:CV1978)/2</f>
        <v>381.01666666666665</v>
      </c>
      <c r="F1978">
        <f t="shared" si="90"/>
        <v>431.01666666666665</v>
      </c>
      <c r="G1978">
        <f t="shared" si="91"/>
        <v>15516.599999999999</v>
      </c>
      <c r="H1978">
        <f>G1978 + (0.062*G1978) + (0.0145*G1978) + ('State Tax Brackets'!G$2*G1978)</f>
        <v>17829.361643279997</v>
      </c>
      <c r="I1978">
        <f>IF(H1978 &lt;'Federal Tax Bracket'!C$3, 'Federal Tax Bracket'!A$3*H1978, IF(H1978 &lt;'Federal Tax Bracket'!C$4, 'Federal Tax Bracket'!A$4*H1978, IF(H1978 &lt;'Federal Tax Bracket'!C$5, H1978*'Federal Tax Bracket'!A$5, IF(H1978 &lt;'Federal Tax Bracket'!C$6, H1978*'Federal Tax Bracket'!A$6, IF(H1978 &lt;'Federal Tax Bracket'!C$7, H1978*'Federal Tax Bracket'!A$7, IF(H1978 &lt;'Federal Tax Bracket'!C$8, H1978*'Federal Tax Bracket'!A$8, H1978*'Federal Tax Bracket'!A$9))))))</f>
        <v>2139.5233971935995</v>
      </c>
      <c r="J1978">
        <f t="shared" si="92"/>
        <v>19968.885040473597</v>
      </c>
    </row>
    <row r="1979" spans="1:10" x14ac:dyDescent="0.25">
      <c r="A1979">
        <f>'Data Dump'!A1979</f>
        <v>32814</v>
      </c>
      <c r="B1979" t="str">
        <f>'Data Dump'!C1979</f>
        <v>FL</v>
      </c>
      <c r="C1979">
        <f t="array" ref="C1979">('Data Dump'!CV1979 - (INDEX('Data Dump'!G1979:CV1979,MATCH(FALSE,ISBLANK('Data Dump'!G1979:CV1979),0))))/INDEX('Data Dump'!G1979:CV1979,MATCH(FALSE,ISBLANK('Data Dump'!G1979:CV1979),0))</f>
        <v>2.9247910863509748E-2</v>
      </c>
      <c r="D1979">
        <f>COUNT('Data Dump'!G1979:CV1979)/12</f>
        <v>1.6666666666666667</v>
      </c>
      <c r="E1979">
        <f>AVERAGE('Data Dump'!BY1979:CV1979)/2</f>
        <v>887.26250000000005</v>
      </c>
      <c r="F1979">
        <f t="shared" si="90"/>
        <v>937.26250000000005</v>
      </c>
      <c r="G1979">
        <f t="shared" si="91"/>
        <v>33741.450000000004</v>
      </c>
      <c r="H1979">
        <f>G1979 + (0.062*G1979) + (0.0145*G1979) + ('State Tax Brackets'!G$2*G1979)</f>
        <v>38770.640115660004</v>
      </c>
      <c r="I1979">
        <f>IF(H1979 &lt;'Federal Tax Bracket'!C$3, 'Federal Tax Bracket'!A$3*H1979, IF(H1979 &lt;'Federal Tax Bracket'!C$4, 'Federal Tax Bracket'!A$4*H1979, IF(H1979 &lt;'Federal Tax Bracket'!C$5, H1979*'Federal Tax Bracket'!A$5, IF(H1979 &lt;'Federal Tax Bracket'!C$6, H1979*'Federal Tax Bracket'!A$6, IF(H1979 &lt;'Federal Tax Bracket'!C$7, H1979*'Federal Tax Bracket'!A$7, IF(H1979 &lt;'Federal Tax Bracket'!C$8, H1979*'Federal Tax Bracket'!A$8, H1979*'Federal Tax Bracket'!A$9))))))</f>
        <v>8529.5408254452013</v>
      </c>
      <c r="J1979">
        <f t="shared" si="92"/>
        <v>47300.180941105209</v>
      </c>
    </row>
    <row r="1980" spans="1:10" x14ac:dyDescent="0.25">
      <c r="A1980">
        <f>'Data Dump'!A1980</f>
        <v>65584</v>
      </c>
      <c r="B1980" t="str">
        <f>'Data Dump'!C1980</f>
        <v>MO</v>
      </c>
      <c r="C1980">
        <f t="array" ref="C1980">('Data Dump'!CV1980 - (INDEX('Data Dump'!G1980:CV1980,MATCH(FALSE,ISBLANK('Data Dump'!G1980:CV1980),0))))/INDEX('Data Dump'!G1980:CV1980,MATCH(FALSE,ISBLANK('Data Dump'!G1980:CV1980),0))</f>
        <v>-7.1428571428571426E-3</v>
      </c>
      <c r="D1980">
        <f>COUNT('Data Dump'!G1980:CV1980)/12</f>
        <v>1.5</v>
      </c>
      <c r="E1980">
        <f>AVERAGE('Data Dump'!BY1980:CV1980)/2</f>
        <v>344.09722222222223</v>
      </c>
      <c r="F1980">
        <f t="shared" si="90"/>
        <v>394.09722222222223</v>
      </c>
      <c r="G1980">
        <f t="shared" si="91"/>
        <v>14187.5</v>
      </c>
      <c r="H1980">
        <f>G1980 + (0.062*G1980) + (0.0145*G1980) + ('State Tax Brackets'!G$2*G1980)</f>
        <v>16302.158224999999</v>
      </c>
      <c r="I1980">
        <f>IF(H1980 &lt;'Federal Tax Bracket'!C$3, 'Federal Tax Bracket'!A$3*H1980, IF(H1980 &lt;'Federal Tax Bracket'!C$4, 'Federal Tax Bracket'!A$4*H1980, IF(H1980 &lt;'Federal Tax Bracket'!C$5, H1980*'Federal Tax Bracket'!A$5, IF(H1980 &lt;'Federal Tax Bracket'!C$6, H1980*'Federal Tax Bracket'!A$6, IF(H1980 &lt;'Federal Tax Bracket'!C$7, H1980*'Federal Tax Bracket'!A$7, IF(H1980 &lt;'Federal Tax Bracket'!C$8, H1980*'Federal Tax Bracket'!A$8, H1980*'Federal Tax Bracket'!A$9))))))</f>
        <v>1956.2589869999999</v>
      </c>
      <c r="J1980">
        <f t="shared" si="92"/>
        <v>18258.417212</v>
      </c>
    </row>
    <row r="1981" spans="1:10" x14ac:dyDescent="0.25">
      <c r="A1981">
        <f>'Data Dump'!A1981</f>
        <v>28204</v>
      </c>
      <c r="B1981" t="str">
        <f>'Data Dump'!C1981</f>
        <v>NC</v>
      </c>
      <c r="C1981">
        <f t="array" ref="C1981">('Data Dump'!CV1981 - (INDEX('Data Dump'!G1981:CV1981,MATCH(FALSE,ISBLANK('Data Dump'!G1981:CV1981),0))))/INDEX('Data Dump'!G1981:CV1981,MATCH(FALSE,ISBLANK('Data Dump'!G1981:CV1981),0))</f>
        <v>1.2517385257301807E-2</v>
      </c>
      <c r="D1981">
        <f>COUNT('Data Dump'!G1981:CV1981)/12</f>
        <v>1.5</v>
      </c>
      <c r="E1981">
        <f>AVERAGE('Data Dump'!BY1981:CV1981)/2</f>
        <v>883.04166666666663</v>
      </c>
      <c r="F1981">
        <f t="shared" si="90"/>
        <v>933.04166666666663</v>
      </c>
      <c r="G1981">
        <f t="shared" si="91"/>
        <v>33589.5</v>
      </c>
      <c r="H1981">
        <f>G1981 + (0.062*G1981) + (0.0145*G1981) + ('State Tax Brackets'!G$2*G1981)</f>
        <v>38596.041846599997</v>
      </c>
      <c r="I1981">
        <f>IF(H1981 &lt;'Federal Tax Bracket'!C$3, 'Federal Tax Bracket'!A$3*H1981, IF(H1981 &lt;'Federal Tax Bracket'!C$4, 'Federal Tax Bracket'!A$4*H1981, IF(H1981 &lt;'Federal Tax Bracket'!C$5, H1981*'Federal Tax Bracket'!A$5, IF(H1981 &lt;'Federal Tax Bracket'!C$6, H1981*'Federal Tax Bracket'!A$6, IF(H1981 &lt;'Federal Tax Bracket'!C$7, H1981*'Federal Tax Bracket'!A$7, IF(H1981 &lt;'Federal Tax Bracket'!C$8, H1981*'Federal Tax Bracket'!A$8, H1981*'Federal Tax Bracket'!A$9))))))</f>
        <v>4631.5250215919996</v>
      </c>
      <c r="J1981">
        <f t="shared" si="92"/>
        <v>43227.566868192</v>
      </c>
    </row>
    <row r="1982" spans="1:10" x14ac:dyDescent="0.25">
      <c r="A1982">
        <f>'Data Dump'!A1982</f>
        <v>20166</v>
      </c>
      <c r="B1982" t="str">
        <f>'Data Dump'!C1982</f>
        <v>VA</v>
      </c>
      <c r="C1982">
        <f t="array" ref="C1982">('Data Dump'!CV1982 - (INDEX('Data Dump'!G1982:CV1982,MATCH(FALSE,ISBLANK('Data Dump'!G1982:CV1982),0))))/INDEX('Data Dump'!G1982:CV1982,MATCH(FALSE,ISBLANK('Data Dump'!G1982:CV1982),0))</f>
        <v>1.980728051391863E-2</v>
      </c>
      <c r="D1982">
        <f>COUNT('Data Dump'!G1982:CV1982)/12</f>
        <v>1.3333333333333333</v>
      </c>
      <c r="E1982">
        <f>AVERAGE('Data Dump'!BY1982:CV1982)/2</f>
        <v>944.890625</v>
      </c>
      <c r="F1982">
        <f t="shared" si="90"/>
        <v>994.890625</v>
      </c>
      <c r="G1982">
        <f t="shared" si="91"/>
        <v>35816.0625</v>
      </c>
      <c r="H1982">
        <f>G1982 + (0.062*G1982) + (0.0145*G1982) + ('State Tax Brackets'!G$2*G1982)</f>
        <v>41154.475268474998</v>
      </c>
      <c r="I1982">
        <f>IF(H1982 &lt;'Federal Tax Bracket'!C$3, 'Federal Tax Bracket'!A$3*H1982, IF(H1982 &lt;'Federal Tax Bracket'!C$4, 'Federal Tax Bracket'!A$4*H1982, IF(H1982 &lt;'Federal Tax Bracket'!C$5, H1982*'Federal Tax Bracket'!A$5, IF(H1982 &lt;'Federal Tax Bracket'!C$6, H1982*'Federal Tax Bracket'!A$6, IF(H1982 &lt;'Federal Tax Bracket'!C$7, H1982*'Federal Tax Bracket'!A$7, IF(H1982 &lt;'Federal Tax Bracket'!C$8, H1982*'Federal Tax Bracket'!A$8, H1982*'Federal Tax Bracket'!A$9))))))</f>
        <v>9053.9845590645</v>
      </c>
      <c r="J1982">
        <f t="shared" si="92"/>
        <v>50208.459827539496</v>
      </c>
    </row>
    <row r="1983" spans="1:10" x14ac:dyDescent="0.25">
      <c r="A1983">
        <f>'Data Dump'!A1983</f>
        <v>10528</v>
      </c>
      <c r="B1983" t="str">
        <f>'Data Dump'!C1983</f>
        <v>NY</v>
      </c>
      <c r="C1983">
        <f t="array" ref="C1983">('Data Dump'!CV1983 - (INDEX('Data Dump'!G1983:CV1983,MATCH(FALSE,ISBLANK('Data Dump'!G1983:CV1983),0))))/INDEX('Data Dump'!G1983:CV1983,MATCH(FALSE,ISBLANK('Data Dump'!G1983:CV1983),0))</f>
        <v>0</v>
      </c>
      <c r="D1983">
        <f>COUNT('Data Dump'!G1983:CV1983)/12</f>
        <v>1.3333333333333333</v>
      </c>
      <c r="E1983">
        <f>AVERAGE('Data Dump'!BY1983:CV1983)/2</f>
        <v>1126.5625</v>
      </c>
      <c r="F1983">
        <f t="shared" si="90"/>
        <v>1176.5625</v>
      </c>
      <c r="G1983">
        <f t="shared" si="91"/>
        <v>42356.25</v>
      </c>
      <c r="H1983">
        <f>G1983 + (0.062*G1983) + (0.0145*G1983) + ('State Tax Brackets'!G$2*G1983)</f>
        <v>48669.482947500001</v>
      </c>
      <c r="I1983">
        <f>IF(H1983 &lt;'Federal Tax Bracket'!C$3, 'Federal Tax Bracket'!A$3*H1983, IF(H1983 &lt;'Federal Tax Bracket'!C$4, 'Federal Tax Bracket'!A$4*H1983, IF(H1983 &lt;'Federal Tax Bracket'!C$5, H1983*'Federal Tax Bracket'!A$5, IF(H1983 &lt;'Federal Tax Bracket'!C$6, H1983*'Federal Tax Bracket'!A$6, IF(H1983 &lt;'Federal Tax Bracket'!C$7, H1983*'Federal Tax Bracket'!A$7, IF(H1983 &lt;'Federal Tax Bracket'!C$8, H1983*'Federal Tax Bracket'!A$8, H1983*'Federal Tax Bracket'!A$9))))))</f>
        <v>10707.28624845</v>
      </c>
      <c r="J1983">
        <f t="shared" si="92"/>
        <v>59376.769195950001</v>
      </c>
    </row>
    <row r="1984" spans="1:10" x14ac:dyDescent="0.25">
      <c r="A1984">
        <f>'Data Dump'!A1984</f>
        <v>27601</v>
      </c>
      <c r="B1984" t="str">
        <f>'Data Dump'!C1984</f>
        <v>NC</v>
      </c>
      <c r="C1984">
        <f t="array" ref="C1984">('Data Dump'!CV1984 - (INDEX('Data Dump'!G1984:CV1984,MATCH(FALSE,ISBLANK('Data Dump'!G1984:CV1984),0))))/INDEX('Data Dump'!G1984:CV1984,MATCH(FALSE,ISBLANK('Data Dump'!G1984:CV1984),0))</f>
        <v>1.5544041450777202E-2</v>
      </c>
      <c r="D1984">
        <f>COUNT('Data Dump'!G1984:CV1984)/12</f>
        <v>1</v>
      </c>
      <c r="E1984">
        <f>AVERAGE('Data Dump'!BY1984:CV1984)/2</f>
        <v>962.33333333333337</v>
      </c>
      <c r="F1984">
        <f t="shared" si="90"/>
        <v>1012.3333333333334</v>
      </c>
      <c r="G1984">
        <f t="shared" si="91"/>
        <v>36444</v>
      </c>
      <c r="H1984">
        <f>G1984 + (0.062*G1984) + (0.0145*G1984) + ('State Tax Brackets'!G$2*G1984)</f>
        <v>41876.007355200003</v>
      </c>
      <c r="I1984">
        <f>IF(H1984 &lt;'Federal Tax Bracket'!C$3, 'Federal Tax Bracket'!A$3*H1984, IF(H1984 &lt;'Federal Tax Bracket'!C$4, 'Federal Tax Bracket'!A$4*H1984, IF(H1984 &lt;'Federal Tax Bracket'!C$5, H1984*'Federal Tax Bracket'!A$5, IF(H1984 &lt;'Federal Tax Bracket'!C$6, H1984*'Federal Tax Bracket'!A$6, IF(H1984 &lt;'Federal Tax Bracket'!C$7, H1984*'Federal Tax Bracket'!A$7, IF(H1984 &lt;'Federal Tax Bracket'!C$8, H1984*'Federal Tax Bracket'!A$8, H1984*'Federal Tax Bracket'!A$9))))))</f>
        <v>9212.7216181439999</v>
      </c>
      <c r="J1984">
        <f t="shared" si="92"/>
        <v>51088.728973344005</v>
      </c>
    </row>
    <row r="1985" spans="1:10" x14ac:dyDescent="0.25">
      <c r="A1985">
        <f>'Data Dump'!A1985</f>
        <v>89109</v>
      </c>
      <c r="B1985" t="str">
        <f>'Data Dump'!C1985</f>
        <v>NV</v>
      </c>
      <c r="C1985">
        <f t="array" ref="C1985">('Data Dump'!CV1985 - (INDEX('Data Dump'!G1985:CV1985,MATCH(FALSE,ISBLANK('Data Dump'!G1985:CV1985),0))))/INDEX('Data Dump'!G1985:CV1985,MATCH(FALSE,ISBLANK('Data Dump'!G1985:CV1985),0))</f>
        <v>3.1652989449003514E-2</v>
      </c>
      <c r="D1985">
        <f>COUNT('Data Dump'!G1985:CV1985)/12</f>
        <v>2</v>
      </c>
      <c r="E1985">
        <f>AVERAGE('Data Dump'!BY1985:CV1985)/2</f>
        <v>1104.1145833333333</v>
      </c>
      <c r="F1985">
        <f t="shared" si="90"/>
        <v>1154.1145833333333</v>
      </c>
      <c r="G1985">
        <f t="shared" si="91"/>
        <v>41548.125</v>
      </c>
      <c r="H1985">
        <f>G1985 + (0.062*G1985) + (0.0145*G1985) + ('State Tax Brackets'!G$2*G1985)</f>
        <v>47740.906269750005</v>
      </c>
      <c r="I1985">
        <f>IF(H1985 &lt;'Federal Tax Bracket'!C$3, 'Federal Tax Bracket'!A$3*H1985, IF(H1985 &lt;'Federal Tax Bracket'!C$4, 'Federal Tax Bracket'!A$4*H1985, IF(H1985 &lt;'Federal Tax Bracket'!C$5, H1985*'Federal Tax Bracket'!A$5, IF(H1985 &lt;'Federal Tax Bracket'!C$6, H1985*'Federal Tax Bracket'!A$6, IF(H1985 &lt;'Federal Tax Bracket'!C$7, H1985*'Federal Tax Bracket'!A$7, IF(H1985 &lt;'Federal Tax Bracket'!C$8, H1985*'Federal Tax Bracket'!A$8, H1985*'Federal Tax Bracket'!A$9))))))</f>
        <v>10502.999379345001</v>
      </c>
      <c r="J1985">
        <f t="shared" si="92"/>
        <v>58243.905649095002</v>
      </c>
    </row>
    <row r="1986" spans="1:10" x14ac:dyDescent="0.25">
      <c r="A1986">
        <f>'Data Dump'!A1986</f>
        <v>64106</v>
      </c>
      <c r="B1986" t="str">
        <f>'Data Dump'!C1986</f>
        <v>MO</v>
      </c>
      <c r="C1986">
        <f t="array" ref="C1986">('Data Dump'!CV1986 - (INDEX('Data Dump'!G1986:CV1986,MATCH(FALSE,ISBLANK('Data Dump'!G1986:CV1986),0))))/INDEX('Data Dump'!G1986:CV1986,MATCH(FALSE,ISBLANK('Data Dump'!G1986:CV1986),0))</f>
        <v>0.11764705882352941</v>
      </c>
      <c r="D1986">
        <f>COUNT('Data Dump'!G1986:CV1986)/12</f>
        <v>1.1666666666666667</v>
      </c>
      <c r="E1986">
        <f>AVERAGE('Data Dump'!BY1986:CV1986)/2</f>
        <v>854.01785714285711</v>
      </c>
      <c r="F1986">
        <f t="shared" si="90"/>
        <v>904.01785714285711</v>
      </c>
      <c r="G1986">
        <f t="shared" si="91"/>
        <v>32544.642857142859</v>
      </c>
      <c r="H1986">
        <f>G1986 + (0.062*G1986) + (0.0145*G1986) + ('State Tax Brackets'!G$2*G1986)</f>
        <v>37395.447910714291</v>
      </c>
      <c r="I1986">
        <f>IF(H1986 &lt;'Federal Tax Bracket'!C$3, 'Federal Tax Bracket'!A$3*H1986, IF(H1986 &lt;'Federal Tax Bracket'!C$4, 'Federal Tax Bracket'!A$4*H1986, IF(H1986 &lt;'Federal Tax Bracket'!C$5, H1986*'Federal Tax Bracket'!A$5, IF(H1986 &lt;'Federal Tax Bracket'!C$6, H1986*'Federal Tax Bracket'!A$6, IF(H1986 &lt;'Federal Tax Bracket'!C$7, H1986*'Federal Tax Bracket'!A$7, IF(H1986 &lt;'Federal Tax Bracket'!C$8, H1986*'Federal Tax Bracket'!A$8, H1986*'Federal Tax Bracket'!A$9))))))</f>
        <v>4487.4537492857144</v>
      </c>
      <c r="J1986">
        <f t="shared" si="92"/>
        <v>41882.901660000003</v>
      </c>
    </row>
    <row r="1987" spans="1:10" x14ac:dyDescent="0.25">
      <c r="A1987">
        <f>'Data Dump'!A1987</f>
        <v>94158</v>
      </c>
      <c r="B1987" t="str">
        <f>'Data Dump'!C1987</f>
        <v>CA</v>
      </c>
      <c r="C1987">
        <f t="array" ref="C1987">('Data Dump'!CV1987 - (INDEX('Data Dump'!G1987:CV1987,MATCH(FALSE,ISBLANK('Data Dump'!G1987:CV1987),0))))/INDEX('Data Dump'!G1987:CV1987,MATCH(FALSE,ISBLANK('Data Dump'!G1987:CV1987),0))</f>
        <v>8.6622351474864981E-2</v>
      </c>
      <c r="D1987">
        <f>COUNT('Data Dump'!G1987:CV1987)/12</f>
        <v>1.5</v>
      </c>
      <c r="E1987">
        <f>AVERAGE('Data Dump'!BY1987:CV1987)/2</f>
        <v>2470.1527777777778</v>
      </c>
      <c r="F1987">
        <f t="shared" ref="F1987:F2021" si="93">E1987+50</f>
        <v>2520.1527777777778</v>
      </c>
      <c r="G1987">
        <f t="shared" ref="G1987:G2021" si="94">F1987*3*12</f>
        <v>90725.5</v>
      </c>
      <c r="H1987">
        <f>G1987 + (0.062*G1987) + (0.0145*G1987) + ('State Tax Brackets'!G$2*G1987)</f>
        <v>104248.20835540001</v>
      </c>
      <c r="I1987">
        <f>IF(H1987 &lt;'Federal Tax Bracket'!C$3, 'Federal Tax Bracket'!A$3*H1987, IF(H1987 &lt;'Federal Tax Bracket'!C$4, 'Federal Tax Bracket'!A$4*H1987, IF(H1987 &lt;'Federal Tax Bracket'!C$5, H1987*'Federal Tax Bracket'!A$5, IF(H1987 &lt;'Federal Tax Bracket'!C$6, H1987*'Federal Tax Bracket'!A$6, IF(H1987 &lt;'Federal Tax Bracket'!C$7, H1987*'Federal Tax Bracket'!A$7, IF(H1987 &lt;'Federal Tax Bracket'!C$8, H1987*'Federal Tax Bracket'!A$8, H1987*'Federal Tax Bracket'!A$9))))))</f>
        <v>25019.570005296002</v>
      </c>
      <c r="J1987">
        <f t="shared" ref="J1987:J2021" si="95">H1987+I1987</f>
        <v>129267.77836069601</v>
      </c>
    </row>
    <row r="1988" spans="1:10" x14ac:dyDescent="0.25">
      <c r="A1988">
        <f>'Data Dump'!A1988</f>
        <v>2113</v>
      </c>
      <c r="B1988" t="str">
        <f>'Data Dump'!C1988</f>
        <v>MA</v>
      </c>
      <c r="C1988">
        <f t="array" ref="C1988">('Data Dump'!CV1988 - (INDEX('Data Dump'!G1988:CV1988,MATCH(FALSE,ISBLANK('Data Dump'!G1988:CV1988),0))))/INDEX('Data Dump'!G1988:CV1988,MATCH(FALSE,ISBLANK('Data Dump'!G1988:CV1988),0))</f>
        <v>7.6923076923076927E-2</v>
      </c>
      <c r="D1988">
        <f>COUNT('Data Dump'!G1988:CV1988)/12</f>
        <v>6.916666666666667</v>
      </c>
      <c r="E1988">
        <f>AVERAGE('Data Dump'!BY1988:CV1988)/2</f>
        <v>1374.1875</v>
      </c>
      <c r="F1988">
        <f t="shared" si="93"/>
        <v>1424.1875</v>
      </c>
      <c r="G1988">
        <f t="shared" si="94"/>
        <v>51270.75</v>
      </c>
      <c r="H1988">
        <f>G1988 + (0.062*G1988) + (0.0145*G1988) + ('State Tax Brackets'!G$2*G1988)</f>
        <v>58912.696304100005</v>
      </c>
      <c r="I1988">
        <f>IF(H1988 &lt;'Federal Tax Bracket'!C$3, 'Federal Tax Bracket'!A$3*H1988, IF(H1988 &lt;'Federal Tax Bracket'!C$4, 'Federal Tax Bracket'!A$4*H1988, IF(H1988 &lt;'Federal Tax Bracket'!C$5, H1988*'Federal Tax Bracket'!A$5, IF(H1988 &lt;'Federal Tax Bracket'!C$6, H1988*'Federal Tax Bracket'!A$6, IF(H1988 &lt;'Federal Tax Bracket'!C$7, H1988*'Federal Tax Bracket'!A$7, IF(H1988 &lt;'Federal Tax Bracket'!C$8, H1988*'Federal Tax Bracket'!A$8, H1988*'Federal Tax Bracket'!A$9))))))</f>
        <v>12960.793186902001</v>
      </c>
      <c r="J1988">
        <f t="shared" si="95"/>
        <v>71873.489491002008</v>
      </c>
    </row>
    <row r="1989" spans="1:10" x14ac:dyDescent="0.25">
      <c r="A1989">
        <f>'Data Dump'!A1989</f>
        <v>78756</v>
      </c>
      <c r="B1989" t="str">
        <f>'Data Dump'!C1989</f>
        <v>TX</v>
      </c>
      <c r="C1989">
        <f t="array" ref="C1989">('Data Dump'!CV1989 - (INDEX('Data Dump'!G1989:CV1989,MATCH(FALSE,ISBLANK('Data Dump'!G1989:CV1989),0))))/INDEX('Data Dump'!G1989:CV1989,MATCH(FALSE,ISBLANK('Data Dump'!G1989:CV1989),0))</f>
        <v>0.23762376237623761</v>
      </c>
      <c r="D1989">
        <f>COUNT('Data Dump'!G1989:CV1989)/12</f>
        <v>1.5</v>
      </c>
      <c r="E1989">
        <f>AVERAGE('Data Dump'!BY1989:CV1989)/2</f>
        <v>699.90277777777783</v>
      </c>
      <c r="F1989">
        <f t="shared" si="93"/>
        <v>749.90277777777783</v>
      </c>
      <c r="G1989">
        <f t="shared" si="94"/>
        <v>26996.5</v>
      </c>
      <c r="H1989">
        <f>G1989 + (0.062*G1989) + (0.0145*G1989) + ('State Tax Brackets'!G$2*G1989)</f>
        <v>31020.349922200003</v>
      </c>
      <c r="I1989">
        <f>IF(H1989 &lt;'Federal Tax Bracket'!C$3, 'Federal Tax Bracket'!A$3*H1989, IF(H1989 &lt;'Federal Tax Bracket'!C$4, 'Federal Tax Bracket'!A$4*H1989, IF(H1989 &lt;'Federal Tax Bracket'!C$5, H1989*'Federal Tax Bracket'!A$5, IF(H1989 &lt;'Federal Tax Bracket'!C$6, H1989*'Federal Tax Bracket'!A$6, IF(H1989 &lt;'Federal Tax Bracket'!C$7, H1989*'Federal Tax Bracket'!A$7, IF(H1989 &lt;'Federal Tax Bracket'!C$8, H1989*'Federal Tax Bracket'!A$8, H1989*'Federal Tax Bracket'!A$9))))))</f>
        <v>3722.4419906640001</v>
      </c>
      <c r="J1989">
        <f t="shared" si="95"/>
        <v>34742.791912864006</v>
      </c>
    </row>
    <row r="1990" spans="1:10" x14ac:dyDescent="0.25">
      <c r="A1990">
        <f>'Data Dump'!A1990</f>
        <v>2465</v>
      </c>
      <c r="B1990" t="str">
        <f>'Data Dump'!C1990</f>
        <v>MA</v>
      </c>
      <c r="C1990">
        <f t="array" ref="C1990">('Data Dump'!CV1990 - (INDEX('Data Dump'!G1990:CV1990,MATCH(FALSE,ISBLANK('Data Dump'!G1990:CV1990),0))))/INDEX('Data Dump'!G1990:CV1990,MATCH(FALSE,ISBLANK('Data Dump'!G1990:CV1990),0))</f>
        <v>0.42105263157894735</v>
      </c>
      <c r="D1990">
        <f>COUNT('Data Dump'!G1990:CV1990)/12</f>
        <v>1.4166666666666667</v>
      </c>
      <c r="E1990">
        <f>AVERAGE('Data Dump'!BY1990:CV1990)/2</f>
        <v>1145.5147058823529</v>
      </c>
      <c r="F1990">
        <f t="shared" si="93"/>
        <v>1195.5147058823529</v>
      </c>
      <c r="G1990">
        <f t="shared" si="94"/>
        <v>43038.529411764699</v>
      </c>
      <c r="H1990">
        <f>G1990 + (0.062*G1990) + (0.0145*G1990) + ('State Tax Brackets'!G$2*G1990)</f>
        <v>49453.456651411761</v>
      </c>
      <c r="I1990">
        <f>IF(H1990 &lt;'Federal Tax Bracket'!C$3, 'Federal Tax Bracket'!A$3*H1990, IF(H1990 &lt;'Federal Tax Bracket'!C$4, 'Federal Tax Bracket'!A$4*H1990, IF(H1990 &lt;'Federal Tax Bracket'!C$5, H1990*'Federal Tax Bracket'!A$5, IF(H1990 &lt;'Federal Tax Bracket'!C$6, H1990*'Federal Tax Bracket'!A$6, IF(H1990 &lt;'Federal Tax Bracket'!C$7, H1990*'Federal Tax Bracket'!A$7, IF(H1990 &lt;'Federal Tax Bracket'!C$8, H1990*'Federal Tax Bracket'!A$8, H1990*'Federal Tax Bracket'!A$9))))))</f>
        <v>10879.760463310588</v>
      </c>
      <c r="J1990">
        <f t="shared" si="95"/>
        <v>60333.217114722349</v>
      </c>
    </row>
    <row r="1991" spans="1:10" x14ac:dyDescent="0.25">
      <c r="A1991">
        <f>'Data Dump'!A1991</f>
        <v>92657</v>
      </c>
      <c r="B1991" t="str">
        <f>'Data Dump'!C1991</f>
        <v>CA</v>
      </c>
      <c r="C1991">
        <f t="array" ref="C1991">('Data Dump'!CV1991 - (INDEX('Data Dump'!G1991:CV1991,MATCH(FALSE,ISBLANK('Data Dump'!G1991:CV1991),0))))/INDEX('Data Dump'!G1991:CV1991,MATCH(FALSE,ISBLANK('Data Dump'!G1991:CV1991),0))</f>
        <v>3.2863849765258218E-2</v>
      </c>
      <c r="D1991">
        <f>COUNT('Data Dump'!G1991:CV1991)/12</f>
        <v>1.5</v>
      </c>
      <c r="E1991">
        <f>AVERAGE('Data Dump'!BY1991:CV1991)/2</f>
        <v>1384.6527777777778</v>
      </c>
      <c r="F1991">
        <f t="shared" si="93"/>
        <v>1434.6527777777778</v>
      </c>
      <c r="G1991">
        <f t="shared" si="94"/>
        <v>51647.500000000007</v>
      </c>
      <c r="H1991">
        <f>G1991 + (0.062*G1991) + (0.0145*G1991) + ('State Tax Brackets'!G$2*G1991)</f>
        <v>59345.601193000002</v>
      </c>
      <c r="I1991">
        <f>IF(H1991 &lt;'Federal Tax Bracket'!C$3, 'Federal Tax Bracket'!A$3*H1991, IF(H1991 &lt;'Federal Tax Bracket'!C$4, 'Federal Tax Bracket'!A$4*H1991, IF(H1991 &lt;'Federal Tax Bracket'!C$5, H1991*'Federal Tax Bracket'!A$5, IF(H1991 &lt;'Federal Tax Bracket'!C$6, H1991*'Federal Tax Bracket'!A$6, IF(H1991 &lt;'Federal Tax Bracket'!C$7, H1991*'Federal Tax Bracket'!A$7, IF(H1991 &lt;'Federal Tax Bracket'!C$8, H1991*'Federal Tax Bracket'!A$8, H1991*'Federal Tax Bracket'!A$9))))))</f>
        <v>13056.032262460001</v>
      </c>
      <c r="J1991">
        <f t="shared" si="95"/>
        <v>72401.633455460003</v>
      </c>
    </row>
    <row r="1992" spans="1:10" x14ac:dyDescent="0.25">
      <c r="A1992">
        <f>'Data Dump'!A1992</f>
        <v>2111</v>
      </c>
      <c r="B1992" t="str">
        <f>'Data Dump'!C1992</f>
        <v>MA</v>
      </c>
      <c r="C1992">
        <f t="array" ref="C1992">('Data Dump'!CV1992 - (INDEX('Data Dump'!G1992:CV1992,MATCH(FALSE,ISBLANK('Data Dump'!G1992:CV1992),0))))/INDEX('Data Dump'!G1992:CV1992,MATCH(FALSE,ISBLANK('Data Dump'!G1992:CV1992),0))</f>
        <v>8.2274335123804526E-2</v>
      </c>
      <c r="D1992">
        <f>COUNT('Data Dump'!G1992:CV1992)/12</f>
        <v>1.6666666666666667</v>
      </c>
      <c r="E1992">
        <f>AVERAGE('Data Dump'!BY1992:CV1992)/2</f>
        <v>1924.325</v>
      </c>
      <c r="F1992">
        <f t="shared" si="93"/>
        <v>1974.325</v>
      </c>
      <c r="G1992">
        <f t="shared" si="94"/>
        <v>71075.700000000012</v>
      </c>
      <c r="H1992">
        <f>G1992 + (0.062*G1992) + (0.0145*G1992) + ('State Tax Brackets'!G$2*G1992)</f>
        <v>81669.589945560016</v>
      </c>
      <c r="I1992">
        <f>IF(H1992 &lt;'Federal Tax Bracket'!C$3, 'Federal Tax Bracket'!A$3*H1992, IF(H1992 &lt;'Federal Tax Bracket'!C$4, 'Federal Tax Bracket'!A$4*H1992, IF(H1992 &lt;'Federal Tax Bracket'!C$5, H1992*'Federal Tax Bracket'!A$5, IF(H1992 &lt;'Federal Tax Bracket'!C$6, H1992*'Federal Tax Bracket'!A$6, IF(H1992 &lt;'Federal Tax Bracket'!C$7, H1992*'Federal Tax Bracket'!A$7, IF(H1992 &lt;'Federal Tax Bracket'!C$8, H1992*'Federal Tax Bracket'!A$8, H1992*'Federal Tax Bracket'!A$9))))))</f>
        <v>17967.309788023205</v>
      </c>
      <c r="J1992">
        <f t="shared" si="95"/>
        <v>99636.899733583225</v>
      </c>
    </row>
    <row r="1993" spans="1:10" x14ac:dyDescent="0.25">
      <c r="A1993">
        <f>'Data Dump'!A1993</f>
        <v>85054</v>
      </c>
      <c r="B1993" t="str">
        <f>'Data Dump'!C1993</f>
        <v>AZ</v>
      </c>
      <c r="C1993">
        <f t="array" ref="C1993">('Data Dump'!CV1993 - (INDEX('Data Dump'!G1993:CV1993,MATCH(FALSE,ISBLANK('Data Dump'!G1993:CV1993),0))))/INDEX('Data Dump'!G1993:CV1993,MATCH(FALSE,ISBLANK('Data Dump'!G1993:CV1993),0))</f>
        <v>5.3524804177545689E-2</v>
      </c>
      <c r="D1993">
        <f>COUNT('Data Dump'!G1993:CV1993)/12</f>
        <v>1.4166666666666667</v>
      </c>
      <c r="E1993">
        <f>AVERAGE('Data Dump'!BY1993:CV1993)/2</f>
        <v>739.85294117647061</v>
      </c>
      <c r="F1993">
        <f t="shared" si="93"/>
        <v>789.85294117647061</v>
      </c>
      <c r="G1993">
        <f t="shared" si="94"/>
        <v>28434.705882352941</v>
      </c>
      <c r="H1993">
        <f>G1993 + (0.062*G1993) + (0.0145*G1993) + ('State Tax Brackets'!G$2*G1993)</f>
        <v>32672.921541882351</v>
      </c>
      <c r="I1993">
        <f>IF(H1993 &lt;'Federal Tax Bracket'!C$3, 'Federal Tax Bracket'!A$3*H1993, IF(H1993 &lt;'Federal Tax Bracket'!C$4, 'Federal Tax Bracket'!A$4*H1993, IF(H1993 &lt;'Federal Tax Bracket'!C$5, H1993*'Federal Tax Bracket'!A$5, IF(H1993 &lt;'Federal Tax Bracket'!C$6, H1993*'Federal Tax Bracket'!A$6, IF(H1993 &lt;'Federal Tax Bracket'!C$7, H1993*'Federal Tax Bracket'!A$7, IF(H1993 &lt;'Federal Tax Bracket'!C$8, H1993*'Federal Tax Bracket'!A$8, H1993*'Federal Tax Bracket'!A$9))))))</f>
        <v>3920.7505850258822</v>
      </c>
      <c r="J1993">
        <f t="shared" si="95"/>
        <v>36593.672126908234</v>
      </c>
    </row>
    <row r="1994" spans="1:10" x14ac:dyDescent="0.25">
      <c r="A1994">
        <f>'Data Dump'!A1994</f>
        <v>76102</v>
      </c>
      <c r="B1994" t="str">
        <f>'Data Dump'!C1994</f>
        <v>TX</v>
      </c>
      <c r="C1994">
        <f t="array" ref="C1994">('Data Dump'!CV1994 - (INDEX('Data Dump'!G1994:CV1994,MATCH(FALSE,ISBLANK('Data Dump'!G1994:CV1994),0))))/INDEX('Data Dump'!G1994:CV1994,MATCH(FALSE,ISBLANK('Data Dump'!G1994:CV1994),0))</f>
        <v>7.1071953010279007E-2</v>
      </c>
      <c r="D1994">
        <f>COUNT('Data Dump'!G1994:CV1994)/12</f>
        <v>1.25</v>
      </c>
      <c r="E1994">
        <f>AVERAGE('Data Dump'!BY1994:CV1994)/2</f>
        <v>851.51666666666665</v>
      </c>
      <c r="F1994">
        <f t="shared" si="93"/>
        <v>901.51666666666665</v>
      </c>
      <c r="G1994">
        <f t="shared" si="94"/>
        <v>32454.600000000002</v>
      </c>
      <c r="H1994">
        <f>G1994 + (0.062*G1994) + (0.0145*G1994) + ('State Tax Brackets'!G$2*G1994)</f>
        <v>37291.984093680003</v>
      </c>
      <c r="I1994">
        <f>IF(H1994 &lt;'Federal Tax Bracket'!C$3, 'Federal Tax Bracket'!A$3*H1994, IF(H1994 &lt;'Federal Tax Bracket'!C$4, 'Federal Tax Bracket'!A$4*H1994, IF(H1994 &lt;'Federal Tax Bracket'!C$5, H1994*'Federal Tax Bracket'!A$5, IF(H1994 &lt;'Federal Tax Bracket'!C$6, H1994*'Federal Tax Bracket'!A$6, IF(H1994 &lt;'Federal Tax Bracket'!C$7, H1994*'Federal Tax Bracket'!A$7, IF(H1994 &lt;'Federal Tax Bracket'!C$8, H1994*'Federal Tax Bracket'!A$8, H1994*'Federal Tax Bracket'!A$9))))))</f>
        <v>4475.0380912416003</v>
      </c>
      <c r="J1994">
        <f t="shared" si="95"/>
        <v>41767.022184921603</v>
      </c>
    </row>
    <row r="1995" spans="1:10" x14ac:dyDescent="0.25">
      <c r="A1995">
        <f>'Data Dump'!A1995</f>
        <v>32204</v>
      </c>
      <c r="B1995" t="str">
        <f>'Data Dump'!C1995</f>
        <v>FL</v>
      </c>
      <c r="C1995">
        <f t="array" ref="C1995">('Data Dump'!CV1995 - (INDEX('Data Dump'!G1995:CV1995,MATCH(FALSE,ISBLANK('Data Dump'!G1995:CV1995),0))))/INDEX('Data Dump'!G1995:CV1995,MATCH(FALSE,ISBLANK('Data Dump'!G1995:CV1995),0))</f>
        <v>0.10752688172043011</v>
      </c>
      <c r="D1995">
        <f>COUNT('Data Dump'!G1995:CV1995)/12</f>
        <v>1</v>
      </c>
      <c r="E1995">
        <f>AVERAGE('Data Dump'!BY1995:CV1995)/2</f>
        <v>695.41666666666663</v>
      </c>
      <c r="F1995">
        <f t="shared" si="93"/>
        <v>745.41666666666663</v>
      </c>
      <c r="G1995">
        <f t="shared" si="94"/>
        <v>26835</v>
      </c>
      <c r="H1995">
        <f>G1995 + (0.062*G1995) + (0.0145*G1995) + ('State Tax Brackets'!G$2*G1995)</f>
        <v>30834.778217999999</v>
      </c>
      <c r="I1995">
        <f>IF(H1995 &lt;'Federal Tax Bracket'!C$3, 'Federal Tax Bracket'!A$3*H1995, IF(H1995 &lt;'Federal Tax Bracket'!C$4, 'Federal Tax Bracket'!A$4*H1995, IF(H1995 &lt;'Federal Tax Bracket'!C$5, H1995*'Federal Tax Bracket'!A$5, IF(H1995 &lt;'Federal Tax Bracket'!C$6, H1995*'Federal Tax Bracket'!A$6, IF(H1995 &lt;'Federal Tax Bracket'!C$7, H1995*'Federal Tax Bracket'!A$7, IF(H1995 &lt;'Federal Tax Bracket'!C$8, H1995*'Federal Tax Bracket'!A$8, H1995*'Federal Tax Bracket'!A$9))))))</f>
        <v>3700.1733861599996</v>
      </c>
      <c r="J1995">
        <f t="shared" si="95"/>
        <v>34534.95160416</v>
      </c>
    </row>
    <row r="1996" spans="1:10" x14ac:dyDescent="0.25">
      <c r="A1996">
        <f>'Data Dump'!A1996</f>
        <v>23510</v>
      </c>
      <c r="B1996" t="str">
        <f>'Data Dump'!C1996</f>
        <v>VA</v>
      </c>
      <c r="C1996">
        <f t="array" ref="C1996">('Data Dump'!CV1996 - (INDEX('Data Dump'!G1996:CV1996,MATCH(FALSE,ISBLANK('Data Dump'!G1996:CV1996),0))))/INDEX('Data Dump'!G1996:CV1996,MATCH(FALSE,ISBLANK('Data Dump'!G1996:CV1996),0))</f>
        <v>0.14049586776859505</v>
      </c>
      <c r="D1996">
        <f>COUNT('Data Dump'!G1996:CV1996)/12</f>
        <v>3.8333333333333335</v>
      </c>
      <c r="E1996">
        <f>AVERAGE('Data Dump'!BY1996:CV1996)/2</f>
        <v>834.4375</v>
      </c>
      <c r="F1996">
        <f t="shared" si="93"/>
        <v>884.4375</v>
      </c>
      <c r="G1996">
        <f t="shared" si="94"/>
        <v>31839.75</v>
      </c>
      <c r="H1996">
        <f>G1996 + (0.062*G1996) + (0.0145*G1996) + ('State Tax Brackets'!G$2*G1996)</f>
        <v>36585.490209300006</v>
      </c>
      <c r="I1996">
        <f>IF(H1996 &lt;'Federal Tax Bracket'!C$3, 'Federal Tax Bracket'!A$3*H1996, IF(H1996 &lt;'Federal Tax Bracket'!C$4, 'Federal Tax Bracket'!A$4*H1996, IF(H1996 &lt;'Federal Tax Bracket'!C$5, H1996*'Federal Tax Bracket'!A$5, IF(H1996 &lt;'Federal Tax Bracket'!C$6, H1996*'Federal Tax Bracket'!A$6, IF(H1996 &lt;'Federal Tax Bracket'!C$7, H1996*'Federal Tax Bracket'!A$7, IF(H1996 &lt;'Federal Tax Bracket'!C$8, H1996*'Federal Tax Bracket'!A$8, H1996*'Federal Tax Bracket'!A$9))))))</f>
        <v>4390.2588251160005</v>
      </c>
      <c r="J1996">
        <f t="shared" si="95"/>
        <v>40975.749034416003</v>
      </c>
    </row>
    <row r="1997" spans="1:10" x14ac:dyDescent="0.25">
      <c r="A1997">
        <f>'Data Dump'!A1997</f>
        <v>11109</v>
      </c>
      <c r="B1997" t="str">
        <f>'Data Dump'!C1997</f>
        <v>NY</v>
      </c>
      <c r="C1997">
        <f t="array" ref="C1997">('Data Dump'!CV1997 - (INDEX('Data Dump'!G1997:CV1997,MATCH(FALSE,ISBLANK('Data Dump'!G1997:CV1997),0))))/INDEX('Data Dump'!G1997:CV1997,MATCH(FALSE,ISBLANK('Data Dump'!G1997:CV1997),0))</f>
        <v>0.17647058823529413</v>
      </c>
      <c r="D1997">
        <f>COUNT('Data Dump'!G1997:CV1997)/12</f>
        <v>6.333333333333333</v>
      </c>
      <c r="E1997">
        <f>AVERAGE('Data Dump'!BY1997:CV1997)/2</f>
        <v>2040.4895833333333</v>
      </c>
      <c r="F1997">
        <f t="shared" si="93"/>
        <v>2090.489583333333</v>
      </c>
      <c r="G1997">
        <f t="shared" si="94"/>
        <v>75257.624999999985</v>
      </c>
      <c r="H1997">
        <f>G1997 + (0.062*G1997) + (0.0145*G1997) + ('State Tax Brackets'!G$2*G1997)</f>
        <v>86474.83421234999</v>
      </c>
      <c r="I1997">
        <f>IF(H1997 &lt;'Federal Tax Bracket'!C$3, 'Federal Tax Bracket'!A$3*H1997, IF(H1997 &lt;'Federal Tax Bracket'!C$4, 'Federal Tax Bracket'!A$4*H1997, IF(H1997 &lt;'Federal Tax Bracket'!C$5, H1997*'Federal Tax Bracket'!A$5, IF(H1997 &lt;'Federal Tax Bracket'!C$6, H1997*'Federal Tax Bracket'!A$6, IF(H1997 &lt;'Federal Tax Bracket'!C$7, H1997*'Federal Tax Bracket'!A$7, IF(H1997 &lt;'Federal Tax Bracket'!C$8, H1997*'Federal Tax Bracket'!A$8, H1997*'Federal Tax Bracket'!A$9))))))</f>
        <v>20753.960210963996</v>
      </c>
      <c r="J1997">
        <f t="shared" si="95"/>
        <v>107228.79442331399</v>
      </c>
    </row>
    <row r="1998" spans="1:10" x14ac:dyDescent="0.25">
      <c r="A1998">
        <f>'Data Dump'!A1998</f>
        <v>19102</v>
      </c>
      <c r="B1998" t="str">
        <f>'Data Dump'!C1998</f>
        <v>PA</v>
      </c>
      <c r="C1998">
        <f t="array" ref="C1998">('Data Dump'!CV1998 - (INDEX('Data Dump'!G1998:CV1998,MATCH(FALSE,ISBLANK('Data Dump'!G1998:CV1998),0))))/INDEX('Data Dump'!G1998:CV1998,MATCH(FALSE,ISBLANK('Data Dump'!G1998:CV1998),0))</f>
        <v>5.2727272727272727E-2</v>
      </c>
      <c r="D1998">
        <f>COUNT('Data Dump'!G1998:CV1998)/12</f>
        <v>1.3333333333333333</v>
      </c>
      <c r="E1998">
        <f>AVERAGE('Data Dump'!BY1998:CV1998)/2</f>
        <v>1457.859375</v>
      </c>
      <c r="F1998">
        <f t="shared" si="93"/>
        <v>1507.859375</v>
      </c>
      <c r="G1998">
        <f t="shared" si="94"/>
        <v>54282.9375</v>
      </c>
      <c r="H1998">
        <f>G1998 + (0.062*G1998) + (0.0145*G1998) + ('State Tax Brackets'!G$2*G1998)</f>
        <v>62373.852760725</v>
      </c>
      <c r="I1998">
        <f>IF(H1998 &lt;'Federal Tax Bracket'!C$3, 'Federal Tax Bracket'!A$3*H1998, IF(H1998 &lt;'Federal Tax Bracket'!C$4, 'Federal Tax Bracket'!A$4*H1998, IF(H1998 &lt;'Federal Tax Bracket'!C$5, H1998*'Federal Tax Bracket'!A$5, IF(H1998 &lt;'Federal Tax Bracket'!C$6, H1998*'Federal Tax Bracket'!A$6, IF(H1998 &lt;'Federal Tax Bracket'!C$7, H1998*'Federal Tax Bracket'!A$7, IF(H1998 &lt;'Federal Tax Bracket'!C$8, H1998*'Federal Tax Bracket'!A$8, H1998*'Federal Tax Bracket'!A$9))))))</f>
        <v>13722.247607359501</v>
      </c>
      <c r="J1998">
        <f t="shared" si="95"/>
        <v>76096.100368084502</v>
      </c>
    </row>
    <row r="1999" spans="1:10" x14ac:dyDescent="0.25">
      <c r="A1999">
        <f>'Data Dump'!A1999</f>
        <v>10522</v>
      </c>
      <c r="B1999" t="str">
        <f>'Data Dump'!C1999</f>
        <v>NY</v>
      </c>
      <c r="C1999">
        <f t="array" ref="C1999">('Data Dump'!CV1999 - (INDEX('Data Dump'!G1999:CV1999,MATCH(FALSE,ISBLANK('Data Dump'!G1999:CV1999),0))))/INDEX('Data Dump'!G1999:CV1999,MATCH(FALSE,ISBLANK('Data Dump'!G1999:CV1999),0))</f>
        <v>6.3607924921793541E-2</v>
      </c>
      <c r="D1999">
        <f>COUNT('Data Dump'!G1999:CV1999)/12</f>
        <v>1.3333333333333333</v>
      </c>
      <c r="E1999">
        <f>AVERAGE('Data Dump'!BY1999:CV1999)/2</f>
        <v>1289.609375</v>
      </c>
      <c r="F1999">
        <f t="shared" si="93"/>
        <v>1339.609375</v>
      </c>
      <c r="G1999">
        <f t="shared" si="94"/>
        <v>48225.9375</v>
      </c>
      <c r="H1999">
        <f>G1999 + (0.062*G1999) + (0.0145*G1999) + ('State Tax Brackets'!G$2*G1999)</f>
        <v>55414.052065124997</v>
      </c>
      <c r="I1999">
        <f>IF(H1999 &lt;'Federal Tax Bracket'!C$3, 'Federal Tax Bracket'!A$3*H1999, IF(H1999 &lt;'Federal Tax Bracket'!C$4, 'Federal Tax Bracket'!A$4*H1999, IF(H1999 &lt;'Federal Tax Bracket'!C$5, H1999*'Federal Tax Bracket'!A$5, IF(H1999 &lt;'Federal Tax Bracket'!C$6, H1999*'Federal Tax Bracket'!A$6, IF(H1999 &lt;'Federal Tax Bracket'!C$7, H1999*'Federal Tax Bracket'!A$7, IF(H1999 &lt;'Federal Tax Bracket'!C$8, H1999*'Federal Tax Bracket'!A$8, H1999*'Federal Tax Bracket'!A$9))))))</f>
        <v>12191.091454327499</v>
      </c>
      <c r="J1999">
        <f t="shared" si="95"/>
        <v>67605.143519452497</v>
      </c>
    </row>
    <row r="2000" spans="1:10" x14ac:dyDescent="0.25">
      <c r="A2000">
        <f>'Data Dump'!A2000</f>
        <v>90211</v>
      </c>
      <c r="B2000" t="str">
        <f>'Data Dump'!C2000</f>
        <v>CA</v>
      </c>
      <c r="C2000">
        <f t="array" ref="C2000">('Data Dump'!CV2000 - (INDEX('Data Dump'!G2000:CV2000,MATCH(FALSE,ISBLANK('Data Dump'!G2000:CV2000),0))))/INDEX('Data Dump'!G2000:CV2000,MATCH(FALSE,ISBLANK('Data Dump'!G2000:CV2000),0))</f>
        <v>-0.10967741935483871</v>
      </c>
      <c r="D2000">
        <f>COUNT('Data Dump'!G2000:CV2000)/12</f>
        <v>1.3333333333333333</v>
      </c>
      <c r="E2000">
        <f>AVERAGE('Data Dump'!BY2000:CV2000)/2</f>
        <v>1831.71875</v>
      </c>
      <c r="F2000">
        <f t="shared" si="93"/>
        <v>1881.71875</v>
      </c>
      <c r="G2000">
        <f t="shared" si="94"/>
        <v>67741.875</v>
      </c>
      <c r="H2000">
        <f>G2000 + (0.062*G2000) + (0.0145*G2000) + ('State Tax Brackets'!G$2*G2000)</f>
        <v>77838.855662249989</v>
      </c>
      <c r="I2000">
        <f>IF(H2000 &lt;'Federal Tax Bracket'!C$3, 'Federal Tax Bracket'!A$3*H2000, IF(H2000 &lt;'Federal Tax Bracket'!C$4, 'Federal Tax Bracket'!A$4*H2000, IF(H2000 &lt;'Federal Tax Bracket'!C$5, H2000*'Federal Tax Bracket'!A$5, IF(H2000 &lt;'Federal Tax Bracket'!C$6, H2000*'Federal Tax Bracket'!A$6, IF(H2000 &lt;'Federal Tax Bracket'!C$7, H2000*'Federal Tax Bracket'!A$7, IF(H2000 &lt;'Federal Tax Bracket'!C$8, H2000*'Federal Tax Bracket'!A$8, H2000*'Federal Tax Bracket'!A$9))))))</f>
        <v>17124.548245694998</v>
      </c>
      <c r="J2000">
        <f t="shared" si="95"/>
        <v>94963.403907944987</v>
      </c>
    </row>
    <row r="2001" spans="1:10" x14ac:dyDescent="0.25">
      <c r="A2001">
        <f>'Data Dump'!A2001</f>
        <v>30346</v>
      </c>
      <c r="B2001" t="str">
        <f>'Data Dump'!C2001</f>
        <v>GA</v>
      </c>
      <c r="C2001">
        <f t="array" ref="C2001">('Data Dump'!CV2001 - (INDEX('Data Dump'!G2001:CV2001,MATCH(FALSE,ISBLANK('Data Dump'!G2001:CV2001),0))))/INDEX('Data Dump'!G2001:CV2001,MATCH(FALSE,ISBLANK('Data Dump'!G2001:CV2001),0))</f>
        <v>0.12574671445639188</v>
      </c>
      <c r="D2001">
        <f>COUNT('Data Dump'!G2001:CV2001)/12</f>
        <v>1.5</v>
      </c>
      <c r="E2001">
        <f>AVERAGE('Data Dump'!BY2001:CV2001)/2</f>
        <v>885.47222222222217</v>
      </c>
      <c r="F2001">
        <f t="shared" si="93"/>
        <v>935.47222222222217</v>
      </c>
      <c r="G2001">
        <f t="shared" si="94"/>
        <v>33677</v>
      </c>
      <c r="H2001">
        <f>G2001 + (0.062*G2001) + (0.0145*G2001) + ('State Tax Brackets'!G$2*G2001)</f>
        <v>38696.583791600002</v>
      </c>
      <c r="I2001">
        <f>IF(H2001 &lt;'Federal Tax Bracket'!C$3, 'Federal Tax Bracket'!A$3*H2001, IF(H2001 &lt;'Federal Tax Bracket'!C$4, 'Federal Tax Bracket'!A$4*H2001, IF(H2001 &lt;'Federal Tax Bracket'!C$5, H2001*'Federal Tax Bracket'!A$5, IF(H2001 &lt;'Federal Tax Bracket'!C$6, H2001*'Federal Tax Bracket'!A$6, IF(H2001 &lt;'Federal Tax Bracket'!C$7, H2001*'Federal Tax Bracket'!A$7, IF(H2001 &lt;'Federal Tax Bracket'!C$8, H2001*'Federal Tax Bracket'!A$8, H2001*'Federal Tax Bracket'!A$9))))))</f>
        <v>4643.5900549919998</v>
      </c>
      <c r="J2001">
        <f t="shared" si="95"/>
        <v>43340.173846591999</v>
      </c>
    </row>
    <row r="2002" spans="1:10" x14ac:dyDescent="0.25">
      <c r="A2002">
        <f>'Data Dump'!A2002</f>
        <v>2460</v>
      </c>
      <c r="B2002" t="str">
        <f>'Data Dump'!C2002</f>
        <v>MA</v>
      </c>
      <c r="C2002">
        <f t="array" ref="C2002">('Data Dump'!CV2002 - (INDEX('Data Dump'!G2002:CV2002,MATCH(FALSE,ISBLANK('Data Dump'!G2002:CV2002),0))))/INDEX('Data Dump'!G2002:CV2002,MATCH(FALSE,ISBLANK('Data Dump'!G2002:CV2002),0))</f>
        <v>0.15</v>
      </c>
      <c r="D2002">
        <f>COUNT('Data Dump'!G2002:CV2002)/12</f>
        <v>1.5</v>
      </c>
      <c r="E2002">
        <f>AVERAGE('Data Dump'!BY2002:CV2002)/2</f>
        <v>1092.3611111111111</v>
      </c>
      <c r="F2002">
        <f t="shared" si="93"/>
        <v>1142.3611111111111</v>
      </c>
      <c r="G2002">
        <f t="shared" si="94"/>
        <v>41125</v>
      </c>
      <c r="H2002">
        <f>G2002 + (0.062*G2002) + (0.0145*G2002) + ('State Tax Brackets'!G$2*G2002)</f>
        <v>47254.71415</v>
      </c>
      <c r="I2002">
        <f>IF(H2002 &lt;'Federal Tax Bracket'!C$3, 'Federal Tax Bracket'!A$3*H2002, IF(H2002 &lt;'Federal Tax Bracket'!C$4, 'Federal Tax Bracket'!A$4*H2002, IF(H2002 &lt;'Federal Tax Bracket'!C$5, H2002*'Federal Tax Bracket'!A$5, IF(H2002 &lt;'Federal Tax Bracket'!C$6, H2002*'Federal Tax Bracket'!A$6, IF(H2002 &lt;'Federal Tax Bracket'!C$7, H2002*'Federal Tax Bracket'!A$7, IF(H2002 &lt;'Federal Tax Bracket'!C$8, H2002*'Federal Tax Bracket'!A$8, H2002*'Federal Tax Bracket'!A$9))))))</f>
        <v>10396.037113</v>
      </c>
      <c r="J2002">
        <f t="shared" si="95"/>
        <v>57650.751262999998</v>
      </c>
    </row>
    <row r="2003" spans="1:10" x14ac:dyDescent="0.25">
      <c r="A2003">
        <f>'Data Dump'!A2003</f>
        <v>46280</v>
      </c>
      <c r="B2003" t="str">
        <f>'Data Dump'!C2003</f>
        <v>IN</v>
      </c>
      <c r="C2003">
        <f t="array" ref="C2003">('Data Dump'!CV2003 - (INDEX('Data Dump'!G2003:CV2003,MATCH(FALSE,ISBLANK('Data Dump'!G2003:CV2003),0))))/INDEX('Data Dump'!G2003:CV2003,MATCH(FALSE,ISBLANK('Data Dump'!G2003:CV2003),0))</f>
        <v>6.5539841324594684E-3</v>
      </c>
      <c r="D2003">
        <f>COUNT('Data Dump'!G2003:CV2003)/12</f>
        <v>1.3333333333333333</v>
      </c>
      <c r="E2003">
        <f>AVERAGE('Data Dump'!BY2003:CV2003)/2</f>
        <v>741.046875</v>
      </c>
      <c r="F2003">
        <f t="shared" si="93"/>
        <v>791.046875</v>
      </c>
      <c r="G2003">
        <f t="shared" si="94"/>
        <v>28477.6875</v>
      </c>
      <c r="H2003">
        <f>G2003 + (0.062*G2003) + (0.0145*G2003) + ('State Tax Brackets'!G$2*G2003)</f>
        <v>32722.309604024998</v>
      </c>
      <c r="I2003">
        <f>IF(H2003 &lt;'Federal Tax Bracket'!C$3, 'Federal Tax Bracket'!A$3*H2003, IF(H2003 &lt;'Federal Tax Bracket'!C$4, 'Federal Tax Bracket'!A$4*H2003, IF(H2003 &lt;'Federal Tax Bracket'!C$5, H2003*'Federal Tax Bracket'!A$5, IF(H2003 &lt;'Federal Tax Bracket'!C$6, H2003*'Federal Tax Bracket'!A$6, IF(H2003 &lt;'Federal Tax Bracket'!C$7, H2003*'Federal Tax Bracket'!A$7, IF(H2003 &lt;'Federal Tax Bracket'!C$8, H2003*'Federal Tax Bracket'!A$8, H2003*'Federal Tax Bracket'!A$9))))))</f>
        <v>3926.6771524829996</v>
      </c>
      <c r="J2003">
        <f t="shared" si="95"/>
        <v>36648.986756507999</v>
      </c>
    </row>
    <row r="2004" spans="1:10" x14ac:dyDescent="0.25">
      <c r="A2004">
        <f>'Data Dump'!A2004</f>
        <v>85004</v>
      </c>
      <c r="B2004" t="str">
        <f>'Data Dump'!C2004</f>
        <v>AZ</v>
      </c>
      <c r="C2004">
        <f t="array" ref="C2004">('Data Dump'!CV2004 - (INDEX('Data Dump'!G2004:CV2004,MATCH(FALSE,ISBLANK('Data Dump'!G2004:CV2004),0))))/INDEX('Data Dump'!G2004:CV2004,MATCH(FALSE,ISBLANK('Data Dump'!G2004:CV2004),0))</f>
        <v>-0.11030927835051546</v>
      </c>
      <c r="D2004">
        <f>COUNT('Data Dump'!G2004:CV2004)/12</f>
        <v>1.3333333333333333</v>
      </c>
      <c r="E2004">
        <f>AVERAGE('Data Dump'!BY2004:CV2004)/2</f>
        <v>891.203125</v>
      </c>
      <c r="F2004">
        <f t="shared" si="93"/>
        <v>941.203125</v>
      </c>
      <c r="G2004">
        <f t="shared" si="94"/>
        <v>33883.3125</v>
      </c>
      <c r="H2004">
        <f>G2004 + (0.062*G2004) + (0.0145*G2004) + ('State Tax Brackets'!G$2*G2004)</f>
        <v>38933.647334775007</v>
      </c>
      <c r="I2004">
        <f>IF(H2004 &lt;'Federal Tax Bracket'!C$3, 'Federal Tax Bracket'!A$3*H2004, IF(H2004 &lt;'Federal Tax Bracket'!C$4, 'Federal Tax Bracket'!A$4*H2004, IF(H2004 &lt;'Federal Tax Bracket'!C$5, H2004*'Federal Tax Bracket'!A$5, IF(H2004 &lt;'Federal Tax Bracket'!C$6, H2004*'Federal Tax Bracket'!A$6, IF(H2004 &lt;'Federal Tax Bracket'!C$7, H2004*'Federal Tax Bracket'!A$7, IF(H2004 &lt;'Federal Tax Bracket'!C$8, H2004*'Federal Tax Bracket'!A$8, H2004*'Federal Tax Bracket'!A$9))))))</f>
        <v>8565.4024136505013</v>
      </c>
      <c r="J2004">
        <f t="shared" si="95"/>
        <v>47499.04974842551</v>
      </c>
    </row>
    <row r="2005" spans="1:10" x14ac:dyDescent="0.25">
      <c r="A2005">
        <f>'Data Dump'!A2005</f>
        <v>23219</v>
      </c>
      <c r="B2005" t="str">
        <f>'Data Dump'!C2005</f>
        <v>VA</v>
      </c>
      <c r="C2005">
        <f t="array" ref="C2005">('Data Dump'!CV2005 - (INDEX('Data Dump'!G2005:CV2005,MATCH(FALSE,ISBLANK('Data Dump'!G2005:CV2005),0))))/INDEX('Data Dump'!G2005:CV2005,MATCH(FALSE,ISBLANK('Data Dump'!G2005:CV2005),0))</f>
        <v>-7.7322562031159836E-2</v>
      </c>
      <c r="D2005">
        <f>COUNT('Data Dump'!G2005:CV2005)/12</f>
        <v>1.3333333333333333</v>
      </c>
      <c r="E2005">
        <f>AVERAGE('Data Dump'!BY2005:CV2005)/2</f>
        <v>808.859375</v>
      </c>
      <c r="F2005">
        <f t="shared" si="93"/>
        <v>858.859375</v>
      </c>
      <c r="G2005">
        <f t="shared" si="94"/>
        <v>30918.9375</v>
      </c>
      <c r="H2005">
        <f>G2005 + (0.062*G2005) + (0.0145*G2005) + ('State Tax Brackets'!G$2*G2005)</f>
        <v>35527.429869525004</v>
      </c>
      <c r="I2005">
        <f>IF(H2005 &lt;'Federal Tax Bracket'!C$3, 'Federal Tax Bracket'!A$3*H2005, IF(H2005 &lt;'Federal Tax Bracket'!C$4, 'Federal Tax Bracket'!A$4*H2005, IF(H2005 &lt;'Federal Tax Bracket'!C$5, H2005*'Federal Tax Bracket'!A$5, IF(H2005 &lt;'Federal Tax Bracket'!C$6, H2005*'Federal Tax Bracket'!A$6, IF(H2005 &lt;'Federal Tax Bracket'!C$7, H2005*'Federal Tax Bracket'!A$7, IF(H2005 &lt;'Federal Tax Bracket'!C$8, H2005*'Federal Tax Bracket'!A$8, H2005*'Federal Tax Bracket'!A$9))))))</f>
        <v>4263.2915843430001</v>
      </c>
      <c r="J2005">
        <f t="shared" si="95"/>
        <v>39790.721453868005</v>
      </c>
    </row>
    <row r="2006" spans="1:10" x14ac:dyDescent="0.25">
      <c r="A2006">
        <f>'Data Dump'!A2006</f>
        <v>10007</v>
      </c>
      <c r="B2006" t="str">
        <f>'Data Dump'!C2006</f>
        <v>NY</v>
      </c>
      <c r="C2006">
        <f t="array" ref="C2006">('Data Dump'!CV2006 - (INDEX('Data Dump'!G2006:CV2006,MATCH(FALSE,ISBLANK('Data Dump'!G2006:CV2006),0))))/INDEX('Data Dump'!G2006:CV2006,MATCH(FALSE,ISBLANK('Data Dump'!G2006:CV2006),0))</f>
        <v>0.25420645748067305</v>
      </c>
      <c r="D2006">
        <f>COUNT('Data Dump'!G2006:CV2006)/12</f>
        <v>7.25</v>
      </c>
      <c r="E2006">
        <f>AVERAGE('Data Dump'!BY2006:CV2006)/2</f>
        <v>3359.4895833333335</v>
      </c>
      <c r="F2006">
        <f t="shared" si="93"/>
        <v>3409.4895833333335</v>
      </c>
      <c r="G2006">
        <f t="shared" si="94"/>
        <v>122741.625</v>
      </c>
      <c r="H2006">
        <f>G2006 + (0.062*G2006) + (0.0145*G2006) + ('State Tax Brackets'!G$2*G2006)</f>
        <v>141036.36239954998</v>
      </c>
      <c r="I2006">
        <f>IF(H2006 &lt;'Federal Tax Bracket'!C$3, 'Federal Tax Bracket'!A$3*H2006, IF(H2006 &lt;'Federal Tax Bracket'!C$4, 'Federal Tax Bracket'!A$4*H2006, IF(H2006 &lt;'Federal Tax Bracket'!C$5, H2006*'Federal Tax Bracket'!A$5, IF(H2006 &lt;'Federal Tax Bracket'!C$6, H2006*'Federal Tax Bracket'!A$6, IF(H2006 &lt;'Federal Tax Bracket'!C$7, H2006*'Federal Tax Bracket'!A$7, IF(H2006 &lt;'Federal Tax Bracket'!C$8, H2006*'Federal Tax Bracket'!A$8, H2006*'Federal Tax Bracket'!A$9))))))</f>
        <v>33848.726975891994</v>
      </c>
      <c r="J2006">
        <f t="shared" si="95"/>
        <v>174885.08937544198</v>
      </c>
    </row>
    <row r="2007" spans="1:10" x14ac:dyDescent="0.25">
      <c r="A2007">
        <f>'Data Dump'!A2007</f>
        <v>2466</v>
      </c>
      <c r="B2007" t="str">
        <f>'Data Dump'!C2007</f>
        <v>MA</v>
      </c>
      <c r="C2007">
        <f t="array" ref="C2007">('Data Dump'!CV2007 - (INDEX('Data Dump'!G2007:CV2007,MATCH(FALSE,ISBLANK('Data Dump'!G2007:CV2007),0))))/INDEX('Data Dump'!G2007:CV2007,MATCH(FALSE,ISBLANK('Data Dump'!G2007:CV2007),0))</f>
        <v>3.7037037037037035E-2</v>
      </c>
      <c r="D2007">
        <f>COUNT('Data Dump'!G2007:CV2007)/12</f>
        <v>2.4166666666666665</v>
      </c>
      <c r="E2007">
        <f>AVERAGE('Data Dump'!BY2007:CV2007)/2</f>
        <v>1033.0729166666667</v>
      </c>
      <c r="F2007">
        <f t="shared" si="93"/>
        <v>1083.0729166666667</v>
      </c>
      <c r="G2007">
        <f t="shared" si="94"/>
        <v>38990.625</v>
      </c>
      <c r="H2007">
        <f>G2007 + (0.062*G2007) + (0.0145*G2007) + ('State Tax Brackets'!G$2*G2007)</f>
        <v>44802.208848749993</v>
      </c>
      <c r="I2007">
        <f>IF(H2007 &lt;'Federal Tax Bracket'!C$3, 'Federal Tax Bracket'!A$3*H2007, IF(H2007 &lt;'Federal Tax Bracket'!C$4, 'Federal Tax Bracket'!A$4*H2007, IF(H2007 &lt;'Federal Tax Bracket'!C$5, H2007*'Federal Tax Bracket'!A$5, IF(H2007 &lt;'Federal Tax Bracket'!C$6, H2007*'Federal Tax Bracket'!A$6, IF(H2007 &lt;'Federal Tax Bracket'!C$7, H2007*'Federal Tax Bracket'!A$7, IF(H2007 &lt;'Federal Tax Bracket'!C$8, H2007*'Federal Tax Bracket'!A$8, H2007*'Federal Tax Bracket'!A$9))))))</f>
        <v>9856.4859467249989</v>
      </c>
      <c r="J2007">
        <f t="shared" si="95"/>
        <v>54658.694795474992</v>
      </c>
    </row>
    <row r="2008" spans="1:10" x14ac:dyDescent="0.25">
      <c r="A2008">
        <f>'Data Dump'!A2008</f>
        <v>23517</v>
      </c>
      <c r="B2008" t="str">
        <f>'Data Dump'!C2008</f>
        <v>VA</v>
      </c>
      <c r="C2008">
        <f t="array" ref="C2008">('Data Dump'!CV2008 - (INDEX('Data Dump'!G2008:CV2008,MATCH(FALSE,ISBLANK('Data Dump'!G2008:CV2008),0))))/INDEX('Data Dump'!G2008:CV2008,MATCH(FALSE,ISBLANK('Data Dump'!G2008:CV2008),0))</f>
        <v>0.26122448979591839</v>
      </c>
      <c r="D2008">
        <f>COUNT('Data Dump'!G2008:CV2008)/12</f>
        <v>1</v>
      </c>
      <c r="E2008">
        <f>AVERAGE('Data Dump'!BY2008:CV2008)/2</f>
        <v>676.875</v>
      </c>
      <c r="F2008">
        <f t="shared" si="93"/>
        <v>726.875</v>
      </c>
      <c r="G2008">
        <f t="shared" si="94"/>
        <v>26167.5</v>
      </c>
      <c r="H2008">
        <f>G2008 + (0.062*G2008) + (0.0145*G2008) + ('State Tax Brackets'!G$2*G2008)</f>
        <v>30067.786808999997</v>
      </c>
      <c r="I2008">
        <f>IF(H2008 &lt;'Federal Tax Bracket'!C$3, 'Federal Tax Bracket'!A$3*H2008, IF(H2008 &lt;'Federal Tax Bracket'!C$4, 'Federal Tax Bracket'!A$4*H2008, IF(H2008 &lt;'Federal Tax Bracket'!C$5, H2008*'Federal Tax Bracket'!A$5, IF(H2008 &lt;'Federal Tax Bracket'!C$6, H2008*'Federal Tax Bracket'!A$6, IF(H2008 &lt;'Federal Tax Bracket'!C$7, H2008*'Federal Tax Bracket'!A$7, IF(H2008 &lt;'Federal Tax Bracket'!C$8, H2008*'Federal Tax Bracket'!A$8, H2008*'Federal Tax Bracket'!A$9))))))</f>
        <v>3608.1344170799994</v>
      </c>
      <c r="J2008">
        <f t="shared" si="95"/>
        <v>33675.921226079998</v>
      </c>
    </row>
    <row r="2009" spans="1:10" x14ac:dyDescent="0.25">
      <c r="A2009">
        <f>'Data Dump'!A2009</f>
        <v>10282</v>
      </c>
      <c r="B2009" t="str">
        <f>'Data Dump'!C2009</f>
        <v>NY</v>
      </c>
      <c r="C2009">
        <f t="array" ref="C2009">('Data Dump'!CV2009 - (INDEX('Data Dump'!G2009:CV2009,MATCH(FALSE,ISBLANK('Data Dump'!G2009:CV2009),0))))/INDEX('Data Dump'!G2009:CV2009,MATCH(FALSE,ISBLANK('Data Dump'!G2009:CV2009),0))</f>
        <v>0.25913461538461541</v>
      </c>
      <c r="D2009">
        <f>COUNT('Data Dump'!G2009:CV2009)/12</f>
        <v>7.333333333333333</v>
      </c>
      <c r="E2009">
        <f>AVERAGE('Data Dump'!BY2009:CV2009)/2</f>
        <v>3235.5520833333335</v>
      </c>
      <c r="F2009">
        <f t="shared" si="93"/>
        <v>3285.5520833333335</v>
      </c>
      <c r="G2009">
        <f t="shared" si="94"/>
        <v>118279.875</v>
      </c>
      <c r="H2009">
        <f>G2009 + (0.062*G2009) + (0.0145*G2009) + ('State Tax Brackets'!G$2*G2009)</f>
        <v>135909.58499264999</v>
      </c>
      <c r="I2009">
        <f>IF(H2009 &lt;'Federal Tax Bracket'!C$3, 'Federal Tax Bracket'!A$3*H2009, IF(H2009 &lt;'Federal Tax Bracket'!C$4, 'Federal Tax Bracket'!A$4*H2009, IF(H2009 &lt;'Federal Tax Bracket'!C$5, H2009*'Federal Tax Bracket'!A$5, IF(H2009 &lt;'Federal Tax Bracket'!C$6, H2009*'Federal Tax Bracket'!A$6, IF(H2009 &lt;'Federal Tax Bracket'!C$7, H2009*'Federal Tax Bracket'!A$7, IF(H2009 &lt;'Federal Tax Bracket'!C$8, H2009*'Federal Tax Bracket'!A$8, H2009*'Federal Tax Bracket'!A$9))))))</f>
        <v>32618.300398235999</v>
      </c>
      <c r="J2009">
        <f t="shared" si="95"/>
        <v>168527.88539088599</v>
      </c>
    </row>
    <row r="2010" spans="1:10" x14ac:dyDescent="0.25">
      <c r="A2010">
        <f>'Data Dump'!A2010</f>
        <v>60606</v>
      </c>
      <c r="B2010" t="str">
        <f>'Data Dump'!C2010</f>
        <v>IL</v>
      </c>
      <c r="C2010">
        <f t="array" ref="C2010">('Data Dump'!CV2010 - (INDEX('Data Dump'!G2010:CV2010,MATCH(FALSE,ISBLANK('Data Dump'!G2010:CV2010),0))))/INDEX('Data Dump'!G2010:CV2010,MATCH(FALSE,ISBLANK('Data Dump'!G2010:CV2010),0))</f>
        <v>-0.10446358653093187</v>
      </c>
      <c r="D2010">
        <f>COUNT('Data Dump'!G2010:CV2010)/12</f>
        <v>1.1666666666666667</v>
      </c>
      <c r="E2010">
        <f>AVERAGE('Data Dump'!BY2010:CV2010)/2</f>
        <v>1434.5</v>
      </c>
      <c r="F2010">
        <f t="shared" si="93"/>
        <v>1484.5</v>
      </c>
      <c r="G2010">
        <f t="shared" si="94"/>
        <v>53442</v>
      </c>
      <c r="H2010">
        <f>G2010 + (0.062*G2010) + (0.0145*G2010) + ('State Tax Brackets'!G$2*G2010)</f>
        <v>61407.572853600002</v>
      </c>
      <c r="I2010">
        <f>IF(H2010 &lt;'Federal Tax Bracket'!C$3, 'Federal Tax Bracket'!A$3*H2010, IF(H2010 &lt;'Federal Tax Bracket'!C$4, 'Federal Tax Bracket'!A$4*H2010, IF(H2010 &lt;'Federal Tax Bracket'!C$5, H2010*'Federal Tax Bracket'!A$5, IF(H2010 &lt;'Federal Tax Bracket'!C$6, H2010*'Federal Tax Bracket'!A$6, IF(H2010 &lt;'Federal Tax Bracket'!C$7, H2010*'Federal Tax Bracket'!A$7, IF(H2010 &lt;'Federal Tax Bracket'!C$8, H2010*'Federal Tax Bracket'!A$8, H2010*'Federal Tax Bracket'!A$9))))))</f>
        <v>13509.666027792</v>
      </c>
      <c r="J2010">
        <f t="shared" si="95"/>
        <v>74917.238881391997</v>
      </c>
    </row>
    <row r="2011" spans="1:10" x14ac:dyDescent="0.25">
      <c r="A2011">
        <f>'Data Dump'!A2011</f>
        <v>2210</v>
      </c>
      <c r="B2011" t="str">
        <f>'Data Dump'!C2011</f>
        <v>MA</v>
      </c>
      <c r="C2011">
        <f t="array" ref="C2011">('Data Dump'!CV2011 - (INDEX('Data Dump'!G2011:CV2011,MATCH(FALSE,ISBLANK('Data Dump'!G2011:CV2011),0))))/INDEX('Data Dump'!G2011:CV2011,MATCH(FALSE,ISBLANK('Data Dump'!G2011:CV2011),0))</f>
        <v>-1.3671875E-2</v>
      </c>
      <c r="D2011">
        <f>COUNT('Data Dump'!G2011:CV2011)/12</f>
        <v>1.1666666666666667</v>
      </c>
      <c r="E2011">
        <f>AVERAGE('Data Dump'!BY2011:CV2011)/2</f>
        <v>2438.1785714285716</v>
      </c>
      <c r="F2011">
        <f t="shared" si="93"/>
        <v>2488.1785714285716</v>
      </c>
      <c r="G2011">
        <f t="shared" si="94"/>
        <v>89574.42857142858</v>
      </c>
      <c r="H2011">
        <f>G2011 + (0.062*G2011) + (0.0145*G2011) + ('State Tax Brackets'!G$2*G2011)</f>
        <v>102925.56880954286</v>
      </c>
      <c r="I2011">
        <f>IF(H2011 &lt;'Federal Tax Bracket'!C$3, 'Federal Tax Bracket'!A$3*H2011, IF(H2011 &lt;'Federal Tax Bracket'!C$4, 'Federal Tax Bracket'!A$4*H2011, IF(H2011 &lt;'Federal Tax Bracket'!C$5, H2011*'Federal Tax Bracket'!A$5, IF(H2011 &lt;'Federal Tax Bracket'!C$6, H2011*'Federal Tax Bracket'!A$6, IF(H2011 &lt;'Federal Tax Bracket'!C$7, H2011*'Federal Tax Bracket'!A$7, IF(H2011 &lt;'Federal Tax Bracket'!C$8, H2011*'Federal Tax Bracket'!A$8, H2011*'Federal Tax Bracket'!A$9))))))</f>
        <v>24702.136514290287</v>
      </c>
      <c r="J2011">
        <f t="shared" si="95"/>
        <v>127627.70532383316</v>
      </c>
    </row>
    <row r="2012" spans="1:10" x14ac:dyDescent="0.25">
      <c r="A2012">
        <f>'Data Dump'!A2012</f>
        <v>30363</v>
      </c>
      <c r="B2012" t="str">
        <f>'Data Dump'!C2012</f>
        <v>GA</v>
      </c>
      <c r="C2012">
        <f t="array" ref="C2012">('Data Dump'!CV2012 - (INDEX('Data Dump'!G2012:CV2012,MATCH(FALSE,ISBLANK('Data Dump'!G2012:CV2012),0))))/INDEX('Data Dump'!G2012:CV2012,MATCH(FALSE,ISBLANK('Data Dump'!G2012:CV2012),0))</f>
        <v>3.8412291933418692E-3</v>
      </c>
      <c r="D2012">
        <f>COUNT('Data Dump'!G2012:CV2012)/12</f>
        <v>1.25</v>
      </c>
      <c r="E2012">
        <f>AVERAGE('Data Dump'!BY2012:CV2012)/2</f>
        <v>1008.3166666666667</v>
      </c>
      <c r="F2012">
        <f t="shared" si="93"/>
        <v>1058.3166666666666</v>
      </c>
      <c r="G2012">
        <f t="shared" si="94"/>
        <v>38099.399999999994</v>
      </c>
      <c r="H2012">
        <f>G2012 + (0.062*G2012) + (0.0145*G2012) + ('State Tax Brackets'!G$2*G2012)</f>
        <v>43778.146049519994</v>
      </c>
      <c r="I2012">
        <f>IF(H2012 &lt;'Federal Tax Bracket'!C$3, 'Federal Tax Bracket'!A$3*H2012, IF(H2012 &lt;'Federal Tax Bracket'!C$4, 'Federal Tax Bracket'!A$4*H2012, IF(H2012 &lt;'Federal Tax Bracket'!C$5, H2012*'Federal Tax Bracket'!A$5, IF(H2012 &lt;'Federal Tax Bracket'!C$6, H2012*'Federal Tax Bracket'!A$6, IF(H2012 &lt;'Federal Tax Bracket'!C$7, H2012*'Federal Tax Bracket'!A$7, IF(H2012 &lt;'Federal Tax Bracket'!C$8, H2012*'Federal Tax Bracket'!A$8, H2012*'Federal Tax Bracket'!A$9))))))</f>
        <v>9631.1921308943984</v>
      </c>
      <c r="J2012">
        <f t="shared" si="95"/>
        <v>53409.338180414394</v>
      </c>
    </row>
    <row r="2013" spans="1:10" x14ac:dyDescent="0.25">
      <c r="A2013">
        <f>'Data Dump'!A2013</f>
        <v>2142</v>
      </c>
      <c r="B2013" t="str">
        <f>'Data Dump'!C2013</f>
        <v>MA</v>
      </c>
      <c r="C2013">
        <f t="array" ref="C2013">('Data Dump'!CV2013 - (INDEX('Data Dump'!G2013:CV2013,MATCH(FALSE,ISBLANK('Data Dump'!G2013:CV2013),0))))/INDEX('Data Dump'!G2013:CV2013,MATCH(FALSE,ISBLANK('Data Dump'!G2013:CV2013),0))</f>
        <v>0.14010092015434847</v>
      </c>
      <c r="D2013">
        <f>COUNT('Data Dump'!G2013:CV2013)/12</f>
        <v>6.5</v>
      </c>
      <c r="E2013">
        <f>AVERAGE('Data Dump'!BY2013:CV2013)/2</f>
        <v>1787.125</v>
      </c>
      <c r="F2013">
        <f t="shared" si="93"/>
        <v>1837.125</v>
      </c>
      <c r="G2013">
        <f t="shared" si="94"/>
        <v>66136.5</v>
      </c>
      <c r="H2013">
        <f>G2013 + (0.062*G2013) + (0.0145*G2013) + ('State Tax Brackets'!G$2*G2013)</f>
        <v>75994.198234200012</v>
      </c>
      <c r="I2013">
        <f>IF(H2013 &lt;'Federal Tax Bracket'!C$3, 'Federal Tax Bracket'!A$3*H2013, IF(H2013 &lt;'Federal Tax Bracket'!C$4, 'Federal Tax Bracket'!A$4*H2013, IF(H2013 &lt;'Federal Tax Bracket'!C$5, H2013*'Federal Tax Bracket'!A$5, IF(H2013 &lt;'Federal Tax Bracket'!C$6, H2013*'Federal Tax Bracket'!A$6, IF(H2013 &lt;'Federal Tax Bracket'!C$7, H2013*'Federal Tax Bracket'!A$7, IF(H2013 &lt;'Federal Tax Bracket'!C$8, H2013*'Federal Tax Bracket'!A$8, H2013*'Federal Tax Bracket'!A$9))))))</f>
        <v>16718.723611524001</v>
      </c>
      <c r="J2013">
        <f t="shared" si="95"/>
        <v>92712.92184572402</v>
      </c>
    </row>
    <row r="2014" spans="1:10" x14ac:dyDescent="0.25">
      <c r="A2014">
        <f>'Data Dump'!A2014</f>
        <v>2109</v>
      </c>
      <c r="B2014" t="str">
        <f>'Data Dump'!C2014</f>
        <v>MA</v>
      </c>
      <c r="C2014">
        <f t="array" ref="C2014">('Data Dump'!CV2014 - (INDEX('Data Dump'!G2014:CV2014,MATCH(FALSE,ISBLANK('Data Dump'!G2014:CV2014),0))))/INDEX('Data Dump'!G2014:CV2014,MATCH(FALSE,ISBLANK('Data Dump'!G2014:CV2014),0))</f>
        <v>6.8965517241379309E-2</v>
      </c>
      <c r="D2014">
        <f>COUNT('Data Dump'!G2014:CV2014)/12</f>
        <v>1.6666666666666667</v>
      </c>
      <c r="E2014">
        <f>AVERAGE('Data Dump'!BY2014:CV2014)/2</f>
        <v>1599.625</v>
      </c>
      <c r="F2014">
        <f t="shared" si="93"/>
        <v>1649.625</v>
      </c>
      <c r="G2014">
        <f t="shared" si="94"/>
        <v>59386.5</v>
      </c>
      <c r="H2014">
        <f>G2014 + (0.062*G2014) + (0.0145*G2014) + ('State Tax Brackets'!G$2*G2014)</f>
        <v>68238.105334199994</v>
      </c>
      <c r="I2014">
        <f>IF(H2014 &lt;'Federal Tax Bracket'!C$3, 'Federal Tax Bracket'!A$3*H2014, IF(H2014 &lt;'Federal Tax Bracket'!C$4, 'Federal Tax Bracket'!A$4*H2014, IF(H2014 &lt;'Federal Tax Bracket'!C$5, H2014*'Federal Tax Bracket'!A$5, IF(H2014 &lt;'Federal Tax Bracket'!C$6, H2014*'Federal Tax Bracket'!A$6, IF(H2014 &lt;'Federal Tax Bracket'!C$7, H2014*'Federal Tax Bracket'!A$7, IF(H2014 &lt;'Federal Tax Bracket'!C$8, H2014*'Federal Tax Bracket'!A$8, H2014*'Federal Tax Bracket'!A$9))))))</f>
        <v>15012.383173523998</v>
      </c>
      <c r="J2014">
        <f t="shared" si="95"/>
        <v>83250.488507723989</v>
      </c>
    </row>
    <row r="2015" spans="1:10" x14ac:dyDescent="0.25">
      <c r="A2015">
        <f>'Data Dump'!A2015</f>
        <v>10004</v>
      </c>
      <c r="B2015" t="str">
        <f>'Data Dump'!C2015</f>
        <v>NY</v>
      </c>
      <c r="C2015">
        <f t="array" ref="C2015">('Data Dump'!CV2015 - (INDEX('Data Dump'!G2015:CV2015,MATCH(FALSE,ISBLANK('Data Dump'!G2015:CV2015),0))))/INDEX('Data Dump'!G2015:CV2015,MATCH(FALSE,ISBLANK('Data Dump'!G2015:CV2015),0))</f>
        <v>0.21244444444444444</v>
      </c>
      <c r="D2015">
        <f>COUNT('Data Dump'!G2015:CV2015)/12</f>
        <v>6.666666666666667</v>
      </c>
      <c r="E2015">
        <f>AVERAGE('Data Dump'!BY2015:CV2015)/2</f>
        <v>2731.125</v>
      </c>
      <c r="F2015">
        <f t="shared" si="93"/>
        <v>2781.125</v>
      </c>
      <c r="G2015">
        <f t="shared" si="94"/>
        <v>100120.5</v>
      </c>
      <c r="H2015">
        <f>G2015 + (0.062*G2015) + (0.0145*G2015) + ('State Tax Brackets'!G$2*G2015)</f>
        <v>115043.54062140001</v>
      </c>
      <c r="I2015">
        <f>IF(H2015 &lt;'Federal Tax Bracket'!C$3, 'Federal Tax Bracket'!A$3*H2015, IF(H2015 &lt;'Federal Tax Bracket'!C$4, 'Federal Tax Bracket'!A$4*H2015, IF(H2015 &lt;'Federal Tax Bracket'!C$5, H2015*'Federal Tax Bracket'!A$5, IF(H2015 &lt;'Federal Tax Bracket'!C$6, H2015*'Federal Tax Bracket'!A$6, IF(H2015 &lt;'Federal Tax Bracket'!C$7, H2015*'Federal Tax Bracket'!A$7, IF(H2015 &lt;'Federal Tax Bracket'!C$8, H2015*'Federal Tax Bracket'!A$8, H2015*'Federal Tax Bracket'!A$9))))))</f>
        <v>27610.449749136002</v>
      </c>
      <c r="J2015">
        <f t="shared" si="95"/>
        <v>142653.99037053602</v>
      </c>
    </row>
    <row r="2016" spans="1:10" x14ac:dyDescent="0.25">
      <c r="A2016">
        <f>'Data Dump'!A2016</f>
        <v>78215</v>
      </c>
      <c r="B2016" t="str">
        <f>'Data Dump'!C2016</f>
        <v>TX</v>
      </c>
      <c r="C2016">
        <f t="array" ref="C2016">('Data Dump'!CV2016 - (INDEX('Data Dump'!G2016:CV2016,MATCH(FALSE,ISBLANK('Data Dump'!G2016:CV2016),0))))/INDEX('Data Dump'!G2016:CV2016,MATCH(FALSE,ISBLANK('Data Dump'!G2016:CV2016),0))</f>
        <v>0.10638297872340426</v>
      </c>
      <c r="D2016">
        <f>COUNT('Data Dump'!G2016:CV2016)/12</f>
        <v>1.5</v>
      </c>
      <c r="E2016">
        <f>AVERAGE('Data Dump'!BY2016:CV2016)/2</f>
        <v>1127.5138888888889</v>
      </c>
      <c r="F2016">
        <f t="shared" si="93"/>
        <v>1177.5138888888889</v>
      </c>
      <c r="G2016">
        <f t="shared" si="94"/>
        <v>42390.5</v>
      </c>
      <c r="H2016">
        <f>G2016 + (0.062*G2016) + (0.0145*G2016) + ('State Tax Brackets'!G$2*G2016)</f>
        <v>48708.837937400007</v>
      </c>
      <c r="I2016">
        <f>IF(H2016 &lt;'Federal Tax Bracket'!C$3, 'Federal Tax Bracket'!A$3*H2016, IF(H2016 &lt;'Federal Tax Bracket'!C$4, 'Federal Tax Bracket'!A$4*H2016, IF(H2016 &lt;'Federal Tax Bracket'!C$5, H2016*'Federal Tax Bracket'!A$5, IF(H2016 &lt;'Federal Tax Bracket'!C$6, H2016*'Federal Tax Bracket'!A$6, IF(H2016 &lt;'Federal Tax Bracket'!C$7, H2016*'Federal Tax Bracket'!A$7, IF(H2016 &lt;'Federal Tax Bracket'!C$8, H2016*'Federal Tax Bracket'!A$8, H2016*'Federal Tax Bracket'!A$9))))))</f>
        <v>10715.944346228001</v>
      </c>
      <c r="J2016">
        <f t="shared" si="95"/>
        <v>59424.78228362801</v>
      </c>
    </row>
    <row r="2017" spans="1:10" x14ac:dyDescent="0.25">
      <c r="A2017">
        <f>'Data Dump'!A2017</f>
        <v>2108</v>
      </c>
      <c r="B2017" t="str">
        <f>'Data Dump'!C2017</f>
        <v>MA</v>
      </c>
      <c r="C2017">
        <f t="array" ref="C2017">('Data Dump'!CV2017 - (INDEX('Data Dump'!G2017:CV2017,MATCH(FALSE,ISBLANK('Data Dump'!G2017:CV2017),0))))/INDEX('Data Dump'!G2017:CV2017,MATCH(FALSE,ISBLANK('Data Dump'!G2017:CV2017),0))</f>
        <v>0.17241379310344829</v>
      </c>
      <c r="D2017">
        <f>COUNT('Data Dump'!G2017:CV2017)/12</f>
        <v>2.6666666666666665</v>
      </c>
      <c r="E2017">
        <f>AVERAGE('Data Dump'!BY2017:CV2017)/2</f>
        <v>1676.5625</v>
      </c>
      <c r="F2017">
        <f t="shared" si="93"/>
        <v>1726.5625</v>
      </c>
      <c r="G2017">
        <f t="shared" si="94"/>
        <v>62156.25</v>
      </c>
      <c r="H2017">
        <f>G2017 + (0.062*G2017) + (0.0145*G2017) + ('State Tax Brackets'!G$2*G2017)</f>
        <v>71420.688787499996</v>
      </c>
      <c r="I2017">
        <f>IF(H2017 &lt;'Federal Tax Bracket'!C$3, 'Federal Tax Bracket'!A$3*H2017, IF(H2017 &lt;'Federal Tax Bracket'!C$4, 'Federal Tax Bracket'!A$4*H2017, IF(H2017 &lt;'Federal Tax Bracket'!C$5, H2017*'Federal Tax Bracket'!A$5, IF(H2017 &lt;'Federal Tax Bracket'!C$6, H2017*'Federal Tax Bracket'!A$6, IF(H2017 &lt;'Federal Tax Bracket'!C$7, H2017*'Federal Tax Bracket'!A$7, IF(H2017 &lt;'Federal Tax Bracket'!C$8, H2017*'Federal Tax Bracket'!A$8, H2017*'Federal Tax Bracket'!A$9))))))</f>
        <v>15712.55153325</v>
      </c>
      <c r="J2017">
        <f t="shared" si="95"/>
        <v>87133.240320749988</v>
      </c>
    </row>
    <row r="2018" spans="1:10" x14ac:dyDescent="0.25">
      <c r="A2018">
        <f>'Data Dump'!A2018</f>
        <v>75202</v>
      </c>
      <c r="B2018" t="str">
        <f>'Data Dump'!C2018</f>
        <v>TX</v>
      </c>
      <c r="C2018">
        <f t="array" ref="C2018">('Data Dump'!CV2018 - (INDEX('Data Dump'!G2018:CV2018,MATCH(FALSE,ISBLANK('Data Dump'!G2018:CV2018),0))))/INDEX('Data Dump'!G2018:CV2018,MATCH(FALSE,ISBLANK('Data Dump'!G2018:CV2018),0))</f>
        <v>0.25888859626020544</v>
      </c>
      <c r="D2018">
        <f>COUNT('Data Dump'!G2018:CV2018)/12</f>
        <v>1.3333333333333333</v>
      </c>
      <c r="E2018">
        <f>AVERAGE('Data Dump'!BY2018:CV2018)/2</f>
        <v>1009.21875</v>
      </c>
      <c r="F2018">
        <f t="shared" si="93"/>
        <v>1059.21875</v>
      </c>
      <c r="G2018">
        <f t="shared" si="94"/>
        <v>38131.875</v>
      </c>
      <c r="H2018">
        <f>G2018 + (0.062*G2018) + (0.0145*G2018) + ('State Tax Brackets'!G$2*G2018)</f>
        <v>43815.461474249998</v>
      </c>
      <c r="I2018">
        <f>IF(H2018 &lt;'Federal Tax Bracket'!C$3, 'Federal Tax Bracket'!A$3*H2018, IF(H2018 &lt;'Federal Tax Bracket'!C$4, 'Federal Tax Bracket'!A$4*H2018, IF(H2018 &lt;'Federal Tax Bracket'!C$5, H2018*'Federal Tax Bracket'!A$5, IF(H2018 &lt;'Federal Tax Bracket'!C$6, H2018*'Federal Tax Bracket'!A$6, IF(H2018 &lt;'Federal Tax Bracket'!C$7, H2018*'Federal Tax Bracket'!A$7, IF(H2018 &lt;'Federal Tax Bracket'!C$8, H2018*'Federal Tax Bracket'!A$8, H2018*'Federal Tax Bracket'!A$9))))))</f>
        <v>9639.4015243350004</v>
      </c>
      <c r="J2018">
        <f t="shared" si="95"/>
        <v>53454.862998584998</v>
      </c>
    </row>
    <row r="2019" spans="1:10" x14ac:dyDescent="0.25">
      <c r="A2019">
        <f>'Data Dump'!A2019</f>
        <v>75207</v>
      </c>
      <c r="B2019" t="str">
        <f>'Data Dump'!C2019</f>
        <v>TX</v>
      </c>
      <c r="C2019">
        <f t="array" ref="C2019">('Data Dump'!CV2019 - (INDEX('Data Dump'!G2019:CV2019,MATCH(FALSE,ISBLANK('Data Dump'!G2019:CV2019),0))))/INDEX('Data Dump'!G2019:CV2019,MATCH(FALSE,ISBLANK('Data Dump'!G2019:CV2019),0))</f>
        <v>-2.1401819154628142E-3</v>
      </c>
      <c r="D2019">
        <f>COUNT('Data Dump'!G2019:CV2019)/12</f>
        <v>1.3333333333333333</v>
      </c>
      <c r="E2019">
        <f>AVERAGE('Data Dump'!BY2019:CV2019)/2</f>
        <v>929.765625</v>
      </c>
      <c r="F2019">
        <f t="shared" si="93"/>
        <v>979.765625</v>
      </c>
      <c r="G2019">
        <f t="shared" si="94"/>
        <v>35271.5625</v>
      </c>
      <c r="H2019">
        <f>G2019 + (0.062*G2019) + (0.0145*G2019) + ('State Tax Brackets'!G$2*G2019)</f>
        <v>40528.817107874995</v>
      </c>
      <c r="I2019">
        <f>IF(H2019 &lt;'Federal Tax Bracket'!C$3, 'Federal Tax Bracket'!A$3*H2019, IF(H2019 &lt;'Federal Tax Bracket'!C$4, 'Federal Tax Bracket'!A$4*H2019, IF(H2019 &lt;'Federal Tax Bracket'!C$5, H2019*'Federal Tax Bracket'!A$5, IF(H2019 &lt;'Federal Tax Bracket'!C$6, H2019*'Federal Tax Bracket'!A$6, IF(H2019 &lt;'Federal Tax Bracket'!C$7, H2019*'Federal Tax Bracket'!A$7, IF(H2019 &lt;'Federal Tax Bracket'!C$8, H2019*'Federal Tax Bracket'!A$8, H2019*'Federal Tax Bracket'!A$9))))))</f>
        <v>8916.3397637324997</v>
      </c>
      <c r="J2019">
        <f t="shared" si="95"/>
        <v>49445.156871607498</v>
      </c>
    </row>
    <row r="2020" spans="1:10" x14ac:dyDescent="0.25">
      <c r="A2020">
        <f>'Data Dump'!A2020</f>
        <v>60301</v>
      </c>
      <c r="B2020" t="str">
        <f>'Data Dump'!C2020</f>
        <v>IL</v>
      </c>
      <c r="C2020">
        <f t="array" ref="C2020">('Data Dump'!CV2020 - (INDEX('Data Dump'!G2020:CV2020,MATCH(FALSE,ISBLANK('Data Dump'!G2020:CV2020),0))))/INDEX('Data Dump'!G2020:CV2020,MATCH(FALSE,ISBLANK('Data Dump'!G2020:CV2020),0))</f>
        <v>-9.84930032292788E-2</v>
      </c>
      <c r="D2020">
        <f>COUNT('Data Dump'!G2020:CV2020)/12</f>
        <v>1.0833333333333333</v>
      </c>
      <c r="E2020">
        <f>AVERAGE('Data Dump'!BY2020:CV2020)/2</f>
        <v>1315.4230769230769</v>
      </c>
      <c r="F2020">
        <f t="shared" si="93"/>
        <v>1365.4230769230769</v>
      </c>
      <c r="G2020">
        <f t="shared" si="94"/>
        <v>49155.230769230766</v>
      </c>
      <c r="H2020">
        <f>G2020 + (0.062*G2020) + (0.0145*G2020) + ('State Tax Brackets'!G$2*G2020)</f>
        <v>56481.857239569224</v>
      </c>
      <c r="I2020">
        <f>IF(H2020 &lt;'Federal Tax Bracket'!C$3, 'Federal Tax Bracket'!A$3*H2020, IF(H2020 &lt;'Federal Tax Bracket'!C$4, 'Federal Tax Bracket'!A$4*H2020, IF(H2020 &lt;'Federal Tax Bracket'!C$5, H2020*'Federal Tax Bracket'!A$5, IF(H2020 &lt;'Federal Tax Bracket'!C$6, H2020*'Federal Tax Bracket'!A$6, IF(H2020 &lt;'Federal Tax Bracket'!C$7, H2020*'Federal Tax Bracket'!A$7, IF(H2020 &lt;'Federal Tax Bracket'!C$8, H2020*'Federal Tax Bracket'!A$8, H2020*'Federal Tax Bracket'!A$9))))))</f>
        <v>12426.00859270523</v>
      </c>
      <c r="J2020">
        <f t="shared" si="95"/>
        <v>68907.86583227446</v>
      </c>
    </row>
    <row r="2021" spans="1:10" x14ac:dyDescent="0.25">
      <c r="A2021">
        <f>'Data Dump'!A2021</f>
        <v>2110</v>
      </c>
      <c r="B2021" t="str">
        <f>'Data Dump'!C2021</f>
        <v>MA</v>
      </c>
      <c r="C2021">
        <f t="array" ref="C2021">('Data Dump'!CV2021 - (INDEX('Data Dump'!G2021:CV2021,MATCH(FALSE,ISBLANK('Data Dump'!G2021:CV2021),0))))/INDEX('Data Dump'!G2021:CV2021,MATCH(FALSE,ISBLANK('Data Dump'!G2021:CV2021),0))</f>
        <v>-0.1</v>
      </c>
      <c r="D2021">
        <f>COUNT('Data Dump'!G2021:CV2021)/12</f>
        <v>1.3333333333333333</v>
      </c>
      <c r="E2021">
        <f>AVERAGE('Data Dump'!BY2021:CV2021)/2</f>
        <v>2209.375</v>
      </c>
      <c r="F2021">
        <f t="shared" si="93"/>
        <v>2259.375</v>
      </c>
      <c r="G2021">
        <f t="shared" si="94"/>
        <v>81337.5</v>
      </c>
      <c r="H2021">
        <f>G2021 + (0.062*G2021) + (0.0145*G2021) + ('State Tax Brackets'!G$2*G2021)</f>
        <v>93460.919445000007</v>
      </c>
      <c r="I2021">
        <f>IF(H2021 &lt;'Federal Tax Bracket'!C$3, 'Federal Tax Bracket'!A$3*H2021, IF(H2021 &lt;'Federal Tax Bracket'!C$4, 'Federal Tax Bracket'!A$4*H2021, IF(H2021 &lt;'Federal Tax Bracket'!C$5, H2021*'Federal Tax Bracket'!A$5, IF(H2021 &lt;'Federal Tax Bracket'!C$6, H2021*'Federal Tax Bracket'!A$6, IF(H2021 &lt;'Federal Tax Bracket'!C$7, H2021*'Federal Tax Bracket'!A$7, IF(H2021 &lt;'Federal Tax Bracket'!C$8, H2021*'Federal Tax Bracket'!A$8, H2021*'Federal Tax Bracket'!A$9))))))</f>
        <v>22430.620666800001</v>
      </c>
      <c r="J2021">
        <f t="shared" si="95"/>
        <v>115891.54011180002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D5FC-1D0F-41BC-BFA7-17E14A26AE40}">
  <dimension ref="A1:C9"/>
  <sheetViews>
    <sheetView workbookViewId="0">
      <selection activeCell="F17" sqref="F17"/>
    </sheetView>
  </sheetViews>
  <sheetFormatPr defaultRowHeight="15" x14ac:dyDescent="0.25"/>
  <cols>
    <col min="2" max="2" width="19.5703125" customWidth="1"/>
  </cols>
  <sheetData>
    <row r="1" spans="1:3" x14ac:dyDescent="0.25">
      <c r="A1" t="s">
        <v>0</v>
      </c>
    </row>
    <row r="2" spans="1:3" x14ac:dyDescent="0.25">
      <c r="A2" s="3"/>
    </row>
    <row r="3" spans="1:3" x14ac:dyDescent="0.25">
      <c r="A3" s="2">
        <v>0.1</v>
      </c>
      <c r="B3" s="1">
        <v>0</v>
      </c>
      <c r="C3" s="1">
        <v>9525</v>
      </c>
    </row>
    <row r="4" spans="1:3" x14ac:dyDescent="0.25">
      <c r="A4" s="2">
        <v>0.12</v>
      </c>
      <c r="B4" s="1">
        <v>9526</v>
      </c>
      <c r="C4" s="1">
        <v>38700</v>
      </c>
    </row>
    <row r="5" spans="1:3" x14ac:dyDescent="0.25">
      <c r="A5" s="2">
        <v>0.22</v>
      </c>
      <c r="B5" s="1">
        <v>38701</v>
      </c>
      <c r="C5" s="1">
        <v>82500</v>
      </c>
    </row>
    <row r="6" spans="1:3" x14ac:dyDescent="0.25">
      <c r="A6" s="2">
        <v>0.24</v>
      </c>
      <c r="B6" s="1">
        <v>82501</v>
      </c>
      <c r="C6" s="1">
        <v>157500</v>
      </c>
    </row>
    <row r="7" spans="1:3" x14ac:dyDescent="0.25">
      <c r="A7" s="2">
        <v>0.32</v>
      </c>
      <c r="B7" s="1">
        <v>157501</v>
      </c>
      <c r="C7" s="1">
        <v>200000</v>
      </c>
    </row>
    <row r="8" spans="1:3" x14ac:dyDescent="0.25">
      <c r="A8" s="2">
        <v>0.35</v>
      </c>
      <c r="B8" s="1">
        <v>200001</v>
      </c>
      <c r="C8" s="1">
        <v>500000</v>
      </c>
    </row>
    <row r="9" spans="1:3" x14ac:dyDescent="0.25">
      <c r="A9" s="2">
        <v>0.37</v>
      </c>
      <c r="B9" s="1">
        <v>500001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A40A-A874-42D6-8665-02E82DF696B1}">
  <dimension ref="A1:G267"/>
  <sheetViews>
    <sheetView workbookViewId="0">
      <selection activeCell="J10" sqref="J10"/>
    </sheetView>
  </sheetViews>
  <sheetFormatPr defaultRowHeight="15" x14ac:dyDescent="0.25"/>
  <cols>
    <col min="4" max="4" width="12.7109375" style="5" bestFit="1" customWidth="1"/>
    <col min="6" max="6" width="16.28515625" bestFit="1" customWidth="1"/>
    <col min="7" max="7" width="26.7109375" bestFit="1" customWidth="1"/>
  </cols>
  <sheetData>
    <row r="1" spans="1:7" x14ac:dyDescent="0.25">
      <c r="A1" s="7" t="s">
        <v>3</v>
      </c>
      <c r="B1" s="7" t="s">
        <v>1284</v>
      </c>
      <c r="C1" s="7"/>
      <c r="D1" s="8" t="s">
        <v>1285</v>
      </c>
      <c r="E1" s="7"/>
      <c r="F1" s="7" t="s">
        <v>1370</v>
      </c>
      <c r="G1" s="7" t="s">
        <v>1369</v>
      </c>
    </row>
    <row r="2" spans="1:7" x14ac:dyDescent="0.25">
      <c r="A2" t="s">
        <v>1286</v>
      </c>
      <c r="B2" s="3">
        <v>0.02</v>
      </c>
      <c r="C2" t="s">
        <v>1287</v>
      </c>
      <c r="D2" s="5">
        <v>0</v>
      </c>
      <c r="F2" t="str">
        <f t="shared" ref="F2:F65" si="0">IF(D2 &gt; 45000, B2, "")</f>
        <v/>
      </c>
      <c r="G2">
        <f>AVERAGE(F:F)</f>
        <v>7.2550799999999999E-2</v>
      </c>
    </row>
    <row r="3" spans="1:7" x14ac:dyDescent="0.25">
      <c r="B3" s="3">
        <v>0.04</v>
      </c>
      <c r="C3" t="s">
        <v>1287</v>
      </c>
      <c r="D3" s="5">
        <v>500</v>
      </c>
      <c r="F3" t="str">
        <f t="shared" si="0"/>
        <v/>
      </c>
    </row>
    <row r="4" spans="1:7" x14ac:dyDescent="0.25">
      <c r="B4" s="3">
        <v>0.05</v>
      </c>
      <c r="C4" t="s">
        <v>1287</v>
      </c>
      <c r="D4" s="5">
        <v>3000</v>
      </c>
      <c r="F4" t="str">
        <f t="shared" si="0"/>
        <v/>
      </c>
    </row>
    <row r="5" spans="1:7" x14ac:dyDescent="0.25">
      <c r="F5" t="str">
        <f t="shared" si="0"/>
        <v/>
      </c>
    </row>
    <row r="6" spans="1:7" x14ac:dyDescent="0.25">
      <c r="A6" t="s">
        <v>1288</v>
      </c>
      <c r="B6" t="s">
        <v>1289</v>
      </c>
      <c r="F6" t="str">
        <f t="shared" si="0"/>
        <v/>
      </c>
    </row>
    <row r="7" spans="1:7" x14ac:dyDescent="0.25">
      <c r="F7" t="str">
        <f t="shared" si="0"/>
        <v/>
      </c>
    </row>
    <row r="8" spans="1:7" x14ac:dyDescent="0.25">
      <c r="A8" t="s">
        <v>1290</v>
      </c>
      <c r="B8" s="3">
        <v>2.5899999999999999E-2</v>
      </c>
      <c r="C8" t="s">
        <v>1287</v>
      </c>
      <c r="D8" s="5">
        <v>0</v>
      </c>
      <c r="F8" t="str">
        <f t="shared" si="0"/>
        <v/>
      </c>
    </row>
    <row r="9" spans="1:7" x14ac:dyDescent="0.25">
      <c r="B9" s="3">
        <v>2.8799999999999999E-2</v>
      </c>
      <c r="C9" t="s">
        <v>1287</v>
      </c>
      <c r="D9" s="5">
        <v>10346</v>
      </c>
      <c r="F9" t="str">
        <f t="shared" si="0"/>
        <v/>
      </c>
    </row>
    <row r="10" spans="1:7" x14ac:dyDescent="0.25">
      <c r="B10" s="3">
        <v>3.3599999999999998E-2</v>
      </c>
      <c r="C10" t="s">
        <v>1287</v>
      </c>
      <c r="D10" s="5">
        <v>25861</v>
      </c>
      <c r="F10" t="str">
        <f t="shared" si="0"/>
        <v/>
      </c>
    </row>
    <row r="11" spans="1:7" x14ac:dyDescent="0.25">
      <c r="B11" s="3">
        <v>4.24E-2</v>
      </c>
      <c r="C11" t="s">
        <v>1287</v>
      </c>
      <c r="D11" s="5">
        <v>51721</v>
      </c>
      <c r="F11">
        <f t="shared" si="0"/>
        <v>4.24E-2</v>
      </c>
    </row>
    <row r="12" spans="1:7" x14ac:dyDescent="0.25">
      <c r="B12" s="3">
        <v>4.5400000000000003E-2</v>
      </c>
      <c r="C12" t="s">
        <v>1287</v>
      </c>
      <c r="D12" s="5">
        <v>155159</v>
      </c>
      <c r="F12">
        <f t="shared" si="0"/>
        <v>4.5400000000000003E-2</v>
      </c>
    </row>
    <row r="13" spans="1:7" x14ac:dyDescent="0.25">
      <c r="F13" t="str">
        <f t="shared" si="0"/>
        <v/>
      </c>
    </row>
    <row r="14" spans="1:7" x14ac:dyDescent="0.25">
      <c r="A14" t="s">
        <v>1291</v>
      </c>
      <c r="B14" s="3">
        <v>8.9999999999999993E-3</v>
      </c>
      <c r="C14" t="s">
        <v>1287</v>
      </c>
      <c r="D14" s="5">
        <v>0</v>
      </c>
      <c r="F14" t="str">
        <f t="shared" si="0"/>
        <v/>
      </c>
    </row>
    <row r="15" spans="1:7" x14ac:dyDescent="0.25">
      <c r="A15" t="s">
        <v>1292</v>
      </c>
      <c r="B15" s="3">
        <v>2.5000000000000001E-2</v>
      </c>
      <c r="C15" t="s">
        <v>1287</v>
      </c>
      <c r="D15" s="5">
        <v>4299</v>
      </c>
      <c r="F15" t="str">
        <f t="shared" si="0"/>
        <v/>
      </c>
    </row>
    <row r="16" spans="1:7" x14ac:dyDescent="0.25">
      <c r="B16" s="3">
        <v>3.5000000000000003E-2</v>
      </c>
      <c r="C16" t="s">
        <v>1287</v>
      </c>
      <c r="D16" s="5">
        <v>8499</v>
      </c>
      <c r="F16" t="str">
        <f t="shared" si="0"/>
        <v/>
      </c>
    </row>
    <row r="17" spans="1:6" x14ac:dyDescent="0.25">
      <c r="B17" s="3">
        <v>4.4999999999999998E-2</v>
      </c>
      <c r="C17" t="s">
        <v>1287</v>
      </c>
      <c r="D17" s="5">
        <v>12699</v>
      </c>
      <c r="F17" t="str">
        <f t="shared" si="0"/>
        <v/>
      </c>
    </row>
    <row r="18" spans="1:6" x14ac:dyDescent="0.25">
      <c r="B18" s="3">
        <v>0.06</v>
      </c>
      <c r="C18" t="s">
        <v>1287</v>
      </c>
      <c r="D18" s="5">
        <v>21199</v>
      </c>
      <c r="F18" t="str">
        <f t="shared" si="0"/>
        <v/>
      </c>
    </row>
    <row r="19" spans="1:6" x14ac:dyDescent="0.25">
      <c r="B19" s="3">
        <v>6.9000000000000006E-2</v>
      </c>
      <c r="C19" t="s">
        <v>1287</v>
      </c>
      <c r="D19" s="5">
        <v>35099</v>
      </c>
      <c r="F19" t="str">
        <f t="shared" si="0"/>
        <v/>
      </c>
    </row>
    <row r="20" spans="1:6" x14ac:dyDescent="0.25">
      <c r="F20" t="str">
        <f t="shared" si="0"/>
        <v/>
      </c>
    </row>
    <row r="21" spans="1:6" x14ac:dyDescent="0.25">
      <c r="A21" t="s">
        <v>1293</v>
      </c>
      <c r="B21" s="3">
        <v>0.01</v>
      </c>
      <c r="C21" t="s">
        <v>1287</v>
      </c>
      <c r="D21" s="5">
        <v>0</v>
      </c>
      <c r="F21" t="str">
        <f t="shared" si="0"/>
        <v/>
      </c>
    </row>
    <row r="22" spans="1:6" x14ac:dyDescent="0.25">
      <c r="A22" t="s">
        <v>1294</v>
      </c>
      <c r="B22" s="3">
        <v>0.02</v>
      </c>
      <c r="C22" t="s">
        <v>1287</v>
      </c>
      <c r="D22" s="5">
        <v>8223</v>
      </c>
      <c r="F22" t="str">
        <f t="shared" si="0"/>
        <v/>
      </c>
    </row>
    <row r="23" spans="1:6" x14ac:dyDescent="0.25">
      <c r="B23" s="3">
        <v>0.03</v>
      </c>
      <c r="C23" t="s">
        <v>1287</v>
      </c>
      <c r="D23" s="5">
        <v>19495</v>
      </c>
      <c r="F23" t="str">
        <f t="shared" si="0"/>
        <v/>
      </c>
    </row>
    <row r="24" spans="1:6" x14ac:dyDescent="0.25">
      <c r="B24" s="3">
        <v>0.04</v>
      </c>
      <c r="C24" t="s">
        <v>1287</v>
      </c>
      <c r="D24" s="5">
        <v>30769</v>
      </c>
      <c r="F24" t="str">
        <f t="shared" si="0"/>
        <v/>
      </c>
    </row>
    <row r="25" spans="1:6" x14ac:dyDescent="0.25">
      <c r="B25" s="3">
        <v>0.08</v>
      </c>
      <c r="C25" t="s">
        <v>1287</v>
      </c>
      <c r="D25" s="5">
        <v>42711</v>
      </c>
      <c r="F25" t="str">
        <f t="shared" si="0"/>
        <v/>
      </c>
    </row>
    <row r="26" spans="1:6" x14ac:dyDescent="0.25">
      <c r="B26" s="3">
        <v>9.2999999999999999E-2</v>
      </c>
      <c r="C26" t="s">
        <v>1287</v>
      </c>
      <c r="D26" s="5">
        <v>53980</v>
      </c>
      <c r="F26">
        <f t="shared" si="0"/>
        <v>9.2999999999999999E-2</v>
      </c>
    </row>
    <row r="27" spans="1:6" x14ac:dyDescent="0.25">
      <c r="B27" s="3">
        <v>0.10299999999999999</v>
      </c>
      <c r="C27" t="s">
        <v>1287</v>
      </c>
      <c r="D27" s="5">
        <v>275738</v>
      </c>
      <c r="F27">
        <f t="shared" si="0"/>
        <v>0.10299999999999999</v>
      </c>
    </row>
    <row r="28" spans="1:6" x14ac:dyDescent="0.25">
      <c r="B28" s="3">
        <v>0.113</v>
      </c>
      <c r="C28" t="s">
        <v>1287</v>
      </c>
      <c r="D28" s="5">
        <v>330884</v>
      </c>
      <c r="F28">
        <f t="shared" si="0"/>
        <v>0.113</v>
      </c>
    </row>
    <row r="29" spans="1:6" x14ac:dyDescent="0.25">
      <c r="B29" s="3">
        <v>0.123</v>
      </c>
      <c r="C29" t="s">
        <v>1287</v>
      </c>
      <c r="D29" s="5">
        <v>551473</v>
      </c>
      <c r="F29">
        <f t="shared" si="0"/>
        <v>0.123</v>
      </c>
    </row>
    <row r="30" spans="1:6" x14ac:dyDescent="0.25">
      <c r="B30" s="3">
        <v>0.13300000000000001</v>
      </c>
      <c r="C30" t="s">
        <v>1287</v>
      </c>
      <c r="D30" s="5">
        <v>1000000</v>
      </c>
      <c r="F30">
        <f t="shared" si="0"/>
        <v>0.13300000000000001</v>
      </c>
    </row>
    <row r="31" spans="1:6" x14ac:dyDescent="0.25">
      <c r="F31" t="str">
        <f t="shared" si="0"/>
        <v/>
      </c>
    </row>
    <row r="32" spans="1:6" x14ac:dyDescent="0.25">
      <c r="A32" t="s">
        <v>1295</v>
      </c>
      <c r="B32" t="s">
        <v>1296</v>
      </c>
      <c r="F32" t="str">
        <f t="shared" si="0"/>
        <v/>
      </c>
    </row>
    <row r="33" spans="1:6" x14ac:dyDescent="0.25">
      <c r="B33" t="s">
        <v>1297</v>
      </c>
      <c r="F33" t="str">
        <f t="shared" si="0"/>
        <v/>
      </c>
    </row>
    <row r="34" spans="1:6" x14ac:dyDescent="0.25">
      <c r="F34" t="str">
        <f t="shared" si="0"/>
        <v/>
      </c>
    </row>
    <row r="35" spans="1:6" x14ac:dyDescent="0.25">
      <c r="A35" t="s">
        <v>1298</v>
      </c>
      <c r="B35" s="3">
        <v>0.03</v>
      </c>
      <c r="C35" t="s">
        <v>1287</v>
      </c>
      <c r="D35" s="5">
        <v>0</v>
      </c>
      <c r="F35" t="str">
        <f t="shared" si="0"/>
        <v/>
      </c>
    </row>
    <row r="36" spans="1:6" x14ac:dyDescent="0.25">
      <c r="A36" t="s">
        <v>1299</v>
      </c>
      <c r="B36" s="3">
        <v>0.05</v>
      </c>
      <c r="C36" t="s">
        <v>1287</v>
      </c>
      <c r="D36" s="5">
        <v>10000</v>
      </c>
      <c r="F36" t="str">
        <f t="shared" si="0"/>
        <v/>
      </c>
    </row>
    <row r="37" spans="1:6" x14ac:dyDescent="0.25">
      <c r="B37" s="3">
        <v>5.5E-2</v>
      </c>
      <c r="C37" t="s">
        <v>1287</v>
      </c>
      <c r="D37" s="5">
        <v>50000</v>
      </c>
      <c r="F37">
        <f t="shared" si="0"/>
        <v>5.5E-2</v>
      </c>
    </row>
    <row r="38" spans="1:6" x14ac:dyDescent="0.25">
      <c r="B38" s="3">
        <v>0.06</v>
      </c>
      <c r="C38" t="s">
        <v>1287</v>
      </c>
      <c r="D38" s="5">
        <v>100000</v>
      </c>
      <c r="F38">
        <f t="shared" si="0"/>
        <v>0.06</v>
      </c>
    </row>
    <row r="39" spans="1:6" x14ac:dyDescent="0.25">
      <c r="B39" s="3">
        <v>6.5000000000000002E-2</v>
      </c>
      <c r="C39" t="s">
        <v>1287</v>
      </c>
      <c r="D39" s="5">
        <v>200000</v>
      </c>
      <c r="F39">
        <f t="shared" si="0"/>
        <v>6.5000000000000002E-2</v>
      </c>
    </row>
    <row r="40" spans="1:6" x14ac:dyDescent="0.25">
      <c r="B40" s="3">
        <v>6.9000000000000006E-2</v>
      </c>
      <c r="C40" t="s">
        <v>1287</v>
      </c>
      <c r="D40" s="5">
        <v>250000</v>
      </c>
      <c r="F40">
        <f t="shared" si="0"/>
        <v>6.9000000000000006E-2</v>
      </c>
    </row>
    <row r="41" spans="1:6" x14ac:dyDescent="0.25">
      <c r="B41" s="3">
        <v>6.9900000000000004E-2</v>
      </c>
      <c r="C41" t="s">
        <v>1287</v>
      </c>
      <c r="D41" s="5">
        <v>500000</v>
      </c>
      <c r="F41">
        <f t="shared" si="0"/>
        <v>6.9900000000000004E-2</v>
      </c>
    </row>
    <row r="42" spans="1:6" x14ac:dyDescent="0.25">
      <c r="F42" t="str">
        <f t="shared" si="0"/>
        <v/>
      </c>
    </row>
    <row r="43" spans="1:6" x14ac:dyDescent="0.25">
      <c r="A43" t="s">
        <v>1300</v>
      </c>
      <c r="B43" s="3">
        <v>2.1999999999999999E-2</v>
      </c>
      <c r="C43" t="s">
        <v>1287</v>
      </c>
      <c r="D43" s="5">
        <v>2000</v>
      </c>
      <c r="F43" t="str">
        <f t="shared" si="0"/>
        <v/>
      </c>
    </row>
    <row r="44" spans="1:6" x14ac:dyDescent="0.25">
      <c r="A44" t="s">
        <v>1301</v>
      </c>
      <c r="B44" s="3">
        <v>3.9E-2</v>
      </c>
      <c r="C44" t="s">
        <v>1287</v>
      </c>
      <c r="D44" s="5">
        <v>5000</v>
      </c>
      <c r="F44" t="str">
        <f t="shared" si="0"/>
        <v/>
      </c>
    </row>
    <row r="45" spans="1:6" x14ac:dyDescent="0.25">
      <c r="B45" s="3">
        <v>4.8000000000000001E-2</v>
      </c>
      <c r="C45" t="s">
        <v>1287</v>
      </c>
      <c r="D45" s="5">
        <v>10000</v>
      </c>
      <c r="F45" t="str">
        <f t="shared" si="0"/>
        <v/>
      </c>
    </row>
    <row r="46" spans="1:6" x14ac:dyDescent="0.25">
      <c r="B46" s="3">
        <v>5.1999999999999998E-2</v>
      </c>
      <c r="C46" t="s">
        <v>1287</v>
      </c>
      <c r="D46" s="5">
        <v>20000</v>
      </c>
      <c r="F46" t="str">
        <f t="shared" si="0"/>
        <v/>
      </c>
    </row>
    <row r="47" spans="1:6" x14ac:dyDescent="0.25">
      <c r="B47" s="3">
        <v>5.5500000000000001E-2</v>
      </c>
      <c r="C47" t="s">
        <v>1287</v>
      </c>
      <c r="D47" s="5">
        <v>25000</v>
      </c>
      <c r="F47" t="str">
        <f t="shared" si="0"/>
        <v/>
      </c>
    </row>
    <row r="48" spans="1:6" x14ac:dyDescent="0.25">
      <c r="B48" s="3">
        <v>6.6000000000000003E-2</v>
      </c>
      <c r="C48" t="s">
        <v>1287</v>
      </c>
      <c r="D48" s="5">
        <v>60000</v>
      </c>
      <c r="F48">
        <f t="shared" si="0"/>
        <v>6.6000000000000003E-2</v>
      </c>
    </row>
    <row r="49" spans="1:6" x14ac:dyDescent="0.25">
      <c r="F49" t="str">
        <f t="shared" si="0"/>
        <v/>
      </c>
    </row>
    <row r="50" spans="1:6" x14ac:dyDescent="0.25">
      <c r="A50" t="s">
        <v>1302</v>
      </c>
      <c r="B50" t="s">
        <v>1289</v>
      </c>
      <c r="F50" t="str">
        <f t="shared" si="0"/>
        <v/>
      </c>
    </row>
    <row r="51" spans="1:6" x14ac:dyDescent="0.25">
      <c r="F51" t="str">
        <f t="shared" si="0"/>
        <v/>
      </c>
    </row>
    <row r="52" spans="1:6" x14ac:dyDescent="0.25">
      <c r="A52" t="s">
        <v>1303</v>
      </c>
      <c r="B52" s="3">
        <v>0.01</v>
      </c>
      <c r="C52" t="s">
        <v>1287</v>
      </c>
      <c r="D52" s="5">
        <v>0</v>
      </c>
      <c r="F52" t="str">
        <f t="shared" si="0"/>
        <v/>
      </c>
    </row>
    <row r="53" spans="1:6" x14ac:dyDescent="0.25">
      <c r="B53" s="3">
        <v>0.02</v>
      </c>
      <c r="C53" t="s">
        <v>1287</v>
      </c>
      <c r="D53" s="5">
        <v>750</v>
      </c>
      <c r="F53" t="str">
        <f t="shared" si="0"/>
        <v/>
      </c>
    </row>
    <row r="54" spans="1:6" x14ac:dyDescent="0.25">
      <c r="B54" s="3">
        <v>0.03</v>
      </c>
      <c r="C54" t="s">
        <v>1287</v>
      </c>
      <c r="D54" s="5">
        <v>2250</v>
      </c>
      <c r="F54" t="str">
        <f t="shared" si="0"/>
        <v/>
      </c>
    </row>
    <row r="55" spans="1:6" x14ac:dyDescent="0.25">
      <c r="B55" s="3">
        <v>0.04</v>
      </c>
      <c r="C55" t="s">
        <v>1287</v>
      </c>
      <c r="D55" s="5">
        <v>3750</v>
      </c>
      <c r="F55" t="str">
        <f t="shared" si="0"/>
        <v/>
      </c>
    </row>
    <row r="56" spans="1:6" x14ac:dyDescent="0.25">
      <c r="B56" s="3">
        <v>0.05</v>
      </c>
      <c r="C56" t="s">
        <v>1287</v>
      </c>
      <c r="D56" s="5">
        <v>5250</v>
      </c>
      <c r="F56" t="str">
        <f t="shared" si="0"/>
        <v/>
      </c>
    </row>
    <row r="57" spans="1:6" x14ac:dyDescent="0.25">
      <c r="B57" s="3">
        <v>0.06</v>
      </c>
      <c r="C57" t="s">
        <v>1287</v>
      </c>
      <c r="D57" s="5">
        <v>7000</v>
      </c>
      <c r="F57" t="str">
        <f t="shared" si="0"/>
        <v/>
      </c>
    </row>
    <row r="58" spans="1:6" x14ac:dyDescent="0.25">
      <c r="F58" t="str">
        <f t="shared" si="0"/>
        <v/>
      </c>
    </row>
    <row r="59" spans="1:6" x14ac:dyDescent="0.25">
      <c r="A59" t="s">
        <v>1304</v>
      </c>
      <c r="B59" s="3">
        <v>1.4E-2</v>
      </c>
      <c r="C59" t="s">
        <v>1287</v>
      </c>
      <c r="D59" s="5">
        <v>0</v>
      </c>
      <c r="F59" t="str">
        <f t="shared" si="0"/>
        <v/>
      </c>
    </row>
    <row r="60" spans="1:6" x14ac:dyDescent="0.25">
      <c r="A60" t="s">
        <v>1305</v>
      </c>
      <c r="B60" s="3">
        <v>3.2000000000000001E-2</v>
      </c>
      <c r="C60" t="s">
        <v>1287</v>
      </c>
      <c r="D60" s="5">
        <v>2400</v>
      </c>
      <c r="F60" t="str">
        <f t="shared" si="0"/>
        <v/>
      </c>
    </row>
    <row r="61" spans="1:6" x14ac:dyDescent="0.25">
      <c r="B61" s="3">
        <v>5.5E-2</v>
      </c>
      <c r="C61" t="s">
        <v>1287</v>
      </c>
      <c r="D61" s="5">
        <v>4800</v>
      </c>
      <c r="F61" t="str">
        <f t="shared" si="0"/>
        <v/>
      </c>
    </row>
    <row r="62" spans="1:6" x14ac:dyDescent="0.25">
      <c r="B62" s="3">
        <v>6.4000000000000001E-2</v>
      </c>
      <c r="C62" t="s">
        <v>1287</v>
      </c>
      <c r="D62" s="5">
        <v>9600</v>
      </c>
      <c r="F62" t="str">
        <f t="shared" si="0"/>
        <v/>
      </c>
    </row>
    <row r="63" spans="1:6" x14ac:dyDescent="0.25">
      <c r="B63" s="3">
        <v>6.8000000000000005E-2</v>
      </c>
      <c r="C63" t="s">
        <v>1287</v>
      </c>
      <c r="D63" s="5">
        <v>14400</v>
      </c>
      <c r="F63" t="str">
        <f t="shared" si="0"/>
        <v/>
      </c>
    </row>
    <row r="64" spans="1:6" x14ac:dyDescent="0.25">
      <c r="B64" s="3">
        <v>7.1999999999999995E-2</v>
      </c>
      <c r="C64" t="s">
        <v>1287</v>
      </c>
      <c r="D64" s="5">
        <v>19200</v>
      </c>
      <c r="F64" t="str">
        <f t="shared" si="0"/>
        <v/>
      </c>
    </row>
    <row r="65" spans="1:6" x14ac:dyDescent="0.25">
      <c r="B65" s="3">
        <v>7.5999999999999998E-2</v>
      </c>
      <c r="C65" t="s">
        <v>1287</v>
      </c>
      <c r="D65" s="5">
        <v>24000</v>
      </c>
      <c r="F65" t="str">
        <f t="shared" si="0"/>
        <v/>
      </c>
    </row>
    <row r="66" spans="1:6" x14ac:dyDescent="0.25">
      <c r="B66" s="3">
        <v>7.9000000000000001E-2</v>
      </c>
      <c r="C66" t="s">
        <v>1287</v>
      </c>
      <c r="D66" s="5">
        <v>36000</v>
      </c>
      <c r="F66" t="str">
        <f t="shared" ref="F66:F129" si="1">IF(D66 &gt; 45000, B66, "")</f>
        <v/>
      </c>
    </row>
    <row r="67" spans="1:6" x14ac:dyDescent="0.25">
      <c r="B67" s="3">
        <v>8.2500000000000004E-2</v>
      </c>
      <c r="C67" t="s">
        <v>1287</v>
      </c>
      <c r="D67" s="5">
        <v>48000</v>
      </c>
      <c r="F67">
        <f t="shared" si="1"/>
        <v>8.2500000000000004E-2</v>
      </c>
    </row>
    <row r="68" spans="1:6" x14ac:dyDescent="0.25">
      <c r="B68" s="3">
        <v>0.09</v>
      </c>
      <c r="C68" t="s">
        <v>1287</v>
      </c>
      <c r="D68" s="5">
        <v>150000</v>
      </c>
      <c r="F68">
        <f t="shared" si="1"/>
        <v>0.09</v>
      </c>
    </row>
    <row r="69" spans="1:6" x14ac:dyDescent="0.25">
      <c r="B69" s="3">
        <v>0.1</v>
      </c>
      <c r="C69" t="s">
        <v>1287</v>
      </c>
      <c r="D69" s="5">
        <v>175000</v>
      </c>
      <c r="F69">
        <f t="shared" si="1"/>
        <v>0.1</v>
      </c>
    </row>
    <row r="70" spans="1:6" x14ac:dyDescent="0.25">
      <c r="B70" s="3">
        <v>0.11</v>
      </c>
      <c r="C70" t="s">
        <v>1287</v>
      </c>
      <c r="D70" s="5">
        <v>200000</v>
      </c>
      <c r="F70">
        <f t="shared" si="1"/>
        <v>0.11</v>
      </c>
    </row>
    <row r="71" spans="1:6" x14ac:dyDescent="0.25">
      <c r="F71" t="str">
        <f t="shared" si="1"/>
        <v/>
      </c>
    </row>
    <row r="72" spans="1:6" x14ac:dyDescent="0.25">
      <c r="A72" t="s">
        <v>1306</v>
      </c>
      <c r="B72" s="3">
        <v>1.6E-2</v>
      </c>
      <c r="C72" t="s">
        <v>1287</v>
      </c>
      <c r="D72" s="5">
        <v>0</v>
      </c>
      <c r="F72" t="str">
        <f t="shared" si="1"/>
        <v/>
      </c>
    </row>
    <row r="73" spans="1:6" x14ac:dyDescent="0.25">
      <c r="A73" t="s">
        <v>1307</v>
      </c>
      <c r="B73" s="3">
        <v>3.5999999999999997E-2</v>
      </c>
      <c r="C73" t="s">
        <v>1287</v>
      </c>
      <c r="D73" s="5">
        <v>1472</v>
      </c>
      <c r="F73" t="str">
        <f t="shared" si="1"/>
        <v/>
      </c>
    </row>
    <row r="74" spans="1:6" x14ac:dyDescent="0.25">
      <c r="B74" s="3">
        <v>4.1000000000000002E-2</v>
      </c>
      <c r="C74" t="s">
        <v>1287</v>
      </c>
      <c r="D74" s="5">
        <v>2945</v>
      </c>
      <c r="F74" t="str">
        <f t="shared" si="1"/>
        <v/>
      </c>
    </row>
    <row r="75" spans="1:6" x14ac:dyDescent="0.25">
      <c r="B75" s="3">
        <v>5.0999999999999997E-2</v>
      </c>
      <c r="C75" t="s">
        <v>1287</v>
      </c>
      <c r="D75" s="5">
        <v>4417</v>
      </c>
      <c r="F75" t="str">
        <f t="shared" si="1"/>
        <v/>
      </c>
    </row>
    <row r="76" spans="1:6" x14ac:dyDescent="0.25">
      <c r="B76" s="3">
        <v>6.0999999999999999E-2</v>
      </c>
      <c r="C76" t="s">
        <v>1287</v>
      </c>
      <c r="D76" s="5">
        <v>5890</v>
      </c>
      <c r="F76" t="str">
        <f t="shared" si="1"/>
        <v/>
      </c>
    </row>
    <row r="77" spans="1:6" x14ac:dyDescent="0.25">
      <c r="B77" s="3">
        <v>7.0999999999999994E-2</v>
      </c>
      <c r="C77" t="s">
        <v>1287</v>
      </c>
      <c r="D77" s="5">
        <v>7362</v>
      </c>
      <c r="F77" t="str">
        <f t="shared" si="1"/>
        <v/>
      </c>
    </row>
    <row r="78" spans="1:6" x14ac:dyDescent="0.25">
      <c r="B78" s="3">
        <v>7.3999999999999996E-2</v>
      </c>
      <c r="C78" t="s">
        <v>1287</v>
      </c>
      <c r="D78" s="5">
        <v>11043</v>
      </c>
      <c r="F78" t="str">
        <f t="shared" si="1"/>
        <v/>
      </c>
    </row>
    <row r="79" spans="1:6" x14ac:dyDescent="0.25">
      <c r="F79" t="str">
        <f t="shared" si="1"/>
        <v/>
      </c>
    </row>
    <row r="80" spans="1:6" x14ac:dyDescent="0.25">
      <c r="A80" t="s">
        <v>1308</v>
      </c>
      <c r="B80" t="s">
        <v>1309</v>
      </c>
      <c r="F80" t="str">
        <f t="shared" si="1"/>
        <v/>
      </c>
    </row>
    <row r="81" spans="1:6" x14ac:dyDescent="0.25">
      <c r="B81" t="s">
        <v>1310</v>
      </c>
      <c r="F81" t="str">
        <f t="shared" si="1"/>
        <v/>
      </c>
    </row>
    <row r="82" spans="1:6" x14ac:dyDescent="0.25">
      <c r="F82" t="str">
        <f t="shared" si="1"/>
        <v/>
      </c>
    </row>
    <row r="83" spans="1:6" x14ac:dyDescent="0.25">
      <c r="A83" t="s">
        <v>1311</v>
      </c>
      <c r="B83" t="s">
        <v>1312</v>
      </c>
      <c r="F83" t="str">
        <f t="shared" si="1"/>
        <v/>
      </c>
    </row>
    <row r="84" spans="1:6" x14ac:dyDescent="0.25">
      <c r="A84" t="s">
        <v>1313</v>
      </c>
      <c r="B84" t="s">
        <v>1310</v>
      </c>
      <c r="F84" t="str">
        <f t="shared" si="1"/>
        <v/>
      </c>
    </row>
    <row r="85" spans="1:6" x14ac:dyDescent="0.25">
      <c r="F85" t="str">
        <f t="shared" si="1"/>
        <v/>
      </c>
    </row>
    <row r="86" spans="1:6" x14ac:dyDescent="0.25">
      <c r="A86" t="s">
        <v>1314</v>
      </c>
      <c r="B86" s="3">
        <v>3.5999999999999999E-3</v>
      </c>
      <c r="C86" t="s">
        <v>1287</v>
      </c>
      <c r="D86" s="5">
        <v>0</v>
      </c>
      <c r="F86" t="str">
        <f t="shared" si="1"/>
        <v/>
      </c>
    </row>
    <row r="87" spans="1:6" x14ac:dyDescent="0.25">
      <c r="A87" t="s">
        <v>1315</v>
      </c>
      <c r="B87" s="3">
        <v>7.1999999999999998E-3</v>
      </c>
      <c r="C87" t="s">
        <v>1287</v>
      </c>
      <c r="D87" s="5">
        <v>1598</v>
      </c>
      <c r="F87" t="str">
        <f t="shared" si="1"/>
        <v/>
      </c>
    </row>
    <row r="88" spans="1:6" x14ac:dyDescent="0.25">
      <c r="B88" s="3">
        <v>2.4299999999999999E-2</v>
      </c>
      <c r="C88" t="s">
        <v>1287</v>
      </c>
      <c r="D88" s="5">
        <v>3196</v>
      </c>
      <c r="F88" t="str">
        <f t="shared" si="1"/>
        <v/>
      </c>
    </row>
    <row r="89" spans="1:6" x14ac:dyDescent="0.25">
      <c r="B89" s="3">
        <v>4.4999999999999998E-2</v>
      </c>
      <c r="C89" t="s">
        <v>1287</v>
      </c>
      <c r="D89" s="5">
        <v>6392</v>
      </c>
      <c r="F89" t="str">
        <f t="shared" si="1"/>
        <v/>
      </c>
    </row>
    <row r="90" spans="1:6" x14ac:dyDescent="0.25">
      <c r="B90" s="3">
        <v>6.1199999999999997E-2</v>
      </c>
      <c r="C90" t="s">
        <v>1287</v>
      </c>
      <c r="D90" s="5">
        <v>14382</v>
      </c>
      <c r="F90" t="str">
        <f t="shared" si="1"/>
        <v/>
      </c>
    </row>
    <row r="91" spans="1:6" x14ac:dyDescent="0.25">
      <c r="B91" s="3">
        <v>6.4799999999999996E-2</v>
      </c>
      <c r="C91" t="s">
        <v>1287</v>
      </c>
      <c r="D91" s="5">
        <v>23970</v>
      </c>
      <c r="F91" t="str">
        <f t="shared" si="1"/>
        <v/>
      </c>
    </row>
    <row r="92" spans="1:6" x14ac:dyDescent="0.25">
      <c r="B92" s="3">
        <v>6.8000000000000005E-2</v>
      </c>
      <c r="C92" t="s">
        <v>1287</v>
      </c>
      <c r="D92" s="5">
        <v>31960</v>
      </c>
      <c r="F92" t="str">
        <f t="shared" si="1"/>
        <v/>
      </c>
    </row>
    <row r="93" spans="1:6" x14ac:dyDescent="0.25">
      <c r="B93" s="3">
        <v>7.9200000000000007E-2</v>
      </c>
      <c r="C93" t="s">
        <v>1287</v>
      </c>
      <c r="D93" s="5">
        <v>47940</v>
      </c>
      <c r="F93">
        <f t="shared" si="1"/>
        <v>7.9200000000000007E-2</v>
      </c>
    </row>
    <row r="94" spans="1:6" x14ac:dyDescent="0.25">
      <c r="B94" s="3">
        <v>8.9800000000000005E-2</v>
      </c>
      <c r="C94" t="s">
        <v>1287</v>
      </c>
      <c r="D94" s="5">
        <v>71910</v>
      </c>
      <c r="F94">
        <f t="shared" si="1"/>
        <v>8.9800000000000005E-2</v>
      </c>
    </row>
    <row r="95" spans="1:6" x14ac:dyDescent="0.25">
      <c r="F95" t="str">
        <f t="shared" si="1"/>
        <v/>
      </c>
    </row>
    <row r="96" spans="1:6" x14ac:dyDescent="0.25">
      <c r="A96" t="s">
        <v>1316</v>
      </c>
      <c r="B96" s="3">
        <v>3.1E-2</v>
      </c>
      <c r="C96" t="s">
        <v>1287</v>
      </c>
      <c r="D96" s="5">
        <v>2500</v>
      </c>
      <c r="F96" t="str">
        <f t="shared" si="1"/>
        <v/>
      </c>
    </row>
    <row r="97" spans="1:6" x14ac:dyDescent="0.25">
      <c r="B97" s="3">
        <v>5.2499999999999998E-2</v>
      </c>
      <c r="C97" t="s">
        <v>1287</v>
      </c>
      <c r="D97" s="5">
        <v>15000</v>
      </c>
      <c r="F97" t="str">
        <f t="shared" si="1"/>
        <v/>
      </c>
    </row>
    <row r="98" spans="1:6" x14ac:dyDescent="0.25">
      <c r="B98" s="3">
        <v>5.7000000000000002E-2</v>
      </c>
      <c r="C98" t="s">
        <v>1287</v>
      </c>
      <c r="D98" s="5">
        <v>30000</v>
      </c>
      <c r="F98" t="str">
        <f t="shared" si="1"/>
        <v/>
      </c>
    </row>
    <row r="99" spans="1:6" x14ac:dyDescent="0.25">
      <c r="F99" t="str">
        <f t="shared" si="1"/>
        <v/>
      </c>
    </row>
    <row r="100" spans="1:6" x14ac:dyDescent="0.25">
      <c r="A100" t="s">
        <v>1317</v>
      </c>
      <c r="B100" s="3">
        <v>0.02</v>
      </c>
      <c r="C100" t="s">
        <v>1287</v>
      </c>
      <c r="D100" s="5">
        <v>0</v>
      </c>
      <c r="F100" t="str">
        <f t="shared" si="1"/>
        <v/>
      </c>
    </row>
    <row r="101" spans="1:6" x14ac:dyDescent="0.25">
      <c r="A101" t="s">
        <v>1318</v>
      </c>
      <c r="B101" s="3">
        <v>0.03</v>
      </c>
      <c r="C101" t="s">
        <v>1287</v>
      </c>
      <c r="D101" s="5">
        <v>3000</v>
      </c>
      <c r="F101" t="str">
        <f t="shared" si="1"/>
        <v/>
      </c>
    </row>
    <row r="102" spans="1:6" x14ac:dyDescent="0.25">
      <c r="B102" s="3">
        <v>0.04</v>
      </c>
      <c r="C102" t="s">
        <v>1287</v>
      </c>
      <c r="D102" s="5">
        <v>4000</v>
      </c>
      <c r="F102" t="str">
        <f t="shared" si="1"/>
        <v/>
      </c>
    </row>
    <row r="103" spans="1:6" x14ac:dyDescent="0.25">
      <c r="B103" s="3">
        <v>0.05</v>
      </c>
      <c r="C103" t="s">
        <v>1287</v>
      </c>
      <c r="D103" s="5">
        <v>5000</v>
      </c>
      <c r="F103" t="str">
        <f t="shared" si="1"/>
        <v/>
      </c>
    </row>
    <row r="104" spans="1:6" x14ac:dyDescent="0.25">
      <c r="B104" s="3">
        <v>5.8000000000000003E-2</v>
      </c>
      <c r="C104" t="s">
        <v>1287</v>
      </c>
      <c r="D104" s="5">
        <v>8000</v>
      </c>
      <c r="F104" t="str">
        <f t="shared" si="1"/>
        <v/>
      </c>
    </row>
    <row r="105" spans="1:6" x14ac:dyDescent="0.25">
      <c r="B105" s="3">
        <v>0.06</v>
      </c>
      <c r="C105" t="s">
        <v>1287</v>
      </c>
      <c r="D105" s="5">
        <v>75000</v>
      </c>
      <c r="F105">
        <f t="shared" si="1"/>
        <v>0.06</v>
      </c>
    </row>
    <row r="106" spans="1:6" x14ac:dyDescent="0.25">
      <c r="F106" t="str">
        <f t="shared" si="1"/>
        <v/>
      </c>
    </row>
    <row r="107" spans="1:6" x14ac:dyDescent="0.25">
      <c r="A107" t="s">
        <v>1319</v>
      </c>
      <c r="B107" s="3">
        <v>0.02</v>
      </c>
      <c r="C107" t="s">
        <v>1287</v>
      </c>
      <c r="D107" s="5">
        <v>0</v>
      </c>
      <c r="F107" t="str">
        <f t="shared" si="1"/>
        <v/>
      </c>
    </row>
    <row r="108" spans="1:6" x14ac:dyDescent="0.25">
      <c r="A108" t="s">
        <v>1320</v>
      </c>
      <c r="B108" s="3">
        <v>0.04</v>
      </c>
      <c r="C108" t="s">
        <v>1287</v>
      </c>
      <c r="D108" s="5">
        <v>12500</v>
      </c>
      <c r="F108" t="str">
        <f t="shared" si="1"/>
        <v/>
      </c>
    </row>
    <row r="109" spans="1:6" x14ac:dyDescent="0.25">
      <c r="B109" s="3">
        <v>0.06</v>
      </c>
      <c r="C109" t="s">
        <v>1287</v>
      </c>
      <c r="D109" s="5">
        <v>50000</v>
      </c>
      <c r="F109">
        <f t="shared" si="1"/>
        <v>0.06</v>
      </c>
    </row>
    <row r="110" spans="1:6" x14ac:dyDescent="0.25">
      <c r="F110" t="str">
        <f t="shared" si="1"/>
        <v/>
      </c>
    </row>
    <row r="111" spans="1:6" x14ac:dyDescent="0.25">
      <c r="A111" t="s">
        <v>1321</v>
      </c>
      <c r="B111" s="3">
        <v>5.8000000000000003E-2</v>
      </c>
      <c r="C111" t="s">
        <v>1287</v>
      </c>
      <c r="D111" s="5">
        <v>0</v>
      </c>
      <c r="F111" t="str">
        <f t="shared" si="1"/>
        <v/>
      </c>
    </row>
    <row r="112" spans="1:6" x14ac:dyDescent="0.25">
      <c r="A112" t="s">
        <v>1322</v>
      </c>
      <c r="B112" s="3">
        <v>6.7500000000000004E-2</v>
      </c>
      <c r="C112" t="s">
        <v>1287</v>
      </c>
      <c r="D112" s="5">
        <v>21450</v>
      </c>
      <c r="F112" t="str">
        <f t="shared" si="1"/>
        <v/>
      </c>
    </row>
    <row r="113" spans="1:6" x14ac:dyDescent="0.25">
      <c r="B113" s="3">
        <v>7.1499999999999994E-2</v>
      </c>
      <c r="C113" t="s">
        <v>1287</v>
      </c>
      <c r="D113" s="5">
        <v>50750</v>
      </c>
      <c r="F113">
        <f t="shared" si="1"/>
        <v>7.1499999999999994E-2</v>
      </c>
    </row>
    <row r="114" spans="1:6" x14ac:dyDescent="0.25">
      <c r="F114" t="str">
        <f t="shared" si="1"/>
        <v/>
      </c>
    </row>
    <row r="115" spans="1:6" x14ac:dyDescent="0.25">
      <c r="A115" t="s">
        <v>1323</v>
      </c>
      <c r="B115" s="3">
        <v>0.02</v>
      </c>
      <c r="C115" t="s">
        <v>1287</v>
      </c>
      <c r="D115" s="5">
        <v>0</v>
      </c>
      <c r="F115" t="str">
        <f t="shared" si="1"/>
        <v/>
      </c>
    </row>
    <row r="116" spans="1:6" x14ac:dyDescent="0.25">
      <c r="A116" t="s">
        <v>1324</v>
      </c>
      <c r="B116" s="3">
        <v>0.03</v>
      </c>
      <c r="C116" t="s">
        <v>1287</v>
      </c>
      <c r="D116" s="5">
        <v>1000</v>
      </c>
      <c r="F116" t="str">
        <f t="shared" si="1"/>
        <v/>
      </c>
    </row>
    <row r="117" spans="1:6" x14ac:dyDescent="0.25">
      <c r="B117" s="3">
        <v>0.04</v>
      </c>
      <c r="C117" t="s">
        <v>1287</v>
      </c>
      <c r="D117" s="5">
        <v>2000</v>
      </c>
      <c r="F117" t="str">
        <f t="shared" si="1"/>
        <v/>
      </c>
    </row>
    <row r="118" spans="1:6" x14ac:dyDescent="0.25">
      <c r="B118" s="3">
        <v>4.7500000000000001E-2</v>
      </c>
      <c r="C118" t="s">
        <v>1287</v>
      </c>
      <c r="D118" s="5">
        <v>3000</v>
      </c>
      <c r="F118" t="str">
        <f t="shared" si="1"/>
        <v/>
      </c>
    </row>
    <row r="119" spans="1:6" x14ac:dyDescent="0.25">
      <c r="B119" s="3">
        <v>0.05</v>
      </c>
      <c r="C119" t="s">
        <v>1287</v>
      </c>
      <c r="D119" s="5">
        <v>100000</v>
      </c>
      <c r="F119">
        <f t="shared" si="1"/>
        <v>0.05</v>
      </c>
    </row>
    <row r="120" spans="1:6" x14ac:dyDescent="0.25">
      <c r="B120" s="3">
        <v>5.2499999999999998E-2</v>
      </c>
      <c r="C120" t="s">
        <v>1287</v>
      </c>
      <c r="D120" s="5">
        <v>125000</v>
      </c>
      <c r="F120">
        <f t="shared" si="1"/>
        <v>5.2499999999999998E-2</v>
      </c>
    </row>
    <row r="121" spans="1:6" x14ac:dyDescent="0.25">
      <c r="B121" s="3">
        <v>5.5E-2</v>
      </c>
      <c r="C121" t="s">
        <v>1287</v>
      </c>
      <c r="D121" s="5">
        <v>150000</v>
      </c>
      <c r="F121">
        <f t="shared" si="1"/>
        <v>5.5E-2</v>
      </c>
    </row>
    <row r="122" spans="1:6" x14ac:dyDescent="0.25">
      <c r="B122" s="3">
        <v>5.7500000000000002E-2</v>
      </c>
      <c r="C122" t="s">
        <v>1287</v>
      </c>
      <c r="D122" s="5">
        <v>250000</v>
      </c>
      <c r="F122">
        <f t="shared" si="1"/>
        <v>5.7500000000000002E-2</v>
      </c>
    </row>
    <row r="123" spans="1:6" x14ac:dyDescent="0.25">
      <c r="F123" t="str">
        <f t="shared" si="1"/>
        <v/>
      </c>
    </row>
    <row r="124" spans="1:6" x14ac:dyDescent="0.25">
      <c r="A124" t="s">
        <v>1325</v>
      </c>
      <c r="B124" s="3">
        <v>5.0999999999999997E-2</v>
      </c>
      <c r="C124" t="s">
        <v>1287</v>
      </c>
      <c r="D124" s="5">
        <v>0</v>
      </c>
      <c r="F124" t="str">
        <f t="shared" si="1"/>
        <v/>
      </c>
    </row>
    <row r="125" spans="1:6" x14ac:dyDescent="0.25">
      <c r="F125" t="str">
        <f t="shared" si="1"/>
        <v/>
      </c>
    </row>
    <row r="126" spans="1:6" x14ac:dyDescent="0.25">
      <c r="A126" t="s">
        <v>1326</v>
      </c>
      <c r="B126" t="s">
        <v>1327</v>
      </c>
      <c r="F126" t="str">
        <f t="shared" si="1"/>
        <v/>
      </c>
    </row>
    <row r="127" spans="1:6" x14ac:dyDescent="0.25">
      <c r="B127" t="s">
        <v>1328</v>
      </c>
      <c r="F127" t="str">
        <f t="shared" si="1"/>
        <v/>
      </c>
    </row>
    <row r="128" spans="1:6" x14ac:dyDescent="0.25">
      <c r="F128" t="str">
        <f t="shared" si="1"/>
        <v/>
      </c>
    </row>
    <row r="129" spans="1:6" x14ac:dyDescent="0.25">
      <c r="A129" t="s">
        <v>1329</v>
      </c>
      <c r="B129" s="3">
        <v>5.3499999999999999E-2</v>
      </c>
      <c r="C129" t="s">
        <v>1287</v>
      </c>
      <c r="D129" s="5">
        <v>0</v>
      </c>
      <c r="F129" t="str">
        <f t="shared" si="1"/>
        <v/>
      </c>
    </row>
    <row r="130" spans="1:6" x14ac:dyDescent="0.25">
      <c r="B130" s="3">
        <v>7.0499999999999993E-2</v>
      </c>
      <c r="C130" t="s">
        <v>1287</v>
      </c>
      <c r="D130" s="5">
        <v>25890</v>
      </c>
      <c r="F130" t="str">
        <f t="shared" ref="F130:F193" si="2">IF(D130 &gt; 45000, B130, "")</f>
        <v/>
      </c>
    </row>
    <row r="131" spans="1:6" x14ac:dyDescent="0.25">
      <c r="B131" s="3">
        <v>7.85E-2</v>
      </c>
      <c r="C131" t="s">
        <v>1287</v>
      </c>
      <c r="D131" s="5">
        <v>85060</v>
      </c>
      <c r="F131">
        <f t="shared" si="2"/>
        <v>7.85E-2</v>
      </c>
    </row>
    <row r="132" spans="1:6" x14ac:dyDescent="0.25">
      <c r="B132" s="3">
        <v>9.8500000000000004E-2</v>
      </c>
      <c r="C132" t="s">
        <v>1287</v>
      </c>
      <c r="D132" s="5">
        <v>160020</v>
      </c>
      <c r="F132">
        <f t="shared" si="2"/>
        <v>9.8500000000000004E-2</v>
      </c>
    </row>
    <row r="133" spans="1:6" x14ac:dyDescent="0.25">
      <c r="F133" t="str">
        <f t="shared" si="2"/>
        <v/>
      </c>
    </row>
    <row r="134" spans="1:6" x14ac:dyDescent="0.25">
      <c r="A134" t="s">
        <v>1330</v>
      </c>
      <c r="B134" s="3">
        <v>0.03</v>
      </c>
      <c r="C134" t="s">
        <v>1287</v>
      </c>
      <c r="D134" s="5">
        <v>1000</v>
      </c>
      <c r="F134" t="str">
        <f t="shared" si="2"/>
        <v/>
      </c>
    </row>
    <row r="135" spans="1:6" x14ac:dyDescent="0.25">
      <c r="B135" s="3">
        <v>0.04</v>
      </c>
      <c r="C135" t="s">
        <v>1287</v>
      </c>
      <c r="D135" s="5">
        <v>5000</v>
      </c>
      <c r="F135" t="str">
        <f t="shared" si="2"/>
        <v/>
      </c>
    </row>
    <row r="136" spans="1:6" x14ac:dyDescent="0.25">
      <c r="B136" s="3">
        <v>0.05</v>
      </c>
      <c r="C136" t="s">
        <v>1287</v>
      </c>
      <c r="D136" s="5">
        <v>10000</v>
      </c>
      <c r="F136" t="str">
        <f t="shared" si="2"/>
        <v/>
      </c>
    </row>
    <row r="137" spans="1:6" x14ac:dyDescent="0.25">
      <c r="F137" t="str">
        <f t="shared" si="2"/>
        <v/>
      </c>
    </row>
    <row r="138" spans="1:6" x14ac:dyDescent="0.25">
      <c r="A138" t="s">
        <v>1331</v>
      </c>
      <c r="B138" s="3">
        <v>1.4999999999999999E-2</v>
      </c>
      <c r="C138" t="s">
        <v>1287</v>
      </c>
      <c r="D138" s="5">
        <v>100</v>
      </c>
      <c r="F138" t="str">
        <f t="shared" si="2"/>
        <v/>
      </c>
    </row>
    <row r="139" spans="1:6" x14ac:dyDescent="0.25">
      <c r="A139" t="s">
        <v>1332</v>
      </c>
      <c r="B139" s="3">
        <v>0.02</v>
      </c>
      <c r="C139" t="s">
        <v>1287</v>
      </c>
      <c r="D139" s="5">
        <v>1008</v>
      </c>
      <c r="F139" t="str">
        <f t="shared" si="2"/>
        <v/>
      </c>
    </row>
    <row r="140" spans="1:6" x14ac:dyDescent="0.25">
      <c r="B140" s="3">
        <v>2.5000000000000001E-2</v>
      </c>
      <c r="C140" t="s">
        <v>1287</v>
      </c>
      <c r="D140" s="5">
        <v>2016</v>
      </c>
      <c r="F140" t="str">
        <f t="shared" si="2"/>
        <v/>
      </c>
    </row>
    <row r="141" spans="1:6" x14ac:dyDescent="0.25">
      <c r="B141" s="3">
        <v>0.03</v>
      </c>
      <c r="C141" t="s">
        <v>1287</v>
      </c>
      <c r="D141" s="5">
        <v>3024</v>
      </c>
      <c r="F141" t="str">
        <f t="shared" si="2"/>
        <v/>
      </c>
    </row>
    <row r="142" spans="1:6" x14ac:dyDescent="0.25">
      <c r="B142" s="3">
        <v>3.5000000000000003E-2</v>
      </c>
      <c r="C142" t="s">
        <v>1287</v>
      </c>
      <c r="D142" s="5">
        <v>4032</v>
      </c>
      <c r="F142" t="str">
        <f t="shared" si="2"/>
        <v/>
      </c>
    </row>
    <row r="143" spans="1:6" x14ac:dyDescent="0.25">
      <c r="B143" s="3">
        <v>0.04</v>
      </c>
      <c r="C143" t="s">
        <v>1287</v>
      </c>
      <c r="D143" s="5">
        <v>5040</v>
      </c>
      <c r="F143" t="str">
        <f t="shared" si="2"/>
        <v/>
      </c>
    </row>
    <row r="144" spans="1:6" x14ac:dyDescent="0.25">
      <c r="B144" s="3">
        <v>4.4999999999999998E-2</v>
      </c>
      <c r="C144" t="s">
        <v>1287</v>
      </c>
      <c r="D144" s="5">
        <v>6048</v>
      </c>
      <c r="F144" t="str">
        <f t="shared" si="2"/>
        <v/>
      </c>
    </row>
    <row r="145" spans="1:6" x14ac:dyDescent="0.25">
      <c r="B145" s="3">
        <v>0.05</v>
      </c>
      <c r="C145" t="s">
        <v>1287</v>
      </c>
      <c r="D145" s="5">
        <v>7056</v>
      </c>
      <c r="F145" t="str">
        <f t="shared" si="2"/>
        <v/>
      </c>
    </row>
    <row r="146" spans="1:6" x14ac:dyDescent="0.25">
      <c r="B146" s="3">
        <v>5.5E-2</v>
      </c>
      <c r="C146" t="s">
        <v>1287</v>
      </c>
      <c r="D146" s="5">
        <v>8064</v>
      </c>
      <c r="F146" t="str">
        <f t="shared" si="2"/>
        <v/>
      </c>
    </row>
    <row r="147" spans="1:6" x14ac:dyDescent="0.25">
      <c r="B147" s="3">
        <v>5.8999999999999997E-2</v>
      </c>
      <c r="C147" t="s">
        <v>1287</v>
      </c>
      <c r="D147" s="5">
        <v>9072</v>
      </c>
      <c r="F147" t="str">
        <f t="shared" si="2"/>
        <v/>
      </c>
    </row>
    <row r="148" spans="1:6" x14ac:dyDescent="0.25">
      <c r="F148" t="str">
        <f t="shared" si="2"/>
        <v/>
      </c>
    </row>
    <row r="149" spans="1:6" x14ac:dyDescent="0.25">
      <c r="A149" t="s">
        <v>1333</v>
      </c>
      <c r="B149" s="3">
        <v>0.01</v>
      </c>
      <c r="C149" t="s">
        <v>1287</v>
      </c>
      <c r="D149" s="5">
        <v>0</v>
      </c>
      <c r="F149" t="str">
        <f t="shared" si="2"/>
        <v/>
      </c>
    </row>
    <row r="150" spans="1:6" x14ac:dyDescent="0.25">
      <c r="A150" t="s">
        <v>1334</v>
      </c>
      <c r="B150" s="3">
        <v>0.02</v>
      </c>
      <c r="C150" t="s">
        <v>1287</v>
      </c>
      <c r="D150" s="5">
        <v>3000</v>
      </c>
      <c r="F150" t="str">
        <f t="shared" si="2"/>
        <v/>
      </c>
    </row>
    <row r="151" spans="1:6" x14ac:dyDescent="0.25">
      <c r="B151" s="3">
        <v>0.03</v>
      </c>
      <c r="C151" t="s">
        <v>1287</v>
      </c>
      <c r="D151" s="5">
        <v>5200</v>
      </c>
      <c r="F151" t="str">
        <f t="shared" si="2"/>
        <v/>
      </c>
    </row>
    <row r="152" spans="1:6" x14ac:dyDescent="0.25">
      <c r="B152" s="3">
        <v>0.04</v>
      </c>
      <c r="C152" t="s">
        <v>1287</v>
      </c>
      <c r="D152" s="5">
        <v>8000</v>
      </c>
      <c r="F152" t="str">
        <f t="shared" si="2"/>
        <v/>
      </c>
    </row>
    <row r="153" spans="1:6" x14ac:dyDescent="0.25">
      <c r="B153" s="3">
        <v>0.05</v>
      </c>
      <c r="C153" t="s">
        <v>1287</v>
      </c>
      <c r="D153" s="5">
        <v>10800</v>
      </c>
      <c r="F153" t="str">
        <f t="shared" si="2"/>
        <v/>
      </c>
    </row>
    <row r="154" spans="1:6" x14ac:dyDescent="0.25">
      <c r="B154" s="3">
        <v>0.06</v>
      </c>
      <c r="C154" t="s">
        <v>1287</v>
      </c>
      <c r="D154" s="5">
        <v>13900</v>
      </c>
      <c r="F154" t="str">
        <f t="shared" si="2"/>
        <v/>
      </c>
    </row>
    <row r="155" spans="1:6" x14ac:dyDescent="0.25">
      <c r="B155" s="3">
        <v>6.9000000000000006E-2</v>
      </c>
      <c r="C155" t="s">
        <v>1287</v>
      </c>
      <c r="D155" s="5">
        <v>17900</v>
      </c>
      <c r="F155" t="str">
        <f t="shared" si="2"/>
        <v/>
      </c>
    </row>
    <row r="156" spans="1:6" x14ac:dyDescent="0.25">
      <c r="F156" t="str">
        <f t="shared" si="2"/>
        <v/>
      </c>
    </row>
    <row r="157" spans="1:6" x14ac:dyDescent="0.25">
      <c r="A157" t="s">
        <v>1335</v>
      </c>
      <c r="B157" s="3">
        <v>2.46E-2</v>
      </c>
      <c r="C157" t="s">
        <v>1287</v>
      </c>
      <c r="D157" s="5">
        <v>0</v>
      </c>
      <c r="F157" t="str">
        <f t="shared" si="2"/>
        <v/>
      </c>
    </row>
    <row r="158" spans="1:6" x14ac:dyDescent="0.25">
      <c r="A158" t="s">
        <v>1336</v>
      </c>
      <c r="B158" s="3">
        <v>3.5099999999999999E-2</v>
      </c>
      <c r="C158" t="s">
        <v>1287</v>
      </c>
      <c r="D158" s="5">
        <v>3150</v>
      </c>
      <c r="F158" t="str">
        <f t="shared" si="2"/>
        <v/>
      </c>
    </row>
    <row r="159" spans="1:6" x14ac:dyDescent="0.25">
      <c r="B159" s="3">
        <v>5.0099999999999999E-2</v>
      </c>
      <c r="C159" t="s">
        <v>1287</v>
      </c>
      <c r="D159" s="5">
        <v>18880</v>
      </c>
      <c r="F159" t="str">
        <f t="shared" si="2"/>
        <v/>
      </c>
    </row>
    <row r="160" spans="1:6" x14ac:dyDescent="0.25">
      <c r="B160" s="3">
        <v>6.8400000000000002E-2</v>
      </c>
      <c r="C160" t="s">
        <v>1287</v>
      </c>
      <c r="D160" s="5">
        <v>30420</v>
      </c>
      <c r="F160" t="str">
        <f t="shared" si="2"/>
        <v/>
      </c>
    </row>
    <row r="161" spans="1:6" x14ac:dyDescent="0.25">
      <c r="F161" t="str">
        <f t="shared" si="2"/>
        <v/>
      </c>
    </row>
    <row r="162" spans="1:6" x14ac:dyDescent="0.25">
      <c r="A162" t="s">
        <v>1337</v>
      </c>
      <c r="B162" t="s">
        <v>1289</v>
      </c>
      <c r="F162" t="str">
        <f t="shared" si="2"/>
        <v/>
      </c>
    </row>
    <row r="163" spans="1:6" x14ac:dyDescent="0.25">
      <c r="F163" t="str">
        <f t="shared" si="2"/>
        <v/>
      </c>
    </row>
    <row r="164" spans="1:6" x14ac:dyDescent="0.25">
      <c r="A164" t="s">
        <v>1338</v>
      </c>
      <c r="B164" s="3">
        <v>0.05</v>
      </c>
      <c r="C164" t="s">
        <v>1287</v>
      </c>
      <c r="D164" s="5">
        <v>0</v>
      </c>
      <c r="F164" t="str">
        <f t="shared" si="2"/>
        <v/>
      </c>
    </row>
    <row r="165" spans="1:6" x14ac:dyDescent="0.25">
      <c r="F165" t="str">
        <f t="shared" si="2"/>
        <v/>
      </c>
    </row>
    <row r="166" spans="1:6" x14ac:dyDescent="0.25">
      <c r="A166" t="s">
        <v>1339</v>
      </c>
      <c r="B166" s="3">
        <v>1.4E-2</v>
      </c>
      <c r="C166" t="s">
        <v>1287</v>
      </c>
      <c r="D166" s="5">
        <v>0</v>
      </c>
      <c r="F166" t="str">
        <f t="shared" si="2"/>
        <v/>
      </c>
    </row>
    <row r="167" spans="1:6" x14ac:dyDescent="0.25">
      <c r="B167" s="3">
        <v>1.7500000000000002E-2</v>
      </c>
      <c r="C167" t="s">
        <v>1287</v>
      </c>
      <c r="D167" s="5">
        <v>20000</v>
      </c>
      <c r="F167" t="str">
        <f t="shared" si="2"/>
        <v/>
      </c>
    </row>
    <row r="168" spans="1:6" x14ac:dyDescent="0.25">
      <c r="B168" s="3">
        <v>3.5000000000000003E-2</v>
      </c>
      <c r="C168" t="s">
        <v>1287</v>
      </c>
      <c r="D168" s="5">
        <v>35000</v>
      </c>
      <c r="F168" t="str">
        <f t="shared" si="2"/>
        <v/>
      </c>
    </row>
    <row r="169" spans="1:6" x14ac:dyDescent="0.25">
      <c r="B169" s="3">
        <v>5.525E-2</v>
      </c>
      <c r="C169" t="s">
        <v>1287</v>
      </c>
      <c r="D169" s="5">
        <v>40000</v>
      </c>
      <c r="F169" t="str">
        <f t="shared" si="2"/>
        <v/>
      </c>
    </row>
    <row r="170" spans="1:6" x14ac:dyDescent="0.25">
      <c r="B170" s="3">
        <v>6.3700000000000007E-2</v>
      </c>
      <c r="C170" t="s">
        <v>1287</v>
      </c>
      <c r="D170" s="5">
        <v>75000</v>
      </c>
      <c r="F170">
        <f t="shared" si="2"/>
        <v>6.3700000000000007E-2</v>
      </c>
    </row>
    <row r="171" spans="1:6" x14ac:dyDescent="0.25">
      <c r="B171" s="3">
        <v>8.9700000000000002E-2</v>
      </c>
      <c r="C171" t="s">
        <v>1287</v>
      </c>
      <c r="D171" s="5">
        <v>500000</v>
      </c>
      <c r="F171">
        <f t="shared" si="2"/>
        <v>8.9700000000000002E-2</v>
      </c>
    </row>
    <row r="172" spans="1:6" x14ac:dyDescent="0.25">
      <c r="F172" t="str">
        <f t="shared" si="2"/>
        <v/>
      </c>
    </row>
    <row r="173" spans="1:6" x14ac:dyDescent="0.25">
      <c r="F173" t="str">
        <f t="shared" si="2"/>
        <v/>
      </c>
    </row>
    <row r="174" spans="1:6" x14ac:dyDescent="0.25">
      <c r="A174" t="s">
        <v>1340</v>
      </c>
      <c r="B174" s="3">
        <v>1.7000000000000001E-2</v>
      </c>
      <c r="C174" t="s">
        <v>1287</v>
      </c>
      <c r="D174" s="5">
        <v>0</v>
      </c>
      <c r="F174" t="str">
        <f t="shared" si="2"/>
        <v/>
      </c>
    </row>
    <row r="175" spans="1:6" x14ac:dyDescent="0.25">
      <c r="A175" t="s">
        <v>1341</v>
      </c>
      <c r="B175" s="3">
        <v>3.2000000000000001E-2</v>
      </c>
      <c r="C175" t="s">
        <v>1287</v>
      </c>
      <c r="D175" s="5">
        <v>5500</v>
      </c>
      <c r="F175" t="str">
        <f t="shared" si="2"/>
        <v/>
      </c>
    </row>
    <row r="176" spans="1:6" x14ac:dyDescent="0.25">
      <c r="B176" s="3">
        <v>4.7E-2</v>
      </c>
      <c r="C176" t="s">
        <v>1287</v>
      </c>
      <c r="D176" s="5">
        <v>11000</v>
      </c>
      <c r="F176" t="str">
        <f t="shared" si="2"/>
        <v/>
      </c>
    </row>
    <row r="177" spans="1:6" x14ac:dyDescent="0.25">
      <c r="B177" s="3">
        <v>4.9000000000000002E-2</v>
      </c>
      <c r="C177" t="s">
        <v>1287</v>
      </c>
      <c r="D177" s="5">
        <v>16000</v>
      </c>
      <c r="F177" t="str">
        <f t="shared" si="2"/>
        <v/>
      </c>
    </row>
    <row r="178" spans="1:6" x14ac:dyDescent="0.25">
      <c r="F178" t="str">
        <f t="shared" si="2"/>
        <v/>
      </c>
    </row>
    <row r="179" spans="1:6" x14ac:dyDescent="0.25">
      <c r="A179" t="s">
        <v>1342</v>
      </c>
      <c r="B179" s="3">
        <v>0.04</v>
      </c>
      <c r="C179" t="s">
        <v>1287</v>
      </c>
      <c r="D179" s="5">
        <v>0</v>
      </c>
      <c r="F179" t="str">
        <f t="shared" si="2"/>
        <v/>
      </c>
    </row>
    <row r="180" spans="1:6" x14ac:dyDescent="0.25">
      <c r="A180" t="s">
        <v>1343</v>
      </c>
      <c r="B180" s="3">
        <v>4.4999999999999998E-2</v>
      </c>
      <c r="C180" t="s">
        <v>1287</v>
      </c>
      <c r="D180" s="5">
        <v>8500</v>
      </c>
      <c r="F180" t="str">
        <f t="shared" si="2"/>
        <v/>
      </c>
    </row>
    <row r="181" spans="1:6" x14ac:dyDescent="0.25">
      <c r="B181" s="3">
        <v>5.2499999999999998E-2</v>
      </c>
      <c r="C181" t="s">
        <v>1287</v>
      </c>
      <c r="D181" s="5">
        <v>11700</v>
      </c>
      <c r="F181" t="str">
        <f t="shared" si="2"/>
        <v/>
      </c>
    </row>
    <row r="182" spans="1:6" x14ac:dyDescent="0.25">
      <c r="B182" s="3">
        <v>5.8999999999999997E-2</v>
      </c>
      <c r="C182" t="s">
        <v>1287</v>
      </c>
      <c r="D182" s="5">
        <v>13900</v>
      </c>
      <c r="F182" t="str">
        <f t="shared" si="2"/>
        <v/>
      </c>
    </row>
    <row r="183" spans="1:6" x14ac:dyDescent="0.25">
      <c r="B183" s="3">
        <v>6.3299999999999995E-2</v>
      </c>
      <c r="C183" t="s">
        <v>1287</v>
      </c>
      <c r="D183" s="5">
        <v>21400</v>
      </c>
      <c r="F183" t="str">
        <f t="shared" si="2"/>
        <v/>
      </c>
    </row>
    <row r="184" spans="1:6" x14ac:dyDescent="0.25">
      <c r="B184" s="3">
        <v>6.5699999999999995E-2</v>
      </c>
      <c r="C184" t="s">
        <v>1287</v>
      </c>
      <c r="D184" s="5">
        <v>80650</v>
      </c>
      <c r="F184">
        <f t="shared" si="2"/>
        <v>6.5699999999999995E-2</v>
      </c>
    </row>
    <row r="185" spans="1:6" x14ac:dyDescent="0.25">
      <c r="B185" s="3">
        <v>6.8500000000000005E-2</v>
      </c>
      <c r="C185" t="s">
        <v>1287</v>
      </c>
      <c r="D185" s="5">
        <v>215400</v>
      </c>
      <c r="F185">
        <f t="shared" si="2"/>
        <v>6.8500000000000005E-2</v>
      </c>
    </row>
    <row r="186" spans="1:6" x14ac:dyDescent="0.25">
      <c r="B186" s="3">
        <v>8.8200000000000001E-2</v>
      </c>
      <c r="C186" t="s">
        <v>1287</v>
      </c>
      <c r="D186" s="5">
        <v>1077550</v>
      </c>
      <c r="F186">
        <f t="shared" si="2"/>
        <v>8.8200000000000001E-2</v>
      </c>
    </row>
    <row r="187" spans="1:6" x14ac:dyDescent="0.25">
      <c r="F187" t="str">
        <f t="shared" si="2"/>
        <v/>
      </c>
    </row>
    <row r="188" spans="1:6" x14ac:dyDescent="0.25">
      <c r="A188" t="s">
        <v>1344</v>
      </c>
      <c r="B188" s="3">
        <v>5.4989999999999997E-2</v>
      </c>
      <c r="C188" t="s">
        <v>1287</v>
      </c>
      <c r="D188" s="5">
        <v>0</v>
      </c>
      <c r="F188" t="str">
        <f t="shared" si="2"/>
        <v/>
      </c>
    </row>
    <row r="189" spans="1:6" x14ac:dyDescent="0.25">
      <c r="F189" t="str">
        <f t="shared" si="2"/>
        <v/>
      </c>
    </row>
    <row r="190" spans="1:6" x14ac:dyDescent="0.25">
      <c r="A190" t="s">
        <v>1345</v>
      </c>
      <c r="B190" s="3">
        <v>1.0999999999999999E-2</v>
      </c>
      <c r="C190" t="s">
        <v>1287</v>
      </c>
      <c r="D190" s="5">
        <v>0</v>
      </c>
      <c r="F190" t="str">
        <f t="shared" si="2"/>
        <v/>
      </c>
    </row>
    <row r="191" spans="1:6" x14ac:dyDescent="0.25">
      <c r="A191" t="s">
        <v>1346</v>
      </c>
      <c r="B191" s="3">
        <v>2.0400000000000001E-2</v>
      </c>
      <c r="C191" t="s">
        <v>1287</v>
      </c>
      <c r="D191" s="5">
        <v>38700</v>
      </c>
      <c r="F191" t="str">
        <f t="shared" si="2"/>
        <v/>
      </c>
    </row>
    <row r="192" spans="1:6" x14ac:dyDescent="0.25">
      <c r="B192" s="3">
        <v>2.2700000000000001E-2</v>
      </c>
      <c r="C192" t="s">
        <v>1287</v>
      </c>
      <c r="D192" s="5">
        <v>93700</v>
      </c>
      <c r="F192">
        <f t="shared" si="2"/>
        <v>2.2700000000000001E-2</v>
      </c>
    </row>
    <row r="193" spans="1:6" x14ac:dyDescent="0.25">
      <c r="B193" s="3">
        <v>2.64E-2</v>
      </c>
      <c r="C193" t="s">
        <v>1287</v>
      </c>
      <c r="D193" s="5">
        <v>195450</v>
      </c>
      <c r="F193">
        <f t="shared" si="2"/>
        <v>2.64E-2</v>
      </c>
    </row>
    <row r="194" spans="1:6" x14ac:dyDescent="0.25">
      <c r="B194" s="3">
        <v>2.9000000000000001E-2</v>
      </c>
      <c r="C194" t="s">
        <v>1287</v>
      </c>
      <c r="D194" s="5">
        <v>424950</v>
      </c>
      <c r="F194">
        <f t="shared" ref="F194:F257" si="3">IF(D194 &gt; 45000, B194, "")</f>
        <v>2.9000000000000001E-2</v>
      </c>
    </row>
    <row r="195" spans="1:6" x14ac:dyDescent="0.25">
      <c r="F195" t="str">
        <f t="shared" si="3"/>
        <v/>
      </c>
    </row>
    <row r="196" spans="1:6" x14ac:dyDescent="0.25">
      <c r="A196" t="s">
        <v>552</v>
      </c>
      <c r="B196" s="3">
        <v>1.9800000000000002E-2</v>
      </c>
      <c r="C196" t="s">
        <v>1287</v>
      </c>
      <c r="D196" s="5">
        <v>10650</v>
      </c>
      <c r="F196" t="str">
        <f t="shared" si="3"/>
        <v/>
      </c>
    </row>
    <row r="197" spans="1:6" x14ac:dyDescent="0.25">
      <c r="A197" t="s">
        <v>1347</v>
      </c>
      <c r="B197" s="3">
        <v>2.7459999999999998E-2</v>
      </c>
      <c r="C197" t="s">
        <v>1287</v>
      </c>
      <c r="D197" s="5">
        <v>16000</v>
      </c>
      <c r="F197" t="str">
        <f t="shared" si="3"/>
        <v/>
      </c>
    </row>
    <row r="198" spans="1:6" x14ac:dyDescent="0.25">
      <c r="B198" s="3">
        <v>2.9690000000000001E-2</v>
      </c>
      <c r="C198" t="s">
        <v>1287</v>
      </c>
      <c r="D198" s="5">
        <v>21350</v>
      </c>
      <c r="F198" t="str">
        <f t="shared" si="3"/>
        <v/>
      </c>
    </row>
    <row r="199" spans="1:6" x14ac:dyDescent="0.25">
      <c r="B199" s="3">
        <v>3.465E-2</v>
      </c>
      <c r="C199" t="s">
        <v>1287</v>
      </c>
      <c r="D199" s="5">
        <v>42650</v>
      </c>
      <c r="F199" t="str">
        <f t="shared" si="3"/>
        <v/>
      </c>
    </row>
    <row r="200" spans="1:6" x14ac:dyDescent="0.25">
      <c r="B200" s="3">
        <v>3.9600000000000003E-2</v>
      </c>
      <c r="C200" t="s">
        <v>1287</v>
      </c>
      <c r="D200" s="5">
        <v>85300</v>
      </c>
      <c r="F200">
        <f t="shared" si="3"/>
        <v>3.9600000000000003E-2</v>
      </c>
    </row>
    <row r="201" spans="1:6" x14ac:dyDescent="0.25">
      <c r="B201" s="3">
        <v>4.5969999999999997E-2</v>
      </c>
      <c r="C201" t="s">
        <v>1287</v>
      </c>
      <c r="D201" s="5">
        <v>106650</v>
      </c>
      <c r="F201">
        <f t="shared" si="3"/>
        <v>4.5969999999999997E-2</v>
      </c>
    </row>
    <row r="202" spans="1:6" x14ac:dyDescent="0.25">
      <c r="B202" s="3">
        <v>4.9970000000000001E-2</v>
      </c>
      <c r="C202" t="s">
        <v>1287</v>
      </c>
      <c r="D202" s="5">
        <v>213350</v>
      </c>
      <c r="F202">
        <f t="shared" si="3"/>
        <v>4.9970000000000001E-2</v>
      </c>
    </row>
    <row r="203" spans="1:6" x14ac:dyDescent="0.25">
      <c r="F203" t="str">
        <f t="shared" si="3"/>
        <v/>
      </c>
    </row>
    <row r="204" spans="1:6" x14ac:dyDescent="0.25">
      <c r="A204" t="s">
        <v>1348</v>
      </c>
      <c r="B204" s="3">
        <v>5.0000000000000001E-3</v>
      </c>
      <c r="C204" t="s">
        <v>1287</v>
      </c>
      <c r="D204" s="5">
        <v>0</v>
      </c>
      <c r="F204" t="str">
        <f t="shared" si="3"/>
        <v/>
      </c>
    </row>
    <row r="205" spans="1:6" x14ac:dyDescent="0.25">
      <c r="A205" t="s">
        <v>1349</v>
      </c>
      <c r="B205" s="3">
        <v>0.01</v>
      </c>
      <c r="C205" t="s">
        <v>1287</v>
      </c>
      <c r="D205" s="5">
        <v>1000</v>
      </c>
      <c r="F205" t="str">
        <f t="shared" si="3"/>
        <v/>
      </c>
    </row>
    <row r="206" spans="1:6" x14ac:dyDescent="0.25">
      <c r="B206" s="3">
        <v>0.02</v>
      </c>
      <c r="C206" t="s">
        <v>1287</v>
      </c>
      <c r="D206" s="5">
        <v>2500</v>
      </c>
      <c r="F206" t="str">
        <f t="shared" si="3"/>
        <v/>
      </c>
    </row>
    <row r="207" spans="1:6" x14ac:dyDescent="0.25">
      <c r="B207" s="3">
        <v>0.03</v>
      </c>
      <c r="C207" t="s">
        <v>1287</v>
      </c>
      <c r="D207" s="5">
        <v>3750</v>
      </c>
      <c r="F207" t="str">
        <f t="shared" si="3"/>
        <v/>
      </c>
    </row>
    <row r="208" spans="1:6" x14ac:dyDescent="0.25">
      <c r="B208" s="3">
        <v>0.04</v>
      </c>
      <c r="C208" t="s">
        <v>1287</v>
      </c>
      <c r="D208" s="5">
        <v>4900</v>
      </c>
      <c r="F208" t="str">
        <f t="shared" si="3"/>
        <v/>
      </c>
    </row>
    <row r="209" spans="1:6" x14ac:dyDescent="0.25">
      <c r="B209" s="3">
        <v>0.05</v>
      </c>
      <c r="C209" t="s">
        <v>1287</v>
      </c>
      <c r="D209" s="5">
        <v>7200</v>
      </c>
      <c r="F209" t="str">
        <f t="shared" si="3"/>
        <v/>
      </c>
    </row>
    <row r="210" spans="1:6" x14ac:dyDescent="0.25">
      <c r="F210" t="str">
        <f t="shared" si="3"/>
        <v/>
      </c>
    </row>
    <row r="211" spans="1:6" x14ac:dyDescent="0.25">
      <c r="A211" t="s">
        <v>1350</v>
      </c>
      <c r="B211" s="3">
        <v>0.05</v>
      </c>
      <c r="C211" t="s">
        <v>1287</v>
      </c>
      <c r="D211" s="5">
        <v>0</v>
      </c>
      <c r="F211" t="str">
        <f t="shared" si="3"/>
        <v/>
      </c>
    </row>
    <row r="212" spans="1:6" x14ac:dyDescent="0.25">
      <c r="A212" t="s">
        <v>1351</v>
      </c>
      <c r="B212" s="3">
        <v>7.0000000000000007E-2</v>
      </c>
      <c r="C212" t="s">
        <v>1287</v>
      </c>
      <c r="D212" s="5">
        <v>3450</v>
      </c>
      <c r="F212" t="str">
        <f t="shared" si="3"/>
        <v/>
      </c>
    </row>
    <row r="213" spans="1:6" x14ac:dyDescent="0.25">
      <c r="B213" s="3">
        <v>0.09</v>
      </c>
      <c r="C213" t="s">
        <v>1287</v>
      </c>
      <c r="D213" s="5">
        <v>8700</v>
      </c>
      <c r="F213" t="str">
        <f t="shared" si="3"/>
        <v/>
      </c>
    </row>
    <row r="214" spans="1:6" x14ac:dyDescent="0.25">
      <c r="B214" s="3">
        <v>9.9000000000000005E-2</v>
      </c>
      <c r="C214" t="s">
        <v>1287</v>
      </c>
      <c r="D214" s="5">
        <v>125000</v>
      </c>
      <c r="F214">
        <f t="shared" si="3"/>
        <v>9.9000000000000005E-2</v>
      </c>
    </row>
    <row r="215" spans="1:6" x14ac:dyDescent="0.25">
      <c r="F215" t="str">
        <f t="shared" si="3"/>
        <v/>
      </c>
    </row>
    <row r="216" spans="1:6" x14ac:dyDescent="0.25">
      <c r="A216" t="s">
        <v>1352</v>
      </c>
      <c r="B216" s="3">
        <v>3.0700000000000002E-2</v>
      </c>
      <c r="C216" t="s">
        <v>1287</v>
      </c>
      <c r="D216" s="5">
        <v>0</v>
      </c>
      <c r="F216" t="str">
        <f t="shared" si="3"/>
        <v/>
      </c>
    </row>
    <row r="217" spans="1:6" x14ac:dyDescent="0.25">
      <c r="F217" t="str">
        <f t="shared" si="3"/>
        <v/>
      </c>
    </row>
    <row r="218" spans="1:6" x14ac:dyDescent="0.25">
      <c r="A218" t="s">
        <v>1353</v>
      </c>
      <c r="B218" s="3">
        <v>3.7499999999999999E-2</v>
      </c>
      <c r="C218" t="s">
        <v>1287</v>
      </c>
      <c r="D218" s="5">
        <v>0</v>
      </c>
      <c r="F218" t="str">
        <f t="shared" si="3"/>
        <v/>
      </c>
    </row>
    <row r="219" spans="1:6" x14ac:dyDescent="0.25">
      <c r="A219" t="s">
        <v>1354</v>
      </c>
      <c r="B219" s="3">
        <v>4.7500000000000001E-2</v>
      </c>
      <c r="C219" t="s">
        <v>1287</v>
      </c>
      <c r="D219" s="5">
        <v>62550</v>
      </c>
      <c r="F219">
        <f t="shared" si="3"/>
        <v>4.7500000000000001E-2</v>
      </c>
    </row>
    <row r="220" spans="1:6" x14ac:dyDescent="0.25">
      <c r="B220" s="3">
        <v>5.9900000000000002E-2</v>
      </c>
      <c r="C220" t="s">
        <v>1287</v>
      </c>
      <c r="D220" s="5">
        <v>149150</v>
      </c>
      <c r="F220">
        <f t="shared" si="3"/>
        <v>5.9900000000000002E-2</v>
      </c>
    </row>
    <row r="221" spans="1:6" x14ac:dyDescent="0.25">
      <c r="F221" t="str">
        <f t="shared" si="3"/>
        <v/>
      </c>
    </row>
    <row r="222" spans="1:6" x14ac:dyDescent="0.25">
      <c r="A222" t="s">
        <v>1355</v>
      </c>
      <c r="B222" s="3">
        <v>0.03</v>
      </c>
      <c r="C222" t="s">
        <v>1287</v>
      </c>
      <c r="D222" s="5">
        <v>2970</v>
      </c>
      <c r="F222" t="str">
        <f t="shared" si="3"/>
        <v/>
      </c>
    </row>
    <row r="223" spans="1:6" x14ac:dyDescent="0.25">
      <c r="A223" t="s">
        <v>1322</v>
      </c>
      <c r="B223" s="3">
        <v>0.04</v>
      </c>
      <c r="C223" t="s">
        <v>1287</v>
      </c>
      <c r="D223" s="5">
        <v>5940</v>
      </c>
      <c r="F223" t="str">
        <f t="shared" si="3"/>
        <v/>
      </c>
    </row>
    <row r="224" spans="1:6" x14ac:dyDescent="0.25">
      <c r="B224" s="3">
        <v>0.05</v>
      </c>
      <c r="C224" t="s">
        <v>1287</v>
      </c>
      <c r="D224" s="5">
        <v>8910</v>
      </c>
      <c r="F224" t="str">
        <f t="shared" si="3"/>
        <v/>
      </c>
    </row>
    <row r="225" spans="1:6" x14ac:dyDescent="0.25">
      <c r="B225" s="3">
        <v>0.06</v>
      </c>
      <c r="C225" t="s">
        <v>1287</v>
      </c>
      <c r="D225" s="5">
        <v>11880</v>
      </c>
      <c r="F225" t="str">
        <f t="shared" si="3"/>
        <v/>
      </c>
    </row>
    <row r="226" spans="1:6" x14ac:dyDescent="0.25">
      <c r="B226" s="3">
        <v>7.0000000000000007E-2</v>
      </c>
      <c r="C226" t="s">
        <v>1287</v>
      </c>
      <c r="D226" s="5">
        <v>14860</v>
      </c>
      <c r="F226" t="str">
        <f t="shared" si="3"/>
        <v/>
      </c>
    </row>
    <row r="227" spans="1:6" x14ac:dyDescent="0.25">
      <c r="F227" t="str">
        <f t="shared" si="3"/>
        <v/>
      </c>
    </row>
    <row r="228" spans="1:6" x14ac:dyDescent="0.25">
      <c r="A228" t="s">
        <v>1356</v>
      </c>
      <c r="B228" t="s">
        <v>1289</v>
      </c>
      <c r="F228" t="str">
        <f t="shared" si="3"/>
        <v/>
      </c>
    </row>
    <row r="229" spans="1:6" x14ac:dyDescent="0.25">
      <c r="F229" t="str">
        <f t="shared" si="3"/>
        <v/>
      </c>
    </row>
    <row r="230" spans="1:6" x14ac:dyDescent="0.25">
      <c r="A230" t="s">
        <v>1357</v>
      </c>
      <c r="B230" s="3">
        <v>0.03</v>
      </c>
      <c r="C230" t="s">
        <v>1287</v>
      </c>
      <c r="D230" s="5">
        <v>0</v>
      </c>
      <c r="F230" t="str">
        <f t="shared" si="3"/>
        <v/>
      </c>
    </row>
    <row r="231" spans="1:6" x14ac:dyDescent="0.25">
      <c r="F231" t="str">
        <f t="shared" si="3"/>
        <v/>
      </c>
    </row>
    <row r="232" spans="1:6" x14ac:dyDescent="0.25">
      <c r="A232" t="s">
        <v>1358</v>
      </c>
      <c r="B232" t="s">
        <v>1289</v>
      </c>
      <c r="F232" t="str">
        <f t="shared" si="3"/>
        <v/>
      </c>
    </row>
    <row r="233" spans="1:6" x14ac:dyDescent="0.25">
      <c r="F233" t="str">
        <f t="shared" si="3"/>
        <v/>
      </c>
    </row>
    <row r="234" spans="1:6" x14ac:dyDescent="0.25">
      <c r="A234" t="s">
        <v>1086</v>
      </c>
      <c r="B234" s="3">
        <v>0.05</v>
      </c>
      <c r="C234" t="s">
        <v>1287</v>
      </c>
      <c r="D234" s="5">
        <v>0</v>
      </c>
      <c r="F234" t="str">
        <f t="shared" si="3"/>
        <v/>
      </c>
    </row>
    <row r="235" spans="1:6" x14ac:dyDescent="0.25">
      <c r="F235" t="str">
        <f t="shared" si="3"/>
        <v/>
      </c>
    </row>
    <row r="236" spans="1:6" x14ac:dyDescent="0.25">
      <c r="A236" t="s">
        <v>1359</v>
      </c>
      <c r="B236" s="3">
        <v>3.5499999999999997E-2</v>
      </c>
      <c r="C236" t="s">
        <v>1287</v>
      </c>
      <c r="D236" s="5">
        <v>0</v>
      </c>
      <c r="F236" t="str">
        <f t="shared" si="3"/>
        <v/>
      </c>
    </row>
    <row r="237" spans="1:6" x14ac:dyDescent="0.25">
      <c r="A237" t="s">
        <v>1360</v>
      </c>
      <c r="B237" s="3">
        <v>6.8000000000000005E-2</v>
      </c>
      <c r="C237" t="s">
        <v>1287</v>
      </c>
      <c r="D237" s="5">
        <v>37900</v>
      </c>
      <c r="F237" t="str">
        <f t="shared" si="3"/>
        <v/>
      </c>
    </row>
    <row r="238" spans="1:6" x14ac:dyDescent="0.25">
      <c r="B238" s="3">
        <v>7.8E-2</v>
      </c>
      <c r="C238" t="s">
        <v>1287</v>
      </c>
      <c r="D238" s="5">
        <v>91850</v>
      </c>
      <c r="F238">
        <f t="shared" si="3"/>
        <v>7.8E-2</v>
      </c>
    </row>
    <row r="239" spans="1:6" x14ac:dyDescent="0.25">
      <c r="B239" s="3">
        <v>8.7999999999999995E-2</v>
      </c>
      <c r="C239" t="s">
        <v>1287</v>
      </c>
      <c r="D239" s="5">
        <v>191650</v>
      </c>
      <c r="F239">
        <f t="shared" si="3"/>
        <v>8.7999999999999995E-2</v>
      </c>
    </row>
    <row r="240" spans="1:6" x14ac:dyDescent="0.25">
      <c r="B240" s="3">
        <v>8.9499999999999996E-2</v>
      </c>
      <c r="C240" t="s">
        <v>1287</v>
      </c>
      <c r="D240" s="5">
        <v>416650</v>
      </c>
      <c r="F240">
        <f t="shared" si="3"/>
        <v>8.9499999999999996E-2</v>
      </c>
    </row>
    <row r="241" spans="1:6" x14ac:dyDescent="0.25">
      <c r="F241" t="str">
        <f t="shared" si="3"/>
        <v/>
      </c>
    </row>
    <row r="242" spans="1:6" x14ac:dyDescent="0.25">
      <c r="A242" t="s">
        <v>1361</v>
      </c>
      <c r="B242" s="3">
        <v>0.02</v>
      </c>
      <c r="C242" t="s">
        <v>1287</v>
      </c>
      <c r="D242" s="5">
        <v>0</v>
      </c>
      <c r="F242" t="str">
        <f t="shared" si="3"/>
        <v/>
      </c>
    </row>
    <row r="243" spans="1:6" x14ac:dyDescent="0.25">
      <c r="B243" s="3">
        <v>0.03</v>
      </c>
      <c r="C243" t="s">
        <v>1287</v>
      </c>
      <c r="D243" s="5">
        <v>3000</v>
      </c>
      <c r="F243" t="str">
        <f t="shared" si="3"/>
        <v/>
      </c>
    </row>
    <row r="244" spans="1:6" x14ac:dyDescent="0.25">
      <c r="B244" s="3">
        <v>0.05</v>
      </c>
      <c r="C244" t="s">
        <v>1287</v>
      </c>
      <c r="D244" s="5">
        <v>5000</v>
      </c>
      <c r="F244" t="str">
        <f t="shared" si="3"/>
        <v/>
      </c>
    </row>
    <row r="245" spans="1:6" x14ac:dyDescent="0.25">
      <c r="B245" s="3">
        <v>5.7500000000000002E-2</v>
      </c>
      <c r="C245" t="s">
        <v>1287</v>
      </c>
      <c r="D245" s="5">
        <v>17000</v>
      </c>
      <c r="F245" t="str">
        <f t="shared" si="3"/>
        <v/>
      </c>
    </row>
    <row r="246" spans="1:6" x14ac:dyDescent="0.25">
      <c r="F246" t="str">
        <f t="shared" si="3"/>
        <v/>
      </c>
    </row>
    <row r="247" spans="1:6" x14ac:dyDescent="0.25">
      <c r="A247" t="s">
        <v>1362</v>
      </c>
      <c r="B247" t="s">
        <v>1289</v>
      </c>
      <c r="F247" t="str">
        <f t="shared" si="3"/>
        <v/>
      </c>
    </row>
    <row r="248" spans="1:6" x14ac:dyDescent="0.25">
      <c r="F248" t="str">
        <f t="shared" si="3"/>
        <v/>
      </c>
    </row>
    <row r="249" spans="1:6" x14ac:dyDescent="0.25">
      <c r="A249" t="s">
        <v>1363</v>
      </c>
      <c r="B249" s="3">
        <v>0.03</v>
      </c>
      <c r="C249" t="s">
        <v>1287</v>
      </c>
      <c r="D249" s="5">
        <v>0</v>
      </c>
      <c r="F249" t="str">
        <f t="shared" si="3"/>
        <v/>
      </c>
    </row>
    <row r="250" spans="1:6" x14ac:dyDescent="0.25">
      <c r="B250" s="3">
        <v>0.04</v>
      </c>
      <c r="C250" t="s">
        <v>1287</v>
      </c>
      <c r="D250" s="5">
        <v>10000</v>
      </c>
      <c r="F250" t="str">
        <f t="shared" si="3"/>
        <v/>
      </c>
    </row>
    <row r="251" spans="1:6" x14ac:dyDescent="0.25">
      <c r="B251" s="3">
        <v>4.4999999999999998E-2</v>
      </c>
      <c r="C251" t="s">
        <v>1287</v>
      </c>
      <c r="D251" s="5">
        <v>25000</v>
      </c>
      <c r="F251" t="str">
        <f t="shared" si="3"/>
        <v/>
      </c>
    </row>
    <row r="252" spans="1:6" x14ac:dyDescent="0.25">
      <c r="B252" s="3">
        <v>0.06</v>
      </c>
      <c r="C252" t="s">
        <v>1287</v>
      </c>
      <c r="D252" s="5">
        <v>40000</v>
      </c>
      <c r="F252" t="str">
        <f t="shared" si="3"/>
        <v/>
      </c>
    </row>
    <row r="253" spans="1:6" x14ac:dyDescent="0.25">
      <c r="B253" s="3">
        <v>6.5000000000000002E-2</v>
      </c>
      <c r="C253" t="s">
        <v>1287</v>
      </c>
      <c r="D253" s="5">
        <v>60000</v>
      </c>
      <c r="F253">
        <f t="shared" si="3"/>
        <v>6.5000000000000002E-2</v>
      </c>
    </row>
    <row r="254" spans="1:6" x14ac:dyDescent="0.25">
      <c r="F254" t="str">
        <f t="shared" si="3"/>
        <v/>
      </c>
    </row>
    <row r="255" spans="1:6" x14ac:dyDescent="0.25">
      <c r="A255" t="s">
        <v>1364</v>
      </c>
      <c r="B255" s="3">
        <v>0.04</v>
      </c>
      <c r="C255" t="s">
        <v>1287</v>
      </c>
      <c r="D255" s="5">
        <v>0</v>
      </c>
      <c r="F255" t="str">
        <f t="shared" si="3"/>
        <v/>
      </c>
    </row>
    <row r="256" spans="1:6" x14ac:dyDescent="0.25">
      <c r="A256" t="s">
        <v>1365</v>
      </c>
      <c r="B256" s="3">
        <v>5.8400000000000001E-2</v>
      </c>
      <c r="C256" t="s">
        <v>1287</v>
      </c>
      <c r="D256" s="5">
        <v>11230</v>
      </c>
      <c r="F256" t="str">
        <f t="shared" si="3"/>
        <v/>
      </c>
    </row>
    <row r="257" spans="1:6" x14ac:dyDescent="0.25">
      <c r="B257" s="3">
        <v>6.2700000000000006E-2</v>
      </c>
      <c r="C257" t="s">
        <v>1287</v>
      </c>
      <c r="D257" s="5">
        <v>22470</v>
      </c>
      <c r="F257" t="str">
        <f t="shared" si="3"/>
        <v/>
      </c>
    </row>
    <row r="258" spans="1:6" x14ac:dyDescent="0.25">
      <c r="B258" s="3">
        <v>7.6499999999999999E-2</v>
      </c>
      <c r="C258" t="s">
        <v>1287</v>
      </c>
      <c r="D258" s="5">
        <v>247350</v>
      </c>
      <c r="F258">
        <f t="shared" ref="F258:F267" si="4">IF(D258 &gt; 45000, B258, "")</f>
        <v>7.6499999999999999E-2</v>
      </c>
    </row>
    <row r="259" spans="1:6" x14ac:dyDescent="0.25">
      <c r="F259" t="str">
        <f t="shared" si="4"/>
        <v/>
      </c>
    </row>
    <row r="260" spans="1:6" x14ac:dyDescent="0.25">
      <c r="A260" t="s">
        <v>1366</v>
      </c>
      <c r="B260" t="s">
        <v>1289</v>
      </c>
      <c r="F260" t="str">
        <f t="shared" si="4"/>
        <v/>
      </c>
    </row>
    <row r="261" spans="1:6" x14ac:dyDescent="0.25">
      <c r="F261" t="str">
        <f t="shared" si="4"/>
        <v/>
      </c>
    </row>
    <row r="262" spans="1:6" x14ac:dyDescent="0.25">
      <c r="A262" t="s">
        <v>1367</v>
      </c>
      <c r="B262" s="3">
        <v>0.04</v>
      </c>
      <c r="C262" t="s">
        <v>1287</v>
      </c>
      <c r="D262" s="5">
        <v>0</v>
      </c>
      <c r="F262" t="str">
        <f t="shared" si="4"/>
        <v/>
      </c>
    </row>
    <row r="263" spans="1:6" x14ac:dyDescent="0.25">
      <c r="A263" t="s">
        <v>1368</v>
      </c>
      <c r="B263" s="3">
        <v>0.06</v>
      </c>
      <c r="C263" t="s">
        <v>1287</v>
      </c>
      <c r="D263" s="5">
        <v>10000</v>
      </c>
      <c r="F263" t="str">
        <f t="shared" si="4"/>
        <v/>
      </c>
    </row>
    <row r="264" spans="1:6" x14ac:dyDescent="0.25">
      <c r="B264" s="3">
        <v>6.5000000000000002E-2</v>
      </c>
      <c r="C264" t="s">
        <v>1287</v>
      </c>
      <c r="D264" s="5">
        <v>40000</v>
      </c>
      <c r="F264" t="str">
        <f t="shared" si="4"/>
        <v/>
      </c>
    </row>
    <row r="265" spans="1:6" x14ac:dyDescent="0.25">
      <c r="B265" s="3">
        <v>8.5000000000000006E-2</v>
      </c>
      <c r="C265" t="s">
        <v>1287</v>
      </c>
      <c r="D265" s="5">
        <v>60000</v>
      </c>
      <c r="F265">
        <f t="shared" si="4"/>
        <v>8.5000000000000006E-2</v>
      </c>
    </row>
    <row r="266" spans="1:6" x14ac:dyDescent="0.25">
      <c r="B266" s="3">
        <v>8.7499999999999994E-2</v>
      </c>
      <c r="C266" t="s">
        <v>1287</v>
      </c>
      <c r="D266" s="5">
        <v>350000</v>
      </c>
      <c r="F266">
        <f t="shared" si="4"/>
        <v>8.7499999999999994E-2</v>
      </c>
    </row>
    <row r="267" spans="1:6" x14ac:dyDescent="0.25">
      <c r="B267" s="3">
        <v>8.9499999999999996E-2</v>
      </c>
      <c r="C267" t="s">
        <v>1287</v>
      </c>
      <c r="D267" s="5">
        <v>1000000</v>
      </c>
      <c r="F267">
        <f t="shared" si="4"/>
        <v>8.9499999999999996E-2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4ABD7-EF70-4311-AF51-3D73B20E0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Dump</vt:lpstr>
      <vt:lpstr>Data Analysis</vt:lpstr>
      <vt:lpstr>Federal Tax Bracket</vt:lpstr>
      <vt:lpstr>State Tax Brackets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2nduser</dc:creator>
  <cp:lastModifiedBy>Patrick Fitzgibbon</cp:lastModifiedBy>
  <dcterms:created xsi:type="dcterms:W3CDTF">2018-08-22T23:12:45Z</dcterms:created>
  <dcterms:modified xsi:type="dcterms:W3CDTF">2020-12-20T22:58:43Z</dcterms:modified>
</cp:coreProperties>
</file>