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"/>
    </mc:Choice>
  </mc:AlternateContent>
  <xr:revisionPtr revIDLastSave="0" documentId="13_ncr:1_{A6ED6F0D-3A78-3E43-B5EF-ED170B0616D4}" xr6:coauthVersionLast="47" xr6:coauthVersionMax="47" xr10:uidLastSave="{00000000-0000-0000-0000-000000000000}"/>
  <bookViews>
    <workbookView xWindow="14580" yWindow="3160" windowWidth="41660" windowHeight="38260" activeTab="1" xr2:uid="{B13F6665-D932-4F47-BC49-3DA36D7950CE}"/>
  </bookViews>
  <sheets>
    <sheet name="Papier-1" sheetId="1" r:id="rId1"/>
    <sheet name="Papier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C32" i="1"/>
  <c r="D32" i="1"/>
  <c r="E32" i="1"/>
  <c r="C33" i="1"/>
  <c r="D33" i="1"/>
  <c r="D57" i="1" s="1"/>
  <c r="E33" i="1"/>
  <c r="C34" i="1"/>
  <c r="D34" i="1"/>
  <c r="E34" i="1"/>
  <c r="C35" i="1"/>
  <c r="D35" i="1"/>
  <c r="E35" i="1"/>
  <c r="E57" i="1" s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F31" i="1"/>
  <c r="I32" i="1"/>
  <c r="C57" i="1" l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H32" i="1"/>
  <c r="G32" i="1"/>
  <c r="F32" i="1"/>
  <c r="I31" i="1"/>
  <c r="H31" i="1"/>
  <c r="G31" i="1"/>
  <c r="G57" i="1" l="1"/>
  <c r="H57" i="1"/>
  <c r="F57" i="1"/>
  <c r="I57" i="1"/>
</calcChain>
</file>

<file path=xl/sharedStrings.xml><?xml version="1.0" encoding="utf-8"?>
<sst xmlns="http://schemas.openxmlformats.org/spreadsheetml/2006/main" count="270" uniqueCount="165">
  <si>
    <t>AVDZ</t>
  </si>
  <si>
    <t>AVTZ</t>
  </si>
  <si>
    <t>CC3</t>
  </si>
  <si>
    <t>CCSDT</t>
  </si>
  <si>
    <t>CC4</t>
  </si>
  <si>
    <t>CCSDTQ</t>
  </si>
  <si>
    <t>CCSDTQP</t>
  </si>
  <si>
    <t>CIPSI</t>
  </si>
  <si>
    <t>Ammonia</t>
  </si>
  <si>
    <t xml:space="preserve">^1A_2  </t>
  </si>
  <si>
    <t xml:space="preserve">^1E  </t>
  </si>
  <si>
    <t xml:space="preserve">^1A_1  </t>
  </si>
  <si>
    <t>BH</t>
  </si>
  <si>
    <t xml:space="preserve">^1\Pi  </t>
  </si>
  <si>
    <t>BF</t>
  </si>
  <si>
    <t>Carbon monoxide</t>
  </si>
  <si>
    <t xml:space="preserve">^1\Sigma^-  </t>
  </si>
  <si>
    <t xml:space="preserve">^1\Delta  </t>
  </si>
  <si>
    <t xml:space="preserve">^1\Sigma^+  </t>
  </si>
  <si>
    <t>Dinitrogen</t>
  </si>
  <si>
    <t xml:space="preserve">^1\Pi_g   </t>
  </si>
  <si>
    <t>^1\Sigma_u^-</t>
  </si>
  <si>
    <t>^1\Delta_u  </t>
  </si>
  <si>
    <t>^1\Sigma_g^+</t>
  </si>
  <si>
    <t xml:space="preserve">^1\Pi_u   </t>
  </si>
  <si>
    <t>^1\Sigma_u^+</t>
  </si>
  <si>
    <t xml:space="preserve">^1\Pi_u  </t>
  </si>
  <si>
    <t>Hydrogen chloride</t>
  </si>
  <si>
    <t>Hydrogen sulfide</t>
  </si>
  <si>
    <t xml:space="preserve">^1B_1   </t>
  </si>
  <si>
    <t xml:space="preserve">^1A_2   </t>
  </si>
  <si>
    <t>Water</t>
  </si>
  <si>
    <t xml:space="preserve">^1A_1   </t>
  </si>
  <si>
    <t>MAE</t>
  </si>
  <si>
    <t>CCSDT-3</t>
  </si>
  <si>
    <t>CCSD</t>
  </si>
  <si>
    <t>2.947(0)</t>
  </si>
  <si>
    <t>7.823(0)</t>
  </si>
  <si>
    <t>10.054(0)</t>
  </si>
  <si>
    <t>10.429(0)</t>
  </si>
  <si>
    <t>7.533(0)</t>
  </si>
  <si>
    <t>9.318(0)</t>
  </si>
  <si>
    <t>9.941(0)</t>
  </si>
  <si>
    <t>6.286(0)</t>
  </si>
  <si>
    <t>6.103(1)</t>
  </si>
  <si>
    <t>9.681(8)</t>
  </si>
  <si>
    <t>10.412(1)</t>
  </si>
  <si>
    <t>6.485(1)</t>
  </si>
  <si>
    <t>9.411(3)</t>
  </si>
  <si>
    <t>6.483(1)</t>
  </si>
  <si>
    <t>8.082(1)</t>
  </si>
  <si>
    <t>8.565(2)</t>
  </si>
  <si>
    <t>10.056(1)</t>
  </si>
  <si>
    <t>10.168(1)</t>
  </si>
  <si>
    <t>13.180(1)</t>
  </si>
  <si>
    <t>2.901(0)</t>
  </si>
  <si>
    <t>6.419(2)</t>
  </si>
  <si>
    <t>6.593(22)</t>
  </si>
  <si>
    <t>8.171(20)</t>
  </si>
  <si>
    <t>9.340(19)</t>
  </si>
  <si>
    <t>9.967(19)</t>
  </si>
  <si>
    <t>7.838(1)</t>
  </si>
  <si>
    <t>6.240(7)</t>
  </si>
  <si>
    <t>6.181(6)</t>
  </si>
  <si>
    <t>7.626(3)</t>
  </si>
  <si>
    <t>9.407(7)</t>
  </si>
  <si>
    <t>9.987(8)</t>
  </si>
  <si>
    <t>Acetylene</t>
  </si>
  <si>
    <t xml:space="preserve">^1\Sigma_u^-  </t>
  </si>
  <si>
    <t>^1\Delta_u</t>
  </si>
  <si>
    <t>^1A_u</t>
  </si>
  <si>
    <t>^1A_2</t>
  </si>
  <si>
    <t>Ethylene</t>
  </si>
  <si>
    <t>^1B_{3u}</t>
  </si>
  <si>
    <t>^1B_{1u}</t>
  </si>
  <si>
    <t>^1B_{1g}</t>
  </si>
  <si>
    <t>Formaldehyde</t>
  </si>
  <si>
    <t>^1B_2</t>
  </si>
  <si>
    <t>^1A_1</t>
  </si>
  <si>
    <t>^1B_1</t>
  </si>
  <si>
    <t>^1A"</t>
  </si>
  <si>
    <t>Methanimine</t>
  </si>
  <si>
    <t>Thioforamldehyde</t>
  </si>
  <si>
    <t>Misprints M1/M2</t>
  </si>
  <si>
    <t>Acetaldehyde</t>
  </si>
  <si>
    <t>Cyclopropene</t>
  </si>
  <si>
    <t>Diazomethane</t>
  </si>
  <si>
    <t>Formamide</t>
  </si>
  <si>
    <t>^1A'</t>
  </si>
  <si>
    <t>Ketene</t>
  </si>
  <si>
    <t>Nitrosomethane</t>
  </si>
  <si>
    <t>Steptocyanine-1</t>
  </si>
  <si>
    <t>CIPSI-M1</t>
  </si>
  <si>
    <t>Double/CIPSI</t>
  </si>
  <si>
    <t>CC2</t>
  </si>
  <si>
    <t>2.14(0)</t>
  </si>
  <si>
    <t>3.79(1)</t>
  </si>
  <si>
    <t>2.11(1)</t>
  </si>
  <si>
    <t>3.78(1)</t>
  </si>
  <si>
    <t>Silylidene</t>
  </si>
  <si>
    <t>HCP</t>
  </si>
  <si>
    <t>^1\Sigma^-</t>
  </si>
  <si>
    <t>^1\Delta</t>
  </si>
  <si>
    <t>5.04(0)</t>
  </si>
  <si>
    <t>5.32(0)</t>
  </si>
  <si>
    <t>4.84(0)</t>
  </si>
  <si>
    <t>5.15(0)</t>
  </si>
  <si>
    <t>Pople</t>
  </si>
  <si>
    <t>Arrondir en haut le 5</t>
  </si>
  <si>
    <t>Arrondir en bas le 5</t>
  </si>
  <si>
    <t>Cyanoacetylene</t>
  </si>
  <si>
    <t>Cyanogen</t>
  </si>
  <si>
    <t>Diacetylene</t>
  </si>
  <si>
    <t>5.47(2)</t>
  </si>
  <si>
    <t>5.69(2)</t>
  </si>
  <si>
    <t>5.84(9)</t>
  </si>
  <si>
    <t>6.14(5)</t>
  </si>
  <si>
    <t>3.59(2)</t>
  </si>
  <si>
    <t>6.44(8)</t>
  </si>
  <si>
    <t>6.74(4)</t>
  </si>
  <si>
    <t>5.26(9)</t>
  </si>
  <si>
    <t>CIPSI-M2</t>
  </si>
  <si>
    <t>6.02(1)</t>
  </si>
  <si>
    <t>6.28(1)</t>
  </si>
  <si>
    <t>3.67(3)</t>
  </si>
  <si>
    <t>6.58(3)</t>
  </si>
  <si>
    <t>6.87(2)</t>
  </si>
  <si>
    <t>5.31(5)</t>
  </si>
  <si>
    <t>5.52(6)</t>
  </si>
  <si>
    <t>5.84(1)</t>
  </si>
  <si>
    <t>J)3.60</t>
  </si>
  <si>
    <t>CIPSI-M1/M2</t>
  </si>
  <si>
    <t>Cyclopropenone</t>
  </si>
  <si>
    <t>Cyclopropenethione</t>
  </si>
  <si>
    <t>MCP</t>
  </si>
  <si>
    <t>4.38(2)</t>
  </si>
  <si>
    <t>5.64(2)</t>
  </si>
  <si>
    <t>3.45(1)</t>
  </si>
  <si>
    <t>3.44(5)</t>
  </si>
  <si>
    <t>4.59(9)</t>
  </si>
  <si>
    <t>4.32(3)</t>
  </si>
  <si>
    <t>5.92(10)</t>
  </si>
  <si>
    <t>6.90(1)</t>
  </si>
  <si>
    <t>Huge MO mix withPople</t>
  </si>
  <si>
    <t>Acrolein</t>
  </si>
  <si>
    <t>Butadiene</t>
  </si>
  <si>
    <t>^1B_u</t>
  </si>
  <si>
    <t>^1B_g</t>
  </si>
  <si>
    <t>^1A_g</t>
  </si>
  <si>
    <t>3.85(1)</t>
  </si>
  <si>
    <t>6.41(2)</t>
  </si>
  <si>
    <t>6.55(4)</t>
  </si>
  <si>
    <t>6.95(1)</t>
  </si>
  <si>
    <t>6.89(2)</t>
  </si>
  <si>
    <t>Glyoxal</t>
  </si>
  <si>
    <t>2.93(3)</t>
  </si>
  <si>
    <t>4.28(6)</t>
  </si>
  <si>
    <t>5.60(9)</t>
  </si>
  <si>
    <t>Diazirine</t>
  </si>
  <si>
    <t>Nitroxyl</t>
  </si>
  <si>
    <t>6.15(1)</t>
  </si>
  <si>
    <t>1.74(2)</t>
  </si>
  <si>
    <t>4.33(0)</t>
  </si>
  <si>
    <t>1.770(1)</t>
  </si>
  <si>
    <t>4.397(1)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</si>
</sst>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</font>
    <font>
      <b/>
      <i/>
      <sz val="12"/>
      <color rgb="FF7030A0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ont="1" applyFill="1"/>
    <xf numFmtId="165" fontId="0" fillId="0" borderId="0" xfId="0" applyNumberFormat="1"/>
    <xf numFmtId="4" fontId="4" fillId="0" borderId="0" xfId="0" applyNumberFormat="1" applyFont="1"/>
    <xf numFmtId="0" fontId="0" fillId="4" borderId="0" xfId="0" applyFill="1"/>
    <xf numFmtId="166" fontId="4" fillId="0" borderId="0" xfId="0" applyNumberFormat="1" applyFont="1"/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0" fontId="7" fillId="0" borderId="0" xfId="0" applyFont="1"/>
    <xf numFmtId="0" fontId="0" fillId="5" borderId="0" xfId="0" applyFill="1"/>
    <xf numFmtId="164" fontId="8" fillId="0" borderId="0" xfId="0" applyNumberFormat="1" applyFont="1"/>
    <xf numFmtId="165" fontId="1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0" fillId="6" borderId="0" xfId="0" applyFill="1"/>
    <xf numFmtId="0" fontId="2" fillId="6" borderId="0" xfId="0" applyFont="1" applyFill="1"/>
    <xf numFmtId="164" fontId="2" fillId="6" borderId="0" xfId="0" applyNumberFormat="1" applyFont="1" applyFill="1"/>
    <xf numFmtId="164" fontId="0" fillId="6" borderId="0" xfId="0" applyNumberFormat="1" applyFill="1"/>
    <xf numFmtId="165" fontId="3" fillId="6" borderId="0" xfId="0" applyNumberFormat="1" applyFont="1" applyFill="1"/>
    <xf numFmtId="4" fontId="4" fillId="6" borderId="0" xfId="0" applyNumberFormat="1" applyFont="1" applyFill="1"/>
    <xf numFmtId="164" fontId="3" fillId="6" borderId="0" xfId="0" applyNumberFormat="1" applyFont="1" applyFill="1"/>
    <xf numFmtId="0" fontId="9" fillId="6" borderId="0" xfId="0" applyFont="1" applyFill="1"/>
    <xf numFmtId="164" fontId="1" fillId="0" borderId="0" xfId="0" applyNumberFormat="1" applyFont="1"/>
    <xf numFmtId="164" fontId="4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2" fillId="0" borderId="0" xfId="0" applyFont="1"/>
    <xf numFmtId="164" fontId="13" fillId="0" borderId="0" xfId="0" applyNumberFormat="1" applyFont="1"/>
    <xf numFmtId="164" fontId="10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/>
    <xf numFmtId="0" fontId="4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164" fontId="16" fillId="0" borderId="0" xfId="0" applyNumberFormat="1" applyFont="1"/>
    <xf numFmtId="164" fontId="17" fillId="0" borderId="0" xfId="0" applyNumberFormat="1" applyFont="1"/>
    <xf numFmtId="0" fontId="18" fillId="0" borderId="0" xfId="0" applyFont="1"/>
    <xf numFmtId="164" fontId="10" fillId="0" borderId="0" xfId="0" applyNumberFormat="1" applyFont="1" applyFill="1"/>
    <xf numFmtId="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EEE-6CD7-094B-8C94-C7F5362AA016}">
  <dimension ref="A2:R57"/>
  <sheetViews>
    <sheetView workbookViewId="0">
      <selection activeCell="L18" sqref="L18"/>
    </sheetView>
  </sheetViews>
  <sheetFormatPr baseColWidth="10" defaultRowHeight="16" x14ac:dyDescent="0.2"/>
  <cols>
    <col min="2" max="5" width="11.6640625" customWidth="1"/>
  </cols>
  <sheetData>
    <row r="2" spans="1:18" x14ac:dyDescent="0.2">
      <c r="C2" s="1" t="s">
        <v>0</v>
      </c>
      <c r="D2" s="1"/>
      <c r="E2" s="1"/>
      <c r="F2" s="1"/>
      <c r="G2" s="1"/>
      <c r="H2" s="1"/>
      <c r="I2" s="1"/>
      <c r="J2" s="1"/>
      <c r="K2" s="1"/>
      <c r="L2" s="2" t="s">
        <v>1</v>
      </c>
      <c r="M2" s="2"/>
      <c r="N2" s="2"/>
      <c r="O2" s="2"/>
      <c r="P2" s="2"/>
      <c r="Q2" s="2"/>
    </row>
    <row r="3" spans="1:18" x14ac:dyDescent="0.2">
      <c r="C3" s="1" t="s">
        <v>94</v>
      </c>
      <c r="D3" s="1" t="s">
        <v>35</v>
      </c>
      <c r="E3" s="1" t="s">
        <v>34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2" t="s">
        <v>94</v>
      </c>
      <c r="M3" s="2" t="s">
        <v>35</v>
      </c>
      <c r="N3" s="2" t="s">
        <v>2</v>
      </c>
      <c r="O3" s="2" t="s">
        <v>3</v>
      </c>
      <c r="P3" s="2" t="s">
        <v>4</v>
      </c>
      <c r="Q3" s="2" t="s">
        <v>5</v>
      </c>
      <c r="R3" s="1" t="s">
        <v>7</v>
      </c>
    </row>
    <row r="4" spans="1:18" x14ac:dyDescent="0.2">
      <c r="A4" s="6" t="s">
        <v>8</v>
      </c>
      <c r="B4" s="7" t="s">
        <v>9</v>
      </c>
      <c r="C4" s="8">
        <v>6.2489999999999997</v>
      </c>
      <c r="D4" s="8">
        <v>6.4550000000000001</v>
      </c>
      <c r="E4" s="8">
        <v>6.4720000000000004</v>
      </c>
      <c r="F4" s="5">
        <v>6.4640000000000004</v>
      </c>
      <c r="G4" s="5">
        <v>6.4619999999999997</v>
      </c>
      <c r="H4" s="5">
        <v>6.4790000000000001</v>
      </c>
      <c r="I4" s="5">
        <v>6.48</v>
      </c>
      <c r="J4" s="5">
        <v>6.4820000000000002</v>
      </c>
      <c r="K4" s="5" t="s">
        <v>49</v>
      </c>
      <c r="L4" s="5">
        <v>6.3869999999999996</v>
      </c>
      <c r="M4" s="5">
        <v>6.6</v>
      </c>
      <c r="N4" s="5">
        <v>6.5730000000000004</v>
      </c>
      <c r="O4" s="5">
        <v>6.5709999999999997</v>
      </c>
      <c r="P4" s="5">
        <v>6.585</v>
      </c>
      <c r="Q4" s="5">
        <v>6.5860000000000003</v>
      </c>
      <c r="R4" s="6" t="s">
        <v>57</v>
      </c>
    </row>
    <row r="5" spans="1:18" x14ac:dyDescent="0.2">
      <c r="A5" s="6"/>
      <c r="B5" s="7" t="s">
        <v>10</v>
      </c>
      <c r="C5" s="8">
        <v>7.7329999999999997</v>
      </c>
      <c r="D5" s="8">
        <v>8.0239999999999991</v>
      </c>
      <c r="E5" s="8">
        <v>8.0649999999999995</v>
      </c>
      <c r="F5" s="5">
        <v>8.0609999999999999</v>
      </c>
      <c r="G5" s="5">
        <v>8.0570000000000004</v>
      </c>
      <c r="H5" s="5">
        <v>8.0779999999999994</v>
      </c>
      <c r="I5" s="5">
        <v>8.0790000000000006</v>
      </c>
      <c r="J5" s="5">
        <v>8.0809999999999995</v>
      </c>
      <c r="K5" s="5" t="s">
        <v>50</v>
      </c>
      <c r="L5" s="5">
        <v>7.8470000000000004</v>
      </c>
      <c r="M5" s="5">
        <v>8.1479999999999997</v>
      </c>
      <c r="N5" s="5">
        <v>8.1460000000000008</v>
      </c>
      <c r="O5" s="5">
        <v>8.1430000000000007</v>
      </c>
      <c r="P5" s="5">
        <v>8.1609999999999996</v>
      </c>
      <c r="Q5" s="5">
        <v>8.1609999999999996</v>
      </c>
      <c r="R5" s="6" t="s">
        <v>58</v>
      </c>
    </row>
    <row r="6" spans="1:18" x14ac:dyDescent="0.2">
      <c r="A6" s="6"/>
      <c r="B6" s="7" t="s">
        <v>11</v>
      </c>
      <c r="C6" s="8">
        <v>9.4</v>
      </c>
      <c r="D6" s="8">
        <v>9.6489999999999991</v>
      </c>
      <c r="E6" s="8">
        <v>9.6679999999999993</v>
      </c>
      <c r="F6" s="5">
        <v>9.6639999999999997</v>
      </c>
      <c r="G6" s="5">
        <v>9.6590000000000007</v>
      </c>
      <c r="H6" s="5">
        <v>9.6769999999999996</v>
      </c>
      <c r="I6" s="5">
        <v>9.6769999999999996</v>
      </c>
      <c r="J6" s="5">
        <v>9.68</v>
      </c>
      <c r="K6" s="5" t="s">
        <v>45</v>
      </c>
      <c r="L6" s="5">
        <v>9.0510000000000002</v>
      </c>
      <c r="M6" s="5">
        <v>9.3339999999999996</v>
      </c>
      <c r="N6" s="5">
        <v>9.3179999999999996</v>
      </c>
      <c r="O6" s="5">
        <v>9.3140000000000001</v>
      </c>
      <c r="P6" s="5">
        <v>9.3309999999999995</v>
      </c>
      <c r="Q6" s="5">
        <v>9.3309999999999995</v>
      </c>
      <c r="R6" s="6" t="s">
        <v>59</v>
      </c>
    </row>
    <row r="7" spans="1:18" x14ac:dyDescent="0.2">
      <c r="A7" s="6"/>
      <c r="B7" s="7" t="s">
        <v>9</v>
      </c>
      <c r="C7" s="8">
        <v>10.148</v>
      </c>
      <c r="D7" s="8">
        <v>10.375999999999999</v>
      </c>
      <c r="E7" s="8">
        <v>10.401999999999999</v>
      </c>
      <c r="F7" s="5">
        <v>10.396000000000001</v>
      </c>
      <c r="G7" s="5">
        <v>10.391</v>
      </c>
      <c r="H7" s="5">
        <v>10.409000000000001</v>
      </c>
      <c r="I7" s="5">
        <v>10.409000000000001</v>
      </c>
      <c r="J7" s="5">
        <v>10.411</v>
      </c>
      <c r="K7" s="5" t="s">
        <v>46</v>
      </c>
      <c r="L7" s="5">
        <v>9.6539999999999999</v>
      </c>
      <c r="M7" s="5">
        <v>9.9529999999999994</v>
      </c>
      <c r="N7" s="5">
        <v>9.9450000000000003</v>
      </c>
      <c r="O7" s="5">
        <v>9.9390000000000001</v>
      </c>
      <c r="P7" s="5">
        <v>9.9570000000000007</v>
      </c>
      <c r="Q7" s="5">
        <v>9.9570000000000007</v>
      </c>
      <c r="R7" s="6" t="s">
        <v>60</v>
      </c>
    </row>
    <row r="8" spans="1:18" x14ac:dyDescent="0.2">
      <c r="A8" s="6" t="s">
        <v>12</v>
      </c>
      <c r="B8" s="7" t="s">
        <v>13</v>
      </c>
      <c r="C8" s="8">
        <v>2.8620000000000001</v>
      </c>
      <c r="D8" s="5">
        <v>2.97</v>
      </c>
      <c r="E8" s="5">
        <v>2.9580000000000002</v>
      </c>
      <c r="F8" s="5">
        <v>2.9550000000000001</v>
      </c>
      <c r="G8" s="5">
        <v>2.9460000000000002</v>
      </c>
      <c r="H8" s="5">
        <v>2.9470000000000001</v>
      </c>
      <c r="I8" s="5">
        <v>2.9470000000000001</v>
      </c>
      <c r="J8" s="5">
        <v>2.9470000000000001</v>
      </c>
      <c r="K8" s="5" t="s">
        <v>36</v>
      </c>
      <c r="L8" s="5">
        <v>2.831</v>
      </c>
      <c r="M8" s="5">
        <v>2.9279999999999999</v>
      </c>
      <c r="N8" s="5">
        <v>2.91</v>
      </c>
      <c r="O8" s="5">
        <v>2.9</v>
      </c>
      <c r="P8" s="5">
        <v>2.9009999999999998</v>
      </c>
      <c r="Q8" s="5">
        <v>2.9009999999999998</v>
      </c>
      <c r="R8" s="6" t="s">
        <v>55</v>
      </c>
    </row>
    <row r="9" spans="1:18" x14ac:dyDescent="0.2">
      <c r="A9" s="6" t="s">
        <v>14</v>
      </c>
      <c r="B9" s="7" t="s">
        <v>13</v>
      </c>
      <c r="C9" s="8">
        <v>6.5090000000000003</v>
      </c>
      <c r="D9" s="5">
        <v>6.5339999999999998</v>
      </c>
      <c r="E9" s="8">
        <v>6.4909999999999997</v>
      </c>
      <c r="F9" s="5">
        <v>6.4779999999999998</v>
      </c>
      <c r="G9" s="5">
        <v>6.4909999999999997</v>
      </c>
      <c r="H9" s="5">
        <v>6.484</v>
      </c>
      <c r="I9" s="5">
        <v>6.4850000000000003</v>
      </c>
      <c r="J9" s="5">
        <v>6.4850000000000003</v>
      </c>
      <c r="K9" s="5" t="s">
        <v>47</v>
      </c>
      <c r="L9" s="5">
        <v>6.4450000000000003</v>
      </c>
      <c r="M9" s="5">
        <v>6.4640000000000004</v>
      </c>
      <c r="N9" s="5">
        <v>6.41</v>
      </c>
      <c r="O9" s="5">
        <v>6.423</v>
      </c>
      <c r="P9" s="5">
        <v>6.4160000000000004</v>
      </c>
      <c r="Q9" s="5">
        <v>6.4169999999999998</v>
      </c>
      <c r="R9" s="6" t="s">
        <v>56</v>
      </c>
    </row>
    <row r="10" spans="1:18" x14ac:dyDescent="0.2">
      <c r="A10" s="6" t="s">
        <v>15</v>
      </c>
      <c r="B10" s="7" t="s">
        <v>13</v>
      </c>
      <c r="C10" s="8">
        <v>8.7240000000000002</v>
      </c>
      <c r="D10" s="8">
        <v>8.6709999999999994</v>
      </c>
      <c r="E10" s="8">
        <v>8.5909999999999993</v>
      </c>
      <c r="F10" s="5">
        <v>8.5719999999999992</v>
      </c>
      <c r="G10" s="5">
        <v>8.5739999999999998</v>
      </c>
      <c r="H10" s="5">
        <v>8.5619999999999994</v>
      </c>
      <c r="I10" s="5">
        <v>8.5630000000000006</v>
      </c>
      <c r="J10" s="5">
        <v>8.5609999999999999</v>
      </c>
      <c r="K10" s="5" t="s">
        <v>51</v>
      </c>
      <c r="L10" s="5">
        <v>8.6379999999999999</v>
      </c>
      <c r="M10" s="5">
        <v>8.5869999999999997</v>
      </c>
      <c r="N10" s="5">
        <v>8.4860000000000007</v>
      </c>
      <c r="O10" s="5">
        <v>8.4920000000000009</v>
      </c>
      <c r="P10" s="5">
        <v>8.4789999999999992</v>
      </c>
      <c r="Q10" s="5">
        <v>8.48</v>
      </c>
      <c r="R10" s="6"/>
    </row>
    <row r="11" spans="1:18" x14ac:dyDescent="0.2">
      <c r="A11" s="6"/>
      <c r="B11" s="7" t="s">
        <v>16</v>
      </c>
      <c r="C11" s="8">
        <v>10.381</v>
      </c>
      <c r="D11" s="8">
        <v>10.096</v>
      </c>
      <c r="E11" s="8">
        <v>10.112</v>
      </c>
      <c r="F11" s="5">
        <v>10.122</v>
      </c>
      <c r="G11" s="5">
        <v>10.061999999999999</v>
      </c>
      <c r="H11" s="5">
        <v>10.055</v>
      </c>
      <c r="I11" s="5">
        <v>10.057</v>
      </c>
      <c r="J11" s="5">
        <v>10.057</v>
      </c>
      <c r="K11" s="5" t="s">
        <v>52</v>
      </c>
      <c r="L11" s="5">
        <v>10.297000000000001</v>
      </c>
      <c r="M11" s="5">
        <v>9.9860000000000007</v>
      </c>
      <c r="N11" s="5">
        <v>9.9920000000000009</v>
      </c>
      <c r="O11" s="5">
        <v>9.94</v>
      </c>
      <c r="P11" s="5">
        <v>9.93</v>
      </c>
      <c r="Q11" s="5">
        <v>9.9320000000000004</v>
      </c>
      <c r="R11" s="6"/>
    </row>
    <row r="12" spans="1:18" x14ac:dyDescent="0.2">
      <c r="A12" s="6"/>
      <c r="B12" s="7" t="s">
        <v>17</v>
      </c>
      <c r="C12" s="8">
        <v>10.685</v>
      </c>
      <c r="D12" s="8">
        <v>10.210000000000001</v>
      </c>
      <c r="E12" s="8">
        <v>10.220000000000001</v>
      </c>
      <c r="F12" s="5">
        <v>10.225</v>
      </c>
      <c r="G12" s="5">
        <v>10.178000000000001</v>
      </c>
      <c r="H12" s="5">
        <v>10.167</v>
      </c>
      <c r="I12" s="5">
        <v>10.169</v>
      </c>
      <c r="J12" s="5">
        <v>10.167999999999999</v>
      </c>
      <c r="K12" s="5" t="s">
        <v>53</v>
      </c>
      <c r="L12" s="5">
        <v>10.603999999999999</v>
      </c>
      <c r="M12" s="5">
        <v>10.122999999999999</v>
      </c>
      <c r="N12" s="5">
        <v>10.119</v>
      </c>
      <c r="O12" s="5">
        <v>10.076000000000001</v>
      </c>
      <c r="P12" s="5">
        <v>10.064</v>
      </c>
      <c r="Q12" s="5">
        <v>10.066000000000001</v>
      </c>
      <c r="R12" s="6"/>
    </row>
    <row r="13" spans="1:18" x14ac:dyDescent="0.2">
      <c r="A13" s="6"/>
      <c r="B13" s="7" t="s">
        <v>18</v>
      </c>
      <c r="C13" s="8">
        <v>11.089</v>
      </c>
      <c r="D13" s="8">
        <v>11.170999999999999</v>
      </c>
      <c r="E13" s="8">
        <v>10.989000000000001</v>
      </c>
      <c r="F13" s="5">
        <v>10.917</v>
      </c>
      <c r="G13" s="5">
        <v>10.944000000000001</v>
      </c>
      <c r="H13" s="5">
        <v>10.925000000000001</v>
      </c>
      <c r="I13" s="5">
        <v>10.926</v>
      </c>
      <c r="J13" s="5">
        <v>10.919</v>
      </c>
      <c r="K13" s="5"/>
      <c r="L13" s="5">
        <v>11.106</v>
      </c>
      <c r="M13" s="5">
        <v>11.222</v>
      </c>
      <c r="N13" s="5">
        <v>10.943</v>
      </c>
      <c r="O13" s="5">
        <v>10.987</v>
      </c>
      <c r="P13" s="5">
        <v>10.961</v>
      </c>
      <c r="Q13" s="5">
        <v>10.962999999999999</v>
      </c>
      <c r="R13" s="6"/>
    </row>
    <row r="14" spans="1:18" x14ac:dyDescent="0.2">
      <c r="A14" s="6"/>
      <c r="B14" s="7" t="s">
        <v>18</v>
      </c>
      <c r="C14" s="8">
        <v>11.628</v>
      </c>
      <c r="D14" s="8">
        <v>11.71</v>
      </c>
      <c r="E14" s="8">
        <v>11.542999999999999</v>
      </c>
      <c r="F14" s="5">
        <v>11.483000000000001</v>
      </c>
      <c r="G14" s="5">
        <v>11.518000000000001</v>
      </c>
      <c r="H14" s="5">
        <v>11.51</v>
      </c>
      <c r="I14" s="5">
        <v>11.51</v>
      </c>
      <c r="J14" s="5">
        <v>11.506</v>
      </c>
      <c r="K14" s="5"/>
      <c r="L14" s="5">
        <v>11.625999999999999</v>
      </c>
      <c r="M14" s="5">
        <v>11.750999999999999</v>
      </c>
      <c r="N14" s="5">
        <v>11.489000000000001</v>
      </c>
      <c r="O14" s="5">
        <v>11.54</v>
      </c>
      <c r="P14" s="5">
        <v>11.521000000000001</v>
      </c>
      <c r="Q14" s="5">
        <v>11.523</v>
      </c>
      <c r="R14" s="6"/>
    </row>
    <row r="15" spans="1:18" x14ac:dyDescent="0.2">
      <c r="A15" s="6"/>
      <c r="B15" s="7" t="s">
        <v>13</v>
      </c>
      <c r="C15" s="8">
        <v>11.878</v>
      </c>
      <c r="D15" s="8">
        <v>11.973000000000001</v>
      </c>
      <c r="E15" s="8">
        <v>11.802</v>
      </c>
      <c r="F15" s="5">
        <v>11.737</v>
      </c>
      <c r="G15" s="5">
        <v>11.766999999999999</v>
      </c>
      <c r="H15" s="5">
        <v>11.757</v>
      </c>
      <c r="I15" s="5">
        <v>11.757999999999999</v>
      </c>
      <c r="J15" s="5">
        <v>11.753</v>
      </c>
      <c r="K15" s="5"/>
      <c r="L15" s="5">
        <v>11.824999999999999</v>
      </c>
      <c r="M15" s="5">
        <v>11.96</v>
      </c>
      <c r="N15" s="5">
        <v>11.69</v>
      </c>
      <c r="O15" s="5">
        <v>11.737</v>
      </c>
      <c r="P15" s="5">
        <v>11.718999999999999</v>
      </c>
      <c r="Q15" s="5">
        <v>11.72</v>
      </c>
      <c r="R15" s="6"/>
    </row>
    <row r="16" spans="1:18" x14ac:dyDescent="0.2">
      <c r="A16" s="6" t="s">
        <v>19</v>
      </c>
      <c r="B16" s="7" t="s">
        <v>20</v>
      </c>
      <c r="C16" s="8">
        <v>9.5280000000000005</v>
      </c>
      <c r="D16" s="9">
        <v>9.4949999999999992</v>
      </c>
      <c r="E16" s="9">
        <v>9.4499999999999993</v>
      </c>
      <c r="F16" s="10">
        <v>9.4420000000000002</v>
      </c>
      <c r="G16" s="10">
        <v>9.4169999999999998</v>
      </c>
      <c r="H16" s="10">
        <v>9.4090000000000007</v>
      </c>
      <c r="I16" s="10">
        <v>9.4109999999999996</v>
      </c>
      <c r="J16" s="10">
        <v>9.4090000000000007</v>
      </c>
      <c r="K16" s="10" t="s">
        <v>48</v>
      </c>
      <c r="L16" s="10">
        <v>9.4390000000000001</v>
      </c>
      <c r="M16" s="10">
        <v>9.4079999999999995</v>
      </c>
      <c r="N16" s="5">
        <v>9.3439999999999994</v>
      </c>
      <c r="O16" s="5">
        <v>9.3260000000000005</v>
      </c>
      <c r="P16" s="5">
        <v>9.3170000000000002</v>
      </c>
      <c r="Q16" s="5">
        <v>9.3190000000000008</v>
      </c>
      <c r="R16" s="6"/>
    </row>
    <row r="17" spans="1:18" x14ac:dyDescent="0.2">
      <c r="A17" s="6"/>
      <c r="B17" s="7" t="s">
        <v>21</v>
      </c>
      <c r="C17" s="8">
        <v>10.428000000000001</v>
      </c>
      <c r="D17" s="9">
        <v>10.196999999999999</v>
      </c>
      <c r="E17" s="9">
        <v>10.063000000000001</v>
      </c>
      <c r="F17" s="10">
        <v>10.058999999999999</v>
      </c>
      <c r="G17" s="10">
        <v>10.06</v>
      </c>
      <c r="H17" s="10">
        <v>10.063000000000001</v>
      </c>
      <c r="I17" s="10">
        <v>10.055</v>
      </c>
      <c r="J17" s="10">
        <v>10.054</v>
      </c>
      <c r="K17" s="10" t="s">
        <v>38</v>
      </c>
      <c r="L17" s="10">
        <v>10.32</v>
      </c>
      <c r="M17" s="10">
        <v>9.9960000000000004</v>
      </c>
      <c r="N17" s="5">
        <v>9.8849999999999998</v>
      </c>
      <c r="O17" s="5">
        <v>9.89</v>
      </c>
      <c r="P17" s="5">
        <v>9.8829999999999991</v>
      </c>
      <c r="Q17" s="5">
        <v>9.8780000000000001</v>
      </c>
      <c r="R17" s="6"/>
    </row>
    <row r="18" spans="1:18" x14ac:dyDescent="0.2">
      <c r="A18" s="6"/>
      <c r="B18" s="7" t="s">
        <v>22</v>
      </c>
      <c r="C18" s="8">
        <v>10.961</v>
      </c>
      <c r="D18" s="9">
        <v>10.606999999999999</v>
      </c>
      <c r="E18" s="9">
        <v>10.449</v>
      </c>
      <c r="F18" s="10">
        <v>10.433</v>
      </c>
      <c r="G18" s="10">
        <v>10.436</v>
      </c>
      <c r="H18" s="10">
        <v>10.439</v>
      </c>
      <c r="I18" s="10">
        <v>10.43</v>
      </c>
      <c r="J18" s="10">
        <v>10.428000000000001</v>
      </c>
      <c r="K18" s="10" t="s">
        <v>39</v>
      </c>
      <c r="L18" s="10">
        <v>10.863</v>
      </c>
      <c r="M18" s="10">
        <v>10.443</v>
      </c>
      <c r="N18" s="5">
        <v>10.292999999999999</v>
      </c>
      <c r="O18" s="5">
        <v>10.302</v>
      </c>
      <c r="P18" s="5">
        <v>10.294</v>
      </c>
      <c r="Q18" s="5">
        <v>10.287000000000001</v>
      </c>
      <c r="R18" s="6"/>
    </row>
    <row r="19" spans="1:18" x14ac:dyDescent="0.2">
      <c r="A19" s="6"/>
      <c r="B19" s="7" t="s">
        <v>23</v>
      </c>
      <c r="C19" s="8">
        <v>13.077</v>
      </c>
      <c r="D19" s="9">
        <v>13.326000000000001</v>
      </c>
      <c r="E19" s="9">
        <v>13.27</v>
      </c>
      <c r="F19" s="10">
        <v>13.228999999999999</v>
      </c>
      <c r="G19" s="10">
        <v>13.202</v>
      </c>
      <c r="H19" s="10">
        <v>13.170999999999999</v>
      </c>
      <c r="I19" s="10">
        <v>13.182</v>
      </c>
      <c r="J19" s="10">
        <v>13.180999999999999</v>
      </c>
      <c r="K19" s="10" t="s">
        <v>54</v>
      </c>
      <c r="L19" s="10">
        <v>12.833</v>
      </c>
      <c r="M19" s="10">
        <v>13.151</v>
      </c>
      <c r="N19" s="5">
        <v>13.013</v>
      </c>
      <c r="O19" s="5">
        <v>12.999000000000001</v>
      </c>
      <c r="P19" s="5">
        <v>12.962</v>
      </c>
      <c r="Q19" s="5">
        <v>12.974</v>
      </c>
      <c r="R19" s="6"/>
    </row>
    <row r="20" spans="1:18" x14ac:dyDescent="0.2">
      <c r="A20" s="6"/>
      <c r="B20" s="7" t="s">
        <v>24</v>
      </c>
      <c r="C20" s="8">
        <v>13.308999999999999</v>
      </c>
      <c r="D20" s="9">
        <v>13.451000000000001</v>
      </c>
      <c r="E20" s="9">
        <v>13.323</v>
      </c>
      <c r="F20" s="10">
        <v>13.279</v>
      </c>
      <c r="G20" s="10">
        <v>13.173999999999999</v>
      </c>
      <c r="H20" s="10">
        <v>13.128</v>
      </c>
      <c r="I20" s="10">
        <v>13.131</v>
      </c>
      <c r="J20" s="10">
        <v>13.127000000000001</v>
      </c>
      <c r="K20" s="10"/>
      <c r="L20" s="10">
        <v>13.151999999999999</v>
      </c>
      <c r="M20" s="10">
        <v>13.422000000000001</v>
      </c>
      <c r="N20" s="5">
        <v>13.223000000000001</v>
      </c>
      <c r="O20" s="5">
        <v>13.14</v>
      </c>
      <c r="P20" s="5">
        <v>13.090999999999999</v>
      </c>
      <c r="Q20" s="5">
        <v>13.095000000000001</v>
      </c>
      <c r="R20" s="6"/>
    </row>
    <row r="21" spans="1:18" x14ac:dyDescent="0.2">
      <c r="A21" s="6"/>
      <c r="B21" s="7" t="s">
        <v>25</v>
      </c>
      <c r="C21" s="8">
        <v>12.936999999999999</v>
      </c>
      <c r="D21" s="10">
        <v>13.25</v>
      </c>
      <c r="E21" s="10">
        <v>13.186</v>
      </c>
      <c r="F21" s="10">
        <v>13.146000000000001</v>
      </c>
      <c r="G21" s="10">
        <v>13.13</v>
      </c>
      <c r="H21" s="10">
        <v>13.099</v>
      </c>
      <c r="I21" s="10">
        <v>13.109</v>
      </c>
      <c r="J21" s="10">
        <v>13.106999999999999</v>
      </c>
      <c r="K21" s="10"/>
      <c r="L21" s="10">
        <v>12.888</v>
      </c>
      <c r="M21" s="10">
        <v>13.263</v>
      </c>
      <c r="N21" s="5">
        <v>13.12</v>
      </c>
      <c r="O21" s="5">
        <v>13.118</v>
      </c>
      <c r="P21" s="5">
        <v>13.077999999999999</v>
      </c>
      <c r="Q21" s="5">
        <v>13.09</v>
      </c>
      <c r="R21" s="6"/>
    </row>
    <row r="22" spans="1:18" x14ac:dyDescent="0.2">
      <c r="A22" s="6"/>
      <c r="B22" s="7" t="s">
        <v>26</v>
      </c>
      <c r="C22" s="8">
        <v>14.090999999999999</v>
      </c>
      <c r="D22" s="9">
        <v>13.765000000000001</v>
      </c>
      <c r="E22" s="9">
        <v>13.663</v>
      </c>
      <c r="F22" s="10">
        <v>13.635</v>
      </c>
      <c r="G22" s="10">
        <v>13.590999999999999</v>
      </c>
      <c r="H22" s="10">
        <v>13.551</v>
      </c>
      <c r="I22" s="10">
        <v>13.56</v>
      </c>
      <c r="J22" s="10">
        <v>13.558</v>
      </c>
      <c r="K22" s="10"/>
      <c r="L22" s="10">
        <v>13.962999999999999</v>
      </c>
      <c r="M22" s="10">
        <v>13.673999999999999</v>
      </c>
      <c r="N22" s="5">
        <v>13.494</v>
      </c>
      <c r="O22" s="5">
        <v>13.455</v>
      </c>
      <c r="P22" s="5">
        <v>13.409000000000001</v>
      </c>
      <c r="Q22" s="5">
        <v>13.419</v>
      </c>
      <c r="R22" s="6"/>
    </row>
    <row r="23" spans="1:18" x14ac:dyDescent="0.2">
      <c r="A23" s="6" t="s">
        <v>27</v>
      </c>
      <c r="B23" s="7" t="s">
        <v>13</v>
      </c>
      <c r="C23" s="8">
        <v>7.8949999999999996</v>
      </c>
      <c r="D23" s="9">
        <v>7.8620000000000001</v>
      </c>
      <c r="E23" s="9">
        <v>7.8280000000000003</v>
      </c>
      <c r="F23" s="10">
        <v>7.819</v>
      </c>
      <c r="G23" s="10">
        <v>7.8150000000000004</v>
      </c>
      <c r="H23" s="10">
        <v>7.8220000000000001</v>
      </c>
      <c r="I23" s="10">
        <v>7.8220000000000001</v>
      </c>
      <c r="J23" s="10">
        <v>7.8230000000000004</v>
      </c>
      <c r="K23" s="10" t="s">
        <v>37</v>
      </c>
      <c r="L23" s="10">
        <v>7.9589999999999996</v>
      </c>
      <c r="M23" s="10">
        <v>7.9059999999999997</v>
      </c>
      <c r="N23" s="5">
        <v>7.84</v>
      </c>
      <c r="O23" s="5">
        <v>7.8339999999999996</v>
      </c>
      <c r="P23" s="5">
        <v>7.8369999999999997</v>
      </c>
      <c r="Q23" s="5">
        <v>7.8369999999999997</v>
      </c>
      <c r="R23" s="6" t="s">
        <v>61</v>
      </c>
    </row>
    <row r="24" spans="1:18" x14ac:dyDescent="0.2">
      <c r="A24" s="6" t="s">
        <v>28</v>
      </c>
      <c r="B24" s="7" t="s">
        <v>29</v>
      </c>
      <c r="C24" s="8">
        <v>6.157</v>
      </c>
      <c r="D24" s="9">
        <v>6.141</v>
      </c>
      <c r="E24" s="9">
        <v>6.11</v>
      </c>
      <c r="F24" s="10">
        <v>6.0979999999999999</v>
      </c>
      <c r="G24" s="10">
        <v>6.0979999999999999</v>
      </c>
      <c r="H24" s="10">
        <v>6.1020000000000003</v>
      </c>
      <c r="I24" s="10">
        <v>6.1029999999999998</v>
      </c>
      <c r="J24" s="10">
        <v>6.1029999999999998</v>
      </c>
      <c r="K24" s="10" t="s">
        <v>44</v>
      </c>
      <c r="L24" s="10">
        <v>6.3040000000000003</v>
      </c>
      <c r="M24" s="10">
        <v>6.2939999999999996</v>
      </c>
      <c r="N24" s="5">
        <v>6.24</v>
      </c>
      <c r="O24" s="5">
        <v>6.2370000000000001</v>
      </c>
      <c r="P24" s="5">
        <v>6.2380000000000004</v>
      </c>
      <c r="Q24" s="5">
        <v>6.2380000000000004</v>
      </c>
      <c r="R24" s="6" t="s">
        <v>62</v>
      </c>
    </row>
    <row r="25" spans="1:18" x14ac:dyDescent="0.2">
      <c r="A25" s="6"/>
      <c r="B25" s="7" t="s">
        <v>30</v>
      </c>
      <c r="C25" s="8">
        <v>6.431</v>
      </c>
      <c r="D25" s="9">
        <v>6.343</v>
      </c>
      <c r="E25" s="9">
        <v>6.2990000000000004</v>
      </c>
      <c r="F25" s="10">
        <v>6.2930000000000001</v>
      </c>
      <c r="G25" s="10">
        <v>6.2859999999999996</v>
      </c>
      <c r="H25" s="10">
        <v>6.2859999999999996</v>
      </c>
      <c r="I25" s="10">
        <v>6.2859999999999996</v>
      </c>
      <c r="J25" s="10">
        <v>6.2859999999999996</v>
      </c>
      <c r="K25" s="10" t="s">
        <v>43</v>
      </c>
      <c r="L25" s="10">
        <v>6.3449999999999998</v>
      </c>
      <c r="M25" s="10">
        <v>6.2460000000000004</v>
      </c>
      <c r="N25" s="5">
        <v>6.1920000000000002</v>
      </c>
      <c r="O25" s="5">
        <v>6.1849999999999996</v>
      </c>
      <c r="P25" s="5">
        <v>6.181</v>
      </c>
      <c r="Q25" s="5">
        <v>6.181</v>
      </c>
      <c r="R25" s="6" t="s">
        <v>63</v>
      </c>
    </row>
    <row r="26" spans="1:18" x14ac:dyDescent="0.2">
      <c r="A26" s="6" t="s">
        <v>31</v>
      </c>
      <c r="B26" s="7" t="s">
        <v>29</v>
      </c>
      <c r="C26" s="8">
        <v>7.0890000000000004</v>
      </c>
      <c r="D26" s="8">
        <v>7.4470000000000001</v>
      </c>
      <c r="E26" s="8">
        <v>7.51</v>
      </c>
      <c r="F26" s="5">
        <v>7.5110000000000001</v>
      </c>
      <c r="G26" s="5">
        <v>7.4969999999999999</v>
      </c>
      <c r="H26" s="5">
        <v>7.5309999999999997</v>
      </c>
      <c r="I26" s="5">
        <v>7.5279999999999996</v>
      </c>
      <c r="J26" s="5">
        <v>7.532</v>
      </c>
      <c r="K26" s="5" t="s">
        <v>40</v>
      </c>
      <c r="L26" s="5">
        <v>7.234</v>
      </c>
      <c r="M26" s="5">
        <v>7.5970000000000004</v>
      </c>
      <c r="N26" s="5">
        <v>7.6050000000000004</v>
      </c>
      <c r="O26" s="5">
        <v>7.5910000000000002</v>
      </c>
      <c r="P26" s="5">
        <v>7.6230000000000002</v>
      </c>
      <c r="Q26" s="5">
        <v>7.62</v>
      </c>
      <c r="R26" s="6" t="s">
        <v>64</v>
      </c>
    </row>
    <row r="27" spans="1:18" x14ac:dyDescent="0.2">
      <c r="A27" s="6"/>
      <c r="B27" s="7" t="s">
        <v>30</v>
      </c>
      <c r="C27" s="8">
        <v>8.7430000000000003</v>
      </c>
      <c r="D27" s="8">
        <v>9.2129999999999992</v>
      </c>
      <c r="E27" s="8">
        <v>9.2910000000000004</v>
      </c>
      <c r="F27" s="5">
        <v>9.2929999999999993</v>
      </c>
      <c r="G27" s="5">
        <v>9.2789999999999999</v>
      </c>
      <c r="H27" s="5">
        <v>9.3170000000000002</v>
      </c>
      <c r="I27" s="5">
        <v>9.3130000000000006</v>
      </c>
      <c r="J27" s="5">
        <v>9.3179999999999996</v>
      </c>
      <c r="K27" s="5" t="s">
        <v>41</v>
      </c>
      <c r="L27" s="5">
        <v>8.8889999999999993</v>
      </c>
      <c r="M27" s="8">
        <v>9.3610000000000007</v>
      </c>
      <c r="N27" s="5">
        <v>9.3819999999999997</v>
      </c>
      <c r="O27" s="5">
        <v>9.3680000000000003</v>
      </c>
      <c r="P27" s="5">
        <v>9.4049999999999994</v>
      </c>
      <c r="Q27" s="5">
        <v>9.4</v>
      </c>
      <c r="R27" s="6" t="s">
        <v>65</v>
      </c>
    </row>
    <row r="28" spans="1:18" x14ac:dyDescent="0.2">
      <c r="A28" s="6"/>
      <c r="B28" s="7" t="s">
        <v>32</v>
      </c>
      <c r="C28" s="8">
        <v>9.4860000000000007</v>
      </c>
      <c r="D28" s="8">
        <v>9.8610000000000007</v>
      </c>
      <c r="E28" s="8">
        <v>9.9190000000000005</v>
      </c>
      <c r="F28" s="5">
        <v>9.9209999999999994</v>
      </c>
      <c r="G28" s="5">
        <v>9.9030000000000005</v>
      </c>
      <c r="H28" s="5">
        <v>9.94</v>
      </c>
      <c r="I28" s="5">
        <v>9.9369999999999994</v>
      </c>
      <c r="J28" s="5">
        <v>9.9410000000000007</v>
      </c>
      <c r="K28" s="5" t="s">
        <v>42</v>
      </c>
      <c r="L28" s="5">
        <v>9.58</v>
      </c>
      <c r="M28" s="5">
        <v>9.9570000000000007</v>
      </c>
      <c r="N28" s="5">
        <v>9.9659999999999993</v>
      </c>
      <c r="O28" s="5">
        <v>9.9489999999999998</v>
      </c>
      <c r="P28" s="5">
        <v>9.9860000000000007</v>
      </c>
      <c r="Q28" s="5">
        <v>9.9809999999999999</v>
      </c>
      <c r="R28" s="6" t="s">
        <v>66</v>
      </c>
    </row>
    <row r="29" spans="1:18" x14ac:dyDescent="0.2">
      <c r="A29" s="6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">
      <c r="C31">
        <f>ABS(C4-$J4)</f>
        <v>0.23300000000000054</v>
      </c>
      <c r="D31">
        <f t="shared" ref="D31:E31" si="0">ABS(D4-$J4)</f>
        <v>2.7000000000000135E-2</v>
      </c>
      <c r="E31">
        <f t="shared" si="0"/>
        <v>9.9999999999997868E-3</v>
      </c>
      <c r="F31">
        <f>ABS(F4-$J4)</f>
        <v>1.7999999999999794E-2</v>
      </c>
      <c r="G31">
        <f t="shared" ref="G31:I31" si="1">ABS(G4-$J4)</f>
        <v>2.0000000000000462E-2</v>
      </c>
      <c r="H31">
        <f t="shared" si="1"/>
        <v>3.0000000000001137E-3</v>
      </c>
      <c r="I31">
        <f t="shared" si="1"/>
        <v>1.9999999999997797E-3</v>
      </c>
    </row>
    <row r="32" spans="1:18" x14ac:dyDescent="0.2">
      <c r="C32">
        <f t="shared" ref="C32:E32" si="2">ABS(C5-$J5)</f>
        <v>0.34799999999999986</v>
      </c>
      <c r="D32">
        <f t="shared" si="2"/>
        <v>5.7000000000000384E-2</v>
      </c>
      <c r="E32">
        <f t="shared" si="2"/>
        <v>1.6000000000000014E-2</v>
      </c>
      <c r="F32">
        <f t="shared" ref="F32:I47" si="3">ABS(F5-$J5)</f>
        <v>1.9999999999999574E-2</v>
      </c>
      <c r="G32">
        <f t="shared" si="3"/>
        <v>2.3999999999999133E-2</v>
      </c>
      <c r="H32">
        <f t="shared" si="3"/>
        <v>3.0000000000001137E-3</v>
      </c>
      <c r="I32">
        <f>ABS(I5-$J5)</f>
        <v>1.9999999999988916E-3</v>
      </c>
    </row>
    <row r="33" spans="3:9" x14ac:dyDescent="0.2">
      <c r="C33">
        <f t="shared" ref="C33:E33" si="4">ABS(C6-$J6)</f>
        <v>0.27999999999999936</v>
      </c>
      <c r="D33">
        <f t="shared" si="4"/>
        <v>3.1000000000000583E-2</v>
      </c>
      <c r="E33">
        <f t="shared" si="4"/>
        <v>1.2000000000000455E-2</v>
      </c>
      <c r="F33">
        <f t="shared" si="3"/>
        <v>1.6000000000000014E-2</v>
      </c>
      <c r="G33">
        <f t="shared" si="3"/>
        <v>2.0999999999999019E-2</v>
      </c>
      <c r="H33">
        <f t="shared" si="3"/>
        <v>3.0000000000001137E-3</v>
      </c>
      <c r="I33">
        <f t="shared" si="3"/>
        <v>3.0000000000001137E-3</v>
      </c>
    </row>
    <row r="34" spans="3:9" x14ac:dyDescent="0.2">
      <c r="C34">
        <f t="shared" ref="C34:E34" si="5">ABS(C7-$J7)</f>
        <v>0.2629999999999999</v>
      </c>
      <c r="D34">
        <f t="shared" si="5"/>
        <v>3.5000000000000142E-2</v>
      </c>
      <c r="E34">
        <f t="shared" si="5"/>
        <v>9.0000000000003411E-3</v>
      </c>
      <c r="F34">
        <f t="shared" si="3"/>
        <v>1.4999999999998792E-2</v>
      </c>
      <c r="G34">
        <f t="shared" si="3"/>
        <v>1.9999999999999574E-2</v>
      </c>
      <c r="H34">
        <f t="shared" si="3"/>
        <v>1.9999999999988916E-3</v>
      </c>
      <c r="I34">
        <f t="shared" si="3"/>
        <v>1.9999999999988916E-3</v>
      </c>
    </row>
    <row r="35" spans="3:9" x14ac:dyDescent="0.2">
      <c r="C35">
        <f t="shared" ref="C35:E35" si="6">ABS(C8-$J8)</f>
        <v>8.4999999999999964E-2</v>
      </c>
      <c r="D35">
        <f t="shared" si="6"/>
        <v>2.3000000000000131E-2</v>
      </c>
      <c r="E35">
        <f t="shared" si="6"/>
        <v>1.1000000000000121E-2</v>
      </c>
      <c r="F35">
        <f t="shared" si="3"/>
        <v>8.0000000000000071E-3</v>
      </c>
      <c r="G35">
        <f t="shared" si="3"/>
        <v>9.9999999999988987E-4</v>
      </c>
      <c r="H35">
        <f t="shared" si="3"/>
        <v>0</v>
      </c>
      <c r="I35">
        <f t="shared" si="3"/>
        <v>0</v>
      </c>
    </row>
    <row r="36" spans="3:9" x14ac:dyDescent="0.2">
      <c r="C36">
        <f t="shared" ref="C36:E36" si="7">ABS(C9-$J9)</f>
        <v>2.4000000000000021E-2</v>
      </c>
      <c r="D36">
        <f t="shared" si="7"/>
        <v>4.8999999999999488E-2</v>
      </c>
      <c r="E36">
        <f t="shared" si="7"/>
        <v>5.9999999999993392E-3</v>
      </c>
      <c r="F36">
        <f t="shared" si="3"/>
        <v>7.0000000000005613E-3</v>
      </c>
      <c r="G36">
        <f t="shared" si="3"/>
        <v>5.9999999999993392E-3</v>
      </c>
      <c r="H36">
        <f t="shared" si="3"/>
        <v>1.000000000000334E-3</v>
      </c>
      <c r="I36">
        <f t="shared" si="3"/>
        <v>0</v>
      </c>
    </row>
    <row r="37" spans="3:9" x14ac:dyDescent="0.2">
      <c r="C37">
        <f t="shared" ref="C37:E37" si="8">ABS(C10-$J10)</f>
        <v>0.16300000000000026</v>
      </c>
      <c r="D37">
        <f t="shared" si="8"/>
        <v>0.10999999999999943</v>
      </c>
      <c r="E37">
        <f t="shared" si="8"/>
        <v>2.9999999999999361E-2</v>
      </c>
      <c r="F37">
        <f t="shared" si="3"/>
        <v>1.0999999999999233E-2</v>
      </c>
      <c r="G37">
        <f t="shared" si="3"/>
        <v>1.2999999999999901E-2</v>
      </c>
      <c r="H37">
        <f t="shared" si="3"/>
        <v>9.9999999999944578E-4</v>
      </c>
      <c r="I37">
        <f t="shared" si="3"/>
        <v>2.0000000000006679E-3</v>
      </c>
    </row>
    <row r="38" spans="3:9" x14ac:dyDescent="0.2">
      <c r="C38">
        <f t="shared" ref="C38:E38" si="9">ABS(C11-$J11)</f>
        <v>0.32399999999999984</v>
      </c>
      <c r="D38">
        <f t="shared" si="9"/>
        <v>3.8999999999999702E-2</v>
      </c>
      <c r="E38">
        <f t="shared" si="9"/>
        <v>5.4999999999999716E-2</v>
      </c>
      <c r="F38">
        <f t="shared" si="3"/>
        <v>6.4999999999999503E-2</v>
      </c>
      <c r="G38">
        <f t="shared" si="3"/>
        <v>4.9999999999990052E-3</v>
      </c>
      <c r="H38">
        <f t="shared" si="3"/>
        <v>2.0000000000006679E-3</v>
      </c>
      <c r="I38">
        <f t="shared" si="3"/>
        <v>0</v>
      </c>
    </row>
    <row r="39" spans="3:9" x14ac:dyDescent="0.2">
      <c r="C39">
        <f t="shared" ref="C39:E39" si="10">ABS(C12-$J12)</f>
        <v>0.51700000000000124</v>
      </c>
      <c r="D39">
        <f t="shared" si="10"/>
        <v>4.2000000000001592E-2</v>
      </c>
      <c r="E39">
        <f t="shared" si="10"/>
        <v>5.2000000000001378E-2</v>
      </c>
      <c r="F39">
        <f t="shared" si="3"/>
        <v>5.7000000000000384E-2</v>
      </c>
      <c r="G39">
        <f t="shared" si="3"/>
        <v>1.0000000000001563E-2</v>
      </c>
      <c r="H39">
        <f t="shared" si="3"/>
        <v>9.9999999999944578E-4</v>
      </c>
      <c r="I39">
        <f t="shared" si="3"/>
        <v>1.0000000000012221E-3</v>
      </c>
    </row>
    <row r="40" spans="3:9" x14ac:dyDescent="0.2">
      <c r="C40">
        <f t="shared" ref="C40:E40" si="11">ABS(C13-$J13)</f>
        <v>0.16999999999999993</v>
      </c>
      <c r="D40">
        <f t="shared" si="11"/>
        <v>0.25199999999999889</v>
      </c>
      <c r="E40">
        <f t="shared" si="11"/>
        <v>7.0000000000000284E-2</v>
      </c>
      <c r="F40">
        <f t="shared" si="3"/>
        <v>2.0000000000006679E-3</v>
      </c>
      <c r="G40">
        <f t="shared" si="3"/>
        <v>2.5000000000000355E-2</v>
      </c>
      <c r="H40">
        <f t="shared" si="3"/>
        <v>6.0000000000002274E-3</v>
      </c>
      <c r="I40">
        <f t="shared" si="3"/>
        <v>6.9999999999996732E-3</v>
      </c>
    </row>
    <row r="41" spans="3:9" x14ac:dyDescent="0.2">
      <c r="C41">
        <f t="shared" ref="C41:E41" si="12">ABS(C14-$J14)</f>
        <v>0.12199999999999989</v>
      </c>
      <c r="D41">
        <f t="shared" si="12"/>
        <v>0.20400000000000063</v>
      </c>
      <c r="E41">
        <f t="shared" si="12"/>
        <v>3.6999999999999034E-2</v>
      </c>
      <c r="F41">
        <f t="shared" si="3"/>
        <v>2.2999999999999687E-2</v>
      </c>
      <c r="G41">
        <f t="shared" si="3"/>
        <v>1.2000000000000455E-2</v>
      </c>
      <c r="H41">
        <f t="shared" si="3"/>
        <v>3.9999999999995595E-3</v>
      </c>
      <c r="I41">
        <f t="shared" si="3"/>
        <v>3.9999999999995595E-3</v>
      </c>
    </row>
    <row r="42" spans="3:9" x14ac:dyDescent="0.2">
      <c r="C42">
        <f t="shared" ref="C42:E42" si="13">ABS(C15-$J15)</f>
        <v>0.125</v>
      </c>
      <c r="D42">
        <f t="shared" si="13"/>
        <v>0.22000000000000064</v>
      </c>
      <c r="E42">
        <f t="shared" si="13"/>
        <v>4.8999999999999488E-2</v>
      </c>
      <c r="F42">
        <f t="shared" si="3"/>
        <v>1.6000000000000014E-2</v>
      </c>
      <c r="G42">
        <f t="shared" si="3"/>
        <v>1.3999999999999346E-2</v>
      </c>
      <c r="H42">
        <f t="shared" si="3"/>
        <v>3.9999999999995595E-3</v>
      </c>
      <c r="I42">
        <f t="shared" si="3"/>
        <v>4.9999999999990052E-3</v>
      </c>
    </row>
    <row r="43" spans="3:9" x14ac:dyDescent="0.2">
      <c r="C43">
        <f t="shared" ref="C43:E43" si="14">ABS(C16-$J16)</f>
        <v>0.11899999999999977</v>
      </c>
      <c r="D43">
        <f t="shared" si="14"/>
        <v>8.5999999999998522E-2</v>
      </c>
      <c r="E43">
        <f t="shared" si="14"/>
        <v>4.0999999999998593E-2</v>
      </c>
      <c r="F43">
        <f t="shared" si="3"/>
        <v>3.2999999999999474E-2</v>
      </c>
      <c r="G43">
        <f t="shared" si="3"/>
        <v>7.9999999999991189E-3</v>
      </c>
      <c r="H43">
        <f t="shared" si="3"/>
        <v>0</v>
      </c>
      <c r="I43">
        <f t="shared" si="3"/>
        <v>1.9999999999988916E-3</v>
      </c>
    </row>
    <row r="44" spans="3:9" x14ac:dyDescent="0.2">
      <c r="C44">
        <f t="shared" ref="C44:E44" si="15">ABS(C17-$J17)</f>
        <v>0.37400000000000055</v>
      </c>
      <c r="D44">
        <f t="shared" si="15"/>
        <v>0.14299999999999891</v>
      </c>
      <c r="E44">
        <f t="shared" si="15"/>
        <v>9.0000000000003411E-3</v>
      </c>
      <c r="F44">
        <f t="shared" si="3"/>
        <v>4.9999999999990052E-3</v>
      </c>
      <c r="G44">
        <f t="shared" si="3"/>
        <v>6.0000000000002274E-3</v>
      </c>
      <c r="H44">
        <f t="shared" si="3"/>
        <v>9.0000000000003411E-3</v>
      </c>
      <c r="I44">
        <f t="shared" si="3"/>
        <v>9.9999999999944578E-4</v>
      </c>
    </row>
    <row r="45" spans="3:9" x14ac:dyDescent="0.2">
      <c r="C45">
        <f t="shared" ref="C45:E45" si="16">ABS(C18-$J18)</f>
        <v>0.53299999999999947</v>
      </c>
      <c r="D45">
        <f t="shared" si="16"/>
        <v>0.17899999999999849</v>
      </c>
      <c r="E45">
        <f t="shared" si="16"/>
        <v>2.0999999999999019E-2</v>
      </c>
      <c r="F45">
        <f t="shared" si="3"/>
        <v>4.9999999999990052E-3</v>
      </c>
      <c r="G45">
        <f t="shared" si="3"/>
        <v>7.9999999999991189E-3</v>
      </c>
      <c r="H45">
        <f t="shared" si="3"/>
        <v>1.0999999999999233E-2</v>
      </c>
      <c r="I45">
        <f t="shared" si="3"/>
        <v>1.9999999999988916E-3</v>
      </c>
    </row>
    <row r="46" spans="3:9" x14ac:dyDescent="0.2">
      <c r="C46">
        <f t="shared" ref="C46:E46" si="17">ABS(C19-$J19)</f>
        <v>0.1039999999999992</v>
      </c>
      <c r="D46">
        <f t="shared" si="17"/>
        <v>0.14500000000000135</v>
      </c>
      <c r="E46">
        <f t="shared" si="17"/>
        <v>8.9000000000000412E-2</v>
      </c>
      <c r="F46">
        <f t="shared" si="3"/>
        <v>4.8000000000000043E-2</v>
      </c>
      <c r="G46">
        <f t="shared" si="3"/>
        <v>2.1000000000000796E-2</v>
      </c>
      <c r="H46">
        <f t="shared" si="3"/>
        <v>9.9999999999997868E-3</v>
      </c>
      <c r="I46">
        <f t="shared" si="3"/>
        <v>1.0000000000012221E-3</v>
      </c>
    </row>
    <row r="47" spans="3:9" x14ac:dyDescent="0.2">
      <c r="C47">
        <f t="shared" ref="C47:E47" si="18">ABS(C20-$J20)</f>
        <v>0.18199999999999861</v>
      </c>
      <c r="D47">
        <f t="shared" si="18"/>
        <v>0.32399999999999984</v>
      </c>
      <c r="E47">
        <f t="shared" si="18"/>
        <v>0.19599999999999973</v>
      </c>
      <c r="F47">
        <f t="shared" si="3"/>
        <v>0.15199999999999925</v>
      </c>
      <c r="G47">
        <f t="shared" si="3"/>
        <v>4.699999999999882E-2</v>
      </c>
      <c r="H47">
        <f t="shared" si="3"/>
        <v>9.9999999999944578E-4</v>
      </c>
      <c r="I47">
        <f t="shared" si="3"/>
        <v>3.9999999999995595E-3</v>
      </c>
    </row>
    <row r="48" spans="3:9" x14ac:dyDescent="0.2">
      <c r="C48">
        <f t="shared" ref="C48:E48" si="19">ABS(C21-$J21)</f>
        <v>0.16999999999999993</v>
      </c>
      <c r="D48">
        <f t="shared" si="19"/>
        <v>0.14300000000000068</v>
      </c>
      <c r="E48">
        <f t="shared" si="19"/>
        <v>7.9000000000000625E-2</v>
      </c>
      <c r="F48">
        <f t="shared" ref="F48:I55" si="20">ABS(F21-$J21)</f>
        <v>3.9000000000001478E-2</v>
      </c>
      <c r="G48">
        <f t="shared" si="20"/>
        <v>2.3000000000001464E-2</v>
      </c>
      <c r="H48">
        <f t="shared" si="20"/>
        <v>7.9999999999991189E-3</v>
      </c>
      <c r="I48">
        <f t="shared" si="20"/>
        <v>2.0000000000006679E-3</v>
      </c>
    </row>
    <row r="49" spans="2:9" x14ac:dyDescent="0.2">
      <c r="C49">
        <f t="shared" ref="C49:E49" si="21">ABS(C22-$J22)</f>
        <v>0.53299999999999947</v>
      </c>
      <c r="D49">
        <f t="shared" si="21"/>
        <v>0.20700000000000074</v>
      </c>
      <c r="E49">
        <f t="shared" si="21"/>
        <v>0.10500000000000043</v>
      </c>
      <c r="F49">
        <f t="shared" si="20"/>
        <v>7.6999999999999957E-2</v>
      </c>
      <c r="G49">
        <f t="shared" si="20"/>
        <v>3.2999999999999474E-2</v>
      </c>
      <c r="H49">
        <f t="shared" si="20"/>
        <v>6.9999999999996732E-3</v>
      </c>
      <c r="I49">
        <f t="shared" si="20"/>
        <v>2.0000000000006679E-3</v>
      </c>
    </row>
    <row r="50" spans="2:9" x14ac:dyDescent="0.2">
      <c r="C50">
        <f t="shared" ref="C50:E50" si="22">ABS(C23-$J23)</f>
        <v>7.1999999999999176E-2</v>
      </c>
      <c r="D50">
        <f t="shared" si="22"/>
        <v>3.8999999999999702E-2</v>
      </c>
      <c r="E50">
        <f t="shared" si="22"/>
        <v>4.9999999999998934E-3</v>
      </c>
      <c r="F50">
        <f t="shared" si="20"/>
        <v>4.0000000000004476E-3</v>
      </c>
      <c r="G50">
        <f t="shared" si="20"/>
        <v>8.0000000000000071E-3</v>
      </c>
      <c r="H50">
        <f t="shared" si="20"/>
        <v>1.000000000000334E-3</v>
      </c>
      <c r="I50">
        <f t="shared" si="20"/>
        <v>1.000000000000334E-3</v>
      </c>
    </row>
    <row r="51" spans="2:9" x14ac:dyDescent="0.2">
      <c r="C51">
        <f t="shared" ref="C51:E51" si="23">ABS(C24-$J24)</f>
        <v>5.400000000000027E-2</v>
      </c>
      <c r="D51">
        <f t="shared" si="23"/>
        <v>3.8000000000000256E-2</v>
      </c>
      <c r="E51">
        <f t="shared" si="23"/>
        <v>7.0000000000005613E-3</v>
      </c>
      <c r="F51">
        <f t="shared" si="20"/>
        <v>4.9999999999998934E-3</v>
      </c>
      <c r="G51">
        <f t="shared" si="20"/>
        <v>4.9999999999998934E-3</v>
      </c>
      <c r="H51">
        <f t="shared" si="20"/>
        <v>9.9999999999944578E-4</v>
      </c>
      <c r="I51">
        <f t="shared" si="20"/>
        <v>0</v>
      </c>
    </row>
    <row r="52" spans="2:9" x14ac:dyDescent="0.2">
      <c r="C52">
        <f t="shared" ref="C52:E52" si="24">ABS(C25-$J25)</f>
        <v>0.14500000000000046</v>
      </c>
      <c r="D52">
        <f t="shared" si="24"/>
        <v>5.7000000000000384E-2</v>
      </c>
      <c r="E52">
        <f t="shared" si="24"/>
        <v>1.3000000000000789E-2</v>
      </c>
      <c r="F52">
        <f t="shared" si="20"/>
        <v>7.0000000000005613E-3</v>
      </c>
      <c r="G52">
        <f t="shared" si="20"/>
        <v>0</v>
      </c>
      <c r="H52">
        <f t="shared" si="20"/>
        <v>0</v>
      </c>
      <c r="I52">
        <f t="shared" si="20"/>
        <v>0</v>
      </c>
    </row>
    <row r="53" spans="2:9" x14ac:dyDescent="0.2">
      <c r="C53">
        <f t="shared" ref="C53:E53" si="25">ABS(C26-$J26)</f>
        <v>0.44299999999999962</v>
      </c>
      <c r="D53">
        <f t="shared" si="25"/>
        <v>8.4999999999999964E-2</v>
      </c>
      <c r="E53">
        <f t="shared" si="25"/>
        <v>2.2000000000000242E-2</v>
      </c>
      <c r="F53">
        <f t="shared" si="20"/>
        <v>2.0999999999999908E-2</v>
      </c>
      <c r="G53">
        <f t="shared" si="20"/>
        <v>3.5000000000000142E-2</v>
      </c>
      <c r="H53">
        <f t="shared" si="20"/>
        <v>1.000000000000334E-3</v>
      </c>
      <c r="I53">
        <f t="shared" si="20"/>
        <v>4.0000000000004476E-3</v>
      </c>
    </row>
    <row r="54" spans="2:9" x14ac:dyDescent="0.2">
      <c r="C54">
        <f t="shared" ref="C54:E54" si="26">ABS(C27-$J27)</f>
        <v>0.57499999999999929</v>
      </c>
      <c r="D54">
        <f t="shared" si="26"/>
        <v>0.10500000000000043</v>
      </c>
      <c r="E54">
        <f t="shared" si="26"/>
        <v>2.6999999999999247E-2</v>
      </c>
      <c r="F54">
        <f t="shared" si="20"/>
        <v>2.5000000000000355E-2</v>
      </c>
      <c r="G54">
        <f t="shared" si="20"/>
        <v>3.8999999999999702E-2</v>
      </c>
      <c r="H54">
        <f t="shared" si="20"/>
        <v>9.9999999999944578E-4</v>
      </c>
      <c r="I54">
        <f t="shared" si="20"/>
        <v>4.9999999999990052E-3</v>
      </c>
    </row>
    <row r="55" spans="2:9" x14ac:dyDescent="0.2">
      <c r="B55" s="4"/>
      <c r="C55">
        <f t="shared" ref="C55:E55" si="27">ABS(C28-$J28)</f>
        <v>0.45500000000000007</v>
      </c>
      <c r="D55">
        <f t="shared" si="27"/>
        <v>8.0000000000000071E-2</v>
      </c>
      <c r="E55">
        <f t="shared" si="27"/>
        <v>2.2000000000000242E-2</v>
      </c>
      <c r="F55">
        <f t="shared" si="20"/>
        <v>2.000000000000135E-2</v>
      </c>
      <c r="G55">
        <f t="shared" si="20"/>
        <v>3.8000000000000256E-2</v>
      </c>
      <c r="H55">
        <f t="shared" si="20"/>
        <v>1.0000000000012221E-3</v>
      </c>
      <c r="I55">
        <f t="shared" si="20"/>
        <v>4.0000000000013358E-3</v>
      </c>
    </row>
    <row r="57" spans="2:9" x14ac:dyDescent="0.2">
      <c r="B57" s="4" t="s">
        <v>33</v>
      </c>
      <c r="C57" s="3">
        <f t="shared" ref="C57:E57" si="28">AVERAGE(C31:C55)</f>
        <v>0.25651999999999986</v>
      </c>
      <c r="D57" s="3">
        <f t="shared" si="28"/>
        <v>0.10880000000000005</v>
      </c>
      <c r="E57" s="3">
        <f t="shared" si="28"/>
        <v>3.9719999999999978E-2</v>
      </c>
      <c r="F57" s="3">
        <f>AVERAGE(F31:F55)</f>
        <v>2.7959999999999957E-2</v>
      </c>
      <c r="G57" s="3">
        <f>AVERAGE(G31:G55)</f>
        <v>1.7679999999999883E-2</v>
      </c>
      <c r="H57" s="3">
        <f>AVERAGE(H31:H55)</f>
        <v>3.2399999999998741E-3</v>
      </c>
      <c r="I57" s="3">
        <f>AVERAGE(I31:I55)</f>
        <v>2.2399999999999308E-3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FCF7-7497-F44C-8F90-50BAC568461E}">
  <dimension ref="A1:T98"/>
  <sheetViews>
    <sheetView tabSelected="1" topLeftCell="D1" zoomScale="230" zoomScaleNormal="230" workbookViewId="0">
      <selection activeCell="G22" sqref="G22"/>
    </sheetView>
  </sheetViews>
  <sheetFormatPr baseColWidth="10" defaultRowHeight="16" x14ac:dyDescent="0.2"/>
  <sheetData>
    <row r="1" spans="1:20" x14ac:dyDescent="0.2">
      <c r="C1" s="21" t="s">
        <v>107</v>
      </c>
      <c r="D1" s="21"/>
      <c r="E1" s="21"/>
      <c r="F1" s="21"/>
      <c r="G1" s="21"/>
      <c r="H1" s="21"/>
      <c r="I1" s="1" t="s">
        <v>0</v>
      </c>
      <c r="J1" s="1"/>
      <c r="K1" s="1"/>
      <c r="L1" s="1"/>
      <c r="M1" s="1"/>
      <c r="N1" s="2" t="s">
        <v>1</v>
      </c>
      <c r="O1" s="2"/>
      <c r="P1" s="2"/>
      <c r="Q1" s="2"/>
      <c r="R1" s="2"/>
      <c r="T1" s="16" t="s">
        <v>83</v>
      </c>
    </row>
    <row r="2" spans="1:20" x14ac:dyDescent="0.2">
      <c r="A2" s="4"/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13" t="s">
        <v>121</v>
      </c>
      <c r="I2" s="1" t="s">
        <v>2</v>
      </c>
      <c r="J2" s="1" t="s">
        <v>3</v>
      </c>
      <c r="K2" s="1" t="s">
        <v>4</v>
      </c>
      <c r="L2" s="1" t="s">
        <v>5</v>
      </c>
      <c r="M2" s="13" t="s">
        <v>131</v>
      </c>
      <c r="N2" s="2" t="s">
        <v>2</v>
      </c>
      <c r="O2" s="2" t="s">
        <v>3</v>
      </c>
      <c r="P2" s="2" t="s">
        <v>4</v>
      </c>
      <c r="Q2" s="2" t="s">
        <v>5</v>
      </c>
      <c r="R2" s="13" t="s">
        <v>92</v>
      </c>
      <c r="T2" s="4" t="s">
        <v>108</v>
      </c>
    </row>
    <row r="3" spans="1:20" x14ac:dyDescent="0.2">
      <c r="A3" s="6" t="s">
        <v>67</v>
      </c>
      <c r="B3" s="7" t="s">
        <v>68</v>
      </c>
      <c r="C3" s="8">
        <v>7.4039999999999999</v>
      </c>
      <c r="D3" s="8">
        <v>7.41</v>
      </c>
      <c r="E3" s="8">
        <v>7.4059999999999997</v>
      </c>
      <c r="F3" s="8">
        <v>7.4020000000000001</v>
      </c>
      <c r="G3" s="8">
        <v>7.4020000000000001</v>
      </c>
      <c r="H3" s="8"/>
      <c r="I3" s="11">
        <v>7.2069999999999999</v>
      </c>
      <c r="J3" s="11">
        <v>7.2110000000000003</v>
      </c>
      <c r="K3" s="11">
        <v>7.21</v>
      </c>
      <c r="L3" s="11">
        <v>7.2060000000000004</v>
      </c>
      <c r="M3" s="12">
        <v>7.2</v>
      </c>
      <c r="N3" s="11">
        <v>7.0890000000000004</v>
      </c>
      <c r="O3" s="25">
        <v>7.0949999999999998</v>
      </c>
      <c r="P3" s="11">
        <v>7.0860000000000003</v>
      </c>
      <c r="Q3" s="11">
        <v>7.0839999999999996</v>
      </c>
      <c r="R3" s="12">
        <v>7.1</v>
      </c>
      <c r="T3" s="26" t="s">
        <v>109</v>
      </c>
    </row>
    <row r="4" spans="1:20" x14ac:dyDescent="0.2">
      <c r="A4" s="6"/>
      <c r="B4" s="7" t="s">
        <v>69</v>
      </c>
      <c r="C4" s="8">
        <v>7.7160000000000002</v>
      </c>
      <c r="D4" s="8">
        <v>7.7320000000000002</v>
      </c>
      <c r="E4" s="8">
        <v>7.7290000000000001</v>
      </c>
      <c r="F4" s="8">
        <v>7.726</v>
      </c>
      <c r="G4" s="8">
        <v>7.726</v>
      </c>
      <c r="H4" s="8"/>
      <c r="I4" s="11">
        <v>7.5069999999999997</v>
      </c>
      <c r="J4" s="11">
        <v>7.5190000000000001</v>
      </c>
      <c r="K4" s="11">
        <v>7.5209999999999999</v>
      </c>
      <c r="L4" s="11">
        <v>7.5170000000000003</v>
      </c>
      <c r="M4" s="12">
        <v>7.51</v>
      </c>
      <c r="N4" s="11">
        <v>7.4210000000000003</v>
      </c>
      <c r="O4" s="25">
        <v>7.4349999999999996</v>
      </c>
      <c r="P4" s="11">
        <v>7.4290000000000003</v>
      </c>
      <c r="Q4" s="11">
        <v>7.4279999999999999</v>
      </c>
      <c r="R4" s="12">
        <v>7.44</v>
      </c>
      <c r="T4" s="20" t="s">
        <v>93</v>
      </c>
    </row>
    <row r="5" spans="1:20" x14ac:dyDescent="0.2">
      <c r="A5" s="6"/>
      <c r="B5" s="7" t="s">
        <v>70</v>
      </c>
      <c r="C5" s="8">
        <v>3.8340000000000001</v>
      </c>
      <c r="D5" s="8">
        <v>3.8540000000000001</v>
      </c>
      <c r="E5" s="8">
        <v>3.85</v>
      </c>
      <c r="F5" s="8">
        <v>3.839</v>
      </c>
      <c r="G5" s="8">
        <v>3.839</v>
      </c>
      <c r="H5" s="8"/>
      <c r="I5" s="11">
        <v>3.6970000000000001</v>
      </c>
      <c r="J5" s="11">
        <v>3.718</v>
      </c>
      <c r="K5" s="23">
        <v>3.7149999999999999</v>
      </c>
      <c r="L5" s="25">
        <v>3.7050000000000001</v>
      </c>
      <c r="M5" s="12">
        <v>3.71</v>
      </c>
      <c r="N5" s="11">
        <v>3.64</v>
      </c>
      <c r="O5" s="11">
        <v>3.6589999999999998</v>
      </c>
      <c r="P5" s="11">
        <v>3.649</v>
      </c>
      <c r="Q5" s="11">
        <v>3.6419999999999999</v>
      </c>
      <c r="R5" s="12">
        <v>3.64</v>
      </c>
    </row>
    <row r="6" spans="1:20" x14ac:dyDescent="0.2">
      <c r="A6" s="6"/>
      <c r="B6" s="7" t="s">
        <v>71</v>
      </c>
      <c r="C6" s="8">
        <v>4.0469999999999997</v>
      </c>
      <c r="D6" s="8">
        <v>4.07</v>
      </c>
      <c r="E6" s="8">
        <v>4.0670000000000002</v>
      </c>
      <c r="F6" s="8">
        <v>4.0570000000000004</v>
      </c>
      <c r="G6" s="8">
        <v>4.056</v>
      </c>
      <c r="H6" s="8"/>
      <c r="I6" s="11">
        <v>3.9169999999999998</v>
      </c>
      <c r="J6" s="11">
        <v>3.9390000000000001</v>
      </c>
      <c r="K6" s="11">
        <v>3.9390000000000001</v>
      </c>
      <c r="L6" s="11">
        <v>3.9289999999999998</v>
      </c>
      <c r="M6" s="12">
        <v>3.93</v>
      </c>
      <c r="N6" s="11">
        <v>3.839</v>
      </c>
      <c r="O6" s="11">
        <v>3.8610000000000002</v>
      </c>
      <c r="P6" s="11">
        <v>3.8519999999999999</v>
      </c>
      <c r="Q6" s="25">
        <v>3.8450000000000002</v>
      </c>
      <c r="R6" s="12">
        <v>3.85</v>
      </c>
    </row>
    <row r="7" spans="1:20" x14ac:dyDescent="0.2">
      <c r="A7" s="6" t="s">
        <v>72</v>
      </c>
      <c r="B7" s="7" t="s">
        <v>73</v>
      </c>
      <c r="C7" s="8">
        <v>7.7130000000000001</v>
      </c>
      <c r="D7" s="22">
        <v>7.7249999999999996</v>
      </c>
      <c r="E7" s="8">
        <v>7.7229999999999999</v>
      </c>
      <c r="F7" s="8">
        <v>7.7220000000000004</v>
      </c>
      <c r="G7" s="8">
        <v>7.7220000000000004</v>
      </c>
      <c r="H7" s="8"/>
      <c r="I7" s="11">
        <v>7.2859999999999996</v>
      </c>
      <c r="J7" s="11">
        <v>7.2939999999999996</v>
      </c>
      <c r="K7" s="11">
        <v>7.3040000000000003</v>
      </c>
      <c r="L7" s="11">
        <v>7.3029999999999999</v>
      </c>
      <c r="M7" s="12">
        <v>7.31</v>
      </c>
      <c r="N7" s="11">
        <v>7.3540000000000001</v>
      </c>
      <c r="O7" s="23">
        <v>7.3650000000000002</v>
      </c>
      <c r="P7" s="11">
        <v>7.3639999999999999</v>
      </c>
      <c r="Q7" s="11"/>
      <c r="R7" s="12">
        <v>7.39</v>
      </c>
    </row>
    <row r="8" spans="1:20" x14ac:dyDescent="0.2">
      <c r="A8" s="6"/>
      <c r="B8" s="7" t="s">
        <v>74</v>
      </c>
      <c r="C8" s="8">
        <v>8.1419999999999995</v>
      </c>
      <c r="D8" s="8">
        <v>8.1519999999999992</v>
      </c>
      <c r="E8" s="8">
        <v>8.1379999999999999</v>
      </c>
      <c r="F8" s="8">
        <v>8.1370000000000005</v>
      </c>
      <c r="G8" s="8"/>
      <c r="H8" s="8"/>
      <c r="I8" s="23">
        <v>7.9349999999999996</v>
      </c>
      <c r="J8" s="11">
        <v>7.944</v>
      </c>
      <c r="K8" s="11">
        <v>7.9329999999999998</v>
      </c>
      <c r="L8" s="11">
        <v>7.9320000000000004</v>
      </c>
      <c r="M8" s="12">
        <v>7.93</v>
      </c>
      <c r="N8" s="23">
        <v>7.9050000000000002</v>
      </c>
      <c r="O8" s="11">
        <v>7.9180000000000001</v>
      </c>
      <c r="P8" s="11">
        <v>7.9009999999999998</v>
      </c>
      <c r="Q8" s="11"/>
      <c r="R8" s="12">
        <v>7.93</v>
      </c>
    </row>
    <row r="9" spans="1:20" x14ac:dyDescent="0.2">
      <c r="A9" s="6"/>
      <c r="B9" s="7" t="s">
        <v>75</v>
      </c>
      <c r="C9" s="8">
        <v>8.2840000000000007</v>
      </c>
      <c r="D9" s="8">
        <v>8.2970000000000006</v>
      </c>
      <c r="E9" s="8">
        <v>8.2959999999999994</v>
      </c>
      <c r="F9" s="8">
        <v>8.2949999999999999</v>
      </c>
      <c r="G9" s="8"/>
      <c r="H9" s="8"/>
      <c r="I9" s="11">
        <v>7.9740000000000002</v>
      </c>
      <c r="J9" s="11">
        <v>7.984</v>
      </c>
      <c r="K9" s="11">
        <v>7.9930000000000003</v>
      </c>
      <c r="L9" s="11">
        <v>7.992</v>
      </c>
      <c r="M9" s="12">
        <v>8</v>
      </c>
      <c r="N9" s="23">
        <v>8.0250000000000004</v>
      </c>
      <c r="O9" s="11">
        <v>8.0370000000000008</v>
      </c>
      <c r="P9" s="11">
        <v>8.0359999999999996</v>
      </c>
      <c r="Q9" s="11"/>
      <c r="R9" s="12">
        <v>8.08</v>
      </c>
    </row>
    <row r="10" spans="1:20" x14ac:dyDescent="0.2">
      <c r="A10" s="6" t="s">
        <v>76</v>
      </c>
      <c r="B10" s="7" t="s">
        <v>71</v>
      </c>
      <c r="C10" s="8">
        <v>4.0309999999999997</v>
      </c>
      <c r="D10" s="8">
        <v>4.0110000000000001</v>
      </c>
      <c r="E10" s="8">
        <v>4.0209999999999999</v>
      </c>
      <c r="F10" s="8">
        <v>4.0220000000000002</v>
      </c>
      <c r="G10" s="8">
        <v>4.0229999999999997</v>
      </c>
      <c r="H10" s="8"/>
      <c r="I10" s="11">
        <v>4.0030000000000001</v>
      </c>
      <c r="J10" s="11">
        <v>3.9860000000000002</v>
      </c>
      <c r="K10" s="11">
        <v>3.996</v>
      </c>
      <c r="L10" s="11">
        <v>3.9969999999999999</v>
      </c>
      <c r="M10" s="12">
        <v>3.99</v>
      </c>
      <c r="N10" s="3">
        <v>3.9710000000000001</v>
      </c>
      <c r="O10" s="11">
        <v>3.9540000000000002</v>
      </c>
      <c r="P10" s="11"/>
      <c r="Q10" s="11"/>
      <c r="R10" s="12">
        <v>3.98</v>
      </c>
    </row>
    <row r="11" spans="1:20" x14ac:dyDescent="0.2">
      <c r="B11" s="7" t="s">
        <v>77</v>
      </c>
      <c r="C11" s="8">
        <v>7.2409999999999997</v>
      </c>
      <c r="D11" s="8">
        <v>7.2320000000000002</v>
      </c>
      <c r="E11" s="8">
        <v>7.2789999999999999</v>
      </c>
      <c r="F11" s="8">
        <v>7.2789999999999999</v>
      </c>
      <c r="G11" s="8"/>
      <c r="H11" s="8"/>
      <c r="I11" s="11">
        <v>7.0510000000000002</v>
      </c>
      <c r="J11" s="11">
        <v>7.04</v>
      </c>
      <c r="K11" s="11">
        <v>7.0940000000000003</v>
      </c>
      <c r="L11" s="11">
        <v>7.0910000000000002</v>
      </c>
      <c r="M11" s="12">
        <v>7.11</v>
      </c>
      <c r="N11" s="3">
        <v>7.1790000000000003</v>
      </c>
      <c r="O11" s="25">
        <v>7.165</v>
      </c>
      <c r="P11" s="11">
        <v>7.2190000000000003</v>
      </c>
      <c r="Q11" s="11"/>
      <c r="R11" s="12">
        <v>7.23</v>
      </c>
    </row>
    <row r="12" spans="1:20" x14ac:dyDescent="0.2">
      <c r="B12" s="7" t="s">
        <v>77</v>
      </c>
      <c r="C12" s="8">
        <v>8.0190000000000001</v>
      </c>
      <c r="D12" s="8">
        <v>8.0069999999999997</v>
      </c>
      <c r="E12" s="8">
        <v>8.0440000000000005</v>
      </c>
      <c r="F12" s="24">
        <v>8.0449999999999999</v>
      </c>
      <c r="G12" s="24"/>
      <c r="H12" s="24"/>
      <c r="I12" s="11">
        <v>8.0169999999999995</v>
      </c>
      <c r="J12" s="11">
        <v>8.0020000000000007</v>
      </c>
      <c r="K12" s="11">
        <v>8.0470000000000006</v>
      </c>
      <c r="L12" s="25">
        <v>8.0449999999999999</v>
      </c>
      <c r="M12" s="12">
        <v>8.0399999999999991</v>
      </c>
      <c r="N12" s="17">
        <v>8.0860000000000003</v>
      </c>
      <c r="O12" s="11">
        <v>8.07</v>
      </c>
      <c r="R12" s="12">
        <v>8.1300000000000008</v>
      </c>
    </row>
    <row r="13" spans="1:20" x14ac:dyDescent="0.2">
      <c r="B13" s="7" t="s">
        <v>78</v>
      </c>
      <c r="C13" s="24">
        <v>8.3049999999999997</v>
      </c>
      <c r="D13" s="24">
        <v>8.2949999999999999</v>
      </c>
      <c r="E13" s="8">
        <v>8.3420000000000005</v>
      </c>
      <c r="F13" s="8">
        <v>8.3409999999999993</v>
      </c>
      <c r="G13" s="8"/>
      <c r="H13" s="8"/>
      <c r="I13" s="11">
        <v>8.0809999999999995</v>
      </c>
      <c r="J13" s="11">
        <v>8.0679999999999996</v>
      </c>
      <c r="K13">
        <v>8.1229999999999993</v>
      </c>
      <c r="L13" s="11">
        <v>8.1189999999999998</v>
      </c>
      <c r="M13" s="12">
        <v>8.1199999999999992</v>
      </c>
      <c r="N13" s="3">
        <v>8.1820000000000004</v>
      </c>
      <c r="O13" s="11">
        <v>8.1639999999999997</v>
      </c>
      <c r="P13">
        <v>8.2189999999999994</v>
      </c>
      <c r="R13" s="12">
        <v>8.23</v>
      </c>
    </row>
    <row r="14" spans="1:20" x14ac:dyDescent="0.2">
      <c r="B14" s="7" t="s">
        <v>71</v>
      </c>
      <c r="C14" s="8">
        <v>8.7029999999999994</v>
      </c>
      <c r="D14" s="8">
        <v>8.6820000000000004</v>
      </c>
      <c r="E14" s="8">
        <v>8.7230000000000008</v>
      </c>
      <c r="F14" s="8">
        <v>8.7240000000000002</v>
      </c>
      <c r="G14" s="8"/>
      <c r="H14" s="8"/>
      <c r="I14" s="26">
        <v>8.6549999999999994</v>
      </c>
      <c r="J14" s="3">
        <v>8.6300000000000008</v>
      </c>
      <c r="K14" s="11">
        <v>8.68</v>
      </c>
      <c r="L14">
        <v>8.6780000000000008</v>
      </c>
      <c r="M14" s="12">
        <v>8.65</v>
      </c>
      <c r="N14" s="3">
        <v>8.6359999999999992</v>
      </c>
      <c r="O14" s="11">
        <v>8.609</v>
      </c>
      <c r="R14" s="12">
        <v>8.67</v>
      </c>
    </row>
    <row r="15" spans="1:20" x14ac:dyDescent="0.2">
      <c r="B15" s="7" t="s">
        <v>79</v>
      </c>
      <c r="C15" s="8">
        <v>9.3670000000000009</v>
      </c>
      <c r="D15" s="8">
        <v>9.3420000000000005</v>
      </c>
      <c r="E15" s="8">
        <v>9.3539999999999992</v>
      </c>
      <c r="F15" s="8">
        <v>9.3539999999999992</v>
      </c>
      <c r="G15" s="8"/>
      <c r="H15" s="8"/>
      <c r="I15" s="11">
        <v>9.3089999999999993</v>
      </c>
      <c r="J15" s="11">
        <v>9.2880000000000003</v>
      </c>
      <c r="K15">
        <v>9.3040000000000003</v>
      </c>
      <c r="L15" s="11">
        <v>9.3019999999999996</v>
      </c>
      <c r="M15" s="12">
        <v>9.2899999999999991</v>
      </c>
      <c r="N15" s="3">
        <v>9.19</v>
      </c>
      <c r="O15" s="11">
        <v>9.173</v>
      </c>
      <c r="P15">
        <v>9.1869999999999994</v>
      </c>
      <c r="R15" s="12">
        <v>9.2200000000000006</v>
      </c>
    </row>
    <row r="16" spans="1:20" x14ac:dyDescent="0.2">
      <c r="B16" s="7" t="s">
        <v>78</v>
      </c>
      <c r="C16" s="8">
        <v>9.8320000000000007</v>
      </c>
      <c r="D16" s="8">
        <v>9.83</v>
      </c>
      <c r="E16" s="8">
        <v>9.7789999999999999</v>
      </c>
      <c r="F16" s="8">
        <v>9.7789999999999999</v>
      </c>
      <c r="G16" s="8"/>
      <c r="H16" s="8"/>
      <c r="I16" s="11">
        <v>9.59</v>
      </c>
      <c r="J16" s="11">
        <v>9.5879999999999992</v>
      </c>
      <c r="K16">
        <v>9.5440000000000005</v>
      </c>
      <c r="L16" s="11">
        <v>9.5440000000000005</v>
      </c>
      <c r="M16" s="12">
        <v>9.5299999999999994</v>
      </c>
      <c r="N16" s="3">
        <v>9.4819999999999993</v>
      </c>
      <c r="O16" s="11">
        <v>9.4879999999999995</v>
      </c>
      <c r="P16">
        <v>9.4339999999999993</v>
      </c>
      <c r="R16" s="12">
        <v>9.43</v>
      </c>
    </row>
    <row r="17" spans="1:18" x14ac:dyDescent="0.2">
      <c r="B17" s="7" t="s">
        <v>80</v>
      </c>
      <c r="C17" s="8">
        <v>2.88</v>
      </c>
      <c r="D17" s="8">
        <v>2.85</v>
      </c>
      <c r="E17" s="8">
        <v>2.86</v>
      </c>
      <c r="F17" s="8">
        <v>2.8620000000000001</v>
      </c>
      <c r="G17" s="8"/>
      <c r="H17" s="8"/>
      <c r="I17" s="3">
        <v>2.8719999999999999</v>
      </c>
      <c r="J17">
        <v>2.8439999999999999</v>
      </c>
      <c r="K17">
        <v>2.8540000000000001</v>
      </c>
      <c r="L17" s="4">
        <v>2.855</v>
      </c>
      <c r="M17" s="12">
        <v>2.86</v>
      </c>
      <c r="N17" s="3">
        <v>2.8439999999999999</v>
      </c>
      <c r="O17" s="11">
        <v>2.819</v>
      </c>
      <c r="P17">
        <v>2.8340000000000001</v>
      </c>
      <c r="R17" s="12">
        <v>2.8</v>
      </c>
    </row>
    <row r="18" spans="1:18" x14ac:dyDescent="0.2">
      <c r="A18" s="6" t="s">
        <v>100</v>
      </c>
      <c r="B18" s="7" t="s">
        <v>101</v>
      </c>
      <c r="C18" s="8">
        <v>5.1909999999999998</v>
      </c>
      <c r="D18" s="8">
        <v>5.1870000000000003</v>
      </c>
      <c r="E18" s="8">
        <v>5.181</v>
      </c>
      <c r="F18" s="8">
        <v>5.1760000000000002</v>
      </c>
      <c r="G18" s="22">
        <v>5.1749999999999998</v>
      </c>
      <c r="H18" s="8"/>
      <c r="I18" s="11">
        <v>5.0579999999999998</v>
      </c>
      <c r="J18" s="11">
        <v>5.0540000000000003</v>
      </c>
      <c r="K18" s="11">
        <v>5.0490000000000004</v>
      </c>
      <c r="L18" s="11">
        <v>5.0439999999999996</v>
      </c>
      <c r="M18" s="52" t="s">
        <v>103</v>
      </c>
      <c r="N18" s="11">
        <v>4.8499999999999996</v>
      </c>
      <c r="O18" s="23">
        <v>4.8449999999999998</v>
      </c>
      <c r="P18" s="11">
        <v>4.8380000000000001</v>
      </c>
      <c r="Q18" s="25">
        <v>4.835</v>
      </c>
      <c r="R18" s="52" t="s">
        <v>105</v>
      </c>
    </row>
    <row r="19" spans="1:18" x14ac:dyDescent="0.2">
      <c r="A19" s="6"/>
      <c r="B19" s="7" t="s">
        <v>102</v>
      </c>
      <c r="C19" s="8">
        <v>5.4779999999999998</v>
      </c>
      <c r="D19" s="24">
        <v>5.4850000000000003</v>
      </c>
      <c r="E19" s="8">
        <v>5.4809999999999999</v>
      </c>
      <c r="F19" s="8">
        <v>5.476</v>
      </c>
      <c r="G19" s="8">
        <v>5.476</v>
      </c>
      <c r="H19" s="8"/>
      <c r="I19" s="23">
        <v>5.3250000000000002</v>
      </c>
      <c r="J19" s="11">
        <v>5.33</v>
      </c>
      <c r="K19" s="11">
        <v>5.3289999999999997</v>
      </c>
      <c r="L19" s="11">
        <v>5.3239999999999998</v>
      </c>
      <c r="M19" s="52" t="s">
        <v>104</v>
      </c>
      <c r="N19" s="11">
        <v>5.1470000000000002</v>
      </c>
      <c r="O19" s="11">
        <v>5.1520000000000001</v>
      </c>
      <c r="P19" s="11">
        <v>5.1479999999999997</v>
      </c>
      <c r="Q19" s="23">
        <v>5.1449999999999996</v>
      </c>
      <c r="R19" s="52" t="s">
        <v>106</v>
      </c>
    </row>
    <row r="20" spans="1:18" x14ac:dyDescent="0.2">
      <c r="A20" t="s">
        <v>81</v>
      </c>
      <c r="B20" s="7" t="s">
        <v>80</v>
      </c>
      <c r="C20" s="8">
        <v>5.3380000000000001</v>
      </c>
      <c r="D20" s="8">
        <v>5.3230000000000004</v>
      </c>
      <c r="E20" s="8">
        <v>5.3259999999999996</v>
      </c>
      <c r="F20" s="8">
        <v>5.327</v>
      </c>
      <c r="G20" s="8"/>
      <c r="H20" s="8"/>
      <c r="I20" s="3">
        <v>5.2569999999999997</v>
      </c>
      <c r="J20">
        <v>5.242</v>
      </c>
      <c r="K20" s="26">
        <v>5.2450000000000001</v>
      </c>
      <c r="L20" s="4">
        <v>5.2450000000000001</v>
      </c>
      <c r="M20" s="52">
        <v>5.25</v>
      </c>
      <c r="N20">
        <v>5.2030000000000003</v>
      </c>
      <c r="O20" s="3">
        <v>5.19</v>
      </c>
      <c r="P20">
        <v>5.1920000000000002</v>
      </c>
      <c r="R20" s="52">
        <v>5.18</v>
      </c>
    </row>
    <row r="21" spans="1:18" x14ac:dyDescent="0.2">
      <c r="A21" t="s">
        <v>159</v>
      </c>
      <c r="B21" s="7" t="s">
        <v>80</v>
      </c>
      <c r="C21" s="8">
        <v>1.806</v>
      </c>
      <c r="D21" s="8">
        <v>1.796</v>
      </c>
      <c r="E21" s="8">
        <v>1.7989999999999999</v>
      </c>
      <c r="F21" s="8">
        <v>1.7989999999999999</v>
      </c>
      <c r="G21" s="8"/>
      <c r="H21" s="8"/>
      <c r="I21" s="3">
        <v>1.7769999999999999</v>
      </c>
      <c r="J21" s="11">
        <v>1.7669999999999999</v>
      </c>
      <c r="K21" s="6">
        <v>1.7689999999999999</v>
      </c>
      <c r="L21" s="54">
        <v>1.77</v>
      </c>
      <c r="M21" s="52" t="s">
        <v>163</v>
      </c>
      <c r="N21">
        <v>1.7470000000000001</v>
      </c>
      <c r="O21" s="3">
        <v>1.7370000000000001</v>
      </c>
      <c r="P21">
        <v>1.742</v>
      </c>
      <c r="R21" s="52" t="s">
        <v>161</v>
      </c>
    </row>
    <row r="22" spans="1:18" x14ac:dyDescent="0.2">
      <c r="B22" s="7" t="s">
        <v>88</v>
      </c>
      <c r="C22" s="8">
        <v>5.2779999999999996</v>
      </c>
      <c r="D22" s="8">
        <v>4.819</v>
      </c>
      <c r="E22" s="8">
        <v>4.5620000000000003</v>
      </c>
      <c r="F22" s="22">
        <v>4.5350000000000001</v>
      </c>
      <c r="G22" s="8">
        <v>4.5129999999999999</v>
      </c>
      <c r="H22" s="8"/>
      <c r="I22" s="3">
        <v>5.2469999999999999</v>
      </c>
      <c r="J22" s="11">
        <v>4.7560000000000002</v>
      </c>
      <c r="K22" s="6">
        <v>4.4539999999999997</v>
      </c>
      <c r="L22" s="6">
        <v>4.4240000000000004</v>
      </c>
      <c r="M22" s="52" t="s">
        <v>164</v>
      </c>
      <c r="N22">
        <v>5.2569999999999997</v>
      </c>
      <c r="O22" s="24">
        <v>4.7850000000000001</v>
      </c>
      <c r="P22" s="3">
        <v>4.38</v>
      </c>
      <c r="R22" s="52" t="s">
        <v>162</v>
      </c>
    </row>
    <row r="23" spans="1:18" x14ac:dyDescent="0.2">
      <c r="B23" s="7" t="s">
        <v>88</v>
      </c>
      <c r="C23" s="8">
        <v>6.6</v>
      </c>
      <c r="D23" s="8">
        <v>6.593</v>
      </c>
      <c r="E23" s="8">
        <v>6.6029999999999998</v>
      </c>
      <c r="F23" s="8">
        <v>6.609</v>
      </c>
      <c r="G23" s="8"/>
      <c r="H23" s="8"/>
      <c r="I23" s="3">
        <v>6.1230000000000002</v>
      </c>
      <c r="J23" s="11">
        <v>6.1150000000000002</v>
      </c>
      <c r="K23" s="6">
        <v>6.1319999999999997</v>
      </c>
      <c r="L23" s="6">
        <v>6.1360000000000001</v>
      </c>
      <c r="M23" s="52" t="s">
        <v>160</v>
      </c>
      <c r="N23">
        <v>6.2560000000000002</v>
      </c>
      <c r="O23" s="3">
        <v>6.2489999999999997</v>
      </c>
      <c r="P23" s="26">
        <v>6.2649999999999997</v>
      </c>
      <c r="R23" s="52"/>
    </row>
    <row r="24" spans="1:18" x14ac:dyDescent="0.2">
      <c r="A24" t="s">
        <v>99</v>
      </c>
      <c r="B24" s="7" t="s">
        <v>71</v>
      </c>
      <c r="C24" s="8">
        <v>2.141</v>
      </c>
      <c r="D24" s="8">
        <v>2.1070000000000002</v>
      </c>
      <c r="E24" s="8">
        <v>2.1</v>
      </c>
      <c r="F24" s="8">
        <v>2.101</v>
      </c>
      <c r="G24" s="8">
        <v>2.101</v>
      </c>
      <c r="H24" s="8"/>
      <c r="I24" s="3">
        <v>2.1789999999999998</v>
      </c>
      <c r="J24">
        <v>2.1459999999999999</v>
      </c>
      <c r="K24" s="3">
        <v>2.1389999999999998</v>
      </c>
      <c r="L24" s="3">
        <v>2.14</v>
      </c>
      <c r="M24" s="53" t="s">
        <v>95</v>
      </c>
      <c r="N24">
        <v>2.1539999999999999</v>
      </c>
      <c r="O24">
        <v>2.1280000000000001</v>
      </c>
      <c r="P24">
        <v>2.1160000000000001</v>
      </c>
      <c r="R24" s="53" t="s">
        <v>97</v>
      </c>
    </row>
    <row r="25" spans="1:18" x14ac:dyDescent="0.2">
      <c r="B25" s="7" t="s">
        <v>71</v>
      </c>
      <c r="C25" s="8">
        <v>3.8780000000000001</v>
      </c>
      <c r="D25" s="8">
        <v>3.8740000000000001</v>
      </c>
      <c r="E25" s="8">
        <v>3.8730000000000002</v>
      </c>
      <c r="F25" s="8">
        <v>3.8759999999999999</v>
      </c>
      <c r="G25" s="8">
        <v>3.8769999999999998</v>
      </c>
      <c r="H25" s="8"/>
      <c r="I25" s="3">
        <v>3.802</v>
      </c>
      <c r="J25" s="4">
        <v>3.7949999999999999</v>
      </c>
      <c r="K25" s="3">
        <v>3.7959999999999998</v>
      </c>
      <c r="L25">
        <v>3.798</v>
      </c>
      <c r="M25" s="53" t="s">
        <v>96</v>
      </c>
      <c r="N25" s="3">
        <v>3.78</v>
      </c>
      <c r="O25">
        <v>3.7789999999999999</v>
      </c>
      <c r="P25">
        <v>3.7759999999999998</v>
      </c>
      <c r="R25" s="53" t="s">
        <v>98</v>
      </c>
    </row>
    <row r="26" spans="1:18" x14ac:dyDescent="0.2">
      <c r="A26" t="s">
        <v>82</v>
      </c>
      <c r="B26" s="7" t="s">
        <v>71</v>
      </c>
      <c r="C26" s="8">
        <v>2.262</v>
      </c>
      <c r="D26" s="8">
        <v>2.2440000000000002</v>
      </c>
      <c r="E26" s="8">
        <v>2.246</v>
      </c>
      <c r="F26" s="8">
        <v>2.46</v>
      </c>
      <c r="G26" s="8"/>
      <c r="H26" s="8"/>
      <c r="I26" s="8">
        <v>2.2719999999999998</v>
      </c>
      <c r="J26">
        <v>2.2530000000000001</v>
      </c>
      <c r="K26" s="4">
        <v>2.2549999999999999</v>
      </c>
      <c r="L26" s="4">
        <v>2.2549999999999999</v>
      </c>
      <c r="M26" s="12">
        <v>2.2599999999999998</v>
      </c>
      <c r="N26" s="3">
        <v>2.2280000000000002</v>
      </c>
      <c r="O26" s="3">
        <v>2.2069999999999999</v>
      </c>
      <c r="P26">
        <v>2.2080000000000002</v>
      </c>
      <c r="Q26" s="3"/>
      <c r="R26" s="52">
        <v>2.2200000000000002</v>
      </c>
    </row>
    <row r="27" spans="1:18" x14ac:dyDescent="0.2">
      <c r="B27" s="7" t="s">
        <v>77</v>
      </c>
      <c r="C27" s="8">
        <v>5.8780000000000001</v>
      </c>
      <c r="D27" s="24">
        <v>5.875</v>
      </c>
      <c r="E27" s="8">
        <v>5.8840000000000003</v>
      </c>
      <c r="F27" s="8">
        <v>5.89</v>
      </c>
      <c r="G27" s="8"/>
      <c r="H27" s="8"/>
      <c r="I27" s="3">
        <v>5.8010000000000002</v>
      </c>
      <c r="J27">
        <v>5.7960000000000003</v>
      </c>
      <c r="K27">
        <v>5.8120000000000003</v>
      </c>
      <c r="L27">
        <v>5.8159999999999998</v>
      </c>
      <c r="M27" s="12">
        <v>5.83</v>
      </c>
      <c r="N27" s="3">
        <v>5.91</v>
      </c>
      <c r="O27" s="3">
        <v>5.9</v>
      </c>
      <c r="P27">
        <v>5.9119999999999999</v>
      </c>
      <c r="Q27" s="3"/>
      <c r="R27" s="12">
        <v>5.96</v>
      </c>
    </row>
    <row r="28" spans="1:18" x14ac:dyDescent="0.2">
      <c r="B28" s="7" t="s">
        <v>78</v>
      </c>
      <c r="C28" s="8">
        <v>6.8170000000000002</v>
      </c>
      <c r="D28" s="8">
        <v>6.79</v>
      </c>
      <c r="E28" s="8">
        <v>6.7229999999999999</v>
      </c>
      <c r="F28" s="8">
        <v>6.7130000000000001</v>
      </c>
      <c r="G28" s="8"/>
      <c r="H28" s="8"/>
      <c r="I28" s="3">
        <v>6.617</v>
      </c>
      <c r="J28">
        <v>6.5970000000000004</v>
      </c>
      <c r="K28">
        <v>6.524</v>
      </c>
      <c r="L28">
        <v>6.5119999999999996</v>
      </c>
      <c r="M28" s="14">
        <v>6.5</v>
      </c>
      <c r="N28" s="3">
        <v>6.484</v>
      </c>
      <c r="O28" s="3">
        <v>6.4669999999999996</v>
      </c>
      <c r="P28">
        <v>6.3719999999999999</v>
      </c>
      <c r="Q28" s="3"/>
      <c r="R28" s="14">
        <v>6.4</v>
      </c>
    </row>
    <row r="29" spans="1:18" x14ac:dyDescent="0.2">
      <c r="B29" s="7" t="s">
        <v>71</v>
      </c>
      <c r="C29" s="8">
        <v>1.988</v>
      </c>
      <c r="D29" s="8">
        <v>1.964</v>
      </c>
      <c r="E29" s="8">
        <v>1.9670000000000001</v>
      </c>
      <c r="F29" s="8">
        <v>1.9670000000000001</v>
      </c>
      <c r="G29" s="8"/>
      <c r="H29" s="8"/>
      <c r="I29" s="3">
        <v>2.004</v>
      </c>
      <c r="J29" s="15">
        <v>1.98</v>
      </c>
      <c r="K29">
        <v>1.982</v>
      </c>
      <c r="L29">
        <v>1.982</v>
      </c>
      <c r="M29" s="12">
        <v>1.98</v>
      </c>
      <c r="N29">
        <v>1.9690000000000001</v>
      </c>
      <c r="O29" s="17">
        <v>1.9430000000000001</v>
      </c>
      <c r="P29" s="26">
        <v>1.9450000000000001</v>
      </c>
      <c r="R29" s="12">
        <v>1.95</v>
      </c>
    </row>
    <row r="30" spans="1:18" x14ac:dyDescent="0.2">
      <c r="A30" s="27"/>
      <c r="B30" s="28"/>
      <c r="C30" s="29"/>
      <c r="D30" s="29"/>
      <c r="E30" s="29"/>
      <c r="F30" s="29"/>
      <c r="G30" s="29"/>
      <c r="H30" s="29"/>
      <c r="I30" s="30"/>
      <c r="J30" s="31"/>
      <c r="K30" s="27"/>
      <c r="L30" s="27"/>
      <c r="M30" s="32"/>
      <c r="N30" s="27"/>
      <c r="O30" s="33"/>
      <c r="P30" s="34"/>
      <c r="Q30" s="27"/>
      <c r="R30" s="32"/>
    </row>
    <row r="31" spans="1:18" x14ac:dyDescent="0.2">
      <c r="A31" t="s">
        <v>84</v>
      </c>
      <c r="B31" s="7" t="s">
        <v>80</v>
      </c>
      <c r="C31" s="8">
        <v>4.3929999999999998</v>
      </c>
      <c r="D31" s="8">
        <v>4.367</v>
      </c>
      <c r="E31" s="8">
        <v>4.3760000000000003</v>
      </c>
      <c r="F31" s="8">
        <v>4.3760000000000003</v>
      </c>
      <c r="G31" s="8"/>
      <c r="H31" s="8"/>
      <c r="I31" s="3">
        <v>4.3440000000000003</v>
      </c>
      <c r="J31">
        <v>4.3209999999999997</v>
      </c>
      <c r="K31" s="8">
        <v>4.3280000000000003</v>
      </c>
      <c r="M31" s="12">
        <v>3.98</v>
      </c>
      <c r="N31" s="3">
        <v>4.3140000000000001</v>
      </c>
      <c r="O31" s="3">
        <v>4.2930000000000001</v>
      </c>
      <c r="R31" s="14">
        <v>4</v>
      </c>
    </row>
    <row r="32" spans="1:18" x14ac:dyDescent="0.2">
      <c r="A32" t="s">
        <v>85</v>
      </c>
      <c r="B32" s="7" t="s">
        <v>79</v>
      </c>
      <c r="C32" s="22">
        <v>6.5549999999999997</v>
      </c>
      <c r="D32" s="8">
        <v>6.5579999999999998</v>
      </c>
      <c r="E32" s="8">
        <v>6.5670000000000002</v>
      </c>
      <c r="F32" s="8"/>
      <c r="G32" s="8"/>
      <c r="H32" s="8"/>
      <c r="I32" s="3">
        <v>6.72</v>
      </c>
      <c r="J32">
        <v>6.7110000000000003</v>
      </c>
      <c r="K32" s="8">
        <v>6.7110000000000003</v>
      </c>
      <c r="M32" s="14">
        <v>6.7</v>
      </c>
      <c r="N32" s="3">
        <v>6.6829999999999998</v>
      </c>
      <c r="O32" s="3">
        <v>6.6760000000000002</v>
      </c>
      <c r="R32" s="14">
        <v>6.6</v>
      </c>
    </row>
    <row r="33" spans="1:18" x14ac:dyDescent="0.2">
      <c r="B33" s="7" t="s">
        <v>77</v>
      </c>
      <c r="C33" s="8">
        <v>6.657</v>
      </c>
      <c r="D33" s="8">
        <v>6.6660000000000004</v>
      </c>
      <c r="E33" s="8">
        <v>6.6559999999999997</v>
      </c>
      <c r="F33" s="8">
        <v>6.6550000000000002</v>
      </c>
      <c r="G33" s="8"/>
      <c r="H33" s="8"/>
      <c r="I33" s="3">
        <v>6.7709999999999999</v>
      </c>
      <c r="J33">
        <v>6.7789999999999999</v>
      </c>
      <c r="K33" s="8">
        <v>6.7720000000000002</v>
      </c>
      <c r="M33" s="12">
        <v>6.82</v>
      </c>
      <c r="N33" s="3">
        <v>6.7329999999999997</v>
      </c>
      <c r="O33" s="3">
        <v>6.7460000000000004</v>
      </c>
      <c r="R33" s="14">
        <v>6.7</v>
      </c>
    </row>
    <row r="34" spans="1:18" x14ac:dyDescent="0.2">
      <c r="A34" t="s">
        <v>158</v>
      </c>
      <c r="B34" s="37" t="s">
        <v>29</v>
      </c>
      <c r="C34" s="8">
        <v>4.1959999999999997</v>
      </c>
      <c r="D34" s="24">
        <v>4.1849999999999996</v>
      </c>
      <c r="E34" s="8">
        <v>4.1740000000000004</v>
      </c>
      <c r="F34" s="8">
        <v>4.173</v>
      </c>
      <c r="G34" s="8"/>
      <c r="H34" s="8"/>
      <c r="I34" s="3">
        <v>4.1639999999999997</v>
      </c>
      <c r="J34" s="8">
        <v>4.1529999999999996</v>
      </c>
      <c r="K34" s="8">
        <v>4.1420000000000003</v>
      </c>
      <c r="M34" s="12"/>
      <c r="N34" s="3"/>
      <c r="O34" s="3"/>
      <c r="R34" s="14"/>
    </row>
    <row r="35" spans="1:18" x14ac:dyDescent="0.2">
      <c r="B35" s="37" t="s">
        <v>9</v>
      </c>
      <c r="C35" s="8">
        <v>7.4320000000000004</v>
      </c>
      <c r="D35" s="8">
        <v>7.4</v>
      </c>
      <c r="E35" s="8">
        <v>7.3920000000000003</v>
      </c>
      <c r="F35" s="8">
        <v>7.39</v>
      </c>
      <c r="G35" s="8"/>
      <c r="H35" s="8"/>
      <c r="I35" s="3">
        <v>7.3959999999999999</v>
      </c>
      <c r="J35" s="8">
        <v>7.3659999999999997</v>
      </c>
      <c r="K35" s="8"/>
      <c r="M35" s="12"/>
      <c r="N35" s="3"/>
      <c r="O35" s="3"/>
      <c r="R35" s="14"/>
    </row>
    <row r="36" spans="1:18" x14ac:dyDescent="0.2">
      <c r="B36" s="37" t="s">
        <v>77</v>
      </c>
      <c r="C36" s="8">
        <v>7.6230000000000002</v>
      </c>
      <c r="D36" s="8">
        <v>7.617</v>
      </c>
      <c r="E36" s="8">
        <v>7.6029999999999998</v>
      </c>
      <c r="F36" s="8">
        <v>7.6059999999999999</v>
      </c>
      <c r="G36" s="8"/>
      <c r="H36" s="8"/>
      <c r="I36" s="3">
        <v>7.3609999999999998</v>
      </c>
      <c r="J36" s="8">
        <v>7.351</v>
      </c>
      <c r="K36" s="8">
        <v>7.3490000000000002</v>
      </c>
      <c r="M36" s="12"/>
      <c r="N36" s="3"/>
      <c r="O36" s="3"/>
      <c r="R36" s="14"/>
    </row>
    <row r="37" spans="1:18" x14ac:dyDescent="0.2">
      <c r="B37" s="37" t="s">
        <v>11</v>
      </c>
      <c r="C37" s="8">
        <v>8.048</v>
      </c>
      <c r="D37" s="8">
        <v>8.032</v>
      </c>
      <c r="E37" s="8">
        <v>8.0210000000000008</v>
      </c>
      <c r="F37" s="8">
        <v>8.0229999999999997</v>
      </c>
      <c r="G37" s="8"/>
      <c r="H37" s="8"/>
      <c r="I37" s="3">
        <v>7.9720000000000004</v>
      </c>
      <c r="J37" s="8">
        <v>7.9539999999999997</v>
      </c>
      <c r="K37" s="8">
        <v>7.9509999999999996</v>
      </c>
      <c r="M37" s="12"/>
      <c r="N37" s="3"/>
      <c r="O37" s="3"/>
      <c r="R37" s="14"/>
    </row>
    <row r="38" spans="1:18" x14ac:dyDescent="0.2">
      <c r="A38" t="s">
        <v>86</v>
      </c>
      <c r="B38" s="7" t="s">
        <v>71</v>
      </c>
      <c r="C38" s="8">
        <v>3.0510000000000002</v>
      </c>
      <c r="D38" s="22">
        <v>3.0449999999999999</v>
      </c>
      <c r="E38" s="8">
        <v>3.028</v>
      </c>
      <c r="F38" s="8">
        <v>3.0270000000000001</v>
      </c>
      <c r="G38" s="8"/>
      <c r="H38" s="8"/>
      <c r="I38" s="3">
        <v>3.1019999999999999</v>
      </c>
      <c r="J38">
        <v>3.097</v>
      </c>
      <c r="K38" s="3">
        <v>3.08</v>
      </c>
      <c r="M38" s="12">
        <v>3.09</v>
      </c>
      <c r="N38" s="3">
        <v>3.07</v>
      </c>
      <c r="O38" s="3">
        <v>3.0680000000000001</v>
      </c>
      <c r="R38" s="18">
        <v>3.14</v>
      </c>
    </row>
    <row r="39" spans="1:18" x14ac:dyDescent="0.2">
      <c r="B39" s="7" t="s">
        <v>79</v>
      </c>
      <c r="C39" s="8">
        <v>5.367</v>
      </c>
      <c r="D39" s="22">
        <v>5.3949999999999996</v>
      </c>
      <c r="E39" s="8">
        <v>5.3710000000000004</v>
      </c>
      <c r="F39" s="24">
        <v>5.375</v>
      </c>
      <c r="G39" s="24"/>
      <c r="H39" s="8"/>
      <c r="I39" s="3">
        <v>5.3230000000000004</v>
      </c>
      <c r="J39" s="3">
        <v>5.35</v>
      </c>
      <c r="K39" s="4">
        <v>5.335</v>
      </c>
      <c r="M39" s="18">
        <v>5.35</v>
      </c>
      <c r="N39" s="3">
        <v>5.4509999999999996</v>
      </c>
      <c r="O39" s="3">
        <v>5.4829999999999997</v>
      </c>
      <c r="R39" s="18">
        <v>5.54</v>
      </c>
    </row>
    <row r="40" spans="1:18" x14ac:dyDescent="0.2">
      <c r="B40" s="7" t="s">
        <v>78</v>
      </c>
      <c r="C40" s="8">
        <v>5.8330000000000002</v>
      </c>
      <c r="D40" s="8">
        <v>5.8559999999999999</v>
      </c>
      <c r="E40" s="8">
        <v>5.819</v>
      </c>
      <c r="F40" s="8">
        <v>5.8239999999999998</v>
      </c>
      <c r="G40" s="8"/>
      <c r="H40" s="8"/>
      <c r="I40" s="3">
        <v>5.8019999999999996</v>
      </c>
      <c r="J40">
        <v>5.8220000000000001</v>
      </c>
      <c r="K40" s="3">
        <v>5.79</v>
      </c>
      <c r="M40" s="18">
        <v>5.79</v>
      </c>
      <c r="N40" s="3">
        <v>5.8360000000000003</v>
      </c>
      <c r="O40">
        <v>5.859</v>
      </c>
      <c r="R40" s="18">
        <v>5.9</v>
      </c>
    </row>
    <row r="41" spans="1:18" x14ac:dyDescent="0.2">
      <c r="B41" s="7" t="s">
        <v>80</v>
      </c>
      <c r="C41" s="8">
        <v>0.61699999999999999</v>
      </c>
      <c r="D41" s="8">
        <v>0.60299999999999998</v>
      </c>
      <c r="E41" s="8">
        <v>0.58699999999999997</v>
      </c>
      <c r="F41" s="8">
        <v>0.58699999999999997</v>
      </c>
      <c r="G41" s="8"/>
      <c r="H41" s="8"/>
      <c r="I41" s="3">
        <v>0.68200000000000005</v>
      </c>
      <c r="J41">
        <v>0.66800000000000004</v>
      </c>
      <c r="K41">
        <v>0.65100000000000002</v>
      </c>
      <c r="M41" s="18">
        <v>0.65</v>
      </c>
      <c r="N41">
        <v>0.67800000000000005</v>
      </c>
      <c r="O41">
        <v>0.66800000000000004</v>
      </c>
      <c r="R41" s="18">
        <v>0.71</v>
      </c>
    </row>
    <row r="42" spans="1:18" x14ac:dyDescent="0.2">
      <c r="A42" t="s">
        <v>87</v>
      </c>
      <c r="B42" s="7" t="s">
        <v>80</v>
      </c>
      <c r="C42" s="8">
        <v>5.827</v>
      </c>
      <c r="D42" s="8">
        <v>5.7919999999999998</v>
      </c>
      <c r="E42" s="8">
        <v>5.8079999999999998</v>
      </c>
      <c r="F42" s="8"/>
      <c r="G42" s="8"/>
      <c r="H42" s="8"/>
      <c r="I42" s="3">
        <v>5.71</v>
      </c>
      <c r="J42" s="3">
        <v>5.6779999999999999</v>
      </c>
      <c r="K42" s="3"/>
      <c r="L42" s="3"/>
      <c r="M42" s="18">
        <v>5.7</v>
      </c>
      <c r="N42" s="3">
        <v>5.657</v>
      </c>
      <c r="R42" s="14">
        <v>5.7</v>
      </c>
    </row>
    <row r="43" spans="1:18" x14ac:dyDescent="0.2">
      <c r="B43" s="7" t="s">
        <v>88</v>
      </c>
      <c r="C43" s="8">
        <v>6.8540000000000001</v>
      </c>
      <c r="D43" s="8">
        <v>6.8460000000000001</v>
      </c>
      <c r="E43" s="8">
        <v>6.867</v>
      </c>
      <c r="F43" s="8">
        <v>6.86</v>
      </c>
      <c r="G43" s="8"/>
      <c r="H43" s="8"/>
      <c r="I43" s="3">
        <v>6.6459999999999999</v>
      </c>
      <c r="J43" s="3">
        <v>6.6390000000000002</v>
      </c>
      <c r="K43" s="3"/>
      <c r="L43" s="3"/>
      <c r="M43" s="18">
        <v>6.67</v>
      </c>
      <c r="N43" s="3">
        <v>6.7430000000000003</v>
      </c>
    </row>
    <row r="44" spans="1:18" x14ac:dyDescent="0.2">
      <c r="A44" t="s">
        <v>89</v>
      </c>
      <c r="B44" s="7" t="s">
        <v>71</v>
      </c>
      <c r="C44" s="8">
        <v>3.8639999999999999</v>
      </c>
      <c r="D44" s="8">
        <v>3.8530000000000002</v>
      </c>
      <c r="E44" s="8">
        <v>3.8380000000000001</v>
      </c>
      <c r="F44" s="8">
        <v>3.84</v>
      </c>
      <c r="G44" s="8"/>
      <c r="H44" s="8"/>
      <c r="I44" s="3">
        <v>3.8919999999999999</v>
      </c>
      <c r="J44">
        <v>3.8820000000000001</v>
      </c>
      <c r="K44" s="3">
        <v>3.8679999999999999</v>
      </c>
      <c r="M44" s="18">
        <v>3.84</v>
      </c>
      <c r="N44">
        <v>3.8820000000000001</v>
      </c>
      <c r="O44">
        <v>3.8740000000000001</v>
      </c>
      <c r="R44" s="18">
        <v>3.86</v>
      </c>
    </row>
    <row r="45" spans="1:18" x14ac:dyDescent="0.2">
      <c r="B45" s="7" t="s">
        <v>79</v>
      </c>
      <c r="C45" s="8">
        <v>5.907</v>
      </c>
      <c r="D45" s="8">
        <v>5.9379999999999997</v>
      </c>
      <c r="E45" s="8">
        <v>5.931</v>
      </c>
      <c r="F45" s="8">
        <v>5.9340000000000002</v>
      </c>
      <c r="G45" s="8"/>
      <c r="H45" s="8"/>
      <c r="I45" s="3">
        <v>5.8319999999999999</v>
      </c>
      <c r="J45">
        <v>5.8620000000000001</v>
      </c>
      <c r="K45" s="3">
        <v>5.8620000000000001</v>
      </c>
      <c r="M45" s="18">
        <v>5.88</v>
      </c>
      <c r="N45">
        <v>5.9560000000000004</v>
      </c>
      <c r="O45">
        <v>5.992</v>
      </c>
      <c r="R45" s="18">
        <v>6.01</v>
      </c>
    </row>
    <row r="46" spans="1:18" x14ac:dyDescent="0.2">
      <c r="B46" s="7" t="s">
        <v>78</v>
      </c>
      <c r="C46" s="8">
        <v>7.3159999999999998</v>
      </c>
      <c r="D46" s="22">
        <v>7.335</v>
      </c>
      <c r="E46" s="8">
        <v>7.3289999999999997</v>
      </c>
      <c r="F46" s="8">
        <v>7.3310000000000004</v>
      </c>
      <c r="G46" s="8"/>
      <c r="H46" s="8"/>
      <c r="I46" s="3">
        <v>7.242</v>
      </c>
      <c r="J46">
        <v>7.258</v>
      </c>
      <c r="K46" s="3">
        <v>7.2549999999999999</v>
      </c>
      <c r="N46">
        <v>7.2309999999999999</v>
      </c>
      <c r="O46">
        <v>7.2539999999999996</v>
      </c>
    </row>
    <row r="47" spans="1:18" x14ac:dyDescent="0.2">
      <c r="B47" s="7" t="s">
        <v>71</v>
      </c>
      <c r="C47" s="8">
        <v>7.34</v>
      </c>
      <c r="D47" s="8">
        <v>7.38</v>
      </c>
      <c r="E47" s="8">
        <v>7.3739999999999997</v>
      </c>
      <c r="F47" s="8">
        <v>7.3769999999999998</v>
      </c>
      <c r="G47" s="8"/>
      <c r="H47" s="8"/>
      <c r="I47" s="3">
        <v>7.0490000000000004</v>
      </c>
      <c r="J47">
        <v>7.0880000000000001</v>
      </c>
      <c r="K47" s="3">
        <v>7.09</v>
      </c>
      <c r="M47" s="18">
        <v>7.08</v>
      </c>
      <c r="N47">
        <v>7.157</v>
      </c>
      <c r="O47">
        <v>7.2030000000000003</v>
      </c>
      <c r="R47" s="18">
        <v>7.18</v>
      </c>
    </row>
    <row r="48" spans="1:18" x14ac:dyDescent="0.2">
      <c r="B48" s="7" t="s">
        <v>80</v>
      </c>
      <c r="C48" s="8">
        <v>0.90400000000000003</v>
      </c>
      <c r="D48" s="8">
        <v>0.9</v>
      </c>
      <c r="E48" s="8">
        <v>0.877</v>
      </c>
      <c r="F48" s="8">
        <v>0.9</v>
      </c>
      <c r="G48" s="8"/>
      <c r="H48" s="8"/>
      <c r="I48" s="3">
        <v>0.997</v>
      </c>
      <c r="J48">
        <v>0.99099999999999999</v>
      </c>
      <c r="K48">
        <v>0.96699999999999997</v>
      </c>
      <c r="M48" s="18">
        <v>0.96</v>
      </c>
      <c r="N48">
        <v>0.999</v>
      </c>
      <c r="O48">
        <v>0.997</v>
      </c>
      <c r="R48" s="18">
        <v>1</v>
      </c>
    </row>
    <row r="49" spans="1:20" x14ac:dyDescent="0.2">
      <c r="A49" t="s">
        <v>90</v>
      </c>
      <c r="B49" s="7" t="s">
        <v>80</v>
      </c>
      <c r="C49" s="8">
        <v>2.0179999999999998</v>
      </c>
      <c r="D49" s="8">
        <v>2.0030000000000001</v>
      </c>
      <c r="E49" s="8">
        <v>2.004</v>
      </c>
      <c r="F49" s="8"/>
      <c r="G49" s="8"/>
      <c r="I49" s="3">
        <v>1.998</v>
      </c>
      <c r="J49">
        <v>1.984</v>
      </c>
      <c r="K49" s="7">
        <v>1.998</v>
      </c>
      <c r="M49" s="18">
        <v>1.99</v>
      </c>
      <c r="N49" s="26">
        <v>1.9650000000000001</v>
      </c>
      <c r="R49" s="14">
        <v>2</v>
      </c>
    </row>
    <row r="50" spans="1:20" x14ac:dyDescent="0.2">
      <c r="B50" s="7" t="s">
        <v>88</v>
      </c>
      <c r="C50" s="8">
        <v>5.7290000000000001</v>
      </c>
      <c r="D50" s="8">
        <v>5.26</v>
      </c>
      <c r="E50" s="8">
        <v>4.9260000000000002</v>
      </c>
      <c r="F50" s="22">
        <v>4.8949999999999996</v>
      </c>
      <c r="G50" s="8"/>
      <c r="H50" s="8"/>
      <c r="I50" s="3">
        <v>5.7489999999999997</v>
      </c>
      <c r="J50">
        <v>5.258</v>
      </c>
      <c r="K50" s="7">
        <v>4.9630000000000001</v>
      </c>
      <c r="M50" s="19">
        <v>4.84</v>
      </c>
      <c r="N50">
        <v>5.7569999999999997</v>
      </c>
      <c r="R50" s="19">
        <v>4.76</v>
      </c>
    </row>
    <row r="51" spans="1:20" x14ac:dyDescent="0.2">
      <c r="B51" s="7" t="s">
        <v>88</v>
      </c>
      <c r="C51" s="8">
        <v>6.4859999999999998</v>
      </c>
      <c r="D51" s="8">
        <v>6.4790000000000001</v>
      </c>
      <c r="E51" s="22">
        <v>6.4850000000000003</v>
      </c>
      <c r="F51" s="8"/>
      <c r="G51" s="8"/>
      <c r="H51" s="8"/>
      <c r="I51" s="3">
        <v>6.1970000000000001</v>
      </c>
      <c r="J51">
        <v>6.1890000000000001</v>
      </c>
      <c r="K51" s="3">
        <v>6.19</v>
      </c>
      <c r="M51" s="18">
        <v>6.29</v>
      </c>
      <c r="N51" s="3">
        <v>6.31</v>
      </c>
      <c r="R51" s="14">
        <v>6.4</v>
      </c>
    </row>
    <row r="52" spans="1:20" x14ac:dyDescent="0.2">
      <c r="B52" s="7" t="s">
        <v>80</v>
      </c>
      <c r="C52" s="8">
        <v>1.7190000000000001</v>
      </c>
      <c r="D52" s="8">
        <v>1.704</v>
      </c>
      <c r="E52" s="8">
        <v>1.706</v>
      </c>
      <c r="F52" s="8">
        <v>1.7070000000000001</v>
      </c>
      <c r="G52" s="8"/>
      <c r="H52" s="8"/>
      <c r="I52" s="3">
        <v>1.7010000000000001</v>
      </c>
      <c r="J52">
        <v>1.6870000000000001</v>
      </c>
      <c r="K52">
        <v>1.704</v>
      </c>
      <c r="M52" s="18">
        <v>1.7</v>
      </c>
      <c r="N52" s="17">
        <v>1.67</v>
      </c>
      <c r="O52">
        <v>1.657</v>
      </c>
      <c r="R52" s="14">
        <v>1.7</v>
      </c>
    </row>
    <row r="53" spans="1:20" x14ac:dyDescent="0.2">
      <c r="A53" t="s">
        <v>91</v>
      </c>
      <c r="B53" s="7" t="s">
        <v>71</v>
      </c>
      <c r="C53" s="8">
        <v>7.2779999999999996</v>
      </c>
      <c r="D53" s="8">
        <v>7.2539999999999996</v>
      </c>
      <c r="E53" s="8">
        <v>7.2569999999999997</v>
      </c>
      <c r="F53" s="8">
        <v>7.26</v>
      </c>
      <c r="G53" s="8"/>
      <c r="H53" s="8"/>
      <c r="I53" s="3">
        <v>7.1379999999999999</v>
      </c>
      <c r="J53">
        <v>7.1159999999999997</v>
      </c>
      <c r="K53" s="8">
        <v>7.117</v>
      </c>
      <c r="M53" s="18">
        <v>7.14</v>
      </c>
      <c r="N53">
        <v>7.1260000000000003</v>
      </c>
      <c r="O53" s="11">
        <v>7.11</v>
      </c>
      <c r="R53" s="14">
        <v>7.1</v>
      </c>
    </row>
    <row r="54" spans="1:20" x14ac:dyDescent="0.2">
      <c r="A54" s="27"/>
      <c r="B54" s="28"/>
      <c r="C54" s="29"/>
      <c r="D54" s="29"/>
      <c r="E54" s="29"/>
      <c r="F54" s="29"/>
      <c r="G54" s="29"/>
      <c r="H54" s="29"/>
      <c r="I54" s="30"/>
      <c r="J54" s="31"/>
      <c r="K54" s="27"/>
      <c r="L54" s="27"/>
      <c r="M54" s="32"/>
      <c r="N54" s="27"/>
      <c r="O54" s="33"/>
      <c r="P54" s="34"/>
      <c r="Q54" s="27"/>
      <c r="R54" s="32"/>
    </row>
    <row r="55" spans="1:20" x14ac:dyDescent="0.2">
      <c r="A55" t="s">
        <v>110</v>
      </c>
      <c r="B55" s="7" t="s">
        <v>16</v>
      </c>
      <c r="C55" s="24">
        <v>6.0250000000000004</v>
      </c>
      <c r="D55" s="3">
        <v>6.0339999999999998</v>
      </c>
      <c r="E55" s="3">
        <v>6.0209999999999999</v>
      </c>
      <c r="F55" s="3">
        <v>6.0170000000000003</v>
      </c>
      <c r="G55" s="3"/>
      <c r="H55" s="36" t="s">
        <v>122</v>
      </c>
      <c r="I55" s="5">
        <v>5.9169999999999998</v>
      </c>
      <c r="J55" s="5">
        <v>5.923</v>
      </c>
      <c r="K55" s="5">
        <v>5.9119999999999999</v>
      </c>
      <c r="L55" s="5">
        <v>5.9080000000000004</v>
      </c>
      <c r="M55" s="36" t="s">
        <v>115</v>
      </c>
      <c r="N55" s="3">
        <v>5.8029999999999999</v>
      </c>
      <c r="O55" s="3">
        <v>5.8090000000000002</v>
      </c>
      <c r="P55" s="3"/>
      <c r="Q55" s="3"/>
      <c r="R55" s="3"/>
      <c r="S55" s="3"/>
      <c r="T55" s="3"/>
    </row>
    <row r="56" spans="1:20" x14ac:dyDescent="0.2">
      <c r="B56" s="7" t="s">
        <v>102</v>
      </c>
      <c r="C56" s="3">
        <v>6.29</v>
      </c>
      <c r="D56" s="3">
        <v>6.306</v>
      </c>
      <c r="E56" s="3">
        <v>6.2960000000000003</v>
      </c>
      <c r="F56" s="3">
        <v>6.2930000000000001</v>
      </c>
      <c r="G56" s="3"/>
      <c r="H56" s="36" t="s">
        <v>123</v>
      </c>
      <c r="I56" s="5">
        <v>6.173</v>
      </c>
      <c r="J56" s="24">
        <v>6.1849999999999996</v>
      </c>
      <c r="K56" s="5">
        <v>6.1769999999999996</v>
      </c>
      <c r="L56" s="5">
        <v>6.173</v>
      </c>
      <c r="M56" s="36" t="s">
        <v>116</v>
      </c>
      <c r="N56" s="3">
        <v>6.0759999999999996</v>
      </c>
      <c r="O56" s="3">
        <v>6.0890000000000004</v>
      </c>
      <c r="P56" s="3"/>
      <c r="Q56" s="3"/>
      <c r="R56" s="3"/>
      <c r="S56" s="3"/>
      <c r="T56" s="3"/>
    </row>
    <row r="57" spans="1:20" x14ac:dyDescent="0.2">
      <c r="B57" s="7" t="s">
        <v>80</v>
      </c>
      <c r="C57" s="3">
        <v>3.7029999999999998</v>
      </c>
      <c r="D57" s="3">
        <v>3.722</v>
      </c>
      <c r="E57" s="3">
        <v>3.7080000000000002</v>
      </c>
      <c r="F57" s="3">
        <v>3.7</v>
      </c>
      <c r="G57" s="35"/>
      <c r="H57" s="36" t="s">
        <v>124</v>
      </c>
      <c r="I57" s="35">
        <v>3.605</v>
      </c>
      <c r="J57" s="5">
        <v>3.6230000000000002</v>
      </c>
      <c r="K57" s="5">
        <v>3.633</v>
      </c>
      <c r="L57" s="35" t="s">
        <v>130</v>
      </c>
      <c r="M57" s="36" t="s">
        <v>117</v>
      </c>
      <c r="N57" s="3">
        <v>3.5430000000000001</v>
      </c>
      <c r="O57" s="3">
        <v>3.5579999999999998</v>
      </c>
      <c r="P57" s="3"/>
      <c r="Q57" s="3"/>
      <c r="R57" s="3"/>
      <c r="S57" s="3"/>
      <c r="T57" s="3"/>
    </row>
    <row r="58" spans="1:20" x14ac:dyDescent="0.2">
      <c r="A58" t="s">
        <v>111</v>
      </c>
      <c r="B58" s="7" t="s">
        <v>68</v>
      </c>
      <c r="C58" s="41">
        <v>6.617</v>
      </c>
      <c r="D58" s="41">
        <v>6.6260000000000003</v>
      </c>
      <c r="E58" s="42">
        <v>6.6150000000000002</v>
      </c>
      <c r="F58" s="38">
        <v>6.61</v>
      </c>
      <c r="G58" s="38"/>
      <c r="H58" s="36" t="s">
        <v>125</v>
      </c>
      <c r="I58" s="8">
        <v>6.52</v>
      </c>
      <c r="J58" s="8">
        <v>6.5279999999999996</v>
      </c>
      <c r="K58" s="8">
        <v>6.5170000000000003</v>
      </c>
      <c r="L58" s="5"/>
      <c r="M58" s="36" t="s">
        <v>118</v>
      </c>
      <c r="N58" s="37">
        <v>6.3890000000000002</v>
      </c>
      <c r="O58" s="37">
        <v>6.399</v>
      </c>
      <c r="P58" s="3"/>
      <c r="Q58" s="3"/>
      <c r="R58" s="3"/>
      <c r="S58" s="3"/>
      <c r="T58" s="3"/>
    </row>
    <row r="59" spans="1:20" x14ac:dyDescent="0.2">
      <c r="B59" s="7" t="s">
        <v>69</v>
      </c>
      <c r="C59" s="41">
        <v>6.8780000000000001</v>
      </c>
      <c r="D59" s="41">
        <v>6.8920000000000003</v>
      </c>
      <c r="E59" s="41">
        <v>6.88</v>
      </c>
      <c r="F59" s="40">
        <v>6.875</v>
      </c>
      <c r="G59" s="40"/>
      <c r="H59" s="36" t="s">
        <v>126</v>
      </c>
      <c r="I59" s="8">
        <v>6.7729999999999997</v>
      </c>
      <c r="J59" s="43">
        <v>6.7850000000000001</v>
      </c>
      <c r="K59" s="8">
        <v>6.7729999999999997</v>
      </c>
      <c r="L59" s="8">
        <v>6.7679999999999998</v>
      </c>
      <c r="M59" s="36" t="s">
        <v>119</v>
      </c>
      <c r="N59" s="37">
        <v>6.6589999999999998</v>
      </c>
      <c r="O59" s="37">
        <v>6.673</v>
      </c>
      <c r="P59" s="3">
        <v>6.6689999999999996</v>
      </c>
      <c r="Q59" s="3"/>
      <c r="R59" s="3"/>
      <c r="S59" s="3"/>
      <c r="T59" s="3"/>
    </row>
    <row r="60" spans="1:20" x14ac:dyDescent="0.2">
      <c r="B60" s="7" t="s">
        <v>68</v>
      </c>
      <c r="C60" s="41">
        <v>5.2729999999999997</v>
      </c>
      <c r="D60" s="41">
        <v>5.2809999999999997</v>
      </c>
      <c r="E60" s="41">
        <v>5.27</v>
      </c>
      <c r="F60" s="38">
        <v>5.26</v>
      </c>
      <c r="G60" s="38"/>
      <c r="H60" s="36" t="s">
        <v>127</v>
      </c>
      <c r="I60" s="8">
        <v>5.194</v>
      </c>
      <c r="J60" s="8">
        <v>5.2</v>
      </c>
      <c r="K60" s="8">
        <v>5.1890000000000001</v>
      </c>
      <c r="L60" s="8">
        <v>5.18</v>
      </c>
      <c r="M60" s="36" t="s">
        <v>120</v>
      </c>
      <c r="N60" s="37">
        <v>5.0629999999999997</v>
      </c>
      <c r="O60" s="37">
        <v>5.0670000000000002</v>
      </c>
      <c r="P60" s="3">
        <v>5.0830000000000002</v>
      </c>
      <c r="Q60" s="3"/>
      <c r="R60" s="3"/>
      <c r="S60" s="3"/>
      <c r="T60" s="3"/>
    </row>
    <row r="61" spans="1:20" x14ac:dyDescent="0.2">
      <c r="A61" t="s">
        <v>112</v>
      </c>
      <c r="B61" s="7" t="s">
        <v>68</v>
      </c>
      <c r="C61" s="29"/>
      <c r="D61" s="29"/>
      <c r="E61" s="29"/>
      <c r="F61" s="29"/>
      <c r="G61" s="29"/>
      <c r="H61" s="36" t="s">
        <v>128</v>
      </c>
      <c r="I61" s="5">
        <v>5.4409999999999998</v>
      </c>
      <c r="J61" s="5">
        <v>5.4470000000000001</v>
      </c>
      <c r="K61" s="5">
        <v>5.4370000000000003</v>
      </c>
      <c r="L61" s="5">
        <v>5.4340000000000002</v>
      </c>
      <c r="M61" s="36" t="s">
        <v>113</v>
      </c>
      <c r="N61" s="3">
        <v>5.34</v>
      </c>
      <c r="O61" s="3">
        <v>5.3470000000000004</v>
      </c>
      <c r="P61" s="3"/>
      <c r="Q61" s="3"/>
      <c r="R61" s="3"/>
      <c r="S61" s="3"/>
      <c r="T61" s="3"/>
    </row>
    <row r="62" spans="1:20" x14ac:dyDescent="0.2">
      <c r="B62" s="7" t="s">
        <v>69</v>
      </c>
      <c r="C62" s="29"/>
      <c r="D62" s="29"/>
      <c r="E62" s="29"/>
      <c r="F62" s="29"/>
      <c r="G62" s="29"/>
      <c r="H62" s="36" t="s">
        <v>129</v>
      </c>
      <c r="I62" s="5">
        <v>5.6890000000000001</v>
      </c>
      <c r="J62" s="5">
        <v>5.7030000000000003</v>
      </c>
      <c r="K62" s="5">
        <v>5.6980000000000004</v>
      </c>
      <c r="L62" s="35">
        <v>5.6950000000000003</v>
      </c>
      <c r="M62" s="36" t="s">
        <v>114</v>
      </c>
      <c r="N62" s="3">
        <v>5.6070000000000002</v>
      </c>
      <c r="O62" s="3">
        <v>5.62</v>
      </c>
      <c r="P62" s="3"/>
      <c r="Q62" s="3"/>
      <c r="R62" s="3"/>
      <c r="S62" s="3"/>
      <c r="T62" s="3"/>
    </row>
    <row r="63" spans="1:20" x14ac:dyDescent="0.2">
      <c r="A63" t="s">
        <v>132</v>
      </c>
      <c r="B63" s="7" t="s">
        <v>79</v>
      </c>
      <c r="C63" s="47">
        <v>4.3250000000000002</v>
      </c>
      <c r="D63" s="37">
        <v>4.3360000000000003</v>
      </c>
      <c r="E63" s="37">
        <v>4.3739999999999997</v>
      </c>
      <c r="F63" s="37">
        <v>4.3630000000000004</v>
      </c>
      <c r="G63" s="37"/>
      <c r="H63" s="36" t="s">
        <v>135</v>
      </c>
      <c r="I63" s="41">
        <v>4.2169999999999996</v>
      </c>
      <c r="J63" s="41">
        <v>4.2329999999999997</v>
      </c>
      <c r="K63" s="38">
        <v>4.2119999999999997</v>
      </c>
      <c r="L63" s="38"/>
      <c r="M63" s="38"/>
      <c r="N63" s="41">
        <v>4.2140000000000004</v>
      </c>
      <c r="O63" s="41">
        <v>4.2370000000000001</v>
      </c>
      <c r="P63" s="3"/>
      <c r="Q63" s="3"/>
      <c r="R63" s="3"/>
      <c r="S63" s="3"/>
      <c r="T63" s="3"/>
    </row>
    <row r="64" spans="1:20" x14ac:dyDescent="0.2">
      <c r="B64" s="7" t="s">
        <v>71</v>
      </c>
      <c r="C64" s="37">
        <v>5.6829999999999998</v>
      </c>
      <c r="D64" s="37">
        <v>5.649</v>
      </c>
      <c r="E64" s="37">
        <v>5.6529999999999996</v>
      </c>
      <c r="F64" s="37">
        <v>5.6520000000000001</v>
      </c>
      <c r="G64" s="37"/>
      <c r="H64" s="36" t="s">
        <v>136</v>
      </c>
      <c r="I64" s="41">
        <v>5.59</v>
      </c>
      <c r="J64" s="41">
        <v>5.56</v>
      </c>
      <c r="K64" s="38">
        <v>5.5549999999999997</v>
      </c>
      <c r="L64" s="38"/>
      <c r="M64" s="38"/>
      <c r="N64" s="41">
        <v>5.5730000000000004</v>
      </c>
      <c r="O64" s="41">
        <v>5.5460000000000003</v>
      </c>
      <c r="P64" s="5"/>
      <c r="Q64" s="5"/>
      <c r="R64" s="5"/>
      <c r="S64" s="3"/>
      <c r="T64" s="3"/>
    </row>
    <row r="65" spans="1:20" x14ac:dyDescent="0.2">
      <c r="B65" s="7" t="s">
        <v>77</v>
      </c>
      <c r="C65" s="37">
        <v>6.391</v>
      </c>
      <c r="D65" s="37">
        <v>6.383</v>
      </c>
      <c r="E65" s="39">
        <v>6.4249999999999998</v>
      </c>
      <c r="F65" s="37">
        <v>6.4160000000000004</v>
      </c>
      <c r="G65" s="37"/>
      <c r="H65" s="36"/>
      <c r="I65" s="41">
        <v>6.21</v>
      </c>
      <c r="J65" s="48">
        <v>6.1950000000000003</v>
      </c>
      <c r="K65" s="48">
        <v>6.2149999999999999</v>
      </c>
      <c r="L65" s="38"/>
      <c r="M65" s="38"/>
      <c r="N65" s="41">
        <v>6.3239999999999998</v>
      </c>
      <c r="O65" s="41">
        <v>6.3109999999999999</v>
      </c>
      <c r="P65" s="5"/>
      <c r="Q65" s="5"/>
      <c r="R65" s="5"/>
      <c r="S65" s="3"/>
      <c r="T65" s="3"/>
    </row>
    <row r="66" spans="1:20" x14ac:dyDescent="0.2">
      <c r="B66" s="7" t="s">
        <v>77</v>
      </c>
      <c r="C66" s="37">
        <v>6.6970000000000001</v>
      </c>
      <c r="D66" s="37">
        <v>6.6719999999999997</v>
      </c>
      <c r="E66" s="39">
        <v>6.6849999999999996</v>
      </c>
      <c r="F66" s="37">
        <v>6.6790000000000003</v>
      </c>
      <c r="G66" s="37"/>
      <c r="H66" s="36"/>
      <c r="I66" s="41">
        <v>6.5579999999999998</v>
      </c>
      <c r="J66" s="41">
        <v>6.5389999999999997</v>
      </c>
      <c r="K66" s="48">
        <v>6.5149999999999997</v>
      </c>
      <c r="L66" s="38"/>
      <c r="M66" s="38"/>
      <c r="N66" s="41">
        <v>6.5410000000000004</v>
      </c>
      <c r="O66" s="41">
        <v>6.53</v>
      </c>
      <c r="P66" s="5"/>
      <c r="Q66" s="5"/>
      <c r="R66" s="5"/>
      <c r="S66" s="3"/>
      <c r="T66" s="3"/>
    </row>
    <row r="67" spans="1:20" x14ac:dyDescent="0.2">
      <c r="B67" s="7" t="s">
        <v>77</v>
      </c>
      <c r="C67" s="37">
        <v>6.9189999999999996</v>
      </c>
      <c r="D67" s="37">
        <v>6.9059999999999997</v>
      </c>
      <c r="E67" s="37">
        <v>6.952</v>
      </c>
      <c r="F67" s="37">
        <v>6.9409999999999998</v>
      </c>
      <c r="G67" s="37"/>
      <c r="H67" s="36"/>
      <c r="I67" s="41">
        <v>6.8789999999999996</v>
      </c>
      <c r="J67" s="41">
        <v>6.8620000000000001</v>
      </c>
      <c r="K67" s="38">
        <v>7.9059999999999997</v>
      </c>
      <c r="L67" s="38"/>
      <c r="M67" s="38"/>
      <c r="N67" s="41">
        <v>6.9610000000000003</v>
      </c>
      <c r="O67" s="41">
        <v>6.9470000000000001</v>
      </c>
      <c r="P67" s="5"/>
      <c r="Q67" s="5"/>
      <c r="R67" s="5"/>
      <c r="S67" s="3"/>
      <c r="T67" s="3"/>
    </row>
    <row r="68" spans="1:20" x14ac:dyDescent="0.2">
      <c r="B68" s="7" t="s">
        <v>78</v>
      </c>
      <c r="C68" s="37">
        <v>7.0010000000000003</v>
      </c>
      <c r="D68" s="37">
        <v>6.9980000000000002</v>
      </c>
      <c r="E68" s="37">
        <v>7.0460000000000003</v>
      </c>
      <c r="F68" s="47">
        <v>7.0350000000000001</v>
      </c>
      <c r="G68" s="47"/>
      <c r="H68" s="36"/>
      <c r="I68" s="41">
        <v>6.8780000000000001</v>
      </c>
      <c r="J68" s="48">
        <v>6.8650000000000002</v>
      </c>
      <c r="K68" s="41">
        <v>6.8860000000000001</v>
      </c>
      <c r="L68" s="38"/>
      <c r="M68" s="38"/>
      <c r="N68" s="41">
        <v>6.9989999999999997</v>
      </c>
      <c r="O68" s="41">
        <v>6.9889999999999999</v>
      </c>
      <c r="P68" s="5"/>
      <c r="Q68" s="5"/>
      <c r="R68" s="5"/>
      <c r="S68" s="3"/>
      <c r="T68" s="3"/>
    </row>
    <row r="69" spans="1:20" x14ac:dyDescent="0.2">
      <c r="B69" s="7" t="s">
        <v>78</v>
      </c>
      <c r="C69" s="37">
        <v>8.2810000000000006</v>
      </c>
      <c r="D69" s="37">
        <v>8.2710000000000008</v>
      </c>
      <c r="E69" s="37">
        <v>8.2880000000000003</v>
      </c>
      <c r="F69" s="37">
        <v>8.2840000000000007</v>
      </c>
      <c r="G69" s="37"/>
      <c r="H69" s="36"/>
      <c r="I69" s="41">
        <v>8.0860000000000003</v>
      </c>
      <c r="J69" s="41">
        <v>8.0690000000000008</v>
      </c>
      <c r="K69" s="41">
        <v>8.0830000000000002</v>
      </c>
      <c r="L69" s="38"/>
      <c r="M69" s="38"/>
      <c r="N69" s="41">
        <v>8.0980000000000008</v>
      </c>
      <c r="O69" s="41">
        <v>8.0839999999999996</v>
      </c>
      <c r="P69" s="5"/>
      <c r="Q69" s="5"/>
      <c r="R69" s="5"/>
      <c r="S69" s="3"/>
      <c r="T69" s="5" t="s">
        <v>143</v>
      </c>
    </row>
    <row r="70" spans="1:20" x14ac:dyDescent="0.2">
      <c r="B70" s="7" t="s">
        <v>78</v>
      </c>
      <c r="C70" s="37">
        <v>8.5129999999999999</v>
      </c>
      <c r="D70" s="37">
        <v>8.4930000000000003</v>
      </c>
      <c r="E70" s="37">
        <v>8.5190000000000001</v>
      </c>
      <c r="F70" s="37">
        <v>8.5129999999999999</v>
      </c>
      <c r="G70" s="37"/>
      <c r="H70" s="36"/>
      <c r="I70" s="49">
        <v>8.3109999999999999</v>
      </c>
      <c r="J70" s="41">
        <v>8.2880000000000003</v>
      </c>
      <c r="K70" s="41">
        <v>8.2880000000000003</v>
      </c>
      <c r="L70" s="38"/>
      <c r="M70" s="38"/>
      <c r="N70" s="41">
        <v>8.2840000000000007</v>
      </c>
      <c r="O70" s="41">
        <v>8.2620000000000005</v>
      </c>
      <c r="P70" s="5"/>
      <c r="Q70" s="5"/>
      <c r="R70" s="5"/>
      <c r="S70" s="3"/>
      <c r="T70" s="5" t="s">
        <v>143</v>
      </c>
    </row>
    <row r="71" spans="1:20" x14ac:dyDescent="0.2">
      <c r="A71" t="s">
        <v>133</v>
      </c>
      <c r="B71" s="7" t="s">
        <v>71</v>
      </c>
      <c r="C71" s="41">
        <v>3.4620000000000002</v>
      </c>
      <c r="D71" s="42">
        <v>3.4350000000000001</v>
      </c>
      <c r="E71" s="41">
        <v>3.4409999999999998</v>
      </c>
      <c r="F71" s="41">
        <v>3.4409999999999998</v>
      </c>
      <c r="G71" s="41"/>
      <c r="H71" s="44" t="s">
        <v>137</v>
      </c>
      <c r="I71" s="41">
        <v>3.4740000000000002</v>
      </c>
      <c r="J71" s="41">
        <v>3.45</v>
      </c>
      <c r="K71" s="41">
        <v>3.4420000000000002</v>
      </c>
      <c r="L71" s="38"/>
      <c r="M71" s="38"/>
      <c r="N71" s="41">
        <v>3.431</v>
      </c>
      <c r="O71" s="41">
        <v>3.407</v>
      </c>
      <c r="P71" s="5"/>
      <c r="Q71" s="5"/>
      <c r="R71" s="6"/>
    </row>
    <row r="72" spans="1:20" x14ac:dyDescent="0.2">
      <c r="B72" s="7" t="s">
        <v>79</v>
      </c>
      <c r="C72" s="41">
        <v>3.4470000000000001</v>
      </c>
      <c r="D72" s="41">
        <v>3.4409999999999998</v>
      </c>
      <c r="E72" s="41">
        <v>3.4609999999999999</v>
      </c>
      <c r="F72" s="41">
        <v>3.4540000000000002</v>
      </c>
      <c r="G72" s="41"/>
      <c r="H72" s="44" t="s">
        <v>138</v>
      </c>
      <c r="I72" s="41">
        <v>3.4180000000000001</v>
      </c>
      <c r="J72" s="41">
        <v>3.4220000000000002</v>
      </c>
      <c r="K72" s="41">
        <v>3.3679999999999999</v>
      </c>
      <c r="L72" s="38"/>
      <c r="M72" s="38"/>
      <c r="N72" s="41">
        <v>3.4289999999999998</v>
      </c>
      <c r="O72" s="41">
        <v>3.44</v>
      </c>
      <c r="P72" s="5"/>
      <c r="Q72" s="5"/>
      <c r="R72" s="6"/>
    </row>
    <row r="73" spans="1:20" x14ac:dyDescent="0.2">
      <c r="B73" s="7" t="s">
        <v>77</v>
      </c>
      <c r="C73" s="41">
        <v>4.6689999999999996</v>
      </c>
      <c r="D73" s="41">
        <v>4.6420000000000003</v>
      </c>
      <c r="E73" s="41">
        <v>4.6210000000000004</v>
      </c>
      <c r="F73" s="41">
        <v>4.6219999999999999</v>
      </c>
      <c r="G73" s="41"/>
      <c r="H73" s="44" t="s">
        <v>139</v>
      </c>
      <c r="I73" s="41">
        <v>4.6580000000000004</v>
      </c>
      <c r="J73" s="41">
        <v>4.6379999999999999</v>
      </c>
      <c r="K73" s="41">
        <v>4.5940000000000003</v>
      </c>
      <c r="L73" s="38"/>
      <c r="M73" s="38"/>
      <c r="N73" s="42">
        <v>4.6349999999999998</v>
      </c>
      <c r="O73" s="41">
        <v>4.6230000000000002</v>
      </c>
      <c r="P73" s="5"/>
      <c r="Q73" s="5"/>
      <c r="R73" s="6"/>
    </row>
    <row r="74" spans="1:20" x14ac:dyDescent="0.2">
      <c r="B74" s="7" t="s">
        <v>77</v>
      </c>
      <c r="C74" s="48">
        <v>5.2649999999999997</v>
      </c>
      <c r="D74" s="48">
        <v>5.2450000000000001</v>
      </c>
      <c r="E74" s="41">
        <v>5.2750000000000004</v>
      </c>
      <c r="F74" s="41">
        <v>5.2720000000000002</v>
      </c>
      <c r="G74" s="41"/>
      <c r="H74" s="44"/>
      <c r="I74" s="41">
        <v>5.2270000000000003</v>
      </c>
      <c r="J74" s="41">
        <v>5.2050000000000001</v>
      </c>
      <c r="K74" s="41">
        <v>5.2240000000000002</v>
      </c>
      <c r="L74" s="38"/>
      <c r="M74" s="38"/>
      <c r="N74" s="41">
        <v>5.3419999999999996</v>
      </c>
      <c r="O74" s="48">
        <v>5.3150000000000004</v>
      </c>
      <c r="P74" s="5"/>
      <c r="Q74" s="5"/>
      <c r="R74" s="6"/>
    </row>
    <row r="75" spans="1:20" x14ac:dyDescent="0.2">
      <c r="B75" s="7" t="s">
        <v>78</v>
      </c>
      <c r="C75" s="41">
        <v>5.5330000000000004</v>
      </c>
      <c r="D75" s="41">
        <v>5.516</v>
      </c>
      <c r="E75" s="41">
        <v>5.51</v>
      </c>
      <c r="F75" s="41">
        <v>5.5119999999999996</v>
      </c>
      <c r="G75" s="41"/>
      <c r="H75" s="46"/>
      <c r="I75" s="41">
        <v>5.52</v>
      </c>
      <c r="J75" s="41">
        <v>5.5030000000000001</v>
      </c>
      <c r="K75" s="48">
        <v>5.4950000000000001</v>
      </c>
      <c r="L75" s="38"/>
      <c r="M75" s="38"/>
      <c r="N75" s="41">
        <v>5.4909999999999997</v>
      </c>
      <c r="O75" s="41">
        <v>5.4729999999999999</v>
      </c>
      <c r="P75" s="38"/>
      <c r="Q75" s="38"/>
      <c r="R75" s="45"/>
      <c r="S75" s="45"/>
    </row>
    <row r="76" spans="1:20" x14ac:dyDescent="0.2">
      <c r="B76" s="7" t="s">
        <v>77</v>
      </c>
      <c r="C76" s="41">
        <v>5.827</v>
      </c>
      <c r="D76" s="41">
        <v>5.8070000000000004</v>
      </c>
      <c r="E76" s="41">
        <v>5.8390000000000004</v>
      </c>
      <c r="F76" s="41">
        <v>5.835</v>
      </c>
      <c r="G76" s="41"/>
      <c r="H76" s="46"/>
      <c r="I76" s="41">
        <v>5.86</v>
      </c>
      <c r="J76" s="41">
        <v>5.84</v>
      </c>
      <c r="K76" s="41">
        <v>5.8520000000000003</v>
      </c>
      <c r="L76" s="38"/>
      <c r="M76" s="38"/>
      <c r="N76" s="41">
        <v>5.9260000000000002</v>
      </c>
      <c r="O76" s="41">
        <v>5.9039999999999999</v>
      </c>
      <c r="P76" s="38"/>
      <c r="Q76" s="38"/>
      <c r="R76" s="45"/>
      <c r="S76" s="45"/>
    </row>
    <row r="77" spans="1:20" x14ac:dyDescent="0.2">
      <c r="A77" t="s">
        <v>134</v>
      </c>
      <c r="B77" s="7" t="s">
        <v>77</v>
      </c>
      <c r="C77" s="41">
        <v>4.3810000000000002</v>
      </c>
      <c r="D77" s="48">
        <v>4.3650000000000002</v>
      </c>
      <c r="E77" s="41">
        <v>4.3410000000000002</v>
      </c>
      <c r="F77" s="41">
        <v>4.343</v>
      </c>
      <c r="G77" s="41"/>
      <c r="H77" s="46" t="s">
        <v>140</v>
      </c>
      <c r="I77" s="41">
        <v>4.3209999999999997</v>
      </c>
      <c r="J77" s="41">
        <v>4.3079999999999998</v>
      </c>
      <c r="K77" s="41">
        <v>4.28</v>
      </c>
      <c r="L77" s="38"/>
      <c r="M77" s="38"/>
      <c r="N77" s="41">
        <v>4.3129999999999997</v>
      </c>
      <c r="O77" s="41">
        <v>4.306</v>
      </c>
      <c r="P77" s="38"/>
      <c r="Q77" s="38"/>
      <c r="R77" s="38"/>
      <c r="S77" s="45"/>
    </row>
    <row r="78" spans="1:20" x14ac:dyDescent="0.2">
      <c r="B78" s="7" t="s">
        <v>79</v>
      </c>
      <c r="C78" s="41">
        <v>5.6509999999999998</v>
      </c>
      <c r="D78" s="41">
        <v>5.6589999999999998</v>
      </c>
      <c r="E78" s="41">
        <v>5.66</v>
      </c>
      <c r="F78" s="41">
        <v>5.6580000000000004</v>
      </c>
      <c r="G78" s="41"/>
      <c r="H78" s="46"/>
      <c r="I78" s="41">
        <v>5.3529999999999998</v>
      </c>
      <c r="J78" s="41">
        <v>5.3520000000000003</v>
      </c>
      <c r="K78" s="41">
        <v>5.3609999999999998</v>
      </c>
      <c r="L78" s="38"/>
      <c r="M78" s="38"/>
      <c r="N78" s="41">
        <v>5.44</v>
      </c>
      <c r="O78" s="41">
        <v>5.4409999999999998</v>
      </c>
      <c r="P78" s="38"/>
      <c r="Q78" s="38"/>
      <c r="R78" s="38"/>
      <c r="S78" s="45"/>
    </row>
    <row r="79" spans="1:20" x14ac:dyDescent="0.2">
      <c r="B79" s="7" t="s">
        <v>71</v>
      </c>
      <c r="C79" s="41">
        <v>5.9720000000000004</v>
      </c>
      <c r="D79" s="41">
        <v>5.9809999999999999</v>
      </c>
      <c r="E79" s="41">
        <v>5.9829999999999997</v>
      </c>
      <c r="F79" s="41">
        <v>5.9809999999999999</v>
      </c>
      <c r="G79" s="41"/>
      <c r="H79" s="46" t="s">
        <v>141</v>
      </c>
      <c r="I79" s="49">
        <v>5.8760000000000003</v>
      </c>
      <c r="J79" s="40">
        <v>5.875</v>
      </c>
      <c r="K79" s="41">
        <v>5.883</v>
      </c>
      <c r="L79" s="38"/>
      <c r="M79" s="38"/>
      <c r="N79" s="41">
        <v>5.9539999999999997</v>
      </c>
      <c r="O79" s="51">
        <v>5.9560000000000004</v>
      </c>
      <c r="P79" s="38"/>
      <c r="Q79" s="38"/>
      <c r="R79" s="38"/>
      <c r="S79" s="45"/>
    </row>
    <row r="80" spans="1:20" x14ac:dyDescent="0.2">
      <c r="B80" s="7" t="s">
        <v>78</v>
      </c>
      <c r="C80" s="41">
        <v>6.1689999999999996</v>
      </c>
      <c r="D80" s="48">
        <v>6.1749999999999998</v>
      </c>
      <c r="E80" s="41">
        <v>6.1719999999999997</v>
      </c>
      <c r="F80" s="41">
        <v>6.1710000000000003</v>
      </c>
      <c r="G80" s="41"/>
      <c r="H80" s="46" t="s">
        <v>142</v>
      </c>
      <c r="I80" s="41">
        <v>6.15</v>
      </c>
      <c r="J80" s="41">
        <v>6.149</v>
      </c>
      <c r="K80" s="41">
        <v>6.1539999999999999</v>
      </c>
      <c r="L80" s="38"/>
      <c r="M80" s="38"/>
      <c r="N80" s="41">
        <v>6.1260000000000003</v>
      </c>
      <c r="O80" s="41">
        <v>6.1260000000000003</v>
      </c>
      <c r="P80" s="38"/>
      <c r="Q80" s="38"/>
      <c r="R80" s="38"/>
      <c r="S80" s="45"/>
    </row>
    <row r="81" spans="1:19" x14ac:dyDescent="0.2">
      <c r="A81" t="s">
        <v>144</v>
      </c>
      <c r="B81" s="7" t="s">
        <v>80</v>
      </c>
      <c r="C81" s="38">
        <v>3.8260000000000001</v>
      </c>
      <c r="D81" s="38">
        <v>3.7959999999999998</v>
      </c>
      <c r="E81" s="38">
        <v>3.7989999999999999</v>
      </c>
      <c r="F81" s="38"/>
      <c r="G81" s="38"/>
      <c r="H81" s="46" t="s">
        <v>149</v>
      </c>
      <c r="I81" s="38">
        <v>3.7690000000000001</v>
      </c>
      <c r="J81" s="38"/>
      <c r="K81" s="38"/>
      <c r="L81" s="38"/>
      <c r="M81" s="38"/>
      <c r="N81" s="38">
        <v>3.7429999999999999</v>
      </c>
      <c r="O81" s="38"/>
      <c r="P81" s="38"/>
      <c r="Q81" s="38"/>
      <c r="R81" s="45"/>
      <c r="S81" s="45"/>
    </row>
    <row r="82" spans="1:19" x14ac:dyDescent="0.2">
      <c r="B82" s="7" t="s">
        <v>88</v>
      </c>
      <c r="C82" s="38">
        <v>6.8319999999999999</v>
      </c>
      <c r="D82" s="38">
        <v>6.8620000000000001</v>
      </c>
      <c r="E82" s="40">
        <v>6.835</v>
      </c>
      <c r="F82" s="38"/>
      <c r="G82" s="38"/>
      <c r="H82" s="50" t="s">
        <v>153</v>
      </c>
      <c r="I82" s="38">
        <v>6.6719999999999997</v>
      </c>
      <c r="J82" s="38"/>
      <c r="K82" s="38"/>
      <c r="L82" s="38"/>
      <c r="M82" s="38"/>
      <c r="N82" s="38">
        <v>6.6529999999999996</v>
      </c>
      <c r="O82" s="38"/>
      <c r="P82" s="38"/>
      <c r="Q82" s="38"/>
      <c r="R82" s="45"/>
      <c r="S82" s="45"/>
    </row>
    <row r="83" spans="1:19" x14ac:dyDescent="0.2">
      <c r="B83" s="7" t="s">
        <v>80</v>
      </c>
      <c r="C83" s="41">
        <v>6.9429999999999996</v>
      </c>
      <c r="D83" s="47">
        <v>6.8849999999999998</v>
      </c>
      <c r="E83" s="41">
        <v>6.8390000000000004</v>
      </c>
      <c r="F83" s="45"/>
      <c r="G83" s="45"/>
      <c r="H83" s="46"/>
      <c r="I83" s="38">
        <v>6.7539999999999996</v>
      </c>
      <c r="J83" s="38"/>
      <c r="K83" s="38"/>
      <c r="L83" s="38"/>
      <c r="M83" s="38"/>
      <c r="N83" s="38">
        <v>6.7519999999999998</v>
      </c>
      <c r="O83" s="38"/>
      <c r="P83" s="38"/>
      <c r="Q83" s="38"/>
      <c r="R83" s="45"/>
      <c r="S83" s="45"/>
    </row>
    <row r="84" spans="1:19" x14ac:dyDescent="0.2">
      <c r="B84" s="7" t="s">
        <v>88</v>
      </c>
      <c r="C84" s="45">
        <v>7.2220000000000004</v>
      </c>
      <c r="D84" s="45">
        <v>7.2309999999999999</v>
      </c>
      <c r="E84" s="41">
        <v>7.2629999999999999</v>
      </c>
      <c r="F84" s="45"/>
      <c r="G84" s="45"/>
      <c r="H84" s="45"/>
      <c r="I84" s="38">
        <v>6.9859999999999998</v>
      </c>
      <c r="J84" s="38"/>
      <c r="K84" s="38"/>
      <c r="L84" s="38"/>
      <c r="M84" s="38"/>
      <c r="N84" s="38">
        <v>7.0670000000000002</v>
      </c>
      <c r="O84" s="38"/>
      <c r="P84" s="38"/>
      <c r="Q84" s="38"/>
      <c r="R84" s="45"/>
      <c r="S84" s="45"/>
    </row>
    <row r="85" spans="1:19" x14ac:dyDescent="0.2">
      <c r="A85" t="s">
        <v>145</v>
      </c>
      <c r="B85" s="7" t="s">
        <v>146</v>
      </c>
      <c r="C85" s="3">
        <v>6.4139999999999997</v>
      </c>
      <c r="D85">
        <v>6.4290000000000003</v>
      </c>
      <c r="E85" s="41">
        <v>6.4130000000000003</v>
      </c>
      <c r="F85" s="41">
        <v>6.4109999999999996</v>
      </c>
      <c r="G85" s="41"/>
      <c r="H85" s="46" t="s">
        <v>150</v>
      </c>
      <c r="I85">
        <v>6.2519999999999998</v>
      </c>
      <c r="J85">
        <v>6.2679999999999998</v>
      </c>
    </row>
    <row r="86" spans="1:19" x14ac:dyDescent="0.2">
      <c r="B86" s="7" t="s">
        <v>147</v>
      </c>
      <c r="C86" s="24">
        <v>6.5350000000000001</v>
      </c>
      <c r="D86">
        <v>6.5540000000000003</v>
      </c>
      <c r="E86" s="42">
        <v>6.5449999999999999</v>
      </c>
      <c r="F86" s="41">
        <v>6.5439999999999996</v>
      </c>
      <c r="G86" s="41"/>
      <c r="I86" s="38">
        <v>6.258</v>
      </c>
      <c r="J86" s="3">
        <v>6.27</v>
      </c>
    </row>
    <row r="87" spans="1:19" x14ac:dyDescent="0.2">
      <c r="B87" s="7" t="s">
        <v>148</v>
      </c>
      <c r="C87" s="3">
        <v>6.73</v>
      </c>
      <c r="D87">
        <v>6.6319999999999997</v>
      </c>
      <c r="E87">
        <v>6.5579999999999998</v>
      </c>
      <c r="F87">
        <v>6.556</v>
      </c>
      <c r="H87" s="46" t="s">
        <v>151</v>
      </c>
      <c r="I87" s="38">
        <v>6.6779999999999999</v>
      </c>
      <c r="J87">
        <v>6.5890000000000004</v>
      </c>
    </row>
    <row r="88" spans="1:19" x14ac:dyDescent="0.2">
      <c r="B88" s="7" t="s">
        <v>70</v>
      </c>
      <c r="C88" s="3">
        <v>6.8680000000000003</v>
      </c>
      <c r="D88">
        <v>6.8869999999999996</v>
      </c>
      <c r="E88">
        <v>6.8789999999999996</v>
      </c>
      <c r="F88" s="16">
        <v>6.8780000000000001</v>
      </c>
      <c r="G88" s="16"/>
      <c r="I88" s="38">
        <v>6.5739999999999998</v>
      </c>
      <c r="J88">
        <v>6.5880000000000001</v>
      </c>
    </row>
    <row r="89" spans="1:19" x14ac:dyDescent="0.2">
      <c r="B89" s="7" t="s">
        <v>70</v>
      </c>
      <c r="C89" s="3">
        <v>6.931</v>
      </c>
      <c r="D89">
        <v>6.9509999999999996</v>
      </c>
      <c r="E89">
        <v>6.9429999999999996</v>
      </c>
      <c r="F89">
        <v>6.9420000000000002</v>
      </c>
      <c r="H89" s="46" t="s">
        <v>152</v>
      </c>
      <c r="I89" s="38">
        <v>6.7320000000000002</v>
      </c>
      <c r="J89">
        <v>6.7439999999999998</v>
      </c>
    </row>
    <row r="90" spans="1:19" x14ac:dyDescent="0.2">
      <c r="B90" s="7" t="s">
        <v>146</v>
      </c>
      <c r="C90" s="3">
        <v>7.984</v>
      </c>
      <c r="D90" s="3">
        <v>8</v>
      </c>
      <c r="E90">
        <v>7.9859999999999998</v>
      </c>
      <c r="F90" s="16">
        <v>7.9859999999999998</v>
      </c>
      <c r="G90" s="16"/>
      <c r="H90" s="46"/>
      <c r="I90" s="38">
        <v>7.8620000000000001</v>
      </c>
      <c r="J90">
        <v>7.8719999999999999</v>
      </c>
    </row>
    <row r="91" spans="1:19" x14ac:dyDescent="0.2">
      <c r="A91" t="s">
        <v>154</v>
      </c>
      <c r="B91" s="7" t="s">
        <v>70</v>
      </c>
      <c r="C91" s="3">
        <v>2.9390000000000001</v>
      </c>
      <c r="D91" s="3">
        <v>2.9380000000000002</v>
      </c>
      <c r="E91" s="3">
        <v>2.9369999999999998</v>
      </c>
      <c r="F91">
        <v>2.9380000000000002</v>
      </c>
      <c r="H91" s="46" t="s">
        <v>155</v>
      </c>
      <c r="I91">
        <v>2.899</v>
      </c>
      <c r="J91" s="3">
        <v>2.9</v>
      </c>
      <c r="N91">
        <v>2.8759999999999999</v>
      </c>
    </row>
    <row r="92" spans="1:19" x14ac:dyDescent="0.2">
      <c r="B92" s="7" t="s">
        <v>147</v>
      </c>
      <c r="C92" s="3">
        <v>4.3440000000000003</v>
      </c>
      <c r="D92" s="3">
        <v>4.32</v>
      </c>
      <c r="E92" s="3">
        <v>4.3140000000000001</v>
      </c>
      <c r="F92" s="26">
        <v>4.3150000000000004</v>
      </c>
      <c r="G92" s="26"/>
      <c r="H92" s="46" t="s">
        <v>156</v>
      </c>
      <c r="I92" s="38">
        <v>4.3</v>
      </c>
      <c r="J92" s="38">
        <v>4.2789999999999999</v>
      </c>
      <c r="N92">
        <v>4.2690000000000001</v>
      </c>
    </row>
    <row r="93" spans="1:19" x14ac:dyDescent="0.2">
      <c r="B93" s="7" t="s">
        <v>148</v>
      </c>
      <c r="C93" s="24">
        <v>6.7350000000000003</v>
      </c>
      <c r="D93" s="3">
        <v>6.2430000000000003</v>
      </c>
      <c r="E93" s="3">
        <v>5.6989999999999998</v>
      </c>
      <c r="F93" s="3">
        <v>5.67</v>
      </c>
      <c r="G93" s="3"/>
      <c r="H93" s="46" t="s">
        <v>157</v>
      </c>
      <c r="I93" s="38">
        <v>6.7060000000000004</v>
      </c>
      <c r="J93" s="38">
        <v>6.2220000000000004</v>
      </c>
      <c r="N93">
        <v>6.7629999999999999</v>
      </c>
    </row>
    <row r="94" spans="1:19" x14ac:dyDescent="0.2">
      <c r="B94" s="7" t="s">
        <v>147</v>
      </c>
      <c r="C94" s="3">
        <v>6.8090000000000002</v>
      </c>
      <c r="D94" s="3">
        <v>6.8280000000000003</v>
      </c>
      <c r="E94" s="3">
        <v>6.79</v>
      </c>
      <c r="I94" s="38">
        <v>6.5880000000000001</v>
      </c>
      <c r="J94" s="3">
        <v>6.6130000000000004</v>
      </c>
      <c r="N94">
        <v>6.5780000000000003</v>
      </c>
    </row>
    <row r="95" spans="1:19" x14ac:dyDescent="0.2">
      <c r="B95" s="7" t="s">
        <v>146</v>
      </c>
      <c r="C95" s="3">
        <v>7.7240000000000002</v>
      </c>
      <c r="D95" s="3">
        <v>7.7370000000000001</v>
      </c>
      <c r="E95" s="3">
        <v>7.76</v>
      </c>
      <c r="I95" s="38">
        <v>7.548</v>
      </c>
      <c r="J95" s="3">
        <v>7.5609999999999999</v>
      </c>
      <c r="N95">
        <v>7.673</v>
      </c>
    </row>
    <row r="96" spans="1:19" x14ac:dyDescent="0.2">
      <c r="D96" s="3"/>
      <c r="E96" s="3"/>
    </row>
    <row r="97" spans="4:5" x14ac:dyDescent="0.2">
      <c r="D97" s="3"/>
      <c r="E97" s="3"/>
    </row>
    <row r="98" spans="4:5" x14ac:dyDescent="0.2">
      <c r="D98" s="3"/>
      <c r="E98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Papier-1</vt:lpstr>
      <vt:lpstr>Papier-2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2021-03-16T19:20:18Z</dcterms:created>
  <dcterms:modified xsi:type="dcterms:W3CDTF">2021-05-26T12:36:29Z</dcterms:modified>
</cp:coreProperties>
</file>