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yl.barnes/Documents/SSC/Stock_Assessments/Sablefish_2025/data-raw/"/>
    </mc:Choice>
  </mc:AlternateContent>
  <xr:revisionPtr revIDLastSave="0" documentId="13_ncr:1_{EC092188-D125-0F47-BD92-2059D3D2DF16}" xr6:coauthVersionLast="47" xr6:coauthVersionMax="47" xr10:uidLastSave="{00000000-0000-0000-0000-000000000000}"/>
  <bookViews>
    <workbookView xWindow="1500" yWindow="4460" windowWidth="23260" windowHeight="12580" xr2:uid="{FD1710FE-36AD-49D1-A522-712CAD91B404}"/>
  </bookViews>
  <sheets>
    <sheet name="Ageing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6" i="1"/>
</calcChain>
</file>

<file path=xl/sharedStrings.xml><?xml version="1.0" encoding="utf-8"?>
<sst xmlns="http://schemas.openxmlformats.org/spreadsheetml/2006/main" count="44" uniqueCount="25">
  <si>
    <t>ager_id</t>
  </si>
  <si>
    <t>pacfin_code_id</t>
  </si>
  <si>
    <t>SABL</t>
  </si>
  <si>
    <t>bhiggins</t>
  </si>
  <si>
    <t>bkamikawa</t>
  </si>
  <si>
    <t>bmikus</t>
  </si>
  <si>
    <t>bpederson</t>
  </si>
  <si>
    <t>dparker</t>
  </si>
  <si>
    <t>jhale</t>
  </si>
  <si>
    <t>jomalley</t>
  </si>
  <si>
    <t>lsullivan</t>
  </si>
  <si>
    <t>ltaylor</t>
  </si>
  <si>
    <t>mcavanagh</t>
  </si>
  <si>
    <t>mmann</t>
  </si>
  <si>
    <t>npaige</t>
  </si>
  <si>
    <t>orodriguez</t>
  </si>
  <si>
    <t>pmcdonald</t>
  </si>
  <si>
    <t>Sablefish Ages in Newport Database</t>
  </si>
  <si>
    <t>Percent of total</t>
  </si>
  <si>
    <t>Total</t>
  </si>
  <si>
    <t>Currently with Newport Lab</t>
  </si>
  <si>
    <t>Yes</t>
  </si>
  <si>
    <t>Ageing SABL for 2025 assessment</t>
  </si>
  <si>
    <t>Note:  Not all ages are in the Newport Database, but this gives a good idea of who has aged the majority of the US West Coast sablefish.  This is all sources combined: commercial and survey.</t>
  </si>
  <si>
    <t>As mentioned previously, I think our lab has been the primary age reader of US West Coast sablefish since the mid-1990's at least.  I was trained by Bruce Pederson (bpederson) in 2000/2001 on how to age sablefish and he was trained by Delsa Anderl at AFSC Sandpoint Seattle.    Nikki changed her name from Atkins to Paige, and I have combined her reads under her current ager ID (npaige).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</si>
</sst>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10" fontId="0" fillId="0" borderId="1" xfId="0" applyNumberFormat="1" applyBorder="1"/>
    <xf numFmtId="0" fontId="0" fillId="0" borderId="1" xfId="0" applyBorder="1"/>
    <xf numFmtId="0" fontId="1" fillId="0" borderId="3" xfId="1" applyFont="1" applyBorder="1" applyAlignment="1">
      <alignment wrapText="1"/>
    </xf>
    <xf numFmtId="0" fontId="0" fillId="0" borderId="3" xfId="0" applyBorder="1"/>
    <xf numFmtId="9" fontId="0" fillId="0" borderId="3" xfId="0" applyNumberFormat="1" applyBorder="1"/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10" fontId="0" fillId="0" borderId="2" xfId="0" applyNumberFormat="1" applyBorder="1"/>
    <xf numFmtId="0" fontId="0" fillId="0" borderId="2" xfId="0" applyBorder="1"/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" fillId="0" borderId="5" xfId="1" applyFont="1" applyBorder="1" applyAlignment="1">
      <alignment horizontal="left" vertical="top" wrapText="1"/>
    </xf>
    <xf numFmtId="0" fontId="1" fillId="0" borderId="6" xfId="1" applyFont="1" applyBorder="1" applyAlignment="1">
      <alignment horizontal="left" vertical="top" wrapText="1"/>
    </xf>
    <xf numFmtId="0" fontId="1" fillId="3" borderId="1" xfId="1" applyFont="1" applyFill="1" applyBorder="1" applyAlignment="1">
      <alignment wrapText="1"/>
    </xf>
    <xf numFmtId="0" fontId="1" fillId="3" borderId="1" xfId="1" applyFont="1" applyFill="1" applyBorder="1" applyAlignment="1">
      <alignment horizontal="right" wrapText="1"/>
    </xf>
    <xf numFmtId="10" fontId="0" fillId="3" borderId="1" xfId="0" applyNumberFormat="1" applyFill="1" applyBorder="1"/>
    <xf numFmtId="0" fontId="0" fillId="3" borderId="1" xfId="0" applyFill="1" applyBorder="1"/>
    <xf numFmtId="0" fontId="1" fillId="4" borderId="1" xfId="1" applyFont="1" applyFill="1" applyBorder="1" applyAlignment="1">
      <alignment wrapText="1"/>
    </xf>
    <xf numFmtId="0" fontId="1" fillId="4" borderId="1" xfId="1" applyFont="1" applyFill="1" applyBorder="1" applyAlignment="1">
      <alignment horizontal="right" wrapText="1"/>
    </xf>
    <xf numFmtId="10" fontId="0" fillId="4" borderId="1" xfId="0" applyNumberFormat="1" applyFill="1" applyBorder="1"/>
    <xf numFmtId="0" fontId="0" fillId="4" borderId="1" xfId="0" applyFill="1" applyBorder="1"/>
    <xf numFmtId="0" fontId="1" fillId="5" borderId="1" xfId="1" applyFont="1" applyFill="1" applyBorder="1" applyAlignment="1">
      <alignment wrapText="1"/>
    </xf>
    <xf numFmtId="0" fontId="1" fillId="5" borderId="1" xfId="1" applyFont="1" applyFill="1" applyBorder="1" applyAlignment="1">
      <alignment horizontal="right" wrapText="1"/>
    </xf>
    <xf numFmtId="10" fontId="0" fillId="5" borderId="1" xfId="0" applyNumberFormat="1" applyFill="1" applyBorder="1"/>
    <xf numFmtId="0" fontId="0" fillId="5" borderId="1" xfId="0" applyFill="1" applyBorder="1"/>
    <xf numFmtId="0" fontId="1" fillId="6" borderId="1" xfId="1" applyFont="1" applyFill="1" applyBorder="1" applyAlignment="1">
      <alignment wrapText="1"/>
    </xf>
    <xf numFmtId="0" fontId="1" fillId="6" borderId="1" xfId="1" applyFont="1" applyFill="1" applyBorder="1" applyAlignment="1">
      <alignment horizontal="right" wrapText="1"/>
    </xf>
    <xf numFmtId="10" fontId="0" fillId="6" borderId="1" xfId="0" applyNumberFormat="1" applyFill="1" applyBorder="1"/>
    <xf numFmtId="0" fontId="0" fillId="6" borderId="1" xfId="0" applyFill="1" applyBorder="1"/>
    <xf numFmtId="0" fontId="1" fillId="7" borderId="1" xfId="1" applyFont="1" applyFill="1" applyBorder="1" applyAlignment="1">
      <alignment wrapText="1"/>
    </xf>
    <xf numFmtId="0" fontId="1" fillId="7" borderId="1" xfId="1" applyFont="1" applyFill="1" applyBorder="1" applyAlignment="1">
      <alignment horizontal="right" wrapText="1"/>
    </xf>
    <xf numFmtId="10" fontId="0" fillId="7" borderId="1" xfId="0" applyNumberFormat="1" applyFill="1" applyBorder="1"/>
    <xf numFmtId="0" fontId="0" fillId="7" borderId="1" xfId="0" applyFill="1" applyBorder="1"/>
  </cellXfs>
  <cellStyles count="2">
    <cellStyle name="Normal" xfId="0" builtinId="0"/>
    <cellStyle name="Normal_Sheet1" xfId="1" xr:uid="{8BEA57D6-6B01-4032-97F5-3B8E726C3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F43B-DF0D-40A5-90F1-1C7279F05F72}">
  <dimension ref="A1:F25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0.1640625" bestFit="1" customWidth="1"/>
    <col min="2" max="2" width="13.5" bestFit="1" customWidth="1"/>
    <col min="3" max="3" width="30.6640625" bestFit="1" customWidth="1"/>
    <col min="4" max="4" width="13.83203125" bestFit="1" customWidth="1"/>
    <col min="5" max="5" width="23.83203125" bestFit="1" customWidth="1"/>
    <col min="6" max="6" width="28.33203125" bestFit="1" customWidth="1"/>
  </cols>
  <sheetData>
    <row r="1" spans="1:6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20</v>
      </c>
      <c r="F1" s="1" t="s">
        <v>22</v>
      </c>
    </row>
    <row r="2" spans="1:6" ht="16" x14ac:dyDescent="0.2">
      <c r="A2" s="25" t="s">
        <v>16</v>
      </c>
      <c r="B2" s="25" t="s">
        <v>2</v>
      </c>
      <c r="C2" s="26">
        <v>50629</v>
      </c>
      <c r="D2" s="27">
        <f t="shared" ref="D2:D15" si="0">C2/$C$16</f>
        <v>0.53526949019939529</v>
      </c>
      <c r="E2" s="28" t="s">
        <v>21</v>
      </c>
      <c r="F2" s="28" t="s">
        <v>21</v>
      </c>
    </row>
    <row r="3" spans="1:6" ht="16" x14ac:dyDescent="0.2">
      <c r="A3" s="25" t="s">
        <v>6</v>
      </c>
      <c r="B3" s="25" t="s">
        <v>2</v>
      </c>
      <c r="C3" s="26">
        <v>9912</v>
      </c>
      <c r="D3" s="27">
        <f t="shared" si="0"/>
        <v>0.1047935212399298</v>
      </c>
      <c r="E3" s="28"/>
      <c r="F3" s="28"/>
    </row>
    <row r="4" spans="1:6" ht="16" x14ac:dyDescent="0.2">
      <c r="A4" s="29" t="s">
        <v>14</v>
      </c>
      <c r="B4" s="29" t="s">
        <v>2</v>
      </c>
      <c r="C4" s="30">
        <v>9063</v>
      </c>
      <c r="D4" s="31">
        <f t="shared" si="0"/>
        <v>9.5817562852853491E-2</v>
      </c>
      <c r="E4" s="32" t="s">
        <v>21</v>
      </c>
      <c r="F4" s="32" t="s">
        <v>21</v>
      </c>
    </row>
    <row r="5" spans="1:6" ht="16" x14ac:dyDescent="0.2">
      <c r="A5" s="37" t="s">
        <v>10</v>
      </c>
      <c r="B5" s="37" t="s">
        <v>2</v>
      </c>
      <c r="C5" s="38">
        <v>6895</v>
      </c>
      <c r="D5" s="39">
        <f t="shared" si="0"/>
        <v>7.2896623178905967E-2</v>
      </c>
      <c r="E5" s="40"/>
      <c r="F5" s="40"/>
    </row>
    <row r="6" spans="1:6" ht="16" x14ac:dyDescent="0.2">
      <c r="A6" s="37" t="s">
        <v>13</v>
      </c>
      <c r="B6" s="37" t="s">
        <v>2</v>
      </c>
      <c r="C6" s="38">
        <v>4292</v>
      </c>
      <c r="D6" s="39">
        <f t="shared" si="0"/>
        <v>4.5376694225361044E-2</v>
      </c>
      <c r="E6" s="40"/>
      <c r="F6" s="40"/>
    </row>
    <row r="7" spans="1:6" ht="16" x14ac:dyDescent="0.2">
      <c r="A7" s="33" t="s">
        <v>8</v>
      </c>
      <c r="B7" s="33" t="s">
        <v>2</v>
      </c>
      <c r="C7" s="34">
        <v>3772</v>
      </c>
      <c r="D7" s="35">
        <f t="shared" si="0"/>
        <v>3.9879051868141162E-2</v>
      </c>
      <c r="E7" s="36" t="s">
        <v>21</v>
      </c>
      <c r="F7" s="36"/>
    </row>
    <row r="8" spans="1:6" ht="16" x14ac:dyDescent="0.2">
      <c r="A8" s="41" t="s">
        <v>12</v>
      </c>
      <c r="B8" s="41" t="s">
        <v>2</v>
      </c>
      <c r="C8" s="42">
        <v>2367</v>
      </c>
      <c r="D8" s="43">
        <f t="shared" si="0"/>
        <v>2.5024845114498973E-2</v>
      </c>
      <c r="E8" s="44"/>
      <c r="F8" s="44"/>
    </row>
    <row r="9" spans="1:6" ht="16" x14ac:dyDescent="0.2">
      <c r="A9" s="41" t="s">
        <v>4</v>
      </c>
      <c r="B9" s="41" t="s">
        <v>2</v>
      </c>
      <c r="C9" s="42">
        <v>2058</v>
      </c>
      <c r="D9" s="43">
        <f t="shared" si="0"/>
        <v>2.1757976867612543E-2</v>
      </c>
      <c r="E9" s="44"/>
      <c r="F9" s="44"/>
    </row>
    <row r="10" spans="1:6" ht="16" x14ac:dyDescent="0.2">
      <c r="A10" s="2" t="s">
        <v>15</v>
      </c>
      <c r="B10" s="2" t="s">
        <v>2</v>
      </c>
      <c r="C10" s="3">
        <v>1508</v>
      </c>
      <c r="D10" s="4">
        <f t="shared" si="0"/>
        <v>1.5943162835937667E-2</v>
      </c>
      <c r="E10" s="5"/>
      <c r="F10" s="5"/>
    </row>
    <row r="11" spans="1:6" ht="16" x14ac:dyDescent="0.2">
      <c r="A11" s="29" t="s">
        <v>7</v>
      </c>
      <c r="B11" s="29" t="s">
        <v>2</v>
      </c>
      <c r="C11" s="30">
        <v>1276</v>
      </c>
      <c r="D11" s="31">
        <f t="shared" si="0"/>
        <v>1.3490368553485716E-2</v>
      </c>
      <c r="E11" s="32" t="s">
        <v>21</v>
      </c>
      <c r="F11" s="32" t="s">
        <v>21</v>
      </c>
    </row>
    <row r="12" spans="1:6" ht="16" x14ac:dyDescent="0.2">
      <c r="A12" s="2" t="s">
        <v>9</v>
      </c>
      <c r="B12" s="2" t="s">
        <v>2</v>
      </c>
      <c r="C12" s="3">
        <v>1118</v>
      </c>
      <c r="D12" s="4">
        <f t="shared" si="0"/>
        <v>1.1819931068022751E-2</v>
      </c>
      <c r="E12" s="5"/>
      <c r="F12" s="5"/>
    </row>
    <row r="13" spans="1:6" ht="16" x14ac:dyDescent="0.2">
      <c r="A13" s="2" t="s">
        <v>3</v>
      </c>
      <c r="B13" s="2" t="s">
        <v>2</v>
      </c>
      <c r="C13" s="3">
        <v>1105</v>
      </c>
      <c r="D13" s="4">
        <f t="shared" si="0"/>
        <v>1.1682490009092255E-2</v>
      </c>
      <c r="E13" s="5"/>
      <c r="F13" s="5"/>
    </row>
    <row r="14" spans="1:6" ht="16" x14ac:dyDescent="0.2">
      <c r="A14" s="2" t="s">
        <v>11</v>
      </c>
      <c r="B14" s="2" t="s">
        <v>2</v>
      </c>
      <c r="C14" s="3">
        <v>428</v>
      </c>
      <c r="D14" s="4">
        <f t="shared" si="0"/>
        <v>4.5249825555579047E-3</v>
      </c>
      <c r="E14" s="5"/>
      <c r="F14" s="5"/>
    </row>
    <row r="15" spans="1:6" ht="17" thickBot="1" x14ac:dyDescent="0.25">
      <c r="A15" s="9" t="s">
        <v>5</v>
      </c>
      <c r="B15" s="9" t="s">
        <v>2</v>
      </c>
      <c r="C15" s="10">
        <v>163</v>
      </c>
      <c r="D15" s="11">
        <f t="shared" si="0"/>
        <v>1.7232994312054639E-3</v>
      </c>
      <c r="E15" s="12"/>
      <c r="F15" s="12"/>
    </row>
    <row r="16" spans="1:6" ht="17" thickTop="1" x14ac:dyDescent="0.2">
      <c r="A16" s="6" t="s">
        <v>19</v>
      </c>
      <c r="B16" s="7"/>
      <c r="C16" s="7">
        <f>SUM(C2:C15)</f>
        <v>94586</v>
      </c>
      <c r="D16" s="8">
        <f>SUM(D2:D15)</f>
        <v>0.99999999999999989</v>
      </c>
      <c r="E16" s="7"/>
      <c r="F16" s="7"/>
    </row>
    <row r="17" spans="1:6" ht="16" thickBot="1" x14ac:dyDescent="0.25"/>
    <row r="18" spans="1:6" ht="32.5" customHeight="1" thickBot="1" x14ac:dyDescent="0.25">
      <c r="A18" s="22" t="s">
        <v>23</v>
      </c>
      <c r="B18" s="23"/>
      <c r="C18" s="23"/>
      <c r="D18" s="23"/>
      <c r="E18" s="23"/>
      <c r="F18" s="24"/>
    </row>
    <row r="19" spans="1:6" ht="16" thickBot="1" x14ac:dyDescent="0.25"/>
    <row r="20" spans="1:6" ht="14.5" customHeight="1" x14ac:dyDescent="0.2">
      <c r="A20" s="13" t="s">
        <v>24</v>
      </c>
      <c r="B20" s="14"/>
      <c r="C20" s="14"/>
      <c r="D20" s="14"/>
      <c r="E20" s="14"/>
      <c r="F20" s="15"/>
    </row>
    <row r="21" spans="1:6" x14ac:dyDescent="0.2">
      <c r="A21" s="16"/>
      <c r="B21" s="17"/>
      <c r="C21" s="17"/>
      <c r="D21" s="17"/>
      <c r="E21" s="17"/>
      <c r="F21" s="18"/>
    </row>
    <row r="22" spans="1:6" x14ac:dyDescent="0.2">
      <c r="A22" s="16"/>
      <c r="B22" s="17"/>
      <c r="C22" s="17"/>
      <c r="D22" s="17"/>
      <c r="E22" s="17"/>
      <c r="F22" s="18"/>
    </row>
    <row r="23" spans="1:6" ht="6" customHeight="1" x14ac:dyDescent="0.2">
      <c r="A23" s="16"/>
      <c r="B23" s="17"/>
      <c r="C23" s="17"/>
      <c r="D23" s="17"/>
      <c r="E23" s="17"/>
      <c r="F23" s="18"/>
    </row>
    <row r="24" spans="1:6" x14ac:dyDescent="0.2">
      <c r="A24" s="16"/>
      <c r="B24" s="17"/>
      <c r="C24" s="17"/>
      <c r="D24" s="17"/>
      <c r="E24" s="17"/>
      <c r="F24" s="18"/>
    </row>
    <row r="25" spans="1:6" ht="16" thickBot="1" x14ac:dyDescent="0.25">
      <c r="A25" s="19"/>
      <c r="B25" s="20"/>
      <c r="C25" s="20"/>
      <c r="D25" s="20"/>
      <c r="E25" s="20"/>
      <c r="F25" s="21"/>
    </row>
  </sheetData>
  <sortState xmlns:xlrd2="http://schemas.microsoft.com/office/spreadsheetml/2017/richdata2" ref="A2:D15">
    <sortCondition descending="1" ref="C2:C15"/>
  </sortState>
  <mergeCells count="2">
    <mergeCell ref="A20:F25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Ageing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</dc:creator>
  <cp:lastModifiedBy>Cheryl Barnes</cp:lastModifiedBy>
  <dcterms:created xsi:type="dcterms:W3CDTF">2025-01-05T23:06:04Z</dcterms:created>
  <dcterms:modified xsi:type="dcterms:W3CDTF">2025-05-01T19:16:33Z</dcterms:modified>
</cp:coreProperties>
</file>