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UPS_MV\data\"/>
    </mc:Choice>
  </mc:AlternateContent>
  <xr:revisionPtr revIDLastSave="0" documentId="13_ncr:1_{AED80F06-161A-4856-A4D9-8C2CB0AA6AD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1" hidden="1">bbg!$A$1:$P$7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A175" i="3"/>
  <c r="A176" i="3" s="1"/>
  <c r="A177" i="3" s="1"/>
  <c r="A178" i="3" s="1"/>
  <c r="A179" i="3" s="1"/>
  <c r="A180" i="3" s="1"/>
  <c r="A174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W7" i="1"/>
  <c r="C7" i="1"/>
  <c r="J7" i="1"/>
  <c r="P7" i="1"/>
  <c r="Q7" i="1"/>
  <c r="F7" i="1"/>
  <c r="A7" i="1"/>
  <c r="S7" i="1"/>
  <c r="U7" i="1"/>
  <c r="M7" i="1"/>
  <c r="L7" i="1"/>
  <c r="N7" i="1"/>
  <c r="Y7" i="1"/>
  <c r="O7" i="1"/>
  <c r="E7" i="1"/>
  <c r="I7" i="1"/>
  <c r="D7" i="1"/>
  <c r="X7" i="1"/>
  <c r="G7" i="1"/>
  <c r="V7" i="1"/>
  <c r="K7" i="1"/>
  <c r="H7" i="1"/>
  <c r="R7" i="1"/>
  <c r="T7" i="1"/>
  <c r="Y5" i="1" l="1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O5" i="1"/>
  <c r="S5" i="1"/>
  <c r="U5" i="1"/>
  <c r="V5" i="1"/>
  <c r="R5" i="1"/>
  <c r="Q5" i="1"/>
  <c r="H5" i="1"/>
  <c r="I5" i="1"/>
  <c r="C5" i="1"/>
  <c r="L5" i="1"/>
  <c r="E5" i="1"/>
  <c r="B5" i="1"/>
  <c r="F5" i="1"/>
  <c r="K5" i="1"/>
  <c r="J5" i="1"/>
  <c r="G5" i="1"/>
  <c r="P5" i="1"/>
  <c r="D5" i="1"/>
  <c r="M5" i="1"/>
  <c r="N5" i="1"/>
  <c r="T5" i="1"/>
  <c r="X5" i="1"/>
  <c r="W5" i="1"/>
</calcChain>
</file>

<file path=xl/sharedStrings.xml><?xml version="1.0" encoding="utf-8"?>
<sst xmlns="http://schemas.openxmlformats.org/spreadsheetml/2006/main" count="247" uniqueCount="31">
  <si>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</si>
  <si>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</si>
  <si>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</si>
  <si>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</si>
  <si>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</si>
  <si>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</si>
  <si>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</si>
  <si>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</si>
  <si>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</si>
  <si>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</si>
  <si>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</si>
  <si>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</si>
  <si>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</si>
  <si>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</si>
  <si>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</si>
  <si>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</si>
  <si>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</si>
  <si>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</si>
  <si>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</si>
  <si>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</si>
  <si>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</si>
  <si>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</si>
  <si>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</si>
  <si>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</si>
  <si>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</si>
  <si>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</si>
  <si>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</si>
  <si>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</si>
  <si>
    <t>CQ42007</t>
  </si>
  <si>
    <t>HFRXAR index</t>
  </si>
  <si>
    <t>CQ42022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</si>
</sst>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7"/>
  <sheetViews>
    <sheetView workbookViewId="0">
      <selection activeCell="A20" sqref="A20"/>
    </sheetView>
  </sheetViews>
  <sheetFormatPr defaultRowHeight="14.4" x14ac:dyDescent="0.3"/>
  <cols>
    <col min="1" max="1" width="10.6640625" bestFit="1" customWidth="1"/>
    <col min="2" max="2" width="14.44140625" bestFit="1" customWidth="1"/>
    <col min="4" max="4" width="16.88671875" bestFit="1" customWidth="1"/>
    <col min="5" max="5" width="9.6640625" bestFit="1" customWidth="1"/>
    <col min="6" max="6" width="12.44140625" bestFit="1" customWidth="1"/>
    <col min="7" max="7" width="9.5546875" bestFit="1" customWidth="1"/>
    <col min="8" max="8" width="11.5546875" bestFit="1" customWidth="1"/>
    <col min="9" max="9" width="11.33203125" bestFit="1" customWidth="1"/>
    <col min="10" max="10" width="14.6640625" bestFit="1" customWidth="1"/>
    <col min="11" max="11" width="11" bestFit="1" customWidth="1"/>
    <col min="12" max="13" width="12.6640625" bestFit="1" customWidth="1"/>
    <col min="14" max="14" width="15.109375" bestFit="1" customWidth="1"/>
    <col min="15" max="15" width="15.88671875" bestFit="1" customWidth="1"/>
    <col min="16" max="16" width="9.5546875" bestFit="1" customWidth="1"/>
  </cols>
  <sheetData>
    <row r="1" spans="1:25" x14ac:dyDescent="0.3">
      <c r="A1" t="s">
        <v>0</v>
      </c>
      <c r="B1" s="1" t="s">
        <v>28</v>
      </c>
    </row>
    <row r="2" spans="1:25" x14ac:dyDescent="0.3">
      <c r="A2" t="s">
        <v>1</v>
      </c>
      <c r="B2" s="1" t="s">
        <v>30</v>
      </c>
    </row>
    <row r="4" spans="1:25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  <c r="Y4" t="s">
        <v>29</v>
      </c>
    </row>
    <row r="5" spans="1:2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</row>
    <row r="6" spans="1:25" x14ac:dyDescent="0.3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</row>
    <row r="7" spans="1:25" x14ac:dyDescent="0.3">
      <c r="A7" s="1" t="e">
        <f ca="1">_xll.BDH(B$4,B$6,$B1,$B2,"Dir=V","Per=M","Days=A","Dts=S","cols=2;rows=181")</f>
        <v>#NAME?</v>
      </c>
      <c r="B7" t="s">
        <v>19</v>
      </c>
      <c r="C7" t="e">
        <f ca="1">_xll.BDH(C$4,C$6,$B1,$B2,"Dir=V","Per=M","Days=A","Dts=H","cols=1;rows=181")</f>
        <v>#NAME?</v>
      </c>
      <c r="D7" t="e">
        <f ca="1">_xll.BDH(D$4,D$6,$B1,$B2,"Dir=V","Per=M","Days=A","Dts=H","cols=1;rows=181")</f>
        <v>#NAME?</v>
      </c>
      <c r="E7" t="e">
        <f ca="1">_xll.BDH(E$4,E$6,$B1,$B2,"Dir=V","Per=M","Days=A","Dts=H","cols=1;rows=181")</f>
        <v>#NAME?</v>
      </c>
      <c r="F7" t="e">
        <f ca="1">_xll.BDH(F$4,F$6,$B1,$B2,"Dir=V","Per=M","Days=A","Dts=H","cols=1;rows=181")</f>
        <v>#NAME?</v>
      </c>
      <c r="G7" t="e">
        <f ca="1">_xll.BDH(G$4,G$6,$B1,$B2,"Dir=V","Per=M","Days=A","Dts=H","cols=1;rows=181")</f>
        <v>#NAME?</v>
      </c>
      <c r="H7" t="e">
        <f ca="1">_xll.BDH(H$4,H$6,$B1,$B2,"Dir=V","Per=M","Days=A","Dts=H","cols=1;rows=181")</f>
        <v>#NAME?</v>
      </c>
      <c r="I7" t="e">
        <f ca="1">_xll.BDH(I$4,I$6,$B1,$B2,"Dir=V","Per=M","Days=A","Dts=H","cols=1;rows=181")</f>
        <v>#NAME?</v>
      </c>
      <c r="J7" t="e">
        <f ca="1">_xll.BDH(J$4,J$6,$B1,$B2,"Dir=V","Per=M","Days=A","Dts=H","cols=1;rows=181")</f>
        <v>#NAME?</v>
      </c>
      <c r="K7" t="e">
        <f ca="1">_xll.BDH(K$4,K$6,$B1,$B2,"Dir=V","Per=M","Days=A","Dts=H","cols=1;rows=181")</f>
        <v>#NAME?</v>
      </c>
      <c r="L7" t="e">
        <f ca="1">_xll.BDH(L$4,L$6,$B1,$B2,"Dir=V","Per=M","Days=A","Dts=H","cols=1;rows=181")</f>
        <v>#NAME?</v>
      </c>
      <c r="M7" t="e">
        <f ca="1">_xll.BDH(M$4,M$6,$B1,$B2,"Dir=V","Per=M","Days=A","Dts=H","cols=1;rows=181")</f>
        <v>#NAME?</v>
      </c>
      <c r="N7" t="e">
        <f ca="1">_xll.BDH(N$4,N$6,$B1,$B2,"Dir=V","Per=M","Days=A","Dts=H","cols=1;rows=181")</f>
        <v>#NAME?</v>
      </c>
      <c r="O7" t="e">
        <f ca="1">_xll.BDH(O$4,O$6,$B1,$B2,"Dir=V","Per=M","Days=A","Dts=H","cols=1;rows=181")</f>
        <v>#NAME?</v>
      </c>
      <c r="P7" t="e">
        <f ca="1">_xll.BDH(P$4,P$6,$B1,$B2,"Dir=V","Per=M","Days=A","Dts=H","cols=1;rows=181")</f>
        <v>#NAME?</v>
      </c>
      <c r="Q7" t="e">
        <f ca="1">_xll.BDH(Q$4,Q$6,$B1,$B2,"Dir=V","Per=M","Days=A","Dts=H","cols=1;rows=181")</f>
        <v>#NAME?</v>
      </c>
      <c r="R7" t="e">
        <f ca="1">_xll.BDH(R$4,R$6,$B1,$B2,"Dir=V","Per=M","Days=A","Dts=H","cols=1;rows=181")</f>
        <v>#NAME?</v>
      </c>
      <c r="S7" t="e">
        <f ca="1">_xll.BDH(S$4,S$6,$B1,$B2,"Dir=V","Per=M","Days=A","Dts=H","cols=1;rows=181")</f>
        <v>#NAME?</v>
      </c>
      <c r="T7" t="e">
        <f ca="1">_xll.BDH(T$4,T$6,$B1,$B2,"Dir=V","Per=M","Days=A","Dts=H","cols=1;rows=181")</f>
        <v>#NAME?</v>
      </c>
      <c r="U7" t="e">
        <f ca="1">_xll.BDH(U$4,U$6,$B1,$B2,"Dir=V","Per=M","Days=A","Dts=H","cols=1;rows=181")</f>
        <v>#NAME?</v>
      </c>
      <c r="V7" t="e">
        <f ca="1">_xll.BDH(V$4,V$6,$B1,$B2,"Dir=V","Per=M","Days=A","Dts=H","cols=1;rows=181")</f>
        <v>#NAME?</v>
      </c>
      <c r="W7" t="e">
        <f ca="1">_xll.BDH(W$4,W$6,$B1,$B2,"Dir=V","Per=M","Days=A","Dts=H","cols=1;rows=181")</f>
        <v>#NAME?</v>
      </c>
      <c r="X7" t="e">
        <f ca="1">_xll.BDH(X$4,X$6,$B1,$B2,"Dir=V","Per=M","Days=A","Dts=H","cols=1;rows=181")</f>
        <v>#NAME?</v>
      </c>
      <c r="Y7" t="e">
        <f ca="1">_xll.BDH(Y$4,Y$6,$B1,$B2,"Dir=V","Per=M","Days=A","Dts=H","cols=1;rows=181")</f>
        <v>#NAME?</v>
      </c>
    </row>
    <row r="8" spans="1:25" x14ac:dyDescent="0.3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  <c r="Y8">
        <v>1175.0899999999999</v>
      </c>
    </row>
    <row r="9" spans="1:25" x14ac:dyDescent="0.3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  <c r="Y9">
        <v>1169.46</v>
      </c>
    </row>
    <row r="10" spans="1:25" x14ac:dyDescent="0.3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  <c r="Y10">
        <v>1141.77</v>
      </c>
    </row>
    <row r="11" spans="1:25" x14ac:dyDescent="0.3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  <c r="Y11">
        <v>1146.51</v>
      </c>
    </row>
    <row r="12" spans="1:25" x14ac:dyDescent="0.3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  <c r="Y12">
        <v>1160.96</v>
      </c>
    </row>
    <row r="13" spans="1:25" x14ac:dyDescent="0.3">
      <c r="A13" s="1">
        <v>39629</v>
      </c>
      <c r="B13" t="s">
        <v>19</v>
      </c>
      <c r="C13">
        <v>1845.22</v>
      </c>
      <c r="D13" t="s">
        <v>19</v>
      </c>
      <c r="E13">
        <v>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  <c r="Y13">
        <v>1160.32</v>
      </c>
    </row>
    <row r="14" spans="1:25" x14ac:dyDescent="0.3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  <c r="Y14">
        <v>1147.95</v>
      </c>
    </row>
    <row r="15" spans="1:25" x14ac:dyDescent="0.3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  <c r="Y15">
        <v>1156.26</v>
      </c>
    </row>
    <row r="16" spans="1:25" x14ac:dyDescent="0.3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  <c r="Y16">
        <v>1113.49</v>
      </c>
    </row>
    <row r="17" spans="1:25" x14ac:dyDescent="0.3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  <c r="Y17">
        <v>1064.58</v>
      </c>
    </row>
    <row r="18" spans="1:25" x14ac:dyDescent="0.3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  <c r="Y18">
        <v>1045.5999999999999</v>
      </c>
    </row>
    <row r="19" spans="1:25" x14ac:dyDescent="0.3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  <c r="Y19">
        <v>1020.8</v>
      </c>
    </row>
    <row r="20" spans="1:25" x14ac:dyDescent="0.3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  <c r="Y20">
        <v>1023.76</v>
      </c>
    </row>
    <row r="21" spans="1:25" x14ac:dyDescent="0.3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  <c r="Y21">
        <v>1021.84</v>
      </c>
    </row>
    <row r="22" spans="1:25" x14ac:dyDescent="0.3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  <c r="Y22">
        <v>1015.49</v>
      </c>
    </row>
    <row r="23" spans="1:25" x14ac:dyDescent="0.3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  <c r="Y23">
        <v>1010.4</v>
      </c>
    </row>
    <row r="24" spans="1:25" x14ac:dyDescent="0.3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  <c r="Y24">
        <v>1006.6</v>
      </c>
    </row>
    <row r="25" spans="1:25" x14ac:dyDescent="0.3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  <c r="Y25">
        <v>994.61</v>
      </c>
    </row>
    <row r="26" spans="1:25" x14ac:dyDescent="0.3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  <c r="Y26">
        <v>988.83</v>
      </c>
    </row>
    <row r="27" spans="1:25" x14ac:dyDescent="0.3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  <c r="Y27">
        <v>983.18</v>
      </c>
    </row>
    <row r="28" spans="1:25" x14ac:dyDescent="0.3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  <c r="Y28">
        <v>982.21</v>
      </c>
    </row>
    <row r="29" spans="1:25" x14ac:dyDescent="0.3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  <c r="Y29">
        <v>976.26</v>
      </c>
    </row>
    <row r="30" spans="1:25" x14ac:dyDescent="0.3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  <c r="Y30">
        <v>982.75</v>
      </c>
    </row>
    <row r="31" spans="1:25" x14ac:dyDescent="0.3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  <c r="Y31">
        <v>984.28</v>
      </c>
    </row>
    <row r="32" spans="1:25" x14ac:dyDescent="0.3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  <c r="Y32">
        <v>985.57</v>
      </c>
    </row>
    <row r="33" spans="1:25" x14ac:dyDescent="0.3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  <c r="Y33">
        <v>987.78</v>
      </c>
    </row>
    <row r="34" spans="1:25" x14ac:dyDescent="0.3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  <c r="Y34">
        <v>971.42</v>
      </c>
    </row>
    <row r="35" spans="1:25" x14ac:dyDescent="0.3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  <c r="Y35">
        <v>977.05</v>
      </c>
    </row>
    <row r="36" spans="1:25" x14ac:dyDescent="0.3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  <c r="Y36">
        <v>970.98</v>
      </c>
    </row>
    <row r="37" spans="1:25" x14ac:dyDescent="0.3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  <c r="Y37">
        <v>964.77</v>
      </c>
    </row>
    <row r="38" spans="1:25" x14ac:dyDescent="0.3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  <c r="Y38">
        <v>971.39</v>
      </c>
    </row>
    <row r="39" spans="1:25" x14ac:dyDescent="0.3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  <c r="Y39">
        <v>963.26</v>
      </c>
    </row>
    <row r="40" spans="1:25" x14ac:dyDescent="0.3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  <c r="Y40">
        <v>976.53</v>
      </c>
    </row>
    <row r="41" spans="1:25" x14ac:dyDescent="0.3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  <c r="Y41">
        <v>982.52</v>
      </c>
    </row>
    <row r="42" spans="1:25" x14ac:dyDescent="0.3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  <c r="Y42">
        <v>978.64</v>
      </c>
    </row>
    <row r="43" spans="1:25" x14ac:dyDescent="0.3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  <c r="Y43">
        <v>983.07</v>
      </c>
    </row>
    <row r="44" spans="1:25" x14ac:dyDescent="0.3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  <c r="Y44">
        <v>986.17</v>
      </c>
    </row>
    <row r="45" spans="1:25" x14ac:dyDescent="0.3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  <c r="Y45">
        <v>987.89</v>
      </c>
    </row>
    <row r="46" spans="1:25" x14ac:dyDescent="0.3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  <c r="Y46">
        <v>988</v>
      </c>
    </row>
    <row r="47" spans="1:25" x14ac:dyDescent="0.3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  <c r="Y47">
        <v>988.91</v>
      </c>
    </row>
    <row r="48" spans="1:25" x14ac:dyDescent="0.3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  <c r="Y48">
        <v>981.82</v>
      </c>
    </row>
    <row r="49" spans="1:25" x14ac:dyDescent="0.3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  <c r="Y49">
        <v>968.5</v>
      </c>
    </row>
    <row r="50" spans="1:25" x14ac:dyDescent="0.3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  <c r="Y50">
        <v>962.9</v>
      </c>
    </row>
    <row r="51" spans="1:25" x14ac:dyDescent="0.3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  <c r="Y51">
        <v>953.87</v>
      </c>
    </row>
    <row r="52" spans="1:25" x14ac:dyDescent="0.3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  <c r="Y52">
        <v>945.45</v>
      </c>
    </row>
    <row r="53" spans="1:25" x14ac:dyDescent="0.3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  <c r="Y53">
        <v>953.56</v>
      </c>
    </row>
    <row r="54" spans="1:25" x14ac:dyDescent="0.3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  <c r="Y54">
        <v>947.78</v>
      </c>
    </row>
    <row r="55" spans="1:25" x14ac:dyDescent="0.3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  <c r="Y55">
        <v>946.55</v>
      </c>
    </row>
    <row r="56" spans="1:25" x14ac:dyDescent="0.3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  <c r="Y56">
        <v>951.83</v>
      </c>
    </row>
    <row r="57" spans="1:25" x14ac:dyDescent="0.3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  <c r="Y57">
        <v>956.32</v>
      </c>
    </row>
    <row r="58" spans="1:25" x14ac:dyDescent="0.3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  <c r="Y58">
        <v>952.02</v>
      </c>
    </row>
    <row r="59" spans="1:25" x14ac:dyDescent="0.3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  <c r="Y59">
        <v>949.37</v>
      </c>
    </row>
    <row r="60" spans="1:25" x14ac:dyDescent="0.3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  <c r="Y60">
        <v>947.08</v>
      </c>
    </row>
    <row r="61" spans="1:25" x14ac:dyDescent="0.3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  <c r="Y61">
        <v>947.75</v>
      </c>
    </row>
    <row r="62" spans="1:25" x14ac:dyDescent="0.3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  <c r="Y62">
        <v>945.54</v>
      </c>
    </row>
    <row r="63" spans="1:25" x14ac:dyDescent="0.3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  <c r="Y63">
        <v>948.05</v>
      </c>
    </row>
    <row r="64" spans="1:25" x14ac:dyDescent="0.3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  <c r="Y64">
        <v>946.65</v>
      </c>
    </row>
    <row r="65" spans="1:25" x14ac:dyDescent="0.3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  <c r="Y65">
        <v>944.09</v>
      </c>
    </row>
    <row r="66" spans="1:25" x14ac:dyDescent="0.3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  <c r="Y66">
        <v>949.92</v>
      </c>
    </row>
    <row r="67" spans="1:25" x14ac:dyDescent="0.3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  <c r="Y67">
        <v>954.86</v>
      </c>
    </row>
    <row r="68" spans="1:25" x14ac:dyDescent="0.3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  <c r="Y68">
        <v>957.4</v>
      </c>
    </row>
    <row r="69" spans="1:25" x14ac:dyDescent="0.3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  <c r="Y69">
        <v>960.14</v>
      </c>
    </row>
    <row r="70" spans="1:25" x14ac:dyDescent="0.3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  <c r="Y70">
        <v>961.61</v>
      </c>
    </row>
    <row r="71" spans="1:25" x14ac:dyDescent="0.3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  <c r="Y71">
        <v>962.97</v>
      </c>
    </row>
    <row r="72" spans="1:25" x14ac:dyDescent="0.3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  <c r="Y72">
        <v>971.45</v>
      </c>
    </row>
    <row r="73" spans="1:25" x14ac:dyDescent="0.3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  <c r="Y73">
        <v>971.23</v>
      </c>
    </row>
    <row r="74" spans="1:25" x14ac:dyDescent="0.3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  <c r="Y74">
        <v>977.25</v>
      </c>
    </row>
    <row r="75" spans="1:25" x14ac:dyDescent="0.3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  <c r="Y75">
        <v>970.23</v>
      </c>
    </row>
    <row r="76" spans="1:25" x14ac:dyDescent="0.3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  <c r="Y76">
        <v>972.33</v>
      </c>
    </row>
    <row r="77" spans="1:25" x14ac:dyDescent="0.3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  <c r="Y77">
        <v>981.77</v>
      </c>
    </row>
    <row r="78" spans="1:25" x14ac:dyDescent="0.3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  <c r="Y78">
        <v>986.18</v>
      </c>
    </row>
    <row r="79" spans="1:25" x14ac:dyDescent="0.3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  <c r="Y79">
        <v>989</v>
      </c>
    </row>
    <row r="80" spans="1:25" x14ac:dyDescent="0.3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  <c r="Y80">
        <v>995.73</v>
      </c>
    </row>
    <row r="81" spans="1:25" x14ac:dyDescent="0.3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  <c r="Y81">
        <v>1001.92</v>
      </c>
    </row>
    <row r="82" spans="1:25" x14ac:dyDescent="0.3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  <c r="Y82">
        <v>1001.99</v>
      </c>
    </row>
    <row r="83" spans="1:25" x14ac:dyDescent="0.3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  <c r="Y83">
        <v>999.33</v>
      </c>
    </row>
    <row r="84" spans="1:25" x14ac:dyDescent="0.3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  <c r="Y84">
        <v>1000.28</v>
      </c>
    </row>
    <row r="85" spans="1:25" x14ac:dyDescent="0.3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  <c r="Y85">
        <v>1007.02</v>
      </c>
    </row>
    <row r="86" spans="1:25" x14ac:dyDescent="0.3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  <c r="Y86">
        <v>1001.15</v>
      </c>
    </row>
    <row r="87" spans="1:25" x14ac:dyDescent="0.3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  <c r="Y87">
        <v>1008.67</v>
      </c>
    </row>
    <row r="88" spans="1:25" x14ac:dyDescent="0.3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  <c r="Y88">
        <v>1006.78</v>
      </c>
    </row>
    <row r="89" spans="1:25" x14ac:dyDescent="0.3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  <c r="Y89">
        <v>1003.23</v>
      </c>
    </row>
    <row r="90" spans="1:25" x14ac:dyDescent="0.3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  <c r="Y90">
        <v>1003.29</v>
      </c>
    </row>
    <row r="91" spans="1:25" x14ac:dyDescent="0.3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  <c r="Y91">
        <v>996.78</v>
      </c>
    </row>
    <row r="92" spans="1:25" x14ac:dyDescent="0.3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  <c r="Y92">
        <v>1002.84</v>
      </c>
    </row>
    <row r="93" spans="1:25" x14ac:dyDescent="0.3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  <c r="Y93">
        <v>1009.67</v>
      </c>
    </row>
    <row r="94" spans="1:25" x14ac:dyDescent="0.3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  <c r="Y94">
        <v>1013.49</v>
      </c>
    </row>
    <row r="95" spans="1:25" x14ac:dyDescent="0.3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  <c r="Y95">
        <v>1014.72</v>
      </c>
    </row>
    <row r="96" spans="1:25" x14ac:dyDescent="0.3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  <c r="Y96">
        <v>1020.72</v>
      </c>
    </row>
    <row r="97" spans="1:25" x14ac:dyDescent="0.3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  <c r="Y97">
        <v>1016.84</v>
      </c>
    </row>
    <row r="98" spans="1:25" x14ac:dyDescent="0.3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  <c r="Y98">
        <v>1019.27</v>
      </c>
    </row>
    <row r="99" spans="1:25" x14ac:dyDescent="0.3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  <c r="Y99">
        <v>1020.55</v>
      </c>
    </row>
    <row r="100" spans="1:25" x14ac:dyDescent="0.3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  <c r="Y100">
        <v>1023.04</v>
      </c>
    </row>
    <row r="101" spans="1:25" x14ac:dyDescent="0.3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  <c r="Y101">
        <v>1034.8399999999999</v>
      </c>
    </row>
    <row r="102" spans="1:25" x14ac:dyDescent="0.3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  <c r="Y102">
        <v>1029.6099999999999</v>
      </c>
    </row>
    <row r="103" spans="1:25" x14ac:dyDescent="0.3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  <c r="Y103">
        <v>1025.31</v>
      </c>
    </row>
    <row r="104" spans="1:25" x14ac:dyDescent="0.3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  <c r="Y104">
        <v>1025.8699999999999</v>
      </c>
    </row>
    <row r="105" spans="1:25" x14ac:dyDescent="0.3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  <c r="Y105">
        <v>1022.32</v>
      </c>
    </row>
    <row r="106" spans="1:25" x14ac:dyDescent="0.3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  <c r="Y106">
        <v>1019.4</v>
      </c>
    </row>
    <row r="107" spans="1:25" x14ac:dyDescent="0.3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  <c r="Y107">
        <v>1020.07</v>
      </c>
    </row>
    <row r="108" spans="1:25" x14ac:dyDescent="0.3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  <c r="Y108">
        <v>1024.72</v>
      </c>
    </row>
    <row r="109" spans="1:25" x14ac:dyDescent="0.3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  <c r="Y109">
        <v>1022.94</v>
      </c>
    </row>
    <row r="110" spans="1:25" x14ac:dyDescent="0.3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  <c r="Y110">
        <v>1029.23</v>
      </c>
    </row>
    <row r="111" spans="1:25" x14ac:dyDescent="0.3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  <c r="Y111">
        <v>1028.6300000000001</v>
      </c>
    </row>
    <row r="112" spans="1:25" x14ac:dyDescent="0.3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  <c r="Y112">
        <v>1032.06</v>
      </c>
    </row>
    <row r="113" spans="1:25" x14ac:dyDescent="0.3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  <c r="Y113">
        <v>1028.01</v>
      </c>
    </row>
    <row r="114" spans="1:25" x14ac:dyDescent="0.3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  <c r="Y114">
        <v>1026.3800000000001</v>
      </c>
    </row>
    <row r="115" spans="1:25" x14ac:dyDescent="0.3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  <c r="Y115">
        <v>1028.46</v>
      </c>
    </row>
    <row r="116" spans="1:25" x14ac:dyDescent="0.3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  <c r="Y116">
        <v>1031.5</v>
      </c>
    </row>
    <row r="117" spans="1:25" x14ac:dyDescent="0.3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  <c r="Y117">
        <v>1032.6099999999999</v>
      </c>
    </row>
    <row r="118" spans="1:25" x14ac:dyDescent="0.3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  <c r="Y118">
        <v>1035.1500000000001</v>
      </c>
    </row>
    <row r="119" spans="1:25" x14ac:dyDescent="0.3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  <c r="Y119">
        <v>1038.31</v>
      </c>
    </row>
    <row r="120" spans="1:25" x14ac:dyDescent="0.3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  <c r="Y120">
        <v>1041.6099999999999</v>
      </c>
    </row>
    <row r="121" spans="1:25" x14ac:dyDescent="0.3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  <c r="Y121">
        <v>1042.6300000000001</v>
      </c>
    </row>
    <row r="122" spans="1:25" x14ac:dyDescent="0.3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  <c r="Y122">
        <v>1047.6300000000001</v>
      </c>
    </row>
    <row r="123" spans="1:25" x14ac:dyDescent="0.3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  <c r="Y123">
        <v>1054.49</v>
      </c>
    </row>
    <row r="124" spans="1:25" x14ac:dyDescent="0.3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  <c r="Y124">
        <v>1061.95</v>
      </c>
    </row>
    <row r="125" spans="1:25" x14ac:dyDescent="0.3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  <c r="Y125">
        <v>1066.3800000000001</v>
      </c>
    </row>
    <row r="126" spans="1:25" x14ac:dyDescent="0.3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  <c r="Y126">
        <v>1060.29</v>
      </c>
    </row>
    <row r="127" spans="1:25" x14ac:dyDescent="0.3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  <c r="Y127">
        <v>1063.28</v>
      </c>
    </row>
    <row r="128" spans="1:25" x14ac:dyDescent="0.3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  <c r="Y128">
        <v>1071.8599999999999</v>
      </c>
    </row>
    <row r="129" spans="1:25" x14ac:dyDescent="0.3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  <c r="Y129">
        <v>1068.06</v>
      </c>
    </row>
    <row r="130" spans="1:25" x14ac:dyDescent="0.3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  <c r="Y130">
        <v>1066.47</v>
      </c>
    </row>
    <row r="131" spans="1:25" x14ac:dyDescent="0.3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  <c r="Y131">
        <v>1067.4000000000001</v>
      </c>
    </row>
    <row r="132" spans="1:25" x14ac:dyDescent="0.3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  <c r="Y132">
        <v>1072.23</v>
      </c>
    </row>
    <row r="133" spans="1:25" x14ac:dyDescent="0.3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  <c r="Y133">
        <v>1074.3699999999999</v>
      </c>
    </row>
    <row r="134" spans="1:25" x14ac:dyDescent="0.3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  <c r="Y134">
        <v>1073.81</v>
      </c>
    </row>
    <row r="135" spans="1:25" x14ac:dyDescent="0.3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  <c r="Y135">
        <v>1077.75</v>
      </c>
    </row>
    <row r="136" spans="1:25" x14ac:dyDescent="0.3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  <c r="Y136">
        <v>1073.93</v>
      </c>
    </row>
    <row r="137" spans="1:25" x14ac:dyDescent="0.3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  <c r="Y137">
        <v>1072.71</v>
      </c>
    </row>
    <row r="138" spans="1:25" x14ac:dyDescent="0.3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  <c r="Y138">
        <v>1068.3699999999999</v>
      </c>
    </row>
    <row r="139" spans="1:25" x14ac:dyDescent="0.3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  <c r="Y139">
        <v>1058.08</v>
      </c>
    </row>
    <row r="140" spans="1:25" x14ac:dyDescent="0.3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  <c r="Y140">
        <v>1071.04</v>
      </c>
    </row>
    <row r="141" spans="1:25" x14ac:dyDescent="0.3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  <c r="Y141">
        <v>1069.99</v>
      </c>
    </row>
    <row r="142" spans="1:25" x14ac:dyDescent="0.3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  <c r="Y142">
        <v>1064.01</v>
      </c>
    </row>
    <row r="143" spans="1:25" x14ac:dyDescent="0.3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  <c r="Y143">
        <v>1067.04</v>
      </c>
    </row>
    <row r="144" spans="1:25" x14ac:dyDescent="0.3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  <c r="Y144">
        <v>1067.57</v>
      </c>
    </row>
    <row r="145" spans="1:25" x14ac:dyDescent="0.3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  <c r="Y145">
        <v>1075.5999999999999</v>
      </c>
    </row>
    <row r="146" spans="1:25" x14ac:dyDescent="0.3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  <c r="Y146">
        <v>1078.04</v>
      </c>
    </row>
    <row r="147" spans="1:25" x14ac:dyDescent="0.3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  <c r="Y147">
        <v>1082.76</v>
      </c>
    </row>
    <row r="148" spans="1:25" x14ac:dyDescent="0.3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  <c r="Y148">
        <v>1087.17</v>
      </c>
    </row>
    <row r="149" spans="1:25" x14ac:dyDescent="0.3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  <c r="Y149">
        <v>1092.23</v>
      </c>
    </row>
    <row r="150" spans="1:25" x14ac:dyDescent="0.3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  <c r="Y150">
        <v>1097.28</v>
      </c>
    </row>
    <row r="151" spans="1:25" x14ac:dyDescent="0.3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  <c r="Y151">
        <v>1104.27</v>
      </c>
    </row>
    <row r="152" spans="1:25" x14ac:dyDescent="0.3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  <c r="Y152">
        <v>1104.3399999999999</v>
      </c>
    </row>
    <row r="153" spans="1:25" x14ac:dyDescent="0.3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  <c r="Y153">
        <v>1100.98</v>
      </c>
    </row>
    <row r="154" spans="1:25" x14ac:dyDescent="0.3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  <c r="Y154">
        <v>1040.2</v>
      </c>
    </row>
    <row r="155" spans="1:25" x14ac:dyDescent="0.3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  <c r="Y155">
        <v>1061.3800000000001</v>
      </c>
    </row>
    <row r="156" spans="1:25" x14ac:dyDescent="0.3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  <c r="Y156">
        <v>1075.1300000000001</v>
      </c>
    </row>
    <row r="157" spans="1:25" x14ac:dyDescent="0.3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  <c r="Y157">
        <v>1089.92</v>
      </c>
    </row>
    <row r="158" spans="1:25" x14ac:dyDescent="0.3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  <c r="Y158">
        <v>1100.1400000000001</v>
      </c>
    </row>
    <row r="159" spans="1:25" x14ac:dyDescent="0.3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  <c r="Y159">
        <v>1104.95</v>
      </c>
    </row>
    <row r="160" spans="1:25" x14ac:dyDescent="0.3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  <c r="Y160">
        <v>1109.43</v>
      </c>
    </row>
    <row r="161" spans="1:25" x14ac:dyDescent="0.3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  <c r="Y161">
        <v>1110.24</v>
      </c>
    </row>
    <row r="162" spans="1:25" x14ac:dyDescent="0.3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  <c r="Y162">
        <v>1119.74</v>
      </c>
    </row>
    <row r="163" spans="1:25" x14ac:dyDescent="0.3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  <c r="Y163">
        <v>1134.32</v>
      </c>
    </row>
    <row r="164" spans="1:25" x14ac:dyDescent="0.3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  <c r="Y164">
        <v>1132.45</v>
      </c>
    </row>
    <row r="165" spans="1:25" x14ac:dyDescent="0.3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  <c r="Y165">
        <v>1138.6600000000001</v>
      </c>
    </row>
    <row r="166" spans="1:25" x14ac:dyDescent="0.3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  <c r="Y166">
        <v>1141.6400000000001</v>
      </c>
    </row>
    <row r="167" spans="1:25" x14ac:dyDescent="0.3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  <c r="Y167">
        <v>1157.2</v>
      </c>
    </row>
    <row r="168" spans="1:25" x14ac:dyDescent="0.3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  <c r="Y168">
        <v>1155.47</v>
      </c>
    </row>
    <row r="169" spans="1:25" x14ac:dyDescent="0.3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  <c r="Y169">
        <v>1162.21</v>
      </c>
    </row>
    <row r="170" spans="1:25" x14ac:dyDescent="0.3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  <c r="Y170">
        <v>1156.17</v>
      </c>
    </row>
    <row r="171" spans="1:25" x14ac:dyDescent="0.3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  <c r="Y171">
        <v>1157.75</v>
      </c>
    </row>
    <row r="172" spans="1:25" x14ac:dyDescent="0.3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  <c r="Y172">
        <v>1154.97</v>
      </c>
    </row>
    <row r="173" spans="1:25" x14ac:dyDescent="0.3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  <c r="Y173">
        <v>1156.98</v>
      </c>
    </row>
    <row r="174" spans="1:25" x14ac:dyDescent="0.3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  <c r="Y174">
        <v>1147.25</v>
      </c>
    </row>
    <row r="175" spans="1:25" x14ac:dyDescent="0.3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  <c r="Y175">
        <v>1158.1099999999999</v>
      </c>
    </row>
    <row r="176" spans="1:25" x14ac:dyDescent="0.3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3145.7220000000002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  <c r="Y176">
        <v>1147.98</v>
      </c>
    </row>
    <row r="177" spans="1:25" x14ac:dyDescent="0.3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3261.5569999999998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  <c r="Y177">
        <v>1147.68</v>
      </c>
    </row>
    <row r="178" spans="1:25" x14ac:dyDescent="0.3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  <c r="Y178">
        <v>1159.4100000000001</v>
      </c>
    </row>
    <row r="179" spans="1:25" x14ac:dyDescent="0.3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1452.69</v>
      </c>
      <c r="L179">
        <v>1255.32</v>
      </c>
      <c r="M179">
        <v>19027.263999999999</v>
      </c>
      <c r="N179">
        <v>3829.3389999999999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  <c r="Y179">
        <v>1168.8800000000001</v>
      </c>
    </row>
    <row r="180" spans="1:25" x14ac:dyDescent="0.3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  <c r="Y180">
        <v>1157.98</v>
      </c>
    </row>
    <row r="181" spans="1:25" x14ac:dyDescent="0.3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1357.2</v>
      </c>
      <c r="L181">
        <v>1261.07</v>
      </c>
      <c r="M181">
        <v>18830.867999999999</v>
      </c>
      <c r="N181">
        <v>3919.7809999999999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  <c r="Y181">
        <v>1147.06</v>
      </c>
    </row>
    <row r="182" spans="1:25" x14ac:dyDescent="0.3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3747.0160000000001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  <c r="Y182">
        <v>1136.73</v>
      </c>
    </row>
    <row r="183" spans="1:25" x14ac:dyDescent="0.3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</v>
      </c>
      <c r="L183">
        <v>1257.82</v>
      </c>
      <c r="M183">
        <v>18922.542000000001</v>
      </c>
      <c r="N183">
        <v>3896.473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  <c r="Y183">
        <v>1142.8599999999999</v>
      </c>
    </row>
    <row r="184" spans="1:25" x14ac:dyDescent="0.3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1348</v>
      </c>
      <c r="L184">
        <v>1295.3699999999999</v>
      </c>
      <c r="M184">
        <v>19166.885999999999</v>
      </c>
      <c r="N184">
        <v>4120.9750000000004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4887.8999999999996</v>
      </c>
      <c r="U184">
        <v>1403.68</v>
      </c>
      <c r="V184">
        <v>2077.61</v>
      </c>
      <c r="W184">
        <v>137</v>
      </c>
      <c r="X184">
        <v>366.56</v>
      </c>
      <c r="Y184">
        <v>1171.55</v>
      </c>
    </row>
    <row r="185" spans="1:25" x14ac:dyDescent="0.3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1386.37</v>
      </c>
      <c r="L185">
        <v>1297.27</v>
      </c>
      <c r="M185">
        <v>19323.833999999999</v>
      </c>
      <c r="N185">
        <v>4128.7719999999999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4887.8999999999996</v>
      </c>
      <c r="U185">
        <v>1489.05</v>
      </c>
      <c r="V185">
        <v>2245.8090000000002</v>
      </c>
      <c r="W185">
        <v>127.65625</v>
      </c>
      <c r="X185">
        <v>350.53</v>
      </c>
      <c r="Y185">
        <v>1172.21</v>
      </c>
    </row>
    <row r="186" spans="1:25" x14ac:dyDescent="0.3">
      <c r="A186" s="1">
        <v>44895</v>
      </c>
      <c r="B186">
        <v>134.41</v>
      </c>
      <c r="C186">
        <v>3897.6</v>
      </c>
      <c r="D186">
        <v>170.62350000000001</v>
      </c>
      <c r="E186">
        <v>4002.16</v>
      </c>
      <c r="F186">
        <v>618.36</v>
      </c>
      <c r="G186">
        <v>1852.5709999999999</v>
      </c>
      <c r="H186">
        <v>1919.94</v>
      </c>
      <c r="I186">
        <v>927.41</v>
      </c>
      <c r="J186">
        <v>493.05410000000001</v>
      </c>
      <c r="K186">
        <v>1404.49</v>
      </c>
      <c r="L186">
        <v>1268.46</v>
      </c>
      <c r="M186">
        <v>19323.833999999999</v>
      </c>
      <c r="N186">
        <v>3920.5450000000001</v>
      </c>
      <c r="O186">
        <v>1718.69</v>
      </c>
      <c r="P186">
        <v>383.23</v>
      </c>
      <c r="Q186">
        <v>162.4709</v>
      </c>
      <c r="R186">
        <v>4.1616299999999997</v>
      </c>
      <c r="S186">
        <v>4.2649957000000001</v>
      </c>
      <c r="T186">
        <v>4887.8999999999996</v>
      </c>
      <c r="U186">
        <v>1569.21</v>
      </c>
      <c r="V186">
        <v>2312.7049999999999</v>
      </c>
      <c r="W186">
        <v>136.875</v>
      </c>
      <c r="X186">
        <v>369.28</v>
      </c>
      <c r="Y186">
        <v>1158.76</v>
      </c>
    </row>
    <row r="187" spans="1:25" x14ac:dyDescent="0.3">
      <c r="A187" s="1">
        <v>44925</v>
      </c>
      <c r="B187">
        <v>134.41</v>
      </c>
      <c r="C187">
        <v>3897.6</v>
      </c>
      <c r="D187">
        <v>170.62350000000001</v>
      </c>
      <c r="E187">
        <v>4002.16</v>
      </c>
      <c r="F187">
        <v>618.36</v>
      </c>
      <c r="G187">
        <v>1852.5709999999999</v>
      </c>
      <c r="H187">
        <v>1919.94</v>
      </c>
      <c r="I187">
        <v>927.41</v>
      </c>
      <c r="J187">
        <v>493.05410000000001</v>
      </c>
      <c r="K187">
        <v>1404.49</v>
      </c>
      <c r="L187">
        <v>1268.46</v>
      </c>
      <c r="M187">
        <v>19323.833999999999</v>
      </c>
      <c r="N187">
        <v>3920.5450000000001</v>
      </c>
      <c r="O187">
        <v>1718.69</v>
      </c>
      <c r="P187">
        <v>383.23</v>
      </c>
      <c r="Q187">
        <v>162.4709</v>
      </c>
      <c r="R187">
        <v>4.1616299999999997</v>
      </c>
      <c r="S187">
        <v>4.2649957000000001</v>
      </c>
      <c r="T187">
        <v>4887.8999999999996</v>
      </c>
      <c r="U187">
        <v>1569.21</v>
      </c>
      <c r="V187">
        <v>2312.7049999999999</v>
      </c>
      <c r="W187">
        <v>136.875</v>
      </c>
      <c r="X187">
        <v>369.28</v>
      </c>
      <c r="Y187">
        <v>1158.76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0"/>
  <sheetViews>
    <sheetView topLeftCell="A180" workbookViewId="0">
      <selection activeCell="G205" sqref="G205"/>
    </sheetView>
  </sheetViews>
  <sheetFormatPr defaultRowHeight="14.4" x14ac:dyDescent="0.3"/>
  <cols>
    <col min="1" max="1" width="10.6640625" style="1" bestFit="1" customWidth="1"/>
    <col min="2" max="2" width="14.44140625" bestFit="1" customWidth="1"/>
    <col min="4" max="4" width="16.88671875" bestFit="1" customWidth="1"/>
    <col min="5" max="5" width="9.6640625" bestFit="1" customWidth="1"/>
    <col min="6" max="6" width="12.44140625" bestFit="1" customWidth="1"/>
    <col min="7" max="7" width="9.5546875" bestFit="1" customWidth="1"/>
    <col min="8" max="8" width="11.5546875" bestFit="1" customWidth="1"/>
    <col min="9" max="9" width="11.33203125" bestFit="1" customWidth="1"/>
    <col min="10" max="10" width="14.6640625" bestFit="1" customWidth="1"/>
    <col min="11" max="11" width="11" bestFit="1" customWidth="1"/>
    <col min="12" max="13" width="12.6640625" bestFit="1" customWidth="1"/>
    <col min="14" max="14" width="15.109375" bestFit="1" customWidth="1"/>
    <col min="15" max="15" width="15.88671875" bestFit="1" customWidth="1"/>
    <col min="16" max="16" width="9.5546875" bestFit="1" customWidth="1"/>
  </cols>
  <sheetData>
    <row r="1" spans="1:25" x14ac:dyDescent="0.3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29</v>
      </c>
    </row>
    <row r="2" spans="1:25" x14ac:dyDescent="0.3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  <c r="Y2">
        <v>1174.52</v>
      </c>
    </row>
    <row r="3" spans="1:25" x14ac:dyDescent="0.3">
      <c r="A3" s="1">
        <f>EOMONTH(A2,1)</f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  <c r="Y3">
        <v>1175.0899999999999</v>
      </c>
    </row>
    <row r="4" spans="1:25" x14ac:dyDescent="0.3">
      <c r="A4" s="1">
        <f t="shared" ref="A4:A67" si="0">EOMONTH(A3,1)</f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  <c r="Y4">
        <v>1169.46</v>
      </c>
    </row>
    <row r="5" spans="1:25" x14ac:dyDescent="0.3">
      <c r="A5" s="1">
        <f t="shared" si="0"/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  <c r="Y5">
        <v>1141.77</v>
      </c>
    </row>
    <row r="6" spans="1:25" x14ac:dyDescent="0.3">
      <c r="A6" s="1">
        <f t="shared" si="0"/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  <c r="Y6">
        <v>1146.51</v>
      </c>
    </row>
    <row r="7" spans="1:25" x14ac:dyDescent="0.3">
      <c r="A7" s="1">
        <f t="shared" si="0"/>
        <v>39599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  <c r="Y7">
        <v>1160.96</v>
      </c>
    </row>
    <row r="8" spans="1:25" x14ac:dyDescent="0.3">
      <c r="A8" s="1">
        <f t="shared" si="0"/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  <c r="Y8">
        <v>1160.32</v>
      </c>
    </row>
    <row r="9" spans="1:25" x14ac:dyDescent="0.3">
      <c r="A9" s="1">
        <f t="shared" si="0"/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  <c r="Y9">
        <v>1147.95</v>
      </c>
    </row>
    <row r="10" spans="1:25" x14ac:dyDescent="0.3">
      <c r="A10" s="1">
        <f t="shared" si="0"/>
        <v>39691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  <c r="Y10">
        <v>1156.26</v>
      </c>
    </row>
    <row r="11" spans="1:25" x14ac:dyDescent="0.3">
      <c r="A11" s="1">
        <f t="shared" si="0"/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  <c r="Y11">
        <v>1113.49</v>
      </c>
    </row>
    <row r="12" spans="1:25" x14ac:dyDescent="0.3">
      <c r="A12" s="1">
        <f t="shared" si="0"/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  <c r="Y12">
        <v>1064.58</v>
      </c>
    </row>
    <row r="13" spans="1:25" x14ac:dyDescent="0.3">
      <c r="A13" s="1">
        <f t="shared" si="0"/>
        <v>39782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  <c r="Y13">
        <v>1045.5999999999999</v>
      </c>
    </row>
    <row r="14" spans="1:25" x14ac:dyDescent="0.3">
      <c r="A14" s="1">
        <f t="shared" si="0"/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  <c r="Y14">
        <v>1020.8</v>
      </c>
    </row>
    <row r="15" spans="1:25" x14ac:dyDescent="0.3">
      <c r="A15" s="1">
        <f t="shared" si="0"/>
        <v>39844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  <c r="Y15">
        <v>1023.76</v>
      </c>
    </row>
    <row r="16" spans="1:25" x14ac:dyDescent="0.3">
      <c r="A16" s="1">
        <f t="shared" si="0"/>
        <v>39872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  <c r="Y16">
        <v>1021.84</v>
      </c>
    </row>
    <row r="17" spans="1:25" x14ac:dyDescent="0.3">
      <c r="A17" s="1">
        <f t="shared" si="0"/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  <c r="Y17">
        <v>1015.49</v>
      </c>
    </row>
    <row r="18" spans="1:25" x14ac:dyDescent="0.3">
      <c r="A18" s="1">
        <f t="shared" si="0"/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  <c r="Y18">
        <v>1010.4</v>
      </c>
    </row>
    <row r="19" spans="1:25" x14ac:dyDescent="0.3">
      <c r="A19" s="1">
        <f t="shared" si="0"/>
        <v>39964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  <c r="Y19">
        <v>1006.6</v>
      </c>
    </row>
    <row r="20" spans="1:25" x14ac:dyDescent="0.3">
      <c r="A20" s="1">
        <f t="shared" si="0"/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  <c r="Y20">
        <v>994.61</v>
      </c>
    </row>
    <row r="21" spans="1:25" x14ac:dyDescent="0.3">
      <c r="A21" s="1">
        <f t="shared" si="0"/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  <c r="Y21">
        <v>988.83</v>
      </c>
    </row>
    <row r="22" spans="1:25" x14ac:dyDescent="0.3">
      <c r="A22" s="1">
        <f t="shared" si="0"/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  <c r="Y22">
        <v>983.18</v>
      </c>
    </row>
    <row r="23" spans="1:25" x14ac:dyDescent="0.3">
      <c r="A23" s="1">
        <f t="shared" si="0"/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  <c r="Y23">
        <v>982.21</v>
      </c>
    </row>
    <row r="24" spans="1:25" x14ac:dyDescent="0.3">
      <c r="A24" s="1">
        <f t="shared" si="0"/>
        <v>40117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  <c r="Y24">
        <v>976.26</v>
      </c>
    </row>
    <row r="25" spans="1:25" x14ac:dyDescent="0.3">
      <c r="A25" s="1">
        <f t="shared" si="0"/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  <c r="Y25">
        <v>982.75</v>
      </c>
    </row>
    <row r="26" spans="1:25" x14ac:dyDescent="0.3">
      <c r="A26" s="1">
        <f t="shared" si="0"/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  <c r="Y26">
        <v>984.28</v>
      </c>
    </row>
    <row r="27" spans="1:25" x14ac:dyDescent="0.3">
      <c r="A27" s="1">
        <f t="shared" si="0"/>
        <v>40209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  <c r="Y27">
        <v>985.57</v>
      </c>
    </row>
    <row r="28" spans="1:25" x14ac:dyDescent="0.3">
      <c r="A28" s="1">
        <f t="shared" si="0"/>
        <v>40237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  <c r="Y28">
        <v>987.78</v>
      </c>
    </row>
    <row r="29" spans="1:25" x14ac:dyDescent="0.3">
      <c r="A29" s="1">
        <f t="shared" si="0"/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  <c r="Y29">
        <v>971.42</v>
      </c>
    </row>
    <row r="30" spans="1:25" x14ac:dyDescent="0.3">
      <c r="A30" s="1">
        <f t="shared" si="0"/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  <c r="Y30">
        <v>977.05</v>
      </c>
    </row>
    <row r="31" spans="1:25" x14ac:dyDescent="0.3">
      <c r="A31" s="1">
        <f t="shared" si="0"/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  <c r="Y31">
        <v>970.98</v>
      </c>
    </row>
    <row r="32" spans="1:25" x14ac:dyDescent="0.3">
      <c r="A32" s="1">
        <f t="shared" si="0"/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  <c r="Y32">
        <v>964.77</v>
      </c>
    </row>
    <row r="33" spans="1:25" x14ac:dyDescent="0.3">
      <c r="A33" s="1">
        <f t="shared" si="0"/>
        <v>40390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  <c r="Y33">
        <v>971.39</v>
      </c>
    </row>
    <row r="34" spans="1:25" x14ac:dyDescent="0.3">
      <c r="A34" s="1">
        <f t="shared" si="0"/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  <c r="Y34">
        <v>963.26</v>
      </c>
    </row>
    <row r="35" spans="1:25" x14ac:dyDescent="0.3">
      <c r="A35" s="1">
        <f t="shared" si="0"/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  <c r="Y35">
        <v>976.53</v>
      </c>
    </row>
    <row r="36" spans="1:25" x14ac:dyDescent="0.3">
      <c r="A36" s="1">
        <f t="shared" si="0"/>
        <v>40482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  <c r="Y36">
        <v>982.52</v>
      </c>
    </row>
    <row r="37" spans="1:25" x14ac:dyDescent="0.3">
      <c r="A37" s="1">
        <f t="shared" si="0"/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  <c r="Y37">
        <v>978.64</v>
      </c>
    </row>
    <row r="38" spans="1:25" x14ac:dyDescent="0.3">
      <c r="A38" s="1">
        <f t="shared" si="0"/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  <c r="Y38">
        <v>983.07</v>
      </c>
    </row>
    <row r="39" spans="1:25" x14ac:dyDescent="0.3">
      <c r="A39" s="1">
        <f t="shared" si="0"/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  <c r="Y39">
        <v>986.17</v>
      </c>
    </row>
    <row r="40" spans="1:25" x14ac:dyDescent="0.3">
      <c r="A40" s="1">
        <f t="shared" si="0"/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  <c r="Y40">
        <v>987.89</v>
      </c>
    </row>
    <row r="41" spans="1:25" x14ac:dyDescent="0.3">
      <c r="A41" s="1">
        <f t="shared" si="0"/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  <c r="Y41">
        <v>988</v>
      </c>
    </row>
    <row r="42" spans="1:25" x14ac:dyDescent="0.3">
      <c r="A42" s="1">
        <f t="shared" si="0"/>
        <v>40663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  <c r="Y42">
        <v>988.91</v>
      </c>
    </row>
    <row r="43" spans="1:25" x14ac:dyDescent="0.3">
      <c r="A43" s="1">
        <f t="shared" si="0"/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  <c r="Y43">
        <v>981.82</v>
      </c>
    </row>
    <row r="44" spans="1:25" x14ac:dyDescent="0.3">
      <c r="A44" s="1">
        <f t="shared" si="0"/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  <c r="Y44">
        <v>968.5</v>
      </c>
    </row>
    <row r="45" spans="1:25" x14ac:dyDescent="0.3">
      <c r="A45" s="1">
        <f t="shared" si="0"/>
        <v>40755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  <c r="Y45">
        <v>962.9</v>
      </c>
    </row>
    <row r="46" spans="1:25" x14ac:dyDescent="0.3">
      <c r="A46" s="1">
        <f t="shared" si="0"/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  <c r="Y46">
        <v>953.87</v>
      </c>
    </row>
    <row r="47" spans="1:25" x14ac:dyDescent="0.3">
      <c r="A47" s="1">
        <f t="shared" si="0"/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  <c r="Y47">
        <v>945.45</v>
      </c>
    </row>
    <row r="48" spans="1:25" x14ac:dyDescent="0.3">
      <c r="A48" s="1">
        <f t="shared" si="0"/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  <c r="Y48">
        <v>953.56</v>
      </c>
    </row>
    <row r="49" spans="1:25" x14ac:dyDescent="0.3">
      <c r="A49" s="1">
        <f t="shared" si="0"/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  <c r="Y49">
        <v>947.78</v>
      </c>
    </row>
    <row r="50" spans="1:25" x14ac:dyDescent="0.3">
      <c r="A50" s="1">
        <f t="shared" si="0"/>
        <v>40908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  <c r="Y50">
        <v>946.55</v>
      </c>
    </row>
    <row r="51" spans="1:25" x14ac:dyDescent="0.3">
      <c r="A51" s="1">
        <f t="shared" si="0"/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  <c r="Y51">
        <v>951.83</v>
      </c>
    </row>
    <row r="52" spans="1:25" x14ac:dyDescent="0.3">
      <c r="A52" s="1">
        <f t="shared" si="0"/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  <c r="Y52">
        <v>956.32</v>
      </c>
    </row>
    <row r="53" spans="1:25" x14ac:dyDescent="0.3">
      <c r="A53" s="1">
        <f t="shared" si="0"/>
        <v>40999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  <c r="Y53">
        <v>952.02</v>
      </c>
    </row>
    <row r="54" spans="1:25" x14ac:dyDescent="0.3">
      <c r="A54" s="1">
        <f t="shared" si="0"/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  <c r="Y54">
        <v>949.37</v>
      </c>
    </row>
    <row r="55" spans="1:25" x14ac:dyDescent="0.3">
      <c r="A55" s="1">
        <f t="shared" si="0"/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  <c r="Y55">
        <v>947.08</v>
      </c>
    </row>
    <row r="56" spans="1:25" x14ac:dyDescent="0.3">
      <c r="A56" s="1">
        <f t="shared" si="0"/>
        <v>41090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  <c r="Y56">
        <v>947.75</v>
      </c>
    </row>
    <row r="57" spans="1:25" x14ac:dyDescent="0.3">
      <c r="A57" s="1">
        <f t="shared" si="0"/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  <c r="Y57">
        <v>945.54</v>
      </c>
    </row>
    <row r="58" spans="1:25" x14ac:dyDescent="0.3">
      <c r="A58" s="1">
        <f t="shared" si="0"/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  <c r="Y58">
        <v>948.05</v>
      </c>
    </row>
    <row r="59" spans="1:25" x14ac:dyDescent="0.3">
      <c r="A59" s="1">
        <f t="shared" si="0"/>
        <v>41182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  <c r="Y59">
        <v>946.65</v>
      </c>
    </row>
    <row r="60" spans="1:25" x14ac:dyDescent="0.3">
      <c r="A60" s="1">
        <f t="shared" si="0"/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  <c r="Y60">
        <v>944.09</v>
      </c>
    </row>
    <row r="61" spans="1:25" x14ac:dyDescent="0.3">
      <c r="A61" s="1">
        <f t="shared" si="0"/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  <c r="Y61">
        <v>949.92</v>
      </c>
    </row>
    <row r="62" spans="1:25" x14ac:dyDescent="0.3">
      <c r="A62" s="1">
        <f t="shared" si="0"/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  <c r="Y62">
        <v>954.86</v>
      </c>
    </row>
    <row r="63" spans="1:25" x14ac:dyDescent="0.3">
      <c r="A63" s="1">
        <f t="shared" si="0"/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  <c r="Y63">
        <v>957.4</v>
      </c>
    </row>
    <row r="64" spans="1:25" x14ac:dyDescent="0.3">
      <c r="A64" s="1">
        <f t="shared" si="0"/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  <c r="Y64">
        <v>960.14</v>
      </c>
    </row>
    <row r="65" spans="1:25" x14ac:dyDescent="0.3">
      <c r="A65" s="1">
        <f t="shared" si="0"/>
        <v>41364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  <c r="Y65">
        <v>961.61</v>
      </c>
    </row>
    <row r="66" spans="1:25" x14ac:dyDescent="0.3">
      <c r="A66" s="1">
        <f t="shared" si="0"/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  <c r="Y66">
        <v>962.97</v>
      </c>
    </row>
    <row r="67" spans="1:25" x14ac:dyDescent="0.3">
      <c r="A67" s="1">
        <f t="shared" si="0"/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  <c r="Y67">
        <v>971.45</v>
      </c>
    </row>
    <row r="68" spans="1:25" x14ac:dyDescent="0.3">
      <c r="A68" s="1">
        <f t="shared" ref="A68:A131" si="1">EOMONTH(A67,1)</f>
        <v>41455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  <c r="Y68">
        <v>971.23</v>
      </c>
    </row>
    <row r="69" spans="1:25" x14ac:dyDescent="0.3">
      <c r="A69" s="1">
        <f t="shared" si="1"/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  <c r="Y69">
        <v>977.25</v>
      </c>
    </row>
    <row r="70" spans="1:25" x14ac:dyDescent="0.3">
      <c r="A70" s="1">
        <f t="shared" si="1"/>
        <v>41517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  <c r="Y70">
        <v>970.23</v>
      </c>
    </row>
    <row r="71" spans="1:25" x14ac:dyDescent="0.3">
      <c r="A71" s="1">
        <f t="shared" si="1"/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  <c r="Y71">
        <v>972.33</v>
      </c>
    </row>
    <row r="72" spans="1:25" x14ac:dyDescent="0.3">
      <c r="A72" s="1">
        <f t="shared" si="1"/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  <c r="Y72">
        <v>981.77</v>
      </c>
    </row>
    <row r="73" spans="1:25" x14ac:dyDescent="0.3">
      <c r="A73" s="1">
        <f t="shared" si="1"/>
        <v>41608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  <c r="Y73">
        <v>986.18</v>
      </c>
    </row>
    <row r="74" spans="1:25" x14ac:dyDescent="0.3">
      <c r="A74" s="1">
        <f t="shared" si="1"/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  <c r="Y74">
        <v>989</v>
      </c>
    </row>
    <row r="75" spans="1:25" x14ac:dyDescent="0.3">
      <c r="A75" s="1">
        <f t="shared" si="1"/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  <c r="Y75">
        <v>995.73</v>
      </c>
    </row>
    <row r="76" spans="1:25" x14ac:dyDescent="0.3">
      <c r="A76" s="1">
        <f t="shared" si="1"/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  <c r="Y76">
        <v>1001.92</v>
      </c>
    </row>
    <row r="77" spans="1:25" x14ac:dyDescent="0.3">
      <c r="A77" s="1">
        <f t="shared" si="1"/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  <c r="Y77">
        <v>1001.99</v>
      </c>
    </row>
    <row r="78" spans="1:25" x14ac:dyDescent="0.3">
      <c r="A78" s="1">
        <f t="shared" si="1"/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  <c r="Y78">
        <v>999.33</v>
      </c>
    </row>
    <row r="79" spans="1:25" x14ac:dyDescent="0.3">
      <c r="A79" s="1">
        <f t="shared" si="1"/>
        <v>41790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  <c r="Y79">
        <v>1000.28</v>
      </c>
    </row>
    <row r="80" spans="1:25" x14ac:dyDescent="0.3">
      <c r="A80" s="1">
        <f t="shared" si="1"/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  <c r="Y80">
        <v>1007.02</v>
      </c>
    </row>
    <row r="81" spans="1:25" x14ac:dyDescent="0.3">
      <c r="A81" s="1">
        <f t="shared" si="1"/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  <c r="Y81">
        <v>1001.15</v>
      </c>
    </row>
    <row r="82" spans="1:25" x14ac:dyDescent="0.3">
      <c r="A82" s="1">
        <f t="shared" si="1"/>
        <v>41882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  <c r="Y82">
        <v>1008.67</v>
      </c>
    </row>
    <row r="83" spans="1:25" x14ac:dyDescent="0.3">
      <c r="A83" s="1">
        <f t="shared" si="1"/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  <c r="Y83">
        <v>1006.78</v>
      </c>
    </row>
    <row r="84" spans="1:25" x14ac:dyDescent="0.3">
      <c r="A84" s="1">
        <f t="shared" si="1"/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  <c r="Y84">
        <v>1003.23</v>
      </c>
    </row>
    <row r="85" spans="1:25" x14ac:dyDescent="0.3">
      <c r="A85" s="1">
        <f t="shared" si="1"/>
        <v>41973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  <c r="Y85">
        <v>1003.29</v>
      </c>
    </row>
    <row r="86" spans="1:25" x14ac:dyDescent="0.3">
      <c r="A86" s="1">
        <f t="shared" si="1"/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  <c r="Y86">
        <v>996.78</v>
      </c>
    </row>
    <row r="87" spans="1:25" x14ac:dyDescent="0.3">
      <c r="A87" s="1">
        <f t="shared" si="1"/>
        <v>42035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  <c r="Y87">
        <v>1002.84</v>
      </c>
    </row>
    <row r="88" spans="1:25" x14ac:dyDescent="0.3">
      <c r="A88" s="1">
        <f t="shared" si="1"/>
        <v>42063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  <c r="Y88">
        <v>1009.67</v>
      </c>
    </row>
    <row r="89" spans="1:25" x14ac:dyDescent="0.3">
      <c r="A89" s="1">
        <f t="shared" si="1"/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  <c r="Y89">
        <v>1013.49</v>
      </c>
    </row>
    <row r="90" spans="1:25" x14ac:dyDescent="0.3">
      <c r="A90" s="1">
        <f t="shared" si="1"/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  <c r="Y90">
        <v>1014.72</v>
      </c>
    </row>
    <row r="91" spans="1:25" x14ac:dyDescent="0.3">
      <c r="A91" s="1">
        <f t="shared" si="1"/>
        <v>42155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  <c r="Y91">
        <v>1020.72</v>
      </c>
    </row>
    <row r="92" spans="1:25" x14ac:dyDescent="0.3">
      <c r="A92" s="1">
        <f t="shared" si="1"/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  <c r="Y92">
        <v>1016.84</v>
      </c>
    </row>
    <row r="93" spans="1:25" x14ac:dyDescent="0.3">
      <c r="A93" s="1">
        <f t="shared" si="1"/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  <c r="Y93">
        <v>1019.27</v>
      </c>
    </row>
    <row r="94" spans="1:25" x14ac:dyDescent="0.3">
      <c r="A94" s="1">
        <f t="shared" si="1"/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  <c r="Y94">
        <v>1020.55</v>
      </c>
    </row>
    <row r="95" spans="1:25" x14ac:dyDescent="0.3">
      <c r="A95" s="1">
        <f t="shared" si="1"/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  <c r="Y95">
        <v>1023.04</v>
      </c>
    </row>
    <row r="96" spans="1:25" x14ac:dyDescent="0.3">
      <c r="A96" s="1">
        <f t="shared" si="1"/>
        <v>42308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  <c r="Y96">
        <v>1034.8399999999999</v>
      </c>
    </row>
    <row r="97" spans="1:25" x14ac:dyDescent="0.3">
      <c r="A97" s="1">
        <f t="shared" si="1"/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  <c r="Y97">
        <v>1029.6099999999999</v>
      </c>
    </row>
    <row r="98" spans="1:25" x14ac:dyDescent="0.3">
      <c r="A98" s="1">
        <f t="shared" si="1"/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  <c r="Y98">
        <v>1025.31</v>
      </c>
    </row>
    <row r="99" spans="1:25" x14ac:dyDescent="0.3">
      <c r="A99" s="1">
        <f t="shared" si="1"/>
        <v>42400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  <c r="Y99">
        <v>1025.8699999999999</v>
      </c>
    </row>
    <row r="100" spans="1:25" x14ac:dyDescent="0.3">
      <c r="A100" s="1">
        <f t="shared" si="1"/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  <c r="Y100">
        <v>1022.32</v>
      </c>
    </row>
    <row r="101" spans="1:25" x14ac:dyDescent="0.3">
      <c r="A101" s="1">
        <f t="shared" si="1"/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  <c r="Y101">
        <v>1019.4</v>
      </c>
    </row>
    <row r="102" spans="1:25" x14ac:dyDescent="0.3">
      <c r="A102" s="1">
        <f t="shared" si="1"/>
        <v>42490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  <c r="Y102">
        <v>1020.07</v>
      </c>
    </row>
    <row r="103" spans="1:25" x14ac:dyDescent="0.3">
      <c r="A103" s="1">
        <f t="shared" si="1"/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  <c r="Y103">
        <v>1024.72</v>
      </c>
    </row>
    <row r="104" spans="1:25" x14ac:dyDescent="0.3">
      <c r="A104" s="1">
        <f t="shared" si="1"/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  <c r="Y104">
        <v>1022.94</v>
      </c>
    </row>
    <row r="105" spans="1:25" x14ac:dyDescent="0.3">
      <c r="A105" s="1">
        <f t="shared" si="1"/>
        <v>42582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  <c r="Y105">
        <v>1029.23</v>
      </c>
    </row>
    <row r="106" spans="1:25" x14ac:dyDescent="0.3">
      <c r="A106" s="1">
        <f t="shared" si="1"/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  <c r="Y106">
        <v>1028.6300000000001</v>
      </c>
    </row>
    <row r="107" spans="1:25" x14ac:dyDescent="0.3">
      <c r="A107" s="1">
        <f t="shared" si="1"/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  <c r="Y107">
        <v>1032.06</v>
      </c>
    </row>
    <row r="108" spans="1:25" x14ac:dyDescent="0.3">
      <c r="A108" s="1">
        <f t="shared" si="1"/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  <c r="Y108">
        <v>1028.01</v>
      </c>
    </row>
    <row r="109" spans="1:25" x14ac:dyDescent="0.3">
      <c r="A109" s="1">
        <f t="shared" si="1"/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  <c r="Y109">
        <v>1026.3800000000001</v>
      </c>
    </row>
    <row r="110" spans="1:25" x14ac:dyDescent="0.3">
      <c r="A110" s="1">
        <f t="shared" si="1"/>
        <v>42735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  <c r="Y110">
        <v>1028.46</v>
      </c>
    </row>
    <row r="111" spans="1:25" x14ac:dyDescent="0.3">
      <c r="A111" s="1">
        <f t="shared" si="1"/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  <c r="Y111">
        <v>1031.5</v>
      </c>
    </row>
    <row r="112" spans="1:25" x14ac:dyDescent="0.3">
      <c r="A112" s="1">
        <f t="shared" si="1"/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  <c r="Y112">
        <v>1032.6099999999999</v>
      </c>
    </row>
    <row r="113" spans="1:25" x14ac:dyDescent="0.3">
      <c r="A113" s="1">
        <f t="shared" si="1"/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  <c r="Y113">
        <v>1035.1500000000001</v>
      </c>
    </row>
    <row r="114" spans="1:25" x14ac:dyDescent="0.3">
      <c r="A114" s="1">
        <f t="shared" si="1"/>
        <v>42855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  <c r="Y114">
        <v>1038.31</v>
      </c>
    </row>
    <row r="115" spans="1:25" x14ac:dyDescent="0.3">
      <c r="A115" s="1">
        <f t="shared" si="1"/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  <c r="Y115">
        <v>1041.6099999999999</v>
      </c>
    </row>
    <row r="116" spans="1:25" x14ac:dyDescent="0.3">
      <c r="A116" s="1">
        <f t="shared" si="1"/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  <c r="Y116">
        <v>1042.6300000000001</v>
      </c>
    </row>
    <row r="117" spans="1:25" x14ac:dyDescent="0.3">
      <c r="A117" s="1">
        <f t="shared" si="1"/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  <c r="Y117">
        <v>1047.6300000000001</v>
      </c>
    </row>
    <row r="118" spans="1:25" x14ac:dyDescent="0.3">
      <c r="A118" s="1">
        <f t="shared" si="1"/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  <c r="Y118">
        <v>1054.49</v>
      </c>
    </row>
    <row r="119" spans="1:25" x14ac:dyDescent="0.3">
      <c r="A119" s="1">
        <f t="shared" si="1"/>
        <v>43008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  <c r="Y119">
        <v>1061.95</v>
      </c>
    </row>
    <row r="120" spans="1:25" x14ac:dyDescent="0.3">
      <c r="A120" s="1">
        <f t="shared" si="1"/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  <c r="Y120">
        <v>1066.3800000000001</v>
      </c>
    </row>
    <row r="121" spans="1:25" x14ac:dyDescent="0.3">
      <c r="A121" s="1">
        <f t="shared" si="1"/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  <c r="Y121">
        <v>1060.29</v>
      </c>
    </row>
    <row r="122" spans="1:25" x14ac:dyDescent="0.3">
      <c r="A122" s="1">
        <f t="shared" si="1"/>
        <v>43100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  <c r="Y122">
        <v>1063.28</v>
      </c>
    </row>
    <row r="123" spans="1:25" x14ac:dyDescent="0.3">
      <c r="A123" s="1">
        <f t="shared" si="1"/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  <c r="Y123">
        <v>1071.8599999999999</v>
      </c>
    </row>
    <row r="124" spans="1:25" x14ac:dyDescent="0.3">
      <c r="A124" s="1">
        <f t="shared" si="1"/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  <c r="Y124">
        <v>1068.06</v>
      </c>
    </row>
    <row r="125" spans="1:25" x14ac:dyDescent="0.3">
      <c r="A125" s="1">
        <f t="shared" si="1"/>
        <v>43190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  <c r="Y125">
        <v>1066.47</v>
      </c>
    </row>
    <row r="126" spans="1:25" x14ac:dyDescent="0.3">
      <c r="A126" s="1">
        <f t="shared" si="1"/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  <c r="Y126">
        <v>1067.4000000000001</v>
      </c>
    </row>
    <row r="127" spans="1:25" x14ac:dyDescent="0.3">
      <c r="A127" s="1">
        <f t="shared" si="1"/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  <c r="Y127">
        <v>1072.23</v>
      </c>
    </row>
    <row r="128" spans="1:25" x14ac:dyDescent="0.3">
      <c r="A128" s="1">
        <f t="shared" si="1"/>
        <v>43281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  <c r="Y128">
        <v>1074.3699999999999</v>
      </c>
    </row>
    <row r="129" spans="1:25" x14ac:dyDescent="0.3">
      <c r="A129" s="1">
        <f t="shared" si="1"/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  <c r="Y129">
        <v>1073.81</v>
      </c>
    </row>
    <row r="130" spans="1:25" x14ac:dyDescent="0.3">
      <c r="A130" s="1">
        <f t="shared" si="1"/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  <c r="Y130">
        <v>1077.75</v>
      </c>
    </row>
    <row r="131" spans="1:25" x14ac:dyDescent="0.3">
      <c r="A131" s="1">
        <f t="shared" si="1"/>
        <v>43373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  <c r="Y131">
        <v>1073.93</v>
      </c>
    </row>
    <row r="132" spans="1:25" x14ac:dyDescent="0.3">
      <c r="A132" s="1">
        <f t="shared" ref="A132:A180" si="2">EOMONTH(A131,1)</f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  <c r="Y132">
        <v>1072.71</v>
      </c>
    </row>
    <row r="133" spans="1:25" x14ac:dyDescent="0.3">
      <c r="A133" s="1">
        <f t="shared" si="2"/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  <c r="Y133">
        <v>1068.3699999999999</v>
      </c>
    </row>
    <row r="134" spans="1:25" x14ac:dyDescent="0.3">
      <c r="A134" s="1">
        <f t="shared" si="2"/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  <c r="Y134">
        <v>1058.08</v>
      </c>
    </row>
    <row r="135" spans="1:25" x14ac:dyDescent="0.3">
      <c r="A135" s="1">
        <f t="shared" si="2"/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  <c r="Y135">
        <v>1071.04</v>
      </c>
    </row>
    <row r="136" spans="1:25" x14ac:dyDescent="0.3">
      <c r="A136" s="1">
        <f t="shared" si="2"/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  <c r="Y136">
        <v>1069.99</v>
      </c>
    </row>
    <row r="137" spans="1:25" x14ac:dyDescent="0.3">
      <c r="A137" s="1">
        <f t="shared" si="2"/>
        <v>43555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  <c r="Y137">
        <v>1064.01</v>
      </c>
    </row>
    <row r="138" spans="1:25" x14ac:dyDescent="0.3">
      <c r="A138" s="1">
        <f t="shared" si="2"/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  <c r="Y138">
        <v>1067.04</v>
      </c>
    </row>
    <row r="139" spans="1:25" x14ac:dyDescent="0.3">
      <c r="A139" s="1">
        <f t="shared" si="2"/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  <c r="Y139">
        <v>1067.57</v>
      </c>
    </row>
    <row r="140" spans="1:25" x14ac:dyDescent="0.3">
      <c r="A140" s="1">
        <f t="shared" si="2"/>
        <v>43646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  <c r="Y140">
        <v>1075.5999999999999</v>
      </c>
    </row>
    <row r="141" spans="1:25" x14ac:dyDescent="0.3">
      <c r="A141" s="1">
        <f t="shared" si="2"/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  <c r="Y141">
        <v>1078.04</v>
      </c>
    </row>
    <row r="142" spans="1:25" x14ac:dyDescent="0.3">
      <c r="A142" s="1">
        <f t="shared" si="2"/>
        <v>43708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  <c r="Y142">
        <v>1082.76</v>
      </c>
    </row>
    <row r="143" spans="1:25" x14ac:dyDescent="0.3">
      <c r="A143" s="1">
        <f t="shared" si="2"/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  <c r="Y143">
        <v>1087.17</v>
      </c>
    </row>
    <row r="144" spans="1:25" x14ac:dyDescent="0.3">
      <c r="A144" s="1">
        <f t="shared" si="2"/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  <c r="Y144">
        <v>1092.23</v>
      </c>
    </row>
    <row r="145" spans="1:25" x14ac:dyDescent="0.3">
      <c r="A145" s="1">
        <f t="shared" si="2"/>
        <v>43799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  <c r="Y145">
        <v>1097.28</v>
      </c>
    </row>
    <row r="146" spans="1:25" x14ac:dyDescent="0.3">
      <c r="A146" s="1">
        <f t="shared" si="2"/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  <c r="Y146">
        <v>1104.27</v>
      </c>
    </row>
    <row r="147" spans="1:25" x14ac:dyDescent="0.3">
      <c r="A147" s="1">
        <f t="shared" si="2"/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  <c r="Y147">
        <v>1104.3399999999999</v>
      </c>
    </row>
    <row r="148" spans="1:25" x14ac:dyDescent="0.3">
      <c r="A148" s="1">
        <f t="shared" si="2"/>
        <v>43890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  <c r="Y148">
        <v>1100.98</v>
      </c>
    </row>
    <row r="149" spans="1:25" x14ac:dyDescent="0.3">
      <c r="A149" s="1">
        <f t="shared" si="2"/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  <c r="Y149">
        <v>1040.2</v>
      </c>
    </row>
    <row r="150" spans="1:25" x14ac:dyDescent="0.3">
      <c r="A150" s="1">
        <f t="shared" si="2"/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  <c r="Y150">
        <v>1061.3800000000001</v>
      </c>
    </row>
    <row r="151" spans="1:25" x14ac:dyDescent="0.3">
      <c r="A151" s="1">
        <f t="shared" si="2"/>
        <v>43982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  <c r="Y151">
        <v>1075.1300000000001</v>
      </c>
    </row>
    <row r="152" spans="1:25" x14ac:dyDescent="0.3">
      <c r="A152" s="1">
        <f t="shared" si="2"/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  <c r="Y152">
        <v>1089.92</v>
      </c>
    </row>
    <row r="153" spans="1:25" x14ac:dyDescent="0.3">
      <c r="A153" s="1">
        <f t="shared" si="2"/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  <c r="Y153">
        <v>1100.1400000000001</v>
      </c>
    </row>
    <row r="154" spans="1:25" x14ac:dyDescent="0.3">
      <c r="A154" s="1">
        <f t="shared" si="2"/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  <c r="Y154">
        <v>1104.95</v>
      </c>
    </row>
    <row r="155" spans="1:25" x14ac:dyDescent="0.3">
      <c r="A155" s="1">
        <f t="shared" si="2"/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  <c r="Y155">
        <v>1109.43</v>
      </c>
    </row>
    <row r="156" spans="1:25" x14ac:dyDescent="0.3">
      <c r="A156" s="1">
        <f t="shared" si="2"/>
        <v>44135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  <c r="Y156">
        <v>1110.24</v>
      </c>
    </row>
    <row r="157" spans="1:25" x14ac:dyDescent="0.3">
      <c r="A157" s="1">
        <f t="shared" si="2"/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  <c r="Y157">
        <v>1119.74</v>
      </c>
    </row>
    <row r="158" spans="1:25" x14ac:dyDescent="0.3">
      <c r="A158" s="1">
        <f t="shared" si="2"/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  <c r="Y158">
        <v>1134.32</v>
      </c>
    </row>
    <row r="159" spans="1:25" x14ac:dyDescent="0.3">
      <c r="A159" s="1">
        <f t="shared" si="2"/>
        <v>44227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  <c r="Y159">
        <v>1132.45</v>
      </c>
    </row>
    <row r="160" spans="1:25" x14ac:dyDescent="0.3">
      <c r="A160" s="1">
        <f t="shared" si="2"/>
        <v>44255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  <c r="Y160">
        <v>1138.6600000000001</v>
      </c>
    </row>
    <row r="161" spans="1:25" x14ac:dyDescent="0.3">
      <c r="A161" s="1">
        <f t="shared" si="2"/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  <c r="Y161">
        <v>1141.6400000000001</v>
      </c>
    </row>
    <row r="162" spans="1:25" x14ac:dyDescent="0.3">
      <c r="A162" s="1">
        <f t="shared" si="2"/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  <c r="Y162">
        <v>1157.2</v>
      </c>
    </row>
    <row r="163" spans="1:25" x14ac:dyDescent="0.3">
      <c r="A163" s="1">
        <f t="shared" si="2"/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  <c r="Y163">
        <v>1155.47</v>
      </c>
    </row>
    <row r="164" spans="1:25" x14ac:dyDescent="0.3">
      <c r="A164" s="1">
        <f t="shared" si="2"/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  <c r="Y164">
        <v>1162.21</v>
      </c>
    </row>
    <row r="165" spans="1:25" x14ac:dyDescent="0.3">
      <c r="A165" s="1">
        <f t="shared" si="2"/>
        <v>44408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  <c r="Y165">
        <v>1156.17</v>
      </c>
    </row>
    <row r="166" spans="1:25" x14ac:dyDescent="0.3">
      <c r="A166" s="1">
        <f t="shared" si="2"/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  <c r="Y166">
        <v>1157.75</v>
      </c>
    </row>
    <row r="167" spans="1:25" x14ac:dyDescent="0.3">
      <c r="A167" s="1">
        <f t="shared" si="2"/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  <c r="Y167">
        <v>1154.97</v>
      </c>
    </row>
    <row r="168" spans="1:25" x14ac:dyDescent="0.3">
      <c r="A168" s="1">
        <f t="shared" si="2"/>
        <v>44500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  <c r="Y168">
        <v>1156.98</v>
      </c>
    </row>
    <row r="169" spans="1:25" x14ac:dyDescent="0.3">
      <c r="A169" s="1">
        <f t="shared" si="2"/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  <c r="Y169">
        <v>1147.25</v>
      </c>
    </row>
    <row r="170" spans="1:25" x14ac:dyDescent="0.3">
      <c r="A170" s="1">
        <f t="shared" si="2"/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  <c r="Y170">
        <v>1158.1099999999999</v>
      </c>
    </row>
    <row r="171" spans="1:25" x14ac:dyDescent="0.3">
      <c r="A171" s="1">
        <f t="shared" si="2"/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  <c r="Y171">
        <v>1147.98</v>
      </c>
    </row>
    <row r="172" spans="1:25" x14ac:dyDescent="0.3">
      <c r="A172" s="1">
        <f t="shared" si="2"/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  <c r="Y172">
        <v>1147.68</v>
      </c>
    </row>
    <row r="173" spans="1:25" x14ac:dyDescent="0.3">
      <c r="A173" s="1">
        <f t="shared" si="2"/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  <c r="Y173">
        <v>1159.4100000000001</v>
      </c>
    </row>
    <row r="174" spans="1:25" x14ac:dyDescent="0.3">
      <c r="A174" s="1">
        <f t="shared" si="2"/>
        <v>44681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3829.3389999999999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  <c r="Y174">
        <v>1168.8800000000001</v>
      </c>
    </row>
    <row r="175" spans="1:25" x14ac:dyDescent="0.3">
      <c r="A175" s="1">
        <f t="shared" si="2"/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  <c r="Y175">
        <v>1157.98</v>
      </c>
    </row>
    <row r="176" spans="1:25" x14ac:dyDescent="0.3">
      <c r="A176" s="1">
        <f t="shared" si="2"/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18830.867999999999</v>
      </c>
      <c r="N176">
        <v>3919.7809999999999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4887.8999999999996</v>
      </c>
      <c r="U176">
        <v>1510.77</v>
      </c>
      <c r="V176">
        <v>2183.431</v>
      </c>
      <c r="W176">
        <v>154.34375</v>
      </c>
      <c r="X176">
        <v>397.76</v>
      </c>
      <c r="Y176">
        <v>1147.06</v>
      </c>
    </row>
    <row r="177" spans="1:25" x14ac:dyDescent="0.3">
      <c r="A177" s="1">
        <f t="shared" si="2"/>
        <v>44773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18679.645</v>
      </c>
      <c r="N177">
        <v>3747.0160000000001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4887.8999999999996</v>
      </c>
      <c r="U177">
        <v>1616.84</v>
      </c>
      <c r="V177">
        <v>2386.009</v>
      </c>
      <c r="W177">
        <v>158.3125</v>
      </c>
      <c r="X177">
        <v>413.89</v>
      </c>
      <c r="Y177">
        <v>1136.73</v>
      </c>
    </row>
    <row r="178" spans="1:25" x14ac:dyDescent="0.3">
      <c r="A178" s="1">
        <f t="shared" si="2"/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18922.542000000001</v>
      </c>
      <c r="N178">
        <v>3896.473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  <c r="Y178">
        <v>1142.8599999999999</v>
      </c>
    </row>
    <row r="179" spans="1:25" x14ac:dyDescent="0.3">
      <c r="A179" s="1">
        <f t="shared" si="2"/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19166.885999999999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  <c r="Y179">
        <v>1171.55</v>
      </c>
    </row>
    <row r="180" spans="1:25" x14ac:dyDescent="0.3">
      <c r="A180" s="1">
        <f t="shared" si="2"/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1386.37</v>
      </c>
      <c r="L180">
        <v>1297.27</v>
      </c>
      <c r="M180">
        <v>19323.833999999999</v>
      </c>
      <c r="N180">
        <v>4128.7719999999999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4887.8999999999996</v>
      </c>
      <c r="U180">
        <v>1489.05</v>
      </c>
      <c r="V180">
        <v>2245.8090000000002</v>
      </c>
      <c r="W180">
        <v>127.65625</v>
      </c>
      <c r="X180">
        <v>350.53</v>
      </c>
      <c r="Y180">
        <v>1172.21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80"/>
  <sheetViews>
    <sheetView tabSelected="1" workbookViewId="0">
      <pane ySplit="1" topLeftCell="A144" activePane="bottomLeft" state="frozen"/>
      <selection pane="bottomLeft" activeCell="B173" sqref="B173:Y180"/>
    </sheetView>
  </sheetViews>
  <sheetFormatPr defaultRowHeight="14.4" x14ac:dyDescent="0.3"/>
  <cols>
    <col min="1" max="1" width="10.6640625" style="3" bestFit="1" customWidth="1"/>
    <col min="2" max="2" width="13.88671875" bestFit="1" customWidth="1"/>
    <col min="3" max="3" width="15" bestFit="1" customWidth="1"/>
    <col min="4" max="4" width="16.44140625" customWidth="1"/>
    <col min="5" max="11" width="9.44140625" bestFit="1" customWidth="1"/>
    <col min="12" max="15" width="8.88671875" bestFit="1" customWidth="1"/>
    <col min="16" max="16" width="9.44140625" bestFit="1" customWidth="1"/>
    <col min="17" max="17" width="8.88671875" bestFit="1" customWidth="1"/>
    <col min="18" max="18" width="15.109375" bestFit="1" customWidth="1"/>
    <col min="19" max="19" width="9.88671875" bestFit="1" customWidth="1"/>
    <col min="20" max="20" width="8.88671875" bestFit="1" customWidth="1"/>
    <col min="21" max="22" width="9.44140625" bestFit="1" customWidth="1"/>
    <col min="23" max="23" width="8.88671875" bestFit="1" customWidth="1"/>
    <col min="24" max="24" width="14.6640625" bestFit="1" customWidth="1"/>
  </cols>
  <sheetData>
    <row r="1" spans="1:25" x14ac:dyDescent="0.3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t="s">
        <v>29</v>
      </c>
    </row>
    <row r="2" spans="1:25" x14ac:dyDescent="0.3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5" x14ac:dyDescent="0.3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  <c r="Y3" s="6">
        <f>data!Y3/data!Y2-1</f>
        <v>4.8530463508500432E-4</v>
      </c>
    </row>
    <row r="4" spans="1:25" x14ac:dyDescent="0.3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  <c r="Y4" s="6">
        <f>data!Y4/data!Y3-1</f>
        <v>-4.7911223821153204E-3</v>
      </c>
    </row>
    <row r="5" spans="1:25" x14ac:dyDescent="0.3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  <c r="Y5" s="6">
        <f>data!Y5/data!Y4-1</f>
        <v>-2.3677594787337775E-2</v>
      </c>
    </row>
    <row r="6" spans="1:25" x14ac:dyDescent="0.3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  <c r="Y6" s="6">
        <f>data!Y6/data!Y5-1</f>
        <v>4.1514490659240177E-3</v>
      </c>
    </row>
    <row r="7" spans="1:25" x14ac:dyDescent="0.3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  <c r="Y7" s="6">
        <f>data!Y7/data!Y6-1</f>
        <v>1.2603466171250188E-2</v>
      </c>
    </row>
    <row r="8" spans="1:25" x14ac:dyDescent="0.3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  <c r="Y8" s="6">
        <f>data!Y8/data!Y7-1</f>
        <v>-5.5126791620740967E-4</v>
      </c>
    </row>
    <row r="9" spans="1:25" x14ac:dyDescent="0.3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  <c r="Y9" s="6">
        <f>data!Y9/data!Y8-1</f>
        <v>-1.0660852178709268E-2</v>
      </c>
    </row>
    <row r="10" spans="1:25" x14ac:dyDescent="0.3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  <c r="Y10" s="6">
        <f>data!Y10/data!Y9-1</f>
        <v>7.2389912452632821E-3</v>
      </c>
    </row>
    <row r="11" spans="1:25" x14ac:dyDescent="0.3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  <c r="Y11" s="6">
        <f>data!Y11/data!Y10-1</f>
        <v>-3.6989950357186108E-2</v>
      </c>
    </row>
    <row r="12" spans="1:25" x14ac:dyDescent="0.3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  <c r="Y12" s="6">
        <f>data!Y12/data!Y11-1</f>
        <v>-4.3924956667774406E-2</v>
      </c>
    </row>
    <row r="13" spans="1:25" x14ac:dyDescent="0.3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  <c r="Y13" s="6">
        <f>data!Y13/data!Y12-1</f>
        <v>-1.7828627252061913E-2</v>
      </c>
    </row>
    <row r="14" spans="1:25" x14ac:dyDescent="0.3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  <c r="Y14" s="6">
        <f>data!Y14/data!Y13-1</f>
        <v>-2.3718439173680106E-2</v>
      </c>
    </row>
    <row r="15" spans="1:25" x14ac:dyDescent="0.3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  <c r="Y15" s="6">
        <f>data!Y15/data!Y14-1</f>
        <v>2.89968652037631E-3</v>
      </c>
    </row>
    <row r="16" spans="1:25" x14ac:dyDescent="0.3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  <c r="Y16" s="6">
        <f>data!Y16/data!Y15-1</f>
        <v>-1.8754395561458859E-3</v>
      </c>
    </row>
    <row r="17" spans="1:25" x14ac:dyDescent="0.3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  <c r="Y17" s="6">
        <f>data!Y17/data!Y16-1</f>
        <v>-6.2142801221326538E-3</v>
      </c>
    </row>
    <row r="18" spans="1:25" x14ac:dyDescent="0.3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  <c r="Y18" s="6">
        <f>data!Y18/data!Y17-1</f>
        <v>-5.0123585658155001E-3</v>
      </c>
    </row>
    <row r="19" spans="1:25" x14ac:dyDescent="0.3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  <c r="Y19" s="6">
        <f>data!Y19/data!Y18-1</f>
        <v>-3.7608867775138499E-3</v>
      </c>
    </row>
    <row r="20" spans="1:25" x14ac:dyDescent="0.3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  <c r="Y20" s="6">
        <f>data!Y20/data!Y19-1</f>
        <v>-1.191138485992449E-2</v>
      </c>
    </row>
    <row r="21" spans="1:25" x14ac:dyDescent="0.3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  <c r="Y21" s="6">
        <f>data!Y21/data!Y20-1</f>
        <v>-5.8113230311378494E-3</v>
      </c>
    </row>
    <row r="22" spans="1:25" x14ac:dyDescent="0.3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  <c r="Y22" s="6">
        <f>data!Y22/data!Y21-1</f>
        <v>-5.7138234074614047E-3</v>
      </c>
    </row>
    <row r="23" spans="1:25" x14ac:dyDescent="0.3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  <c r="Y23" s="6">
        <f>data!Y23/data!Y22-1</f>
        <v>-9.8659451982330282E-4</v>
      </c>
    </row>
    <row r="24" spans="1:25" x14ac:dyDescent="0.3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  <c r="Y24" s="6">
        <f>data!Y24/data!Y23-1</f>
        <v>-6.0577676871544917E-3</v>
      </c>
    </row>
    <row r="25" spans="1:25" x14ac:dyDescent="0.3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  <c r="Y25" s="6">
        <f>data!Y25/data!Y24-1</f>
        <v>6.6478192284842308E-3</v>
      </c>
    </row>
    <row r="26" spans="1:25" x14ac:dyDescent="0.3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  <c r="Y26" s="6">
        <f>data!Y26/data!Y25-1</f>
        <v>1.5568557618925727E-3</v>
      </c>
    </row>
    <row r="27" spans="1:25" x14ac:dyDescent="0.3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  <c r="Y27" s="6">
        <f>data!Y27/data!Y26-1</f>
        <v>1.3106026740359322E-3</v>
      </c>
    </row>
    <row r="28" spans="1:25" x14ac:dyDescent="0.3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  <c r="Y28" s="6">
        <f>data!Y28/data!Y27-1</f>
        <v>2.2423572146066384E-3</v>
      </c>
    </row>
    <row r="29" spans="1:25" x14ac:dyDescent="0.3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  <c r="Y29" s="6">
        <f>data!Y29/data!Y28-1</f>
        <v>-1.6562392435562567E-2</v>
      </c>
    </row>
    <row r="30" spans="1:25" x14ac:dyDescent="0.3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  <c r="Y30" s="6">
        <f>data!Y30/data!Y29-1</f>
        <v>5.7956393732885303E-3</v>
      </c>
    </row>
    <row r="31" spans="1:25" x14ac:dyDescent="0.3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  <c r="Y31" s="6">
        <f>data!Y31/data!Y30-1</f>
        <v>-6.212578680722558E-3</v>
      </c>
    </row>
    <row r="32" spans="1:25" x14ac:dyDescent="0.3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  <c r="Y32" s="6">
        <f>data!Y32/data!Y31-1</f>
        <v>-6.3956003213249124E-3</v>
      </c>
    </row>
    <row r="33" spans="1:25" x14ac:dyDescent="0.3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  <c r="Y33" s="6">
        <f>data!Y33/data!Y32-1</f>
        <v>6.8617390673424428E-3</v>
      </c>
    </row>
    <row r="34" spans="1:25" x14ac:dyDescent="0.3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  <c r="Y34" s="6">
        <f>data!Y34/data!Y33-1</f>
        <v>-8.3694499634544561E-3</v>
      </c>
    </row>
    <row r="35" spans="1:25" x14ac:dyDescent="0.3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  <c r="Y35" s="6">
        <f>data!Y35/data!Y34-1</f>
        <v>1.377613520752452E-2</v>
      </c>
    </row>
    <row r="36" spans="1:25" x14ac:dyDescent="0.3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  <c r="Y36" s="6">
        <f>data!Y36/data!Y35-1</f>
        <v>6.1339641383264532E-3</v>
      </c>
    </row>
    <row r="37" spans="1:25" x14ac:dyDescent="0.3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  <c r="Y37" s="6">
        <f>data!Y37/data!Y36-1</f>
        <v>-3.9490290273989093E-3</v>
      </c>
    </row>
    <row r="38" spans="1:25" x14ac:dyDescent="0.3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  <c r="Y38" s="6">
        <f>data!Y38/data!Y37-1</f>
        <v>4.5266901005478477E-3</v>
      </c>
    </row>
    <row r="39" spans="1:25" x14ac:dyDescent="0.3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  <c r="Y39" s="6">
        <f>data!Y39/data!Y38-1</f>
        <v>3.153386839187311E-3</v>
      </c>
    </row>
    <row r="40" spans="1:25" x14ac:dyDescent="0.3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  <c r="Y40" s="6">
        <f>data!Y40/data!Y39-1</f>
        <v>1.744121196142645E-3</v>
      </c>
    </row>
    <row r="41" spans="1:25" x14ac:dyDescent="0.3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  <c r="Y41" s="6">
        <f>data!Y41/data!Y40-1</f>
        <v>1.1134842948101742E-4</v>
      </c>
    </row>
    <row r="42" spans="1:25" x14ac:dyDescent="0.3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  <c r="Y42" s="6">
        <f>data!Y42/data!Y41-1</f>
        <v>9.2105263157882256E-4</v>
      </c>
    </row>
    <row r="43" spans="1:25" x14ac:dyDescent="0.3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  <c r="Y43" s="6">
        <f>data!Y43/data!Y42-1</f>
        <v>-7.1695098643960176E-3</v>
      </c>
    </row>
    <row r="44" spans="1:25" x14ac:dyDescent="0.3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  <c r="Y44" s="6">
        <f>data!Y44/data!Y43-1</f>
        <v>-1.3566641543256486E-2</v>
      </c>
    </row>
    <row r="45" spans="1:25" x14ac:dyDescent="0.3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  <c r="Y45" s="6">
        <f>data!Y45/data!Y44-1</f>
        <v>-5.7821373257614939E-3</v>
      </c>
    </row>
    <row r="46" spans="1:25" x14ac:dyDescent="0.3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  <c r="Y46" s="6">
        <f>data!Y46/data!Y45-1</f>
        <v>-9.3779208640564216E-3</v>
      </c>
    </row>
    <row r="47" spans="1:25" x14ac:dyDescent="0.3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  <c r="Y47" s="6">
        <f>data!Y47/data!Y46-1</f>
        <v>-8.8271986748718057E-3</v>
      </c>
    </row>
    <row r="48" spans="1:25" x14ac:dyDescent="0.3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  <c r="Y48" s="6">
        <f>data!Y48/data!Y47-1</f>
        <v>8.5779258554126159E-3</v>
      </c>
    </row>
    <row r="49" spans="1:25" x14ac:dyDescent="0.3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  <c r="Y49" s="6">
        <f>data!Y49/data!Y48-1</f>
        <v>-6.0614958681152187E-3</v>
      </c>
    </row>
    <row r="50" spans="1:25" x14ac:dyDescent="0.3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  <c r="Y50" s="6">
        <f>data!Y50/data!Y49-1</f>
        <v>-1.2977695245732779E-3</v>
      </c>
    </row>
    <row r="51" spans="1:25" x14ac:dyDescent="0.3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  <c r="Y51" s="6">
        <f>data!Y51/data!Y50-1</f>
        <v>5.5781522370714764E-3</v>
      </c>
    </row>
    <row r="52" spans="1:25" x14ac:dyDescent="0.3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  <c r="Y52" s="6">
        <f>data!Y52/data!Y51-1</f>
        <v>4.7172289169283843E-3</v>
      </c>
    </row>
    <row r="53" spans="1:25" x14ac:dyDescent="0.3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  <c r="Y53" s="6">
        <f>data!Y53/data!Y52-1</f>
        <v>-4.4964028776979248E-3</v>
      </c>
    </row>
    <row r="54" spans="1:25" x14ac:dyDescent="0.3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  <c r="Y54" s="6">
        <f>data!Y54/data!Y53-1</f>
        <v>-2.7835549673326243E-3</v>
      </c>
    </row>
    <row r="55" spans="1:25" x14ac:dyDescent="0.3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  <c r="Y55" s="6">
        <f>data!Y55/data!Y54-1</f>
        <v>-2.412125936147036E-3</v>
      </c>
    </row>
    <row r="56" spans="1:25" x14ac:dyDescent="0.3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  <c r="Y56" s="6">
        <f>data!Y56/data!Y55-1</f>
        <v>7.0743759766855874E-4</v>
      </c>
    </row>
    <row r="57" spans="1:25" x14ac:dyDescent="0.3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  <c r="Y57" s="6">
        <f>data!Y57/data!Y56-1</f>
        <v>-2.3318385650225038E-3</v>
      </c>
    </row>
    <row r="58" spans="1:25" x14ac:dyDescent="0.3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  <c r="Y58" s="6">
        <f>data!Y58/data!Y57-1</f>
        <v>2.65456776022166E-3</v>
      </c>
    </row>
    <row r="59" spans="1:25" x14ac:dyDescent="0.3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  <c r="Y59" s="6">
        <f>data!Y59/data!Y58-1</f>
        <v>-1.4767153631137786E-3</v>
      </c>
    </row>
    <row r="60" spans="1:25" x14ac:dyDescent="0.3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  <c r="Y60" s="6">
        <f>data!Y60/data!Y59-1</f>
        <v>-2.7042729625520456E-3</v>
      </c>
    </row>
    <row r="61" spans="1:25" x14ac:dyDescent="0.3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  <c r="Y61" s="6">
        <f>data!Y61/data!Y60-1</f>
        <v>6.1752587147410054E-3</v>
      </c>
    </row>
    <row r="62" spans="1:25" x14ac:dyDescent="0.3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  <c r="Y62" s="6">
        <f>data!Y62/data!Y61-1</f>
        <v>5.2004379316152871E-3</v>
      </c>
    </row>
    <row r="63" spans="1:25" x14ac:dyDescent="0.3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  <c r="Y63" s="6">
        <f>data!Y63/data!Y62-1</f>
        <v>2.6600758226336119E-3</v>
      </c>
    </row>
    <row r="64" spans="1:25" x14ac:dyDescent="0.3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  <c r="Y64" s="6">
        <f>data!Y64/data!Y63-1</f>
        <v>2.8619176937538793E-3</v>
      </c>
    </row>
    <row r="65" spans="1:25" x14ac:dyDescent="0.3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  <c r="Y65" s="6">
        <f>data!Y65/data!Y64-1</f>
        <v>1.53102672526928E-3</v>
      </c>
    </row>
    <row r="66" spans="1:25" x14ac:dyDescent="0.3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  <c r="Y66" s="6">
        <f>data!Y66/data!Y65-1</f>
        <v>1.4142947764685943E-3</v>
      </c>
    </row>
    <row r="67" spans="1:25" x14ac:dyDescent="0.3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  <c r="Y67" s="6">
        <f>data!Y67/data!Y66-1</f>
        <v>8.8060894939614442E-3</v>
      </c>
    </row>
    <row r="68" spans="1:25" x14ac:dyDescent="0.3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  <c r="Y68" s="6">
        <f>data!Y68/data!Y67-1</f>
        <v>-2.2646559267081035E-4</v>
      </c>
    </row>
    <row r="69" spans="1:25" x14ac:dyDescent="0.3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  <c r="Y69" s="6">
        <f>data!Y69/data!Y68-1</f>
        <v>6.1983258342512837E-3</v>
      </c>
    </row>
    <row r="70" spans="1:25" x14ac:dyDescent="0.3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  <c r="Y70" s="6">
        <f>data!Y70/data!Y69-1</f>
        <v>-7.183422870299272E-3</v>
      </c>
    </row>
    <row r="71" spans="1:25" x14ac:dyDescent="0.3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  <c r="Y71" s="6">
        <f>data!Y71/data!Y70-1</f>
        <v>2.1644352370056019E-3</v>
      </c>
    </row>
    <row r="72" spans="1:25" x14ac:dyDescent="0.3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  <c r="Y72" s="6">
        <f>data!Y72/data!Y71-1</f>
        <v>9.7086380138429185E-3</v>
      </c>
    </row>
    <row r="73" spans="1:25" x14ac:dyDescent="0.3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  <c r="Y73" s="6">
        <f>data!Y73/data!Y72-1</f>
        <v>4.4918871018670981E-3</v>
      </c>
    </row>
    <row r="74" spans="1:25" x14ac:dyDescent="0.3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  <c r="Y74" s="6">
        <f>data!Y74/data!Y73-1</f>
        <v>2.8595185463100581E-3</v>
      </c>
    </row>
    <row r="75" spans="1:25" x14ac:dyDescent="0.3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  <c r="Y75" s="6">
        <f>data!Y75/data!Y74-1</f>
        <v>6.8048533872597794E-3</v>
      </c>
    </row>
    <row r="76" spans="1:25" x14ac:dyDescent="0.3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  <c r="Y76" s="6">
        <f>data!Y76/data!Y75-1</f>
        <v>6.2165446456368123E-3</v>
      </c>
    </row>
    <row r="77" spans="1:25" x14ac:dyDescent="0.3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  <c r="Y77" s="6">
        <f>data!Y77/data!Y76-1</f>
        <v>6.9865857553530475E-5</v>
      </c>
    </row>
    <row r="78" spans="1:25" x14ac:dyDescent="0.3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  <c r="Y78" s="6">
        <f>data!Y78/data!Y77-1</f>
        <v>-2.6547171129451819E-3</v>
      </c>
    </row>
    <row r="79" spans="1:25" x14ac:dyDescent="0.3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  <c r="Y79" s="6">
        <f>data!Y79/data!Y78-1</f>
        <v>9.5063692674091094E-4</v>
      </c>
    </row>
    <row r="80" spans="1:25" x14ac:dyDescent="0.3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  <c r="Y80" s="6">
        <f>data!Y80/data!Y79-1</f>
        <v>6.7381133282680139E-3</v>
      </c>
    </row>
    <row r="81" spans="1:25" x14ac:dyDescent="0.3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  <c r="Y81" s="6">
        <f>data!Y81/data!Y80-1</f>
        <v>-5.8290798593870763E-3</v>
      </c>
    </row>
    <row r="82" spans="1:25" x14ac:dyDescent="0.3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  <c r="Y82" s="6">
        <f>data!Y82/data!Y81-1</f>
        <v>7.5113619337761062E-3</v>
      </c>
    </row>
    <row r="83" spans="1:25" x14ac:dyDescent="0.3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  <c r="Y83" s="6">
        <f>data!Y83/data!Y82-1</f>
        <v>-1.8737545480682627E-3</v>
      </c>
    </row>
    <row r="84" spans="1:25" x14ac:dyDescent="0.3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  <c r="Y84" s="6">
        <f>data!Y84/data!Y83-1</f>
        <v>-3.5260930888575404E-3</v>
      </c>
    </row>
    <row r="85" spans="1:25" x14ac:dyDescent="0.3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  <c r="Y85" s="6">
        <f>data!Y85/data!Y84-1</f>
        <v>5.9806823958563626E-5</v>
      </c>
    </row>
    <row r="86" spans="1:25" x14ac:dyDescent="0.3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  <c r="Y86" s="6">
        <f>data!Y86/data!Y85-1</f>
        <v>-6.4886523338216762E-3</v>
      </c>
    </row>
    <row r="87" spans="1:25" x14ac:dyDescent="0.3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  <c r="Y87" s="6">
        <f>data!Y87/data!Y86-1</f>
        <v>6.07957623547839E-3</v>
      </c>
    </row>
    <row r="88" spans="1:25" x14ac:dyDescent="0.3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  <c r="Y88" s="6">
        <f>data!Y88/data!Y87-1</f>
        <v>6.8106577320410366E-3</v>
      </c>
    </row>
    <row r="89" spans="1:25" x14ac:dyDescent="0.3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  <c r="Y89" s="6">
        <f>data!Y89/data!Y88-1</f>
        <v>3.7834143829171829E-3</v>
      </c>
    </row>
    <row r="90" spans="1:25" x14ac:dyDescent="0.3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  <c r="Y90" s="6">
        <f>data!Y90/data!Y89-1</f>
        <v>1.2136281561732076E-3</v>
      </c>
    </row>
    <row r="91" spans="1:25" x14ac:dyDescent="0.3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  <c r="Y91" s="6">
        <f>data!Y91/data!Y90-1</f>
        <v>5.91296121097451E-3</v>
      </c>
    </row>
    <row r="92" spans="1:25" x14ac:dyDescent="0.3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  <c r="Y92" s="6">
        <f>data!Y92/data!Y91-1</f>
        <v>-3.8012383415627626E-3</v>
      </c>
    </row>
    <row r="93" spans="1:25" x14ac:dyDescent="0.3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  <c r="Y93" s="6">
        <f>data!Y93/data!Y92-1</f>
        <v>2.3897565005310817E-3</v>
      </c>
    </row>
    <row r="94" spans="1:25" x14ac:dyDescent="0.3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  <c r="Y94" s="6">
        <f>data!Y94/data!Y93-1</f>
        <v>1.2558007201231014E-3</v>
      </c>
    </row>
    <row r="95" spans="1:25" x14ac:dyDescent="0.3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  <c r="Y95" s="6">
        <f>data!Y95/data!Y94-1</f>
        <v>2.4398608593405591E-3</v>
      </c>
    </row>
    <row r="96" spans="1:25" x14ac:dyDescent="0.3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  <c r="Y96" s="6">
        <f>data!Y96/data!Y95-1</f>
        <v>1.153425086018145E-2</v>
      </c>
    </row>
    <row r="97" spans="1:25" x14ac:dyDescent="0.3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  <c r="Y97" s="6">
        <f>data!Y97/data!Y96-1</f>
        <v>-5.0539213791503945E-3</v>
      </c>
    </row>
    <row r="98" spans="1:25" x14ac:dyDescent="0.3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  <c r="Y98" s="6">
        <f>data!Y98/data!Y97-1</f>
        <v>-4.1763386136497438E-3</v>
      </c>
    </row>
    <row r="99" spans="1:25" x14ac:dyDescent="0.3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  <c r="Y99" s="6">
        <f>data!Y99/data!Y98-1</f>
        <v>5.4617627839381733E-4</v>
      </c>
    </row>
    <row r="100" spans="1:25" x14ac:dyDescent="0.3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  <c r="Y100" s="6">
        <f>data!Y100/data!Y99-1</f>
        <v>-3.4604774484094936E-3</v>
      </c>
    </row>
    <row r="101" spans="1:25" x14ac:dyDescent="0.3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  <c r="Y101" s="6">
        <f>data!Y101/data!Y100-1</f>
        <v>-2.8562485327491283E-3</v>
      </c>
    </row>
    <row r="102" spans="1:25" x14ac:dyDescent="0.3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  <c r="Y102" s="6">
        <f>data!Y102/data!Y101-1</f>
        <v>6.5724936236999376E-4</v>
      </c>
    </row>
    <row r="103" spans="1:25" x14ac:dyDescent="0.3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  <c r="Y103" s="6">
        <f>data!Y103/data!Y102-1</f>
        <v>4.5585106904428851E-3</v>
      </c>
    </row>
    <row r="104" spans="1:25" x14ac:dyDescent="0.3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  <c r="Y104" s="6">
        <f>data!Y104/data!Y103-1</f>
        <v>-1.7370598797720183E-3</v>
      </c>
    </row>
    <row r="105" spans="1:25" x14ac:dyDescent="0.3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  <c r="Y105" s="6">
        <f>data!Y105/data!Y104-1</f>
        <v>6.14894324202786E-3</v>
      </c>
    </row>
    <row r="106" spans="1:25" x14ac:dyDescent="0.3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  <c r="Y106" s="6">
        <f>data!Y106/data!Y105-1</f>
        <v>-5.829600769506893E-4</v>
      </c>
    </row>
    <row r="107" spans="1:25" x14ac:dyDescent="0.3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  <c r="Y107" s="6">
        <f>data!Y107/data!Y106-1</f>
        <v>3.3345323391305026E-3</v>
      </c>
    </row>
    <row r="108" spans="1:25" x14ac:dyDescent="0.3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  <c r="Y108" s="6">
        <f>data!Y108/data!Y107-1</f>
        <v>-3.9241904540433525E-3</v>
      </c>
    </row>
    <row r="109" spans="1:25" x14ac:dyDescent="0.3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  <c r="Y109" s="6">
        <f>data!Y109/data!Y108-1</f>
        <v>-1.5855876888355436E-3</v>
      </c>
    </row>
    <row r="110" spans="1:25" x14ac:dyDescent="0.3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  <c r="Y110" s="6">
        <f>data!Y110/data!Y109-1</f>
        <v>2.026539878017708E-3</v>
      </c>
    </row>
    <row r="111" spans="1:25" x14ac:dyDescent="0.3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  <c r="Y111" s="6">
        <f>data!Y111/data!Y110-1</f>
        <v>2.9558757754311049E-3</v>
      </c>
    </row>
    <row r="112" spans="1:25" x14ac:dyDescent="0.3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  <c r="Y112" s="6">
        <f>data!Y112/data!Y111-1</f>
        <v>1.0761027629664355E-3</v>
      </c>
    </row>
    <row r="113" spans="1:25" x14ac:dyDescent="0.3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  <c r="Y113" s="6">
        <f>data!Y113/data!Y112-1</f>
        <v>2.4597863665858366E-3</v>
      </c>
    </row>
    <row r="114" spans="1:25" x14ac:dyDescent="0.3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  <c r="Y114" s="6">
        <f>data!Y114/data!Y113-1</f>
        <v>3.0526976766651615E-3</v>
      </c>
    </row>
    <row r="115" spans="1:25" x14ac:dyDescent="0.3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  <c r="Y115" s="6">
        <f>data!Y115/data!Y114-1</f>
        <v>3.178241565620965E-3</v>
      </c>
    </row>
    <row r="116" spans="1:25" x14ac:dyDescent="0.3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  <c r="Y116" s="6">
        <f>data!Y116/data!Y115-1</f>
        <v>9.7925327137815543E-4</v>
      </c>
    </row>
    <row r="117" spans="1:25" x14ac:dyDescent="0.3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  <c r="Y117" s="6">
        <f>data!Y117/data!Y116-1</f>
        <v>4.7955650614310841E-3</v>
      </c>
    </row>
    <row r="118" spans="1:25" x14ac:dyDescent="0.3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  <c r="Y118" s="6">
        <f>data!Y118/data!Y117-1</f>
        <v>6.548113360632879E-3</v>
      </c>
    </row>
    <row r="119" spans="1:25" x14ac:dyDescent="0.3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  <c r="Y119" s="6">
        <f>data!Y119/data!Y118-1</f>
        <v>7.0745099526785538E-3</v>
      </c>
    </row>
    <row r="120" spans="1:25" x14ac:dyDescent="0.3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  <c r="Y120" s="6">
        <f>data!Y120/data!Y119-1</f>
        <v>4.171571166250887E-3</v>
      </c>
    </row>
    <row r="121" spans="1:25" x14ac:dyDescent="0.3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  <c r="Y121" s="6">
        <f>data!Y121/data!Y120-1</f>
        <v>-5.7109098070107223E-3</v>
      </c>
    </row>
    <row r="122" spans="1:25" x14ac:dyDescent="0.3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  <c r="Y122" s="6">
        <f>data!Y122/data!Y121-1</f>
        <v>2.8199832121400537E-3</v>
      </c>
    </row>
    <row r="123" spans="1:25" x14ac:dyDescent="0.3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  <c r="Y123" s="6">
        <f>data!Y123/data!Y122-1</f>
        <v>8.0693702505454379E-3</v>
      </c>
    </row>
    <row r="124" spans="1:25" x14ac:dyDescent="0.3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  <c r="Y124" s="6">
        <f>data!Y124/data!Y123-1</f>
        <v>-3.5452391170488484E-3</v>
      </c>
    </row>
    <row r="125" spans="1:25" x14ac:dyDescent="0.3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  <c r="Y125" s="6">
        <f>data!Y125/data!Y124-1</f>
        <v>-1.4886804112127505E-3</v>
      </c>
    </row>
    <row r="126" spans="1:25" x14ac:dyDescent="0.3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  <c r="Y126" s="6">
        <f>data!Y126/data!Y125-1</f>
        <v>8.7203578159722461E-4</v>
      </c>
    </row>
    <row r="127" spans="1:25" x14ac:dyDescent="0.3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  <c r="Y127" s="6">
        <f>data!Y127/data!Y126-1</f>
        <v>4.5250140528385607E-3</v>
      </c>
    </row>
    <row r="128" spans="1:25" x14ac:dyDescent="0.3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  <c r="Y128" s="6">
        <f>data!Y128/data!Y127-1</f>
        <v>1.9958404446804856E-3</v>
      </c>
    </row>
    <row r="129" spans="1:25" x14ac:dyDescent="0.3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  <c r="Y129" s="6">
        <f>data!Y129/data!Y128-1</f>
        <v>-5.2123570092232896E-4</v>
      </c>
    </row>
    <row r="130" spans="1:25" x14ac:dyDescent="0.3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  <c r="Y130" s="6">
        <f>data!Y130/data!Y129-1</f>
        <v>3.6691779737569874E-3</v>
      </c>
    </row>
    <row r="131" spans="1:25" x14ac:dyDescent="0.3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  <c r="Y131" s="6">
        <f>data!Y131/data!Y130-1</f>
        <v>-3.5444212479702752E-3</v>
      </c>
    </row>
    <row r="132" spans="1:25" x14ac:dyDescent="0.3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  <c r="Y132" s="6">
        <f>data!Y132/data!Y131-1</f>
        <v>-1.1360144515937254E-3</v>
      </c>
    </row>
    <row r="133" spans="1:25" x14ac:dyDescent="0.3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  <c r="Y133" s="6">
        <f>data!Y133/data!Y132-1</f>
        <v>-4.045827856550388E-3</v>
      </c>
    </row>
    <row r="134" spans="1:25" x14ac:dyDescent="0.3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  <c r="Y134" s="6">
        <f>data!Y134/data!Y133-1</f>
        <v>-9.6314947068899537E-3</v>
      </c>
    </row>
    <row r="135" spans="1:25" x14ac:dyDescent="0.3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  <c r="Y135" s="6">
        <f>data!Y135/data!Y134-1</f>
        <v>1.2248601239981838E-2</v>
      </c>
    </row>
    <row r="136" spans="1:25" x14ac:dyDescent="0.3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  <c r="Y136" s="6">
        <f>data!Y136/data!Y135-1</f>
        <v>-9.8035554227660082E-4</v>
      </c>
    </row>
    <row r="137" spans="1:25" x14ac:dyDescent="0.3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  <c r="Y137" s="6">
        <f>data!Y137/data!Y136-1</f>
        <v>-5.5888372788530649E-3</v>
      </c>
    </row>
    <row r="138" spans="1:25" x14ac:dyDescent="0.3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  <c r="Y138" s="6">
        <f>data!Y138/data!Y137-1</f>
        <v>2.8477175966390433E-3</v>
      </c>
    </row>
    <row r="139" spans="1:25" x14ac:dyDescent="0.3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  <c r="Y139" s="6">
        <f>data!Y139/data!Y138-1</f>
        <v>4.9670115459576891E-4</v>
      </c>
    </row>
    <row r="140" spans="1:25" x14ac:dyDescent="0.3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  <c r="Y140" s="6">
        <f>data!Y140/data!Y139-1</f>
        <v>7.521755013722764E-3</v>
      </c>
    </row>
    <row r="141" spans="1:25" x14ac:dyDescent="0.3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  <c r="Y141" s="6">
        <f>data!Y141/data!Y140-1</f>
        <v>2.2685013015990574E-3</v>
      </c>
    </row>
    <row r="142" spans="1:25" x14ac:dyDescent="0.3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  <c r="Y142" s="6">
        <f>data!Y142/data!Y141-1</f>
        <v>4.3783162034805034E-3</v>
      </c>
    </row>
    <row r="143" spans="1:25" x14ac:dyDescent="0.3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  <c r="Y143" s="6">
        <f>data!Y143/data!Y142-1</f>
        <v>4.0729247478665798E-3</v>
      </c>
    </row>
    <row r="144" spans="1:25" x14ac:dyDescent="0.3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  <c r="Y144" s="6">
        <f>data!Y144/data!Y143-1</f>
        <v>4.654285898249455E-3</v>
      </c>
    </row>
    <row r="145" spans="1:25" x14ac:dyDescent="0.3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  <c r="Y145" s="6">
        <f>data!Y145/data!Y144-1</f>
        <v>4.6235682960549251E-3</v>
      </c>
    </row>
    <row r="146" spans="1:25" x14ac:dyDescent="0.3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  <c r="Y146" s="6">
        <f>data!Y146/data!Y145-1</f>
        <v>6.3702974628172537E-3</v>
      </c>
    </row>
    <row r="147" spans="1:25" x14ac:dyDescent="0.3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  <c r="Y147" s="6">
        <f>data!Y147/data!Y146-1</f>
        <v>6.3390294040344131E-5</v>
      </c>
    </row>
    <row r="148" spans="1:25" x14ac:dyDescent="0.3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  <c r="Y148" s="6">
        <f>data!Y148/data!Y147-1</f>
        <v>-3.0425412463551682E-3</v>
      </c>
    </row>
    <row r="149" spans="1:25" x14ac:dyDescent="0.3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  <c r="Y149" s="6">
        <f>data!Y149/data!Y148-1</f>
        <v>-5.5205362495231447E-2</v>
      </c>
    </row>
    <row r="150" spans="1:25" x14ac:dyDescent="0.3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  <c r="Y150" s="6">
        <f>data!Y150/data!Y149-1</f>
        <v>2.0361468948279171E-2</v>
      </c>
    </row>
    <row r="151" spans="1:25" x14ac:dyDescent="0.3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  <c r="Y151" s="6">
        <f>data!Y151/data!Y150-1</f>
        <v>1.2954832388023085E-2</v>
      </c>
    </row>
    <row r="152" spans="1:25" x14ac:dyDescent="0.3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  <c r="Y152" s="6">
        <f>data!Y152/data!Y151-1</f>
        <v>1.3756475961046455E-2</v>
      </c>
    </row>
    <row r="153" spans="1:25" x14ac:dyDescent="0.3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  <c r="Y153" s="6">
        <f>data!Y153/data!Y152-1</f>
        <v>9.3768349970639875E-3</v>
      </c>
    </row>
    <row r="154" spans="1:25" x14ac:dyDescent="0.3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  <c r="Y154" s="6">
        <f>data!Y154/data!Y153-1</f>
        <v>4.3721708146235994E-3</v>
      </c>
    </row>
    <row r="155" spans="1:25" x14ac:dyDescent="0.3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  <c r="Y155" s="6">
        <f>data!Y155/data!Y154-1</f>
        <v>4.0544821032626466E-3</v>
      </c>
    </row>
    <row r="156" spans="1:25" x14ac:dyDescent="0.3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  <c r="Y156" s="6">
        <f>data!Y156/data!Y155-1</f>
        <v>7.3010464833278554E-4</v>
      </c>
    </row>
    <row r="157" spans="1:25" x14ac:dyDescent="0.3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  <c r="Y157" s="6">
        <f>data!Y157/data!Y156-1</f>
        <v>8.5567084594322385E-3</v>
      </c>
    </row>
    <row r="158" spans="1:25" x14ac:dyDescent="0.3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  <c r="Y158" s="6">
        <f>data!Y158/data!Y157-1</f>
        <v>1.3020879847107203E-2</v>
      </c>
    </row>
    <row r="159" spans="1:25" x14ac:dyDescent="0.3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  <c r="Y159" s="6">
        <f>data!Y159/data!Y158-1</f>
        <v>-1.6485647788982982E-3</v>
      </c>
    </row>
    <row r="160" spans="1:25" x14ac:dyDescent="0.3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  <c r="Y160" s="6">
        <f>data!Y160/data!Y159-1</f>
        <v>5.4836858139433176E-3</v>
      </c>
    </row>
    <row r="161" spans="1:25" x14ac:dyDescent="0.3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  <c r="Y161" s="6">
        <f>data!Y161/data!Y160-1</f>
        <v>2.6171113414013014E-3</v>
      </c>
    </row>
    <row r="162" spans="1:25" x14ac:dyDescent="0.3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  <c r="Y162" s="6">
        <f>data!Y162/data!Y161-1</f>
        <v>1.36295154339372E-2</v>
      </c>
    </row>
    <row r="163" spans="1:25" x14ac:dyDescent="0.3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  <c r="Y163" s="6">
        <f>data!Y163/data!Y162-1</f>
        <v>-1.4949879018320011E-3</v>
      </c>
    </row>
    <row r="164" spans="1:25" x14ac:dyDescent="0.3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  <c r="Y164" s="6">
        <f>data!Y164/data!Y163-1</f>
        <v>5.8331241832327851E-3</v>
      </c>
    </row>
    <row r="165" spans="1:25" x14ac:dyDescent="0.3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  <c r="Y165" s="6">
        <f>data!Y165/data!Y164-1</f>
        <v>-5.196995379492475E-3</v>
      </c>
    </row>
    <row r="166" spans="1:25" x14ac:dyDescent="0.3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  <c r="Y166" s="6">
        <f>data!Y166/data!Y165-1</f>
        <v>1.3665810391205735E-3</v>
      </c>
    </row>
    <row r="167" spans="1:25" x14ac:dyDescent="0.3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  <c r="Y167" s="6">
        <f>data!Y167/data!Y166-1</f>
        <v>-2.4012092420643283E-3</v>
      </c>
    </row>
    <row r="168" spans="1:25" x14ac:dyDescent="0.3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  <c r="Y168" s="6">
        <f>data!Y168/data!Y167-1</f>
        <v>1.7403049429856043E-3</v>
      </c>
    </row>
    <row r="169" spans="1:25" x14ac:dyDescent="0.3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  <c r="Y169" s="6">
        <f>data!Y169/data!Y168-1</f>
        <v>-8.4098255803903843E-3</v>
      </c>
    </row>
    <row r="170" spans="1:25" x14ac:dyDescent="0.3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  <c r="Y170" s="6">
        <f>data!Y170/data!Y169-1</f>
        <v>9.4661146219219283E-3</v>
      </c>
    </row>
    <row r="171" spans="1:25" x14ac:dyDescent="0.3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  <c r="Y171" s="6">
        <f>data!Y171/data!Y170-1</f>
        <v>-8.747010214919082E-3</v>
      </c>
    </row>
    <row r="172" spans="1:25" x14ac:dyDescent="0.3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  <c r="Y172" s="6">
        <f>data!Y172/data!Y171-1</f>
        <v>-2.613285945747279E-4</v>
      </c>
    </row>
    <row r="173" spans="1:25" x14ac:dyDescent="0.3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  <c r="Y173" s="6">
        <f>data!Y173/data!Y172-1</f>
        <v>1.0220618987871299E-2</v>
      </c>
    </row>
    <row r="174" spans="1:25" x14ac:dyDescent="0.3">
      <c r="A174" s="2">
        <f>EOMONTH(A173,1)</f>
        <v>44681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7.0585275094251498E-2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  <c r="Y174" s="6">
        <f>data!Y174/data!Y173-1</f>
        <v>8.1679474905340665E-3</v>
      </c>
    </row>
    <row r="175" spans="1:25" x14ac:dyDescent="0.3">
      <c r="A175" s="2">
        <f t="shared" ref="A175:A180" si="0">EOMONTH(A174,1)</f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-2.0123577463369013E-3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  <c r="Y175" s="6">
        <f>data!Y175/data!Y174-1</f>
        <v>-9.3251659708439849E-3</v>
      </c>
    </row>
    <row r="176" spans="1:25" x14ac:dyDescent="0.3">
      <c r="A176" s="2">
        <f t="shared" si="0"/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-8.4436373581628921E-3</v>
      </c>
      <c r="N176" s="6">
        <f>data!N176/data!N175-1</f>
        <v>2.5682214906559642E-2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5.2939434325485202E-3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  <c r="Y176" s="6">
        <f>data!Y176/data!Y175-1</f>
        <v>-9.4302146841914736E-3</v>
      </c>
    </row>
    <row r="177" spans="1:25" x14ac:dyDescent="0.3">
      <c r="A177" s="2">
        <f t="shared" si="0"/>
        <v>44773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-8.0305910486971888E-3</v>
      </c>
      <c r="N177" s="6">
        <f>data!N177/data!N176-1</f>
        <v>-4.4075166444247693E-2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  <c r="Y177" s="6">
        <f>data!Y177/data!Y176-1</f>
        <v>-9.0056317890955251E-3</v>
      </c>
    </row>
    <row r="178" spans="1:25" x14ac:dyDescent="0.3">
      <c r="A178" s="2">
        <f t="shared" si="0"/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1.3003298510223305E-2</v>
      </c>
      <c r="N178" s="6">
        <f>data!N178/data!N177-1</f>
        <v>3.988693936721921E-2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0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  <c r="Y178" s="6">
        <f>data!Y178/data!Y177-1</f>
        <v>5.3926614059625066E-3</v>
      </c>
    </row>
    <row r="179" spans="1:25" x14ac:dyDescent="0.3">
      <c r="A179" s="2">
        <f t="shared" si="0"/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1.2912852829181087E-2</v>
      </c>
      <c r="N179" s="6">
        <f>data!N179/data!N178-1</f>
        <v>5.7616721583853003E-2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  <c r="Y179" s="6">
        <f>data!Y179/data!Y178-1</f>
        <v>2.5103687240781936E-2</v>
      </c>
    </row>
    <row r="180" spans="1:25" x14ac:dyDescent="0.3">
      <c r="A180" s="2">
        <f t="shared" si="0"/>
        <v>44865</v>
      </c>
      <c r="B180" s="6">
        <f>data!B180/data!B179-1</f>
        <v>-8.5186275953467727E-2</v>
      </c>
      <c r="C180" s="6">
        <f>data!C180/data!C179-1</f>
        <v>-2.247835963750866E-2</v>
      </c>
      <c r="D180" s="6">
        <f>data!D180/data!D179-1</f>
        <v>-6.8202384754604495E-2</v>
      </c>
      <c r="E180" s="6">
        <f>data!E180/data!E179-1</f>
        <v>7.9863454576893256E-2</v>
      </c>
      <c r="F180" s="6">
        <f>data!F180/data!F179-1</f>
        <v>5.9634602526338565E-2</v>
      </c>
      <c r="G180" s="6">
        <f>data!G180/data!G179-1</f>
        <v>0.10941626079163069</v>
      </c>
      <c r="H180" s="6">
        <f>data!H180/data!H179-1</f>
        <v>5.3277800515203255E-2</v>
      </c>
      <c r="I180" s="6">
        <f>data!I180/data!I179-1</f>
        <v>-3.1548658925084738E-2</v>
      </c>
      <c r="J180" s="6">
        <f>data!J180/data!J179-1</f>
        <v>8.4970651876437042E-3</v>
      </c>
      <c r="K180" s="6">
        <f>data!K180/data!K179-1</f>
        <v>2.8464391691394475E-2</v>
      </c>
      <c r="L180" s="6">
        <f>data!L180/data!L179-1</f>
        <v>1.4667623922124395E-3</v>
      </c>
      <c r="M180" s="6">
        <f>data!M180/data!M179-1</f>
        <v>8.1884975994535036E-3</v>
      </c>
      <c r="N180" s="6">
        <f>data!N180/data!N179-1</f>
        <v>1.8920279788154915E-3</v>
      </c>
      <c r="O180" s="6">
        <f>data!O180/data!O179-1</f>
        <v>0</v>
      </c>
      <c r="P180" s="6">
        <f>data!P180/data!P179-1</f>
        <v>3.284580025073125E-2</v>
      </c>
      <c r="Q180" s="6">
        <f>data!Q180/data!Q179-1</f>
        <v>0</v>
      </c>
      <c r="R180" s="6">
        <f>data!R180/data!R179-1</f>
        <v>0.23927421623480138</v>
      </c>
      <c r="S180" s="6">
        <f>data!S180/data!S179-1</f>
        <v>0.24719143613831274</v>
      </c>
      <c r="T180" s="6">
        <f>data!T180/data!T179-1</f>
        <v>0</v>
      </c>
      <c r="U180" s="6">
        <f>data!U180/data!U179-1</f>
        <v>6.0818705117975602E-2</v>
      </c>
      <c r="V180" s="6">
        <f>data!V180/data!V179-1</f>
        <v>8.09579276187542E-2</v>
      </c>
      <c r="W180" s="6">
        <f>data!W180/data!W179-1</f>
        <v>-6.8202554744525523E-2</v>
      </c>
      <c r="X180" s="6">
        <f>data!X180/data!X179-1</f>
        <v>-4.3730903535574073E-2</v>
      </c>
      <c r="Y180" s="6">
        <f>data!Y180/data!Y179-1</f>
        <v>5.6335623746317509E-4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Forjoe Powis (NVG9HXP)</cp:lastModifiedBy>
  <dcterms:created xsi:type="dcterms:W3CDTF">2021-10-01T01:03:45Z</dcterms:created>
  <dcterms:modified xsi:type="dcterms:W3CDTF">2022-12-02T06:25:40Z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