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weg\Documents\GitHub\UPS_MV\data\"/>
    </mc:Choice>
  </mc:AlternateContent>
  <bookViews>
    <workbookView xWindow="-2730" yWindow="-16320" windowWidth="29040" windowHeight="15840" activeTab="2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A175" i="3"/>
  <c r="A176" i="3" s="1"/>
  <c r="A177" i="3" s="1"/>
  <c r="A178" i="3" s="1"/>
  <c r="A179" i="3" s="1"/>
  <c r="A180" i="3" s="1"/>
  <c r="A174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W7" i="1"/>
  <c r="C7" i="1"/>
  <c r="J7" i="1"/>
  <c r="P7" i="1"/>
  <c r="Q7" i="1"/>
  <c r="F7" i="1"/>
  <c r="A7" i="1"/>
  <c r="S7" i="1"/>
  <c r="U7" i="1"/>
  <c r="M7" i="1"/>
  <c r="L7" i="1"/>
  <c r="N7" i="1"/>
  <c r="Y7" i="1"/>
  <c r="O7" i="1"/>
  <c r="E7" i="1"/>
  <c r="I7" i="1"/>
  <c r="D7" i="1"/>
  <c r="X7" i="1"/>
  <c r="G7" i="1"/>
  <c r="V7" i="1"/>
  <c r="K7" i="1"/>
  <c r="H7" i="1"/>
  <c r="R7" i="1"/>
  <c r="T7" i="1"/>
  <c r="Y5" i="1" l="1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O5" i="1"/>
  <c r="S5" i="1"/>
  <c r="U5" i="1"/>
  <c r="V5" i="1"/>
  <c r="R5" i="1"/>
  <c r="Q5" i="1"/>
  <c r="H5" i="1"/>
  <c r="I5" i="1"/>
  <c r="C5" i="1"/>
  <c r="L5" i="1"/>
  <c r="E5" i="1"/>
  <c r="B5" i="1"/>
  <c r="F5" i="1"/>
  <c r="K5" i="1"/>
  <c r="J5" i="1"/>
  <c r="G5" i="1"/>
  <c r="P5" i="1"/>
  <c r="D5" i="1"/>
  <c r="M5" i="1"/>
  <c r="N5" i="1"/>
  <c r="T5" i="1"/>
  <c r="X5" i="1"/>
  <c r="W5" i="1"/>
</calcChain>
</file>

<file path=xl/sharedStrings.xml><?xml version="1.0" encoding="utf-8"?>
<sst xmlns="http://schemas.openxmlformats.org/spreadsheetml/2006/main" count="247" uniqueCount="31">
  <si>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</si>
  <si>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</si>
  <si>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</si>
  <si>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</si>
  <si>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</si>
  <si>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</si>
  <si>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</si>
  <si>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</si>
  <si>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</si>
  <si>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</si>
  <si>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</si>
  <si>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</si>
  <si>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</si>
  <si>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</si>
  <si>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</si>
  <si>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</si>
  <si>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</si>
  <si>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</si>
  <si>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</si>
  <si>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</si>
  <si>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</si>
  <si>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</si>
  <si>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</si>
  <si>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</si>
  <si>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</si>
  <si>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</si>
  <si>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</si>
  <si>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</si>
  <si>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CQ42007</t>
  </si>
  <si>
    <t>HFRXAR index</t>
  </si>
  <si>
    <t>CQ42022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</si>
</sst>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BDH|10489591119778519551</stp>
        <tr r="K7" s="1"/>
      </tp>
      <tp t="s">
        <v>#N/A N/A</v>
        <stp/>
        <stp>BDH|12826669280462334791</stp>
        <tr r="F7" s="1"/>
      </tp>
      <tp t="s">
        <v>#N/A N/A</v>
        <stp/>
        <stp>BDH|17136920901564149452</stp>
        <tr r="Y7" s="1"/>
      </tp>
      <tp t="s">
        <v>#N/A N/A</v>
        <stp/>
        <stp>BDH|13913917434486249009</stp>
        <tr r="L7" s="1"/>
      </tp>
      <tp t="s">
        <v>#N/A N/A</v>
        <stp/>
        <stp>BDH|16888978502565609787</stp>
        <tr r="T7" s="1"/>
      </tp>
      <tp t="s">
        <v>#N/A N/A</v>
        <stp/>
        <stp>BDH|12529801424113364952</stp>
        <tr r="W7" s="1"/>
      </tp>
      <tp t="s">
        <v>#N/A N/A</v>
        <stp/>
        <stp>BDH|17284769740317232353</stp>
        <tr r="C7" s="1"/>
      </tp>
      <tp t="s">
        <v>#N/A N/A</v>
        <stp/>
        <stp>BDH|12040704164480250224</stp>
        <tr r="I7" s="1"/>
      </tp>
      <tp t="s">
        <v>#N/A N/A</v>
        <stp/>
        <stp>BDH|14751258047162291450</stp>
        <tr r="X7" s="1"/>
      </tp>
      <tp t="s">
        <v>#N/A N/A</v>
        <stp/>
        <stp>BDH|12103917511058166714</stp>
        <tr r="O7" s="1"/>
      </tp>
      <tp t="s">
        <v>#N/A N/A</v>
        <stp/>
        <stp>BDH|14975408459717179755</stp>
        <tr r="U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BDH|7731208633619313276</stp>
        <tr r="J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[index_data.xlsx]bbg!R5C25</stp>
        <stp>PX_LAST</stp>
        <tr r="Y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BDH|4448973318605603182</stp>
        <tr r="R7" s="1"/>
      </tp>
      <tp t="s">
        <v>#N/A N/A</v>
        <stp/>
        <stp>BDH|8978238127517699526</stp>
        <tr r="D7" s="1"/>
      </tp>
      <tp t="s">
        <v>#N/A N/A</v>
        <stp/>
        <stp>BDH|6946538690401124124</stp>
        <tr r="P7" s="1"/>
      </tp>
      <tp t="s">
        <v>#N/A N/A</v>
        <stp/>
        <stp>BDH|4773887786157182980</stp>
        <tr r="M7" s="1"/>
      </tp>
      <tp t="s">
        <v>#N/A N/A</v>
        <stp/>
        <stp>BDH|7899446333863518818</stp>
        <tr r="H7" s="1"/>
      </tp>
      <tp t="s">
        <v>#N/A N/A</v>
        <stp/>
        <stp>BDH|6356253580356292117</stp>
        <tr r="Q7" s="1"/>
      </tp>
      <tp t="s">
        <v>#N/A N/A</v>
        <stp/>
        <stp>BDH|8908595396953342132</stp>
        <tr r="S7" s="1"/>
      </tp>
      <tp t="s">
        <v>#N/A N/A</v>
        <stp/>
        <stp>BDH|3643535068639366904</stp>
        <tr r="N7" s="1"/>
      </tp>
      <tp t="s">
        <v>#N/A N/A</v>
        <stp/>
        <stp>BDH|8734910087458302000</stp>
        <tr r="E7" s="1"/>
      </tp>
      <tp t="s">
        <v>#N/A N/A</v>
        <stp/>
        <stp>BDH|1866107997012713909</stp>
        <tr r="G7" s="1"/>
      </tp>
      <tp t="s">
        <v>#N/A N/A</v>
        <stp/>
        <stp>BDH|904632522909595961</stp>
        <tr r="V7" s="1"/>
      </tp>
      <tp t="s">
        <v>#N/A N/A</v>
        <stp/>
        <stp>BDH|960304017636403582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"/>
  <sheetViews>
    <sheetView topLeftCell="B150" workbookViewId="0">
      <selection activeCell="A179" sqref="A179:Y185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t="s">
        <v>0</v>
      </c>
      <c r="B1" s="1" t="s">
        <v>28</v>
      </c>
    </row>
    <row r="2" spans="1:25" x14ac:dyDescent="0.25">
      <c r="A2" t="s">
        <v>1</v>
      </c>
      <c r="B2" s="1" t="s">
        <v>30</v>
      </c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29</v>
      </c>
    </row>
    <row r="5" spans="1:25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</row>
    <row r="6" spans="1:2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s="1">
        <f>_xll.BDH(B$4,B$6,$B1,$B2,"Dir=V","Per=M","Days=A","Dts=S","cols=2;rows=181")</f>
        <v>39447</v>
      </c>
      <c r="B7" t="s">
        <v>19</v>
      </c>
      <c r="C7">
        <f>_xll.BDH(C$4,C$6,$B1,$B2,"Dir=V","Per=M","Days=A","Dts=H","cols=1;rows=181")</f>
        <v>1902.17</v>
      </c>
      <c r="D7" t="str">
        <f>_xll.BDH(D$4,D$6,$B1,$B2,"Dir=V","Per=M","Days=A","Dts=H","cols=1;rows=181")</f>
        <v>#N/A N/A</v>
      </c>
      <c r="E7">
        <f>_xll.BDH(E$4,E$6,$B1,$B2,"Dir=V","Per=M","Days=A","Dts=H","cols=1;rows=181")</f>
        <v>1468.36</v>
      </c>
      <c r="F7">
        <f>_xll.BDH(F$4,F$6,$B1,$B2,"Dir=V","Per=M","Days=A","Dts=H","cols=1;rows=181")</f>
        <v>403.25</v>
      </c>
      <c r="G7">
        <f>_xll.BDH(G$4,G$6,$B1,$B2,"Dir=V","Per=M","Days=A","Dts=H","cols=1;rows=181")</f>
        <v>766.03700000000003</v>
      </c>
      <c r="H7">
        <f>_xll.BDH(H$4,H$6,$B1,$B2,"Dir=V","Per=M","Days=A","Dts=H","cols=1;rows=181")</f>
        <v>2253.36</v>
      </c>
      <c r="I7">
        <f>_xll.BDH(I$4,I$6,$B1,$B2,"Dir=V","Per=M","Days=A","Dts=H","cols=1;rows=181")</f>
        <v>1245.5899999999999</v>
      </c>
      <c r="J7">
        <f>_xll.BDH(J$4,J$6,$B1,$B2,"Dir=V","Per=M","Days=A","Dts=H","cols=1;rows=181")</f>
        <v>270.02620000000002</v>
      </c>
      <c r="K7">
        <f>_xll.BDH(K$4,K$6,$B1,$B2,"Dir=V","Per=M","Days=A","Dts=H","cols=1;rows=181")</f>
        <v>590.78</v>
      </c>
      <c r="L7">
        <f>_xll.BDH(L$4,L$6,$B1,$B2,"Dir=V","Per=M","Days=A","Dts=H","cols=1;rows=181")</f>
        <v>1294.82</v>
      </c>
      <c r="M7">
        <f>_xll.BDH(M$4,M$6,$B1,$B2,"Dir=V","Per=M","Days=A","Dts=H","cols=1;rows=181")</f>
        <v>12335.221</v>
      </c>
      <c r="N7">
        <f>_xll.BDH(N$4,N$6,$B1,$B2,"Dir=V","Per=M","Days=A","Dts=H","cols=1;rows=181")</f>
        <v>1915.1320000000001</v>
      </c>
      <c r="O7">
        <f>_xll.BDH(O$4,O$6,$B1,$B2,"Dir=V","Per=M","Days=A","Dts=H","cols=1;rows=181")</f>
        <v>1389.21</v>
      </c>
      <c r="P7">
        <f>_xll.BDH(P$4,P$6,$B1,$B2,"Dir=V","Per=M","Days=A","Dts=H","cols=1;rows=181")</f>
        <v>255.67</v>
      </c>
      <c r="Q7">
        <f>_xll.BDH(Q$4,Q$6,$B1,$B2,"Dir=V","Per=M","Days=A","Dts=H","cols=1;rows=181")</f>
        <v>141.76349999999999</v>
      </c>
      <c r="R7">
        <f>_xll.BDH(R$4,R$6,$B1,$B2,"Dir=V","Per=M","Days=A","Dts=H","cols=1;rows=181")</f>
        <v>3.1589900000000002</v>
      </c>
      <c r="S7">
        <f>_xll.BDH(S$4,S$6,$B1,$B2,"Dir=V","Per=M","Days=A","Dts=H","cols=1;rows=181")</f>
        <v>3.33792826</v>
      </c>
      <c r="T7">
        <f>_xll.BDH(T$4,T$6,$B1,$B2,"Dir=V","Per=M","Days=A","Dts=H","cols=1;rows=181")</f>
        <v>1412.28</v>
      </c>
      <c r="U7">
        <f>_xll.BDH(U$4,U$6,$B1,$B2,"Dir=V","Per=M","Days=A","Dts=H","cols=1;rows=181")</f>
        <v>996.96</v>
      </c>
      <c r="V7">
        <f>_xll.BDH(V$4,V$6,$B1,$B2,"Dir=V","Per=M","Days=A","Dts=H","cols=1;rows=181")</f>
        <v>849.221</v>
      </c>
      <c r="W7" t="str">
        <f>_xll.BDH(W$4,W$6,$B1,$B2,"Dir=V","Per=M","Days=A","Dts=H","cols=1;rows=181")</f>
        <v>#N/A N/A</v>
      </c>
      <c r="X7">
        <f>_xll.BDH(X$4,X$6,$B1,$B2,"Dir=V","Per=M","Days=A","Dts=H","cols=1;rows=181")</f>
        <v>221.59</v>
      </c>
      <c r="Y7">
        <f>_xll.BDH(Y$4,Y$6,$B1,$B2,"Dir=V","Per=M","Days=A","Dts=H","cols=1;rows=181")</f>
        <v>1174.52</v>
      </c>
    </row>
    <row r="8" spans="1:25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25">
      <c r="A13" s="1">
        <v>39629</v>
      </c>
      <c r="B13" t="s">
        <v>19</v>
      </c>
      <c r="C13">
        <v>1845.22</v>
      </c>
      <c r="D13" t="s">
        <v>19</v>
      </c>
      <c r="E13">
        <v>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1064.01</v>
      </c>
    </row>
    <row r="143" spans="1:25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</v>
      </c>
    </row>
    <row r="144" spans="1:25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1067.57</v>
      </c>
    </row>
    <row r="145" spans="1:25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4887.8999999999996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19323.833999999999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4887.8999999999996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25">
      <c r="A186" s="1">
        <v>44895</v>
      </c>
      <c r="B186">
        <v>134.41</v>
      </c>
      <c r="C186">
        <v>3897.6</v>
      </c>
      <c r="D186">
        <v>170.62350000000001</v>
      </c>
      <c r="E186">
        <v>4002.16</v>
      </c>
      <c r="F186">
        <v>618.36</v>
      </c>
      <c r="G186">
        <v>1852.5709999999999</v>
      </c>
      <c r="H186">
        <v>1919.94</v>
      </c>
      <c r="I186">
        <v>927.41</v>
      </c>
      <c r="J186">
        <v>493.05410000000001</v>
      </c>
      <c r="K186">
        <v>1404.49</v>
      </c>
      <c r="L186">
        <v>1268.46</v>
      </c>
      <c r="M186">
        <v>19323.833999999999</v>
      </c>
      <c r="N186">
        <v>3920.5450000000001</v>
      </c>
      <c r="O186">
        <v>1718.69</v>
      </c>
      <c r="P186">
        <v>383.23</v>
      </c>
      <c r="Q186">
        <v>162.4709</v>
      </c>
      <c r="R186">
        <v>4.1616299999999997</v>
      </c>
      <c r="S186">
        <v>4.2649957000000001</v>
      </c>
      <c r="T186">
        <v>4887.8999999999996</v>
      </c>
      <c r="U186">
        <v>1569.21</v>
      </c>
      <c r="V186">
        <v>2312.7049999999999</v>
      </c>
      <c r="W186">
        <v>136.875</v>
      </c>
      <c r="X186">
        <v>369.28</v>
      </c>
      <c r="Y186">
        <v>1158.76</v>
      </c>
    </row>
    <row r="187" spans="1:25" x14ac:dyDescent="0.25">
      <c r="A187" s="1">
        <v>44925</v>
      </c>
      <c r="B187">
        <v>134.41</v>
      </c>
      <c r="C187">
        <v>3897.6</v>
      </c>
      <c r="D187">
        <v>170.62350000000001</v>
      </c>
      <c r="E187">
        <v>4002.16</v>
      </c>
      <c r="F187">
        <v>618.36</v>
      </c>
      <c r="G187">
        <v>1852.5709999999999</v>
      </c>
      <c r="H187">
        <v>1919.94</v>
      </c>
      <c r="I187">
        <v>927.41</v>
      </c>
      <c r="J187">
        <v>493.05410000000001</v>
      </c>
      <c r="K187">
        <v>1404.49</v>
      </c>
      <c r="L187">
        <v>1268.46</v>
      </c>
      <c r="M187">
        <v>19323.833999999999</v>
      </c>
      <c r="N187">
        <v>3920.5450000000001</v>
      </c>
      <c r="O187">
        <v>1718.69</v>
      </c>
      <c r="P187">
        <v>383.23</v>
      </c>
      <c r="Q187">
        <v>162.4709</v>
      </c>
      <c r="R187">
        <v>4.1616299999999997</v>
      </c>
      <c r="S187">
        <v>4.2649957000000001</v>
      </c>
      <c r="T187">
        <v>4887.8999999999996</v>
      </c>
      <c r="U187">
        <v>1569.21</v>
      </c>
      <c r="V187">
        <v>2312.7049999999999</v>
      </c>
      <c r="W187">
        <v>136.875</v>
      </c>
      <c r="X187">
        <v>369.28</v>
      </c>
      <c r="Y187">
        <v>1158.76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opLeftCell="A137" workbookViewId="0">
      <selection activeCell="A174" sqref="A174:Y180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29</v>
      </c>
    </row>
    <row r="2" spans="1:25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3829.3389999999999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18830.867999999999</v>
      </c>
      <c r="N176">
        <v>3919.7809999999999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4887.8999999999996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18679.645</v>
      </c>
      <c r="N177">
        <v>3747.0160000000001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4887.8999999999996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18922.542000000001</v>
      </c>
      <c r="N178">
        <v>3896.473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19166.885999999999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19323.833999999999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25">
      <c r="Y181">
        <v>1158.76</v>
      </c>
    </row>
    <row r="182" spans="1:25" x14ac:dyDescent="0.25">
      <c r="Y182">
        <v>1158.76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abSelected="1" workbookViewId="0">
      <pane ySplit="1" topLeftCell="A144" activePane="bottomLeft" state="frozen"/>
      <selection pane="bottomLeft" activeCell="B173" sqref="B173:Y180"/>
    </sheetView>
  </sheetViews>
  <sheetFormatPr defaultRowHeight="15" x14ac:dyDescent="0.25"/>
  <cols>
    <col min="1" max="1" width="10.7109375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5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t="s">
        <v>29</v>
      </c>
    </row>
    <row r="2" spans="1:25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  <c r="Y3" s="6">
        <f>data!Y3/data!Y2-1</f>
        <v>4.8530463508500432E-4</v>
      </c>
    </row>
    <row r="4" spans="1:25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  <c r="Y4" s="6">
        <f>data!Y4/data!Y3-1</f>
        <v>-4.7911223821153204E-3</v>
      </c>
    </row>
    <row r="5" spans="1:25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  <c r="Y5" s="6">
        <f>data!Y5/data!Y4-1</f>
        <v>-2.3677594787337775E-2</v>
      </c>
    </row>
    <row r="6" spans="1:25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  <c r="Y6" s="6">
        <f>data!Y6/data!Y5-1</f>
        <v>4.1514490659240177E-3</v>
      </c>
    </row>
    <row r="7" spans="1:25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  <c r="Y7" s="6">
        <f>data!Y7/data!Y6-1</f>
        <v>1.2603466171250188E-2</v>
      </c>
    </row>
    <row r="8" spans="1:25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  <c r="Y8" s="6">
        <f>data!Y8/data!Y7-1</f>
        <v>-5.5126791620740967E-4</v>
      </c>
    </row>
    <row r="9" spans="1:25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  <c r="Y9" s="6">
        <f>data!Y9/data!Y8-1</f>
        <v>-1.0660852178709268E-2</v>
      </c>
    </row>
    <row r="10" spans="1:25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  <c r="Y10" s="6">
        <f>data!Y10/data!Y9-1</f>
        <v>7.2389912452632821E-3</v>
      </c>
    </row>
    <row r="11" spans="1:25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  <c r="Y11" s="6">
        <f>data!Y11/data!Y10-1</f>
        <v>-3.6989950357186108E-2</v>
      </c>
    </row>
    <row r="12" spans="1:25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  <c r="Y12" s="6">
        <f>data!Y12/data!Y11-1</f>
        <v>-4.3924956667774406E-2</v>
      </c>
    </row>
    <row r="13" spans="1:25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  <c r="Y13" s="6">
        <f>data!Y13/data!Y12-1</f>
        <v>-1.7828627252061913E-2</v>
      </c>
    </row>
    <row r="14" spans="1:25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  <c r="Y14" s="6">
        <f>data!Y14/data!Y13-1</f>
        <v>-2.3718439173680106E-2</v>
      </c>
    </row>
    <row r="15" spans="1:25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  <c r="Y15" s="6">
        <f>data!Y15/data!Y14-1</f>
        <v>2.89968652037631E-3</v>
      </c>
    </row>
    <row r="16" spans="1:25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  <c r="Y16" s="6">
        <f>data!Y16/data!Y15-1</f>
        <v>-1.8754395561458859E-3</v>
      </c>
    </row>
    <row r="17" spans="1:25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  <c r="Y17" s="6">
        <f>data!Y17/data!Y16-1</f>
        <v>-6.2142801221326538E-3</v>
      </c>
    </row>
    <row r="18" spans="1:25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  <c r="Y18" s="6">
        <f>data!Y18/data!Y17-1</f>
        <v>-5.0123585658155001E-3</v>
      </c>
    </row>
    <row r="19" spans="1:25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  <c r="Y19" s="6">
        <f>data!Y19/data!Y18-1</f>
        <v>-3.7608867775138499E-3</v>
      </c>
    </row>
    <row r="20" spans="1:25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  <c r="Y20" s="6">
        <f>data!Y20/data!Y19-1</f>
        <v>-1.191138485992449E-2</v>
      </c>
    </row>
    <row r="21" spans="1:25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  <c r="Y21" s="6">
        <f>data!Y21/data!Y20-1</f>
        <v>-5.8113230311378494E-3</v>
      </c>
    </row>
    <row r="22" spans="1:25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  <c r="Y22" s="6">
        <f>data!Y22/data!Y21-1</f>
        <v>-5.7138234074614047E-3</v>
      </c>
    </row>
    <row r="23" spans="1:25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  <c r="Y23" s="6">
        <f>data!Y23/data!Y22-1</f>
        <v>-9.8659451982330282E-4</v>
      </c>
    </row>
    <row r="24" spans="1:25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  <c r="Y24" s="6">
        <f>data!Y24/data!Y23-1</f>
        <v>-6.0577676871544917E-3</v>
      </c>
    </row>
    <row r="25" spans="1:25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  <c r="Y25" s="6">
        <f>data!Y25/data!Y24-1</f>
        <v>6.6478192284842308E-3</v>
      </c>
    </row>
    <row r="26" spans="1:25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  <c r="Y26" s="6">
        <f>data!Y26/data!Y25-1</f>
        <v>1.5568557618925727E-3</v>
      </c>
    </row>
    <row r="27" spans="1:25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  <c r="Y27" s="6">
        <f>data!Y27/data!Y26-1</f>
        <v>1.3106026740359322E-3</v>
      </c>
    </row>
    <row r="28" spans="1:25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  <c r="Y28" s="6">
        <f>data!Y28/data!Y27-1</f>
        <v>2.2423572146066384E-3</v>
      </c>
    </row>
    <row r="29" spans="1:25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  <c r="Y29" s="6">
        <f>data!Y29/data!Y28-1</f>
        <v>-1.6562392435562567E-2</v>
      </c>
    </row>
    <row r="30" spans="1:25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  <c r="Y30" s="6">
        <f>data!Y30/data!Y29-1</f>
        <v>5.7956393732885303E-3</v>
      </c>
    </row>
    <row r="31" spans="1:25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  <c r="Y31" s="6">
        <f>data!Y31/data!Y30-1</f>
        <v>-6.212578680722558E-3</v>
      </c>
    </row>
    <row r="32" spans="1:25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  <c r="Y32" s="6">
        <f>data!Y32/data!Y31-1</f>
        <v>-6.3956003213249124E-3</v>
      </c>
    </row>
    <row r="33" spans="1:25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  <c r="Y33" s="6">
        <f>data!Y33/data!Y32-1</f>
        <v>6.8617390673424428E-3</v>
      </c>
    </row>
    <row r="34" spans="1:25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  <c r="Y34" s="6">
        <f>data!Y34/data!Y33-1</f>
        <v>-8.3694499634544561E-3</v>
      </c>
    </row>
    <row r="35" spans="1:25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  <c r="Y35" s="6">
        <f>data!Y35/data!Y34-1</f>
        <v>1.377613520752452E-2</v>
      </c>
    </row>
    <row r="36" spans="1:25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  <c r="Y36" s="6">
        <f>data!Y36/data!Y35-1</f>
        <v>6.1339641383264532E-3</v>
      </c>
    </row>
    <row r="37" spans="1:25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  <c r="Y37" s="6">
        <f>data!Y37/data!Y36-1</f>
        <v>-3.9490290273989093E-3</v>
      </c>
    </row>
    <row r="38" spans="1:25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  <c r="Y38" s="6">
        <f>data!Y38/data!Y37-1</f>
        <v>4.5266901005478477E-3</v>
      </c>
    </row>
    <row r="39" spans="1:25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  <c r="Y39" s="6">
        <f>data!Y39/data!Y38-1</f>
        <v>3.153386839187311E-3</v>
      </c>
    </row>
    <row r="40" spans="1:25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  <c r="Y40" s="6">
        <f>data!Y40/data!Y39-1</f>
        <v>1.744121196142645E-3</v>
      </c>
    </row>
    <row r="41" spans="1:25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  <c r="Y41" s="6">
        <f>data!Y41/data!Y40-1</f>
        <v>1.1134842948101742E-4</v>
      </c>
    </row>
    <row r="42" spans="1:25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  <c r="Y42" s="6">
        <f>data!Y42/data!Y41-1</f>
        <v>9.2105263157882256E-4</v>
      </c>
    </row>
    <row r="43" spans="1:25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  <c r="Y43" s="6">
        <f>data!Y43/data!Y42-1</f>
        <v>-7.1695098643960176E-3</v>
      </c>
    </row>
    <row r="44" spans="1:25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  <c r="Y44" s="6">
        <f>data!Y44/data!Y43-1</f>
        <v>-1.3566641543256486E-2</v>
      </c>
    </row>
    <row r="45" spans="1:25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  <c r="Y45" s="6">
        <f>data!Y45/data!Y44-1</f>
        <v>-5.7821373257614939E-3</v>
      </c>
    </row>
    <row r="46" spans="1:25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  <c r="Y46" s="6">
        <f>data!Y46/data!Y45-1</f>
        <v>-9.3779208640564216E-3</v>
      </c>
    </row>
    <row r="47" spans="1:25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  <c r="Y47" s="6">
        <f>data!Y47/data!Y46-1</f>
        <v>-8.8271986748718057E-3</v>
      </c>
    </row>
    <row r="48" spans="1:25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  <c r="Y48" s="6">
        <f>data!Y48/data!Y47-1</f>
        <v>8.5779258554126159E-3</v>
      </c>
    </row>
    <row r="49" spans="1:25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  <c r="Y49" s="6">
        <f>data!Y49/data!Y48-1</f>
        <v>-6.0614958681152187E-3</v>
      </c>
    </row>
    <row r="50" spans="1:25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  <c r="Y50" s="6">
        <f>data!Y50/data!Y49-1</f>
        <v>-1.2977695245732779E-3</v>
      </c>
    </row>
    <row r="51" spans="1:25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  <c r="Y51" s="6">
        <f>data!Y51/data!Y50-1</f>
        <v>5.5781522370714764E-3</v>
      </c>
    </row>
    <row r="52" spans="1:25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  <c r="Y52" s="6">
        <f>data!Y52/data!Y51-1</f>
        <v>4.7172289169283843E-3</v>
      </c>
    </row>
    <row r="53" spans="1:25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  <c r="Y53" s="6">
        <f>data!Y53/data!Y52-1</f>
        <v>-4.4964028776979248E-3</v>
      </c>
    </row>
    <row r="54" spans="1:25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  <c r="Y54" s="6">
        <f>data!Y54/data!Y53-1</f>
        <v>-2.7835549673326243E-3</v>
      </c>
    </row>
    <row r="55" spans="1:25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  <c r="Y55" s="6">
        <f>data!Y55/data!Y54-1</f>
        <v>-2.412125936147036E-3</v>
      </c>
    </row>
    <row r="56" spans="1:25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  <c r="Y56" s="6">
        <f>data!Y56/data!Y55-1</f>
        <v>7.0743759766855874E-4</v>
      </c>
    </row>
    <row r="57" spans="1:25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  <c r="Y57" s="6">
        <f>data!Y57/data!Y56-1</f>
        <v>-2.3318385650225038E-3</v>
      </c>
    </row>
    <row r="58" spans="1:25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  <c r="Y58" s="6">
        <f>data!Y58/data!Y57-1</f>
        <v>2.65456776022166E-3</v>
      </c>
    </row>
    <row r="59" spans="1:25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  <c r="Y59" s="6">
        <f>data!Y59/data!Y58-1</f>
        <v>-1.4767153631137786E-3</v>
      </c>
    </row>
    <row r="60" spans="1:25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  <c r="Y60" s="6">
        <f>data!Y60/data!Y59-1</f>
        <v>-2.7042729625520456E-3</v>
      </c>
    </row>
    <row r="61" spans="1:25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  <c r="Y61" s="6">
        <f>data!Y61/data!Y60-1</f>
        <v>6.1752587147410054E-3</v>
      </c>
    </row>
    <row r="62" spans="1:25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  <c r="Y62" s="6">
        <f>data!Y62/data!Y61-1</f>
        <v>5.2004379316152871E-3</v>
      </c>
    </row>
    <row r="63" spans="1:25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  <c r="Y63" s="6">
        <f>data!Y63/data!Y62-1</f>
        <v>2.6600758226336119E-3</v>
      </c>
    </row>
    <row r="64" spans="1:25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  <c r="Y64" s="6">
        <f>data!Y64/data!Y63-1</f>
        <v>2.8619176937538793E-3</v>
      </c>
    </row>
    <row r="65" spans="1:25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  <c r="Y65" s="6">
        <f>data!Y65/data!Y64-1</f>
        <v>1.53102672526928E-3</v>
      </c>
    </row>
    <row r="66" spans="1:25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  <c r="Y66" s="6">
        <f>data!Y66/data!Y65-1</f>
        <v>1.4142947764685943E-3</v>
      </c>
    </row>
    <row r="67" spans="1:25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  <c r="Y67" s="6">
        <f>data!Y67/data!Y66-1</f>
        <v>8.8060894939614442E-3</v>
      </c>
    </row>
    <row r="68" spans="1:25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  <c r="Y68" s="6">
        <f>data!Y68/data!Y67-1</f>
        <v>-2.2646559267081035E-4</v>
      </c>
    </row>
    <row r="69" spans="1:25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  <c r="Y69" s="6">
        <f>data!Y69/data!Y68-1</f>
        <v>6.1983258342512837E-3</v>
      </c>
    </row>
    <row r="70" spans="1:25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  <c r="Y70" s="6">
        <f>data!Y70/data!Y69-1</f>
        <v>-7.183422870299272E-3</v>
      </c>
    </row>
    <row r="71" spans="1:25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  <c r="Y71" s="6">
        <f>data!Y71/data!Y70-1</f>
        <v>2.1644352370056019E-3</v>
      </c>
    </row>
    <row r="72" spans="1:25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  <c r="Y72" s="6">
        <f>data!Y72/data!Y71-1</f>
        <v>9.7086380138429185E-3</v>
      </c>
    </row>
    <row r="73" spans="1:25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  <c r="Y73" s="6">
        <f>data!Y73/data!Y72-1</f>
        <v>4.4918871018670981E-3</v>
      </c>
    </row>
    <row r="74" spans="1:25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  <c r="Y74" s="6">
        <f>data!Y74/data!Y73-1</f>
        <v>2.8595185463100581E-3</v>
      </c>
    </row>
    <row r="75" spans="1:25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  <c r="Y75" s="6">
        <f>data!Y75/data!Y74-1</f>
        <v>6.8048533872597794E-3</v>
      </c>
    </row>
    <row r="76" spans="1:25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  <c r="Y76" s="6">
        <f>data!Y76/data!Y75-1</f>
        <v>6.2165446456368123E-3</v>
      </c>
    </row>
    <row r="77" spans="1:25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  <c r="Y77" s="6">
        <f>data!Y77/data!Y76-1</f>
        <v>6.9865857553530475E-5</v>
      </c>
    </row>
    <row r="78" spans="1:25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  <c r="Y78" s="6">
        <f>data!Y78/data!Y77-1</f>
        <v>-2.6547171129451819E-3</v>
      </c>
    </row>
    <row r="79" spans="1:25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  <c r="Y79" s="6">
        <f>data!Y79/data!Y78-1</f>
        <v>9.5063692674091094E-4</v>
      </c>
    </row>
    <row r="80" spans="1:25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  <c r="Y80" s="6">
        <f>data!Y80/data!Y79-1</f>
        <v>6.7381133282680139E-3</v>
      </c>
    </row>
    <row r="81" spans="1:25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  <c r="Y81" s="6">
        <f>data!Y81/data!Y80-1</f>
        <v>-5.8290798593870763E-3</v>
      </c>
    </row>
    <row r="82" spans="1:25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  <c r="Y82" s="6">
        <f>data!Y82/data!Y81-1</f>
        <v>7.5113619337761062E-3</v>
      </c>
    </row>
    <row r="83" spans="1:25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  <c r="Y83" s="6">
        <f>data!Y83/data!Y82-1</f>
        <v>-1.8737545480682627E-3</v>
      </c>
    </row>
    <row r="84" spans="1:25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  <c r="Y84" s="6">
        <f>data!Y84/data!Y83-1</f>
        <v>-3.5260930888575404E-3</v>
      </c>
    </row>
    <row r="85" spans="1:25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  <c r="Y85" s="6">
        <f>data!Y85/data!Y84-1</f>
        <v>5.9806823958563626E-5</v>
      </c>
    </row>
    <row r="86" spans="1:25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  <c r="Y86" s="6">
        <f>data!Y86/data!Y85-1</f>
        <v>-6.4886523338216762E-3</v>
      </c>
    </row>
    <row r="87" spans="1:25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  <c r="Y87" s="6">
        <f>data!Y87/data!Y86-1</f>
        <v>6.07957623547839E-3</v>
      </c>
    </row>
    <row r="88" spans="1:25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  <c r="Y88" s="6">
        <f>data!Y88/data!Y87-1</f>
        <v>6.8106577320410366E-3</v>
      </c>
    </row>
    <row r="89" spans="1:25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  <c r="Y89" s="6">
        <f>data!Y89/data!Y88-1</f>
        <v>3.7834143829171829E-3</v>
      </c>
    </row>
    <row r="90" spans="1:25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  <c r="Y90" s="6">
        <f>data!Y90/data!Y89-1</f>
        <v>1.2136281561732076E-3</v>
      </c>
    </row>
    <row r="91" spans="1:25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  <c r="Y91" s="6">
        <f>data!Y91/data!Y90-1</f>
        <v>5.91296121097451E-3</v>
      </c>
    </row>
    <row r="92" spans="1:25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  <c r="Y92" s="6">
        <f>data!Y92/data!Y91-1</f>
        <v>-3.8012383415627626E-3</v>
      </c>
    </row>
    <row r="93" spans="1:25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  <c r="Y93" s="6">
        <f>data!Y93/data!Y92-1</f>
        <v>2.3897565005310817E-3</v>
      </c>
    </row>
    <row r="94" spans="1:25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  <c r="Y94" s="6">
        <f>data!Y94/data!Y93-1</f>
        <v>1.2558007201231014E-3</v>
      </c>
    </row>
    <row r="95" spans="1:25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  <c r="Y95" s="6">
        <f>data!Y95/data!Y94-1</f>
        <v>2.4398608593405591E-3</v>
      </c>
    </row>
    <row r="96" spans="1:25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  <c r="Y96" s="6">
        <f>data!Y96/data!Y95-1</f>
        <v>1.153425086018145E-2</v>
      </c>
    </row>
    <row r="97" spans="1:25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  <c r="Y97" s="6">
        <f>data!Y97/data!Y96-1</f>
        <v>-5.0539213791503945E-3</v>
      </c>
    </row>
    <row r="98" spans="1:25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  <c r="Y98" s="6">
        <f>data!Y98/data!Y97-1</f>
        <v>-4.1763386136497438E-3</v>
      </c>
    </row>
    <row r="99" spans="1:25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  <c r="Y99" s="6">
        <f>data!Y99/data!Y98-1</f>
        <v>5.4617627839381733E-4</v>
      </c>
    </row>
    <row r="100" spans="1:25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  <c r="Y100" s="6">
        <f>data!Y100/data!Y99-1</f>
        <v>-3.4604774484094936E-3</v>
      </c>
    </row>
    <row r="101" spans="1:25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  <c r="Y101" s="6">
        <f>data!Y101/data!Y100-1</f>
        <v>-2.8562485327491283E-3</v>
      </c>
    </row>
    <row r="102" spans="1:25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  <c r="Y102" s="6">
        <f>data!Y102/data!Y101-1</f>
        <v>6.5724936236999376E-4</v>
      </c>
    </row>
    <row r="103" spans="1:25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  <c r="Y103" s="6">
        <f>data!Y103/data!Y102-1</f>
        <v>4.5585106904428851E-3</v>
      </c>
    </row>
    <row r="104" spans="1:25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  <c r="Y104" s="6">
        <f>data!Y104/data!Y103-1</f>
        <v>-1.7370598797720183E-3</v>
      </c>
    </row>
    <row r="105" spans="1:25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  <c r="Y105" s="6">
        <f>data!Y105/data!Y104-1</f>
        <v>6.14894324202786E-3</v>
      </c>
    </row>
    <row r="106" spans="1:25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  <c r="Y106" s="6">
        <f>data!Y106/data!Y105-1</f>
        <v>-5.829600769506893E-4</v>
      </c>
    </row>
    <row r="107" spans="1:25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  <c r="Y107" s="6">
        <f>data!Y107/data!Y106-1</f>
        <v>3.3345323391305026E-3</v>
      </c>
    </row>
    <row r="108" spans="1:25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  <c r="Y108" s="6">
        <f>data!Y108/data!Y107-1</f>
        <v>-3.9241904540433525E-3</v>
      </c>
    </row>
    <row r="109" spans="1:25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  <c r="Y109" s="6">
        <f>data!Y109/data!Y108-1</f>
        <v>-1.5855876888355436E-3</v>
      </c>
    </row>
    <row r="110" spans="1:25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  <c r="Y110" s="6">
        <f>data!Y110/data!Y109-1</f>
        <v>2.026539878017708E-3</v>
      </c>
    </row>
    <row r="111" spans="1:25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  <c r="Y111" s="6">
        <f>data!Y111/data!Y110-1</f>
        <v>2.9558757754311049E-3</v>
      </c>
    </row>
    <row r="112" spans="1:25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  <c r="Y112" s="6">
        <f>data!Y112/data!Y111-1</f>
        <v>1.0761027629664355E-3</v>
      </c>
    </row>
    <row r="113" spans="1:25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  <c r="Y113" s="6">
        <f>data!Y113/data!Y112-1</f>
        <v>2.4597863665858366E-3</v>
      </c>
    </row>
    <row r="114" spans="1:25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  <c r="Y114" s="6">
        <f>data!Y114/data!Y113-1</f>
        <v>3.0526976766651615E-3</v>
      </c>
    </row>
    <row r="115" spans="1:25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  <c r="Y115" s="6">
        <f>data!Y115/data!Y114-1</f>
        <v>3.178241565620965E-3</v>
      </c>
    </row>
    <row r="116" spans="1:25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  <c r="Y116" s="6">
        <f>data!Y116/data!Y115-1</f>
        <v>9.7925327137815543E-4</v>
      </c>
    </row>
    <row r="117" spans="1:25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  <c r="Y117" s="6">
        <f>data!Y117/data!Y116-1</f>
        <v>4.7955650614310841E-3</v>
      </c>
    </row>
    <row r="118" spans="1:25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  <c r="Y118" s="6">
        <f>data!Y118/data!Y117-1</f>
        <v>6.548113360632879E-3</v>
      </c>
    </row>
    <row r="119" spans="1:25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  <c r="Y119" s="6">
        <f>data!Y119/data!Y118-1</f>
        <v>7.0745099526785538E-3</v>
      </c>
    </row>
    <row r="120" spans="1:25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  <c r="Y120" s="6">
        <f>data!Y120/data!Y119-1</f>
        <v>4.171571166250887E-3</v>
      </c>
    </row>
    <row r="121" spans="1:25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  <c r="Y121" s="6">
        <f>data!Y121/data!Y120-1</f>
        <v>-5.7109098070107223E-3</v>
      </c>
    </row>
    <row r="122" spans="1:25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  <c r="Y122" s="6">
        <f>data!Y122/data!Y121-1</f>
        <v>2.8199832121400537E-3</v>
      </c>
    </row>
    <row r="123" spans="1:25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  <c r="Y123" s="6">
        <f>data!Y123/data!Y122-1</f>
        <v>8.0693702505454379E-3</v>
      </c>
    </row>
    <row r="124" spans="1:25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  <c r="Y124" s="6">
        <f>data!Y124/data!Y123-1</f>
        <v>-3.5452391170488484E-3</v>
      </c>
    </row>
    <row r="125" spans="1:25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  <c r="Y125" s="6">
        <f>data!Y125/data!Y124-1</f>
        <v>-1.4886804112127505E-3</v>
      </c>
    </row>
    <row r="126" spans="1:25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  <c r="Y126" s="6">
        <f>data!Y126/data!Y125-1</f>
        <v>8.7203578159722461E-4</v>
      </c>
    </row>
    <row r="127" spans="1:25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  <c r="Y127" s="6">
        <f>data!Y127/data!Y126-1</f>
        <v>4.5250140528385607E-3</v>
      </c>
    </row>
    <row r="128" spans="1:25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  <c r="Y128" s="6">
        <f>data!Y128/data!Y127-1</f>
        <v>1.9958404446804856E-3</v>
      </c>
    </row>
    <row r="129" spans="1:25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  <c r="Y129" s="6">
        <f>data!Y129/data!Y128-1</f>
        <v>-5.2123570092232896E-4</v>
      </c>
    </row>
    <row r="130" spans="1:25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  <c r="Y130" s="6">
        <f>data!Y130/data!Y129-1</f>
        <v>3.6691779737569874E-3</v>
      </c>
    </row>
    <row r="131" spans="1:25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  <c r="Y131" s="6">
        <f>data!Y131/data!Y130-1</f>
        <v>-3.5444212479702752E-3</v>
      </c>
    </row>
    <row r="132" spans="1:25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  <c r="Y132" s="6">
        <f>data!Y132/data!Y131-1</f>
        <v>-1.1360144515937254E-3</v>
      </c>
    </row>
    <row r="133" spans="1:25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  <c r="Y133" s="6">
        <f>data!Y133/data!Y132-1</f>
        <v>-4.045827856550388E-3</v>
      </c>
    </row>
    <row r="134" spans="1:25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  <c r="Y134" s="6">
        <f>data!Y134/data!Y133-1</f>
        <v>-9.6314947068899537E-3</v>
      </c>
    </row>
    <row r="135" spans="1:25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  <c r="Y135" s="6">
        <f>data!Y135/data!Y134-1</f>
        <v>1.2248601239981838E-2</v>
      </c>
    </row>
    <row r="136" spans="1:25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  <c r="Y136" s="6">
        <f>data!Y136/data!Y135-1</f>
        <v>-9.8035554227660082E-4</v>
      </c>
    </row>
    <row r="137" spans="1:25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  <c r="Y137" s="6">
        <f>data!Y137/data!Y136-1</f>
        <v>-5.5888372788530649E-3</v>
      </c>
    </row>
    <row r="138" spans="1:25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  <c r="Y138" s="6">
        <f>data!Y138/data!Y137-1</f>
        <v>2.8477175966390433E-3</v>
      </c>
    </row>
    <row r="139" spans="1:25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  <c r="Y139" s="6">
        <f>data!Y139/data!Y138-1</f>
        <v>4.9670115459576891E-4</v>
      </c>
    </row>
    <row r="140" spans="1:25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  <c r="Y140" s="6">
        <f>data!Y140/data!Y139-1</f>
        <v>7.521755013722764E-3</v>
      </c>
    </row>
    <row r="141" spans="1:25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  <c r="Y141" s="6">
        <f>data!Y141/data!Y140-1</f>
        <v>2.2685013015990574E-3</v>
      </c>
    </row>
    <row r="142" spans="1:25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  <c r="Y142" s="6">
        <f>data!Y142/data!Y141-1</f>
        <v>4.3783162034805034E-3</v>
      </c>
    </row>
    <row r="143" spans="1:25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  <c r="Y143" s="6">
        <f>data!Y143/data!Y142-1</f>
        <v>4.0729247478665798E-3</v>
      </c>
    </row>
    <row r="144" spans="1:25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  <c r="Y144" s="6">
        <f>data!Y144/data!Y143-1</f>
        <v>4.654285898249455E-3</v>
      </c>
    </row>
    <row r="145" spans="1:25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  <c r="Y145" s="6">
        <f>data!Y145/data!Y144-1</f>
        <v>4.6235682960549251E-3</v>
      </c>
    </row>
    <row r="146" spans="1:25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  <c r="Y146" s="6">
        <f>data!Y146/data!Y145-1</f>
        <v>6.3702974628172537E-3</v>
      </c>
    </row>
    <row r="147" spans="1:25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  <c r="Y147" s="6">
        <f>data!Y147/data!Y146-1</f>
        <v>6.3390294040344131E-5</v>
      </c>
    </row>
    <row r="148" spans="1:25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  <c r="Y148" s="6">
        <f>data!Y148/data!Y147-1</f>
        <v>-3.0425412463551682E-3</v>
      </c>
    </row>
    <row r="149" spans="1:25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  <c r="Y149" s="6">
        <f>data!Y149/data!Y148-1</f>
        <v>-5.5205362495231447E-2</v>
      </c>
    </row>
    <row r="150" spans="1:25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  <c r="Y150" s="6">
        <f>data!Y150/data!Y149-1</f>
        <v>2.0361468948279171E-2</v>
      </c>
    </row>
    <row r="151" spans="1:25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  <c r="Y151" s="6">
        <f>data!Y151/data!Y150-1</f>
        <v>1.2954832388023085E-2</v>
      </c>
    </row>
    <row r="152" spans="1:25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  <c r="Y152" s="6">
        <f>data!Y152/data!Y151-1</f>
        <v>1.3756475961046455E-2</v>
      </c>
    </row>
    <row r="153" spans="1:25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  <c r="Y153" s="6">
        <f>data!Y153/data!Y152-1</f>
        <v>9.3768349970639875E-3</v>
      </c>
    </row>
    <row r="154" spans="1:25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  <c r="Y154" s="6">
        <f>data!Y154/data!Y153-1</f>
        <v>4.3721708146235994E-3</v>
      </c>
    </row>
    <row r="155" spans="1:25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  <c r="Y155" s="6">
        <f>data!Y155/data!Y154-1</f>
        <v>4.0544821032626466E-3</v>
      </c>
    </row>
    <row r="156" spans="1:25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  <c r="Y156" s="6">
        <f>data!Y156/data!Y155-1</f>
        <v>7.3010464833278554E-4</v>
      </c>
    </row>
    <row r="157" spans="1:25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  <c r="Y157" s="6">
        <f>data!Y157/data!Y156-1</f>
        <v>8.5567084594322385E-3</v>
      </c>
    </row>
    <row r="158" spans="1:25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  <c r="Y158" s="6">
        <f>data!Y158/data!Y157-1</f>
        <v>1.3020879847107203E-2</v>
      </c>
    </row>
    <row r="159" spans="1:25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  <c r="Y159" s="6">
        <f>data!Y159/data!Y158-1</f>
        <v>-1.6485647788982982E-3</v>
      </c>
    </row>
    <row r="160" spans="1:25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  <c r="Y160" s="6">
        <f>data!Y160/data!Y159-1</f>
        <v>5.4836858139433176E-3</v>
      </c>
    </row>
    <row r="161" spans="1:25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  <c r="Y161" s="6">
        <f>data!Y161/data!Y160-1</f>
        <v>2.6171113414013014E-3</v>
      </c>
    </row>
    <row r="162" spans="1:25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  <c r="Y162" s="6">
        <f>data!Y162/data!Y161-1</f>
        <v>1.36295154339372E-2</v>
      </c>
    </row>
    <row r="163" spans="1:25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  <c r="Y163" s="6">
        <f>data!Y163/data!Y162-1</f>
        <v>-1.4949879018320011E-3</v>
      </c>
    </row>
    <row r="164" spans="1:25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  <c r="Y164" s="6">
        <f>data!Y164/data!Y163-1</f>
        <v>5.8331241832327851E-3</v>
      </c>
    </row>
    <row r="165" spans="1:25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  <c r="Y165" s="6">
        <f>data!Y165/data!Y164-1</f>
        <v>-5.196995379492475E-3</v>
      </c>
    </row>
    <row r="166" spans="1:25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  <c r="Y166" s="6">
        <f>data!Y166/data!Y165-1</f>
        <v>1.3665810391205735E-3</v>
      </c>
    </row>
    <row r="167" spans="1:25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  <c r="Y167" s="6">
        <f>data!Y167/data!Y166-1</f>
        <v>-2.4012092420643283E-3</v>
      </c>
    </row>
    <row r="168" spans="1:25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  <c r="Y168" s="6">
        <f>data!Y168/data!Y167-1</f>
        <v>1.7403049429856043E-3</v>
      </c>
    </row>
    <row r="169" spans="1:25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  <c r="Y169" s="6">
        <f>data!Y169/data!Y168-1</f>
        <v>-8.4098255803903843E-3</v>
      </c>
    </row>
    <row r="170" spans="1:25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  <c r="Y170" s="6">
        <f>data!Y170/data!Y169-1</f>
        <v>9.4661146219219283E-3</v>
      </c>
    </row>
    <row r="171" spans="1:25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  <c r="Y171" s="6">
        <f>data!Y171/data!Y170-1</f>
        <v>-8.747010214919082E-3</v>
      </c>
    </row>
    <row r="172" spans="1:25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  <c r="Y172" s="6">
        <f>data!Y172/data!Y171-1</f>
        <v>-2.613285945747279E-4</v>
      </c>
    </row>
    <row r="173" spans="1:25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  <c r="Y173" s="6">
        <f>data!Y173/data!Y172-1</f>
        <v>1.0220618987871299E-2</v>
      </c>
    </row>
    <row r="174" spans="1:25" x14ac:dyDescent="0.25">
      <c r="A174" s="2">
        <f>EOMONTH(A173,1)</f>
        <v>44681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7.0585275094251498E-2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  <c r="Y174" s="6">
        <f>data!Y174/data!Y173-1</f>
        <v>8.1679474905340665E-3</v>
      </c>
    </row>
    <row r="175" spans="1:25" x14ac:dyDescent="0.25">
      <c r="A175" s="2">
        <f t="shared" ref="A175:A180" si="0">EOMONTH(A174,1)</f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-2.0123577463369013E-3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  <c r="Y175" s="6">
        <f>data!Y175/data!Y174-1</f>
        <v>-9.3251659708439849E-3</v>
      </c>
    </row>
    <row r="176" spans="1:25" x14ac:dyDescent="0.25">
      <c r="A176" s="2">
        <f t="shared" si="0"/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-7.1450444013473668E-2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-8.4436373581628921E-3</v>
      </c>
      <c r="N176" s="6">
        <f>data!N176/data!N175-1</f>
        <v>2.5682214906559642E-2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5.2939434325485202E-3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  <c r="Y176" s="6">
        <f>data!Y176/data!Y175-1</f>
        <v>-9.4302146841914736E-3</v>
      </c>
    </row>
    <row r="177" spans="1:25" x14ac:dyDescent="0.25">
      <c r="A177" s="2">
        <f t="shared" si="0"/>
        <v>44773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-8.0305910486971888E-3</v>
      </c>
      <c r="N177" s="6">
        <f>data!N177/data!N176-1</f>
        <v>-4.4075166444247693E-2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  <c r="Y177" s="6">
        <f>data!Y177/data!Y176-1</f>
        <v>-9.0056317890955251E-3</v>
      </c>
    </row>
    <row r="178" spans="1:25" x14ac:dyDescent="0.25">
      <c r="A178" s="2">
        <f t="shared" si="0"/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1.3003298510223305E-2</v>
      </c>
      <c r="N178" s="6">
        <f>data!N178/data!N177-1</f>
        <v>3.988693936721921E-2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0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  <c r="Y178" s="6">
        <f>data!Y178/data!Y177-1</f>
        <v>5.3926614059625066E-3</v>
      </c>
    </row>
    <row r="179" spans="1:25" x14ac:dyDescent="0.25">
      <c r="A179" s="2">
        <f t="shared" si="0"/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1.2912852829181087E-2</v>
      </c>
      <c r="N179" s="6">
        <f>data!N179/data!N178-1</f>
        <v>5.7616721583853003E-2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  <c r="Y179" s="6">
        <f>data!Y179/data!Y178-1</f>
        <v>2.5103687240781936E-2</v>
      </c>
    </row>
    <row r="180" spans="1:25" x14ac:dyDescent="0.25">
      <c r="A180" s="2">
        <f t="shared" si="0"/>
        <v>44865</v>
      </c>
      <c r="B180" s="6">
        <f>data!B180/data!B179-1</f>
        <v>-8.5186275953467727E-2</v>
      </c>
      <c r="C180" s="6">
        <f>data!C180/data!C179-1</f>
        <v>-2.247835963750866E-2</v>
      </c>
      <c r="D180" s="6">
        <f>data!D180/data!D179-1</f>
        <v>-6.8202384754604495E-2</v>
      </c>
      <c r="E180" s="6">
        <f>data!E180/data!E179-1</f>
        <v>7.9863454576893256E-2</v>
      </c>
      <c r="F180" s="6">
        <f>data!F180/data!F179-1</f>
        <v>5.9634602526338565E-2</v>
      </c>
      <c r="G180" s="6">
        <f>data!G180/data!G179-1</f>
        <v>0.10941626079163069</v>
      </c>
      <c r="H180" s="6">
        <f>data!H180/data!H179-1</f>
        <v>5.3277800515203255E-2</v>
      </c>
      <c r="I180" s="6">
        <f>data!I180/data!I179-1</f>
        <v>-3.1548658925084738E-2</v>
      </c>
      <c r="J180" s="6">
        <f>data!J180/data!J179-1</f>
        <v>8.4970651876437042E-3</v>
      </c>
      <c r="K180" s="6">
        <f>data!K180/data!K179-1</f>
        <v>2.8464391691394475E-2</v>
      </c>
      <c r="L180" s="6">
        <f>data!L180/data!L179-1</f>
        <v>1.4667623922124395E-3</v>
      </c>
      <c r="M180" s="6">
        <f>data!M180/data!M179-1</f>
        <v>8.1884975994535036E-3</v>
      </c>
      <c r="N180" s="6">
        <f>data!N180/data!N179-1</f>
        <v>1.8920279788154915E-3</v>
      </c>
      <c r="O180" s="6">
        <f>data!O180/data!O179-1</f>
        <v>0</v>
      </c>
      <c r="P180" s="6">
        <f>data!P180/data!P179-1</f>
        <v>3.284580025073125E-2</v>
      </c>
      <c r="Q180" s="6">
        <f>data!Q180/data!Q179-1</f>
        <v>0</v>
      </c>
      <c r="R180" s="6">
        <f>data!R180/data!R179-1</f>
        <v>0.23927421623480138</v>
      </c>
      <c r="S180" s="6">
        <f>data!S180/data!S179-1</f>
        <v>0.24719143613831274</v>
      </c>
      <c r="T180" s="6">
        <f>data!T180/data!T179-1</f>
        <v>0</v>
      </c>
      <c r="U180" s="6">
        <f>data!U180/data!U179-1</f>
        <v>6.0818705117975602E-2</v>
      </c>
      <c r="V180" s="6">
        <f>data!V180/data!V179-1</f>
        <v>8.09579276187542E-2</v>
      </c>
      <c r="W180" s="6">
        <f>data!W180/data!W179-1</f>
        <v>-6.8202554744525523E-2</v>
      </c>
      <c r="X180" s="6">
        <f>data!X180/data!X179-1</f>
        <v>-4.3730903535574073E-2</v>
      </c>
      <c r="Y180" s="6">
        <f>data!Y180/data!Y179-1</f>
        <v>5.6335623746317509E-4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2022-11-23T18:14:49Z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