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R7FJW\Documents\RMP\RStrats\"/>
    </mc:Choice>
  </mc:AlternateContent>
  <xr:revisionPtr revIDLastSave="0" documentId="13_ncr:1_{91D1D5BB-93FD-4B27-8B2F-728CCB0593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  <c r="E14" i="1"/>
  <c r="E13" i="1"/>
  <c r="C13" i="1"/>
  <c r="F14" i="1"/>
  <c r="F13" i="1"/>
</calcChain>
</file>

<file path=xl/sharedStrings.xml><?xml version="1.0" encoding="utf-8"?>
<sst xmlns="http://schemas.openxmlformats.org/spreadsheetml/2006/main" count="16" uniqueCount="16">
  <si>
    <t>Covariance</t>
  </si>
  <si>
    <t>MRISK</t>
  </si>
  <si>
    <t>BETA</t>
  </si>
  <si>
    <t>CRISK</t>
  </si>
  <si>
    <t>Down Var</t>
  </si>
  <si>
    <t>VOLA</t>
  </si>
  <si>
    <t>Dynamic Put Spread</t>
  </si>
  <si>
    <t>VRR 2</t>
  </si>
  <si>
    <t>GW Dispersion</t>
  </si>
  <si>
    <t>Corr Hedge</t>
  </si>
  <si>
    <t>Def Var</t>
  </si>
  <si>
    <t>Commodity Basket</t>
  </si>
  <si>
    <t>ESPRSO</t>
  </si>
  <si>
    <t>EVolCon</t>
  </si>
  <si>
    <t>Moments</t>
  </si>
  <si>
    <t>CRISK / Var_p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</si>
</sst>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165" fontId="0" fillId="0" borderId="0" xfId="1" applyNumberFormat="1" applyFont="1"/>
    <xf numFmtId="10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zoomScale="145" workbookViewId="0">
      <selection activeCell="F16" sqref="F16"/>
    </sheetView>
  </sheetViews>
  <sheetFormatPr defaultRowHeight="15" x14ac:dyDescent="0.25"/>
  <cols>
    <col min="1" max="1" width="18.85546875" bestFit="1" customWidth="1"/>
    <col min="2" max="5" width="12.7109375" bestFit="1" customWidth="1"/>
    <col min="6" max="6" width="26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5" t="s">
        <v>15</v>
      </c>
    </row>
    <row r="2" spans="1:6" x14ac:dyDescent="0.25">
      <c r="A2" s="1" t="s">
        <v>4</v>
      </c>
      <c r="B2">
        <v>-1.087053013630723E-4</v>
      </c>
      <c r="C2" s="3">
        <v>-6.6570315598104921E-3</v>
      </c>
      <c r="D2">
        <v>-0.40767164648482651</v>
      </c>
      <c r="E2" s="3">
        <v>-7.1198198500646971E-4</v>
      </c>
      <c r="F2" s="4">
        <f>E2/$E$13</f>
        <v>-4.3601245613350423E-2</v>
      </c>
    </row>
    <row r="3" spans="1:6" x14ac:dyDescent="0.25">
      <c r="A3" s="1" t="s">
        <v>5</v>
      </c>
      <c r="B3">
        <v>4.8721032268682173E-4</v>
      </c>
      <c r="C3" s="3">
        <v>2.9836396695675942E-2</v>
      </c>
      <c r="D3">
        <v>1.827158675277019</v>
      </c>
      <c r="E3" s="3">
        <v>3.9888230876572112E-3</v>
      </c>
      <c r="F3" s="4">
        <f t="shared" ref="F3:F12" si="0">E3/$E$13</f>
        <v>0.24427255017072447</v>
      </c>
    </row>
    <row r="4" spans="1:6" x14ac:dyDescent="0.25">
      <c r="A4" s="1" t="s">
        <v>6</v>
      </c>
      <c r="B4">
        <v>3.6271166637210191E-4</v>
      </c>
      <c r="C4" s="3">
        <v>2.221219186068861E-2</v>
      </c>
      <c r="D4">
        <v>1.360258058945055</v>
      </c>
      <c r="E4" s="3">
        <v>1.1878177465608881E-3</v>
      </c>
      <c r="F4" s="4">
        <f t="shared" si="0"/>
        <v>7.2741072670858498E-2</v>
      </c>
    </row>
    <row r="5" spans="1:6" x14ac:dyDescent="0.25">
      <c r="A5" s="1" t="s">
        <v>7</v>
      </c>
      <c r="B5">
        <v>2.3019073309763291E-4</v>
      </c>
      <c r="C5" s="3">
        <v>1.409670876941624E-2</v>
      </c>
      <c r="D5">
        <v>0.8632719286985937</v>
      </c>
      <c r="E5" s="3">
        <v>1.2061355096826729E-3</v>
      </c>
      <c r="F5" s="4">
        <f t="shared" si="0"/>
        <v>7.3862838819130999E-2</v>
      </c>
    </row>
    <row r="6" spans="1:6" x14ac:dyDescent="0.25">
      <c r="A6" s="1" t="s">
        <v>8</v>
      </c>
      <c r="B6">
        <v>3.7079779415321348E-4</v>
      </c>
      <c r="C6" s="3">
        <v>2.2707380293640299E-2</v>
      </c>
      <c r="D6">
        <v>1.39058302916157</v>
      </c>
      <c r="E6" s="3">
        <v>2.42859682284923E-3</v>
      </c>
      <c r="F6" s="4">
        <f t="shared" si="0"/>
        <v>0.14872545766433901</v>
      </c>
    </row>
    <row r="7" spans="1:6" x14ac:dyDescent="0.25">
      <c r="A7" s="1" t="s">
        <v>9</v>
      </c>
      <c r="B7">
        <v>2.4980776926872641E-4</v>
      </c>
      <c r="C7" s="3">
        <v>1.5298041429952671E-2</v>
      </c>
      <c r="D7">
        <v>0.93684064461900063</v>
      </c>
      <c r="E7" s="3">
        <v>4.0903854090782528E-4</v>
      </c>
      <c r="F7" s="4">
        <f t="shared" si="0"/>
        <v>2.5049215096764721E-2</v>
      </c>
    </row>
    <row r="8" spans="1:6" x14ac:dyDescent="0.25">
      <c r="A8" s="1" t="s">
        <v>10</v>
      </c>
      <c r="B8">
        <v>2.700626154649763E-4</v>
      </c>
      <c r="C8" s="3">
        <v>1.6538433100614529E-2</v>
      </c>
      <c r="D8">
        <v>1.0128013051809259</v>
      </c>
      <c r="E8" s="3">
        <v>1.7688163743972761E-3</v>
      </c>
      <c r="F8" s="4">
        <f t="shared" si="0"/>
        <v>0.10832099520651611</v>
      </c>
    </row>
    <row r="9" spans="1:6" x14ac:dyDescent="0.25">
      <c r="A9" s="1" t="s">
        <v>11</v>
      </c>
      <c r="B9">
        <v>1.9987083254928821E-4</v>
      </c>
      <c r="C9" s="3">
        <v>1.223994067890238E-2</v>
      </c>
      <c r="D9">
        <v>0.749564836010299</v>
      </c>
      <c r="E9" s="3">
        <v>1.30908456458849E-3</v>
      </c>
      <c r="F9" s="4">
        <f t="shared" si="0"/>
        <v>8.0167362140138962E-2</v>
      </c>
    </row>
    <row r="10" spans="1:6" x14ac:dyDescent="0.25">
      <c r="A10" s="1" t="s">
        <v>12</v>
      </c>
      <c r="B10">
        <v>5.1210592657569833E-4</v>
      </c>
      <c r="C10" s="3">
        <v>3.1360984905364597E-2</v>
      </c>
      <c r="D10">
        <v>1.920523319874381</v>
      </c>
      <c r="E10" s="3">
        <v>3.5218218342922812E-3</v>
      </c>
      <c r="F10" s="4">
        <f t="shared" si="0"/>
        <v>0.21567374180407486</v>
      </c>
    </row>
    <row r="11" spans="1:6" x14ac:dyDescent="0.25">
      <c r="A11" s="1" t="s">
        <v>13</v>
      </c>
      <c r="B11">
        <v>2.9039818009225892E-5</v>
      </c>
      <c r="C11" s="3">
        <v>1.778376790777577E-3</v>
      </c>
      <c r="D11">
        <v>0.1089064679734424</v>
      </c>
      <c r="E11" s="3">
        <v>1.9020072628637191E-4</v>
      </c>
      <c r="F11" s="4">
        <f t="shared" si="0"/>
        <v>1.164775058539491E-2</v>
      </c>
    </row>
    <row r="12" spans="1:6" x14ac:dyDescent="0.25">
      <c r="A12" s="1" t="s">
        <v>14</v>
      </c>
      <c r="B12">
        <v>3.1483876449399741E-4</v>
      </c>
      <c r="C12" s="3">
        <v>1.9280491063522951E-2</v>
      </c>
      <c r="D12">
        <v>1.180722889216127</v>
      </c>
      <c r="E12" s="3">
        <v>1.03104230286219E-3</v>
      </c>
      <c r="F12" s="4">
        <f t="shared" si="0"/>
        <v>6.3140261455407867E-2</v>
      </c>
    </row>
    <row r="13" spans="1:6" x14ac:dyDescent="0.25">
      <c r="C13" s="2">
        <f>SUM(C2:C12)</f>
        <v>0.17869191402874532</v>
      </c>
      <c r="E13" s="2">
        <f>SUM(E2:E12)</f>
        <v>1.6329395525077967E-2</v>
      </c>
      <c r="F13" t="str">
        <f ca="1">_xlfn.FORMULATEXT(E13)</f>
        <v>=SUM(E2:E12)</v>
      </c>
    </row>
    <row r="14" spans="1:6" x14ac:dyDescent="0.25">
      <c r="E14" s="2">
        <f>SQRT(E13)</f>
        <v>0.12778652325295484</v>
      </c>
      <c r="F14" t="str">
        <f ca="1">_xlfn.FORMULATEXT(E14)</f>
        <v>=SQRT(E13)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Seonyong Park</cp:lastModifiedBy>
  <dcterms:created xsi:type="dcterms:W3CDTF">2024-03-01T17:21:28Z</dcterms:created>
  <dcterms:modified xsi:type="dcterms:W3CDTF">2024-03-01T20:46:51Z</dcterms:modified>
</cp:coreProperties>
</file>