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3FE8F46E-8996-4C88-AB55-5BFBA396FC0D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Optimizer" sheetId="7" r:id="rId1"/>
    <sheet name="CommodONLY" sheetId="1" r:id="rId2"/>
    <sheet name="Corr3Commod7" sheetId="2" r:id="rId3"/>
    <sheet name="Corr5Commod5" sheetId="3" r:id="rId4"/>
    <sheet name="Corr7Commod3" sheetId="4" r:id="rId5"/>
    <sheet name="CorrelationONLY" sheetId="5" r:id="rId6"/>
    <sheet name="Sheet1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E17" i="7"/>
  <c r="F17" i="7"/>
  <c r="H17" i="7"/>
  <c r="I17" i="7"/>
  <c r="K17" i="7"/>
  <c r="L17" i="7"/>
  <c r="B17" i="7"/>
  <c r="D33" i="7"/>
  <c r="D22" i="7"/>
  <c r="D23" i="7"/>
  <c r="D24" i="7"/>
  <c r="D25" i="7"/>
  <c r="D26" i="7"/>
  <c r="D27" i="7"/>
  <c r="D28" i="7"/>
  <c r="D29" i="7"/>
  <c r="D30" i="7"/>
  <c r="D31" i="7"/>
  <c r="D32" i="7"/>
  <c r="E33" i="7" s="1"/>
  <c r="C22" i="7"/>
  <c r="C23" i="7"/>
  <c r="C24" i="7"/>
  <c r="C25" i="7"/>
  <c r="C26" i="7"/>
  <c r="C27" i="7"/>
  <c r="C28" i="7"/>
  <c r="C29" i="7"/>
  <c r="C30" i="7"/>
  <c r="C31" i="7"/>
  <c r="C21" i="7"/>
  <c r="D21" i="7" l="1"/>
</calcChain>
</file>

<file path=xl/sharedStrings.xml><?xml version="1.0" encoding="utf-8"?>
<sst xmlns="http://schemas.openxmlformats.org/spreadsheetml/2006/main" count="147" uniqueCount="43">
  <si>
    <t>MXWDIM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</si>
  <si>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</si>
  <si>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</si>
  <si>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</si>
  <si>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</si>
  <si>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</si>
  <si>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</si>
  <si>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</si>
  <si>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</si>
  <si>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</si>
  <si>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</si>
  <si>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Ret</t>
  </si>
  <si>
    <t>Vol</t>
  </si>
  <si>
    <t>Sharpe</t>
  </si>
  <si>
    <t>5%-ile</t>
  </si>
  <si>
    <t>CVaR</t>
  </si>
  <si>
    <t>Tracking Error</t>
  </si>
  <si>
    <t>IR</t>
  </si>
  <si>
    <t>Corr</t>
  </si>
  <si>
    <t>Max DD</t>
  </si>
  <si>
    <t>Rank</t>
  </si>
  <si>
    <t>B,C,E,F</t>
  </si>
  <si>
    <t>H,I</t>
  </si>
  <si>
    <t>inmacq</t>
  </si>
  <si>
    <t>exmacq</t>
  </si>
  <si>
    <t>Down Var</t>
  </si>
  <si>
    <t>VOLA</t>
  </si>
  <si>
    <t>Dynamic Put Spread</t>
  </si>
  <si>
    <t>VRR 2</t>
  </si>
  <si>
    <t>GW Dispersion</t>
  </si>
  <si>
    <t>Corr Hedge</t>
  </si>
  <si>
    <t>Def Var</t>
  </si>
  <si>
    <t>ESPRSO</t>
  </si>
  <si>
    <t>EVolCon</t>
  </si>
  <si>
    <t>Moments</t>
  </si>
  <si>
    <t>Optimal Weight V2</t>
  </si>
  <si>
    <t>Optimal Weight V3</t>
  </si>
  <si>
    <t>Macq Core</t>
  </si>
  <si>
    <t>Diversified Commodity Portfolio (noMacq)</t>
  </si>
  <si>
    <t>Strats Capped, Commod Uncapped</t>
  </si>
  <si>
    <t>Strats Capped, Commods Capped (50%)</t>
  </si>
  <si>
    <t>Strats pegged/notcapped, Commods uncapped</t>
  </si>
  <si>
    <t>no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</si>
</sst>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0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54257</xdr:rowOff>
    </xdr:from>
    <xdr:to>
      <xdr:col>21</xdr:col>
      <xdr:colOff>293638</xdr:colOff>
      <xdr:row>59</xdr:row>
      <xdr:rowOff>31727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F6950-B39D-52F8-FEEA-91A095382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55016"/>
          <a:ext cx="13080046" cy="8658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21</xdr:col>
      <xdr:colOff>265067</xdr:colOff>
      <xdr:row>55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E34AB-9F63-F043-646A-BF61F0F1E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3066667" cy="8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21</xdr:col>
      <xdr:colOff>274590</xdr:colOff>
      <xdr:row>55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8D2E97-CD02-6A0A-C71B-8D01636A5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3076190" cy="8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21</xdr:col>
      <xdr:colOff>341257</xdr:colOff>
      <xdr:row>55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FBFC11-EBB8-A03F-2D50-E6DF514FF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3142857" cy="8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21</xdr:col>
      <xdr:colOff>360305</xdr:colOff>
      <xdr:row>55</xdr:row>
      <xdr:rowOff>170381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2D8D6-29F1-25B9-A8A8-FF05F364E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3161905" cy="85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475581</xdr:colOff>
      <xdr:row>24</xdr:row>
      <xdr:rowOff>28000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E851D-EE9B-4070-08D0-9FDBD46E3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52381" cy="4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475581</xdr:colOff>
      <xdr:row>24</xdr:row>
      <xdr:rowOff>28000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A77275-DC9A-B811-484E-3FAA8DF15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352381" cy="4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408914</xdr:colOff>
      <xdr:row>24</xdr:row>
      <xdr:rowOff>28000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89B98E-F1C6-8341-B80D-95E85B33C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0"/>
          <a:ext cx="5285714" cy="4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9</xdr:col>
      <xdr:colOff>8838</xdr:colOff>
      <xdr:row>49</xdr:row>
      <xdr:rowOff>28000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68DAEB-8DC3-B9B3-776B-7FC0C93AB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62500"/>
          <a:ext cx="5495238" cy="4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17</xdr:col>
      <xdr:colOff>532724</xdr:colOff>
      <xdr:row>49</xdr:row>
      <xdr:rowOff>28000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E131E2-2AF4-90C9-172F-4BDF142B1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4762500"/>
          <a:ext cx="5409524" cy="4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25</xdr:row>
      <xdr:rowOff>0</xdr:rowOff>
    </xdr:from>
    <xdr:to>
      <xdr:col>26</xdr:col>
      <xdr:colOff>408914</xdr:colOff>
      <xdr:row>49</xdr:row>
      <xdr:rowOff>28000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98DED9-6442-F142-5288-99DA425BC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4762500"/>
          <a:ext cx="5285714" cy="460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35</xdr:col>
      <xdr:colOff>408914</xdr:colOff>
      <xdr:row>28</xdr:row>
      <xdr:rowOff>28000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2B2D8B-6142-EC52-9353-38E896B09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459200" y="762000"/>
          <a:ext cx="5285714" cy="4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6F13-A293-43FA-BBFF-517F8D64D810}">
  <dimension ref="A1:L34"/>
  <sheetViews>
    <sheetView zoomScale="94" workbookViewId="0">
      <selection activeCell="D32" sqref="D32"/>
    </sheetView>
  </sheetViews>
  <sheetFormatPr defaultRowHeight="15" x14ac:dyDescent="0.25"/>
  <cols>
    <col min="1" max="1" width="39.5703125" bestFit="1" customWidth="1"/>
    <col min="2" max="12" width="18.140625" customWidth="1"/>
    <col min="13" max="13" width="10.7109375" customWidth="1"/>
  </cols>
  <sheetData>
    <row r="1" spans="1:12" x14ac:dyDescent="0.25">
      <c r="A1" t="s">
        <v>39</v>
      </c>
      <c r="E1" t="s">
        <v>40</v>
      </c>
      <c r="H1" t="s">
        <v>41</v>
      </c>
      <c r="K1" t="s">
        <v>42</v>
      </c>
    </row>
    <row r="2" spans="1:12" x14ac:dyDescent="0.25">
      <c r="B2" t="s">
        <v>35</v>
      </c>
      <c r="C2" t="s">
        <v>36</v>
      </c>
      <c r="E2" t="s">
        <v>35</v>
      </c>
      <c r="F2" t="s">
        <v>36</v>
      </c>
      <c r="H2" t="s">
        <v>35</v>
      </c>
      <c r="I2" t="s">
        <v>36</v>
      </c>
      <c r="K2" t="s">
        <v>35</v>
      </c>
      <c r="L2" t="s">
        <v>36</v>
      </c>
    </row>
    <row r="3" spans="1:12" x14ac:dyDescent="0.25">
      <c r="A3" t="s">
        <v>25</v>
      </c>
      <c r="B3" s="2">
        <v>1.22306506683849E-2</v>
      </c>
      <c r="C3" s="2">
        <v>8.3771096807267296E-17</v>
      </c>
      <c r="E3" s="2">
        <v>1.22760823873135E-2</v>
      </c>
      <c r="F3" s="2">
        <v>0.101099995189465</v>
      </c>
      <c r="H3" s="2">
        <v>9.8520000000003702E-2</v>
      </c>
      <c r="I3" s="2">
        <v>9.8519999999997998E-2</v>
      </c>
      <c r="K3" s="2">
        <v>6.8418192675923197E-3</v>
      </c>
      <c r="L3" s="2">
        <v>9.4663061242513695E-17</v>
      </c>
    </row>
    <row r="4" spans="1:12" x14ac:dyDescent="0.25">
      <c r="A4" t="s">
        <v>26</v>
      </c>
      <c r="B4" s="2">
        <v>1.6356741072486399E-4</v>
      </c>
      <c r="C4" s="2">
        <v>1.19801794812302E-16</v>
      </c>
      <c r="E4" s="2">
        <v>2.4560706235871699E-5</v>
      </c>
      <c r="F4" s="2">
        <v>2.4305468458740102E-16</v>
      </c>
      <c r="H4" s="2">
        <v>9.8520000000007296E-2</v>
      </c>
      <c r="I4" s="2">
        <v>9.8519999999997998E-2</v>
      </c>
      <c r="K4" s="2">
        <v>1.53738530870405E-3</v>
      </c>
      <c r="L4" s="2">
        <v>1.10773425247655E-16</v>
      </c>
    </row>
    <row r="5" spans="1:12" x14ac:dyDescent="0.25">
      <c r="A5" t="s">
        <v>27</v>
      </c>
      <c r="B5" s="2">
        <v>3.78409683154397E-6</v>
      </c>
      <c r="C5" s="2">
        <v>8.5121074978336506E-17</v>
      </c>
      <c r="E5" s="2">
        <v>6.4632151238302104E-3</v>
      </c>
      <c r="F5" s="2">
        <v>6.9272570264646694E-17</v>
      </c>
      <c r="H5" s="2">
        <v>4.9260000000002198E-2</v>
      </c>
      <c r="I5" s="2">
        <v>4.9259999999999103E-2</v>
      </c>
      <c r="K5" s="2">
        <v>1.4406073822467601E-16</v>
      </c>
      <c r="L5" s="2">
        <v>1.10056780654461E-16</v>
      </c>
    </row>
    <row r="6" spans="1:12" x14ac:dyDescent="0.25">
      <c r="A6" t="s">
        <v>28</v>
      </c>
      <c r="B6" s="2">
        <v>9.2442501871635094E-2</v>
      </c>
      <c r="C6" s="2">
        <v>7.8664959734411906E-17</v>
      </c>
      <c r="E6" s="2">
        <v>9.2614017765793005E-2</v>
      </c>
      <c r="F6" s="2">
        <v>9.2900000000000094E-2</v>
      </c>
      <c r="H6" s="2">
        <v>8.3740000000002396E-2</v>
      </c>
      <c r="I6" s="2">
        <v>8.3740000000000703E-2</v>
      </c>
      <c r="K6" s="2">
        <v>9.9189596116123005E-2</v>
      </c>
      <c r="L6" s="2">
        <v>9.1973372590606594E-17</v>
      </c>
    </row>
    <row r="7" spans="1:12" x14ac:dyDescent="0.25">
      <c r="A7" t="s">
        <v>29</v>
      </c>
      <c r="B7" s="2">
        <v>1.2430948751159E-2</v>
      </c>
      <c r="C7" s="2">
        <v>7.5545714762242202E-17</v>
      </c>
      <c r="E7" s="2">
        <v>1.7552273872685899E-2</v>
      </c>
      <c r="F7" s="2">
        <v>1.04325116186371E-16</v>
      </c>
      <c r="H7" s="2">
        <v>9.8520000000001495E-2</v>
      </c>
      <c r="I7" s="2">
        <v>9.8519999999997998E-2</v>
      </c>
      <c r="K7" s="2">
        <v>6.1995706976574801E-3</v>
      </c>
      <c r="L7" s="2">
        <v>7.8941524741577405E-17</v>
      </c>
    </row>
    <row r="8" spans="1:12" x14ac:dyDescent="0.25">
      <c r="A8" t="s">
        <v>30</v>
      </c>
      <c r="B8" s="2">
        <v>1.5390190658405901E-2</v>
      </c>
      <c r="C8" s="2">
        <v>1.01715800878378E-12</v>
      </c>
      <c r="E8" s="2">
        <v>1.52660135514011E-2</v>
      </c>
      <c r="F8" s="2">
        <v>2.7300000000000199E-2</v>
      </c>
      <c r="H8" s="2">
        <v>2.7941960007507202E-2</v>
      </c>
      <c r="I8" s="2">
        <v>2.46299999999996E-2</v>
      </c>
      <c r="K8" s="2">
        <v>3.4633914883283698E-2</v>
      </c>
      <c r="L8" s="2">
        <v>3.5979964667365298E-16</v>
      </c>
    </row>
    <row r="9" spans="1:12" x14ac:dyDescent="0.25">
      <c r="A9" t="s">
        <v>31</v>
      </c>
      <c r="B9" s="2">
        <v>1.80891806995395E-3</v>
      </c>
      <c r="C9" s="2">
        <v>7.9794540713182096E-17</v>
      </c>
      <c r="E9" s="2">
        <v>1.65025689670079E-2</v>
      </c>
      <c r="F9" s="2">
        <v>9.9824819973213496E-17</v>
      </c>
      <c r="H9" s="2">
        <v>9.8520000000000302E-2</v>
      </c>
      <c r="I9" s="2">
        <v>9.8519999999997998E-2</v>
      </c>
      <c r="K9" s="2">
        <v>7.9430286564362599E-6</v>
      </c>
      <c r="L9" s="2">
        <v>7.8636472813163396E-17</v>
      </c>
    </row>
    <row r="10" spans="1:12" x14ac:dyDescent="0.25">
      <c r="A10" t="s">
        <v>37</v>
      </c>
      <c r="B10" s="2">
        <v>0.108513954839625</v>
      </c>
      <c r="C10" s="2">
        <v>7.8363538453626298E-17</v>
      </c>
      <c r="E10" s="2">
        <v>0.10910845470008999</v>
      </c>
      <c r="F10" s="2">
        <v>4.8105365961684204E-9</v>
      </c>
      <c r="H10" s="2">
        <v>4.0176923963037003E-15</v>
      </c>
      <c r="I10" s="2">
        <v>7.8329207967017701E-17</v>
      </c>
      <c r="K10" s="2">
        <v>9.7624485925164595E-2</v>
      </c>
      <c r="L10" s="2">
        <v>8.4628882299882503E-17</v>
      </c>
    </row>
    <row r="11" spans="1:12" x14ac:dyDescent="0.25">
      <c r="A11" t="s">
        <v>32</v>
      </c>
      <c r="B11" s="2">
        <v>9.7243260716708399E-2</v>
      </c>
      <c r="C11" s="2">
        <v>9.6818871651349904E-17</v>
      </c>
      <c r="E11" s="2">
        <v>0.103795728471656</v>
      </c>
      <c r="F11" s="2">
        <v>0.114800000000001</v>
      </c>
      <c r="H11" s="2">
        <v>0.103449999999999</v>
      </c>
      <c r="I11" s="2">
        <v>0.103449999999998</v>
      </c>
      <c r="K11" s="2">
        <v>5.0473577137468098E-2</v>
      </c>
      <c r="L11" s="2">
        <v>9.17524545345379E-17</v>
      </c>
    </row>
    <row r="12" spans="1:12" x14ac:dyDescent="0.25">
      <c r="A12" t="s">
        <v>33</v>
      </c>
      <c r="B12" s="2">
        <v>7.0030451509472597E-2</v>
      </c>
      <c r="C12" s="2">
        <v>1.07878426448636E-11</v>
      </c>
      <c r="E12" s="2">
        <v>7.5125032112070597E-2</v>
      </c>
      <c r="F12" s="2">
        <v>0.10930000000000099</v>
      </c>
      <c r="H12" s="2">
        <v>9.8520000000000399E-2</v>
      </c>
      <c r="I12" s="2">
        <v>9.8519999999997998E-2</v>
      </c>
      <c r="K12" s="2">
        <v>3.9884905702071198E-2</v>
      </c>
      <c r="L12" s="2">
        <v>1.72145899804401E-16</v>
      </c>
    </row>
    <row r="13" spans="1:12" x14ac:dyDescent="0.25">
      <c r="A13" t="s">
        <v>34</v>
      </c>
      <c r="B13" s="2">
        <v>5.4599999999997303E-2</v>
      </c>
      <c r="C13" s="2">
        <v>6.3793785943014094E-17</v>
      </c>
      <c r="E13" s="2">
        <v>5.4599999999996998E-2</v>
      </c>
      <c r="F13" s="2">
        <v>5.4600000000000502E-2</v>
      </c>
      <c r="H13" s="2">
        <v>4.9267587015658497E-2</v>
      </c>
      <c r="I13" s="2">
        <v>4.9259999999998999E-2</v>
      </c>
      <c r="K13" s="2">
        <v>0.24092884180364799</v>
      </c>
      <c r="L13" s="2">
        <v>1.6842187905497699E-16</v>
      </c>
    </row>
    <row r="14" spans="1:12" x14ac:dyDescent="0.25">
      <c r="A14" t="s">
        <v>38</v>
      </c>
      <c r="B14" s="2">
        <v>0.53514177140710595</v>
      </c>
      <c r="C14" s="2">
        <v>0.99999999999267297</v>
      </c>
      <c r="E14" s="2">
        <v>0.49667205234197898</v>
      </c>
      <c r="F14" s="2">
        <v>0.499999999999999</v>
      </c>
      <c r="H14" s="2">
        <v>0.19374045297683401</v>
      </c>
      <c r="I14" s="2">
        <v>0.19705999999999499</v>
      </c>
      <c r="K14" s="2">
        <v>0.422677960129625</v>
      </c>
      <c r="L14" s="2">
        <v>1</v>
      </c>
    </row>
    <row r="15" spans="1:12" x14ac:dyDescent="0.25">
      <c r="A15" t="s">
        <v>11</v>
      </c>
      <c r="B15" s="2">
        <v>7.3274992674536105E-2</v>
      </c>
      <c r="C15" s="2">
        <v>9.6361224549107199E-2</v>
      </c>
      <c r="E15" s="2">
        <v>7.0389069891987802E-2</v>
      </c>
      <c r="F15" s="2">
        <v>7.4117692667424795E-2</v>
      </c>
      <c r="H15" s="2">
        <v>4.68107900243728E-2</v>
      </c>
      <c r="I15" s="2">
        <v>4.6867678931502198E-2</v>
      </c>
      <c r="K15" s="2">
        <v>7.1900305427690506E-2</v>
      </c>
      <c r="L15" s="2">
        <v>9.6361224548999702E-2</v>
      </c>
    </row>
    <row r="16" spans="1:12" x14ac:dyDescent="0.25">
      <c r="A16" t="s">
        <v>12</v>
      </c>
      <c r="B16" s="2">
        <v>2.59036950917392E-2</v>
      </c>
      <c r="C16" s="2">
        <v>3.97487304481762E-2</v>
      </c>
      <c r="E16" s="2">
        <v>2.4184818693284399E-2</v>
      </c>
      <c r="F16" s="2">
        <v>3.00212750379623E-2</v>
      </c>
      <c r="H16" s="2">
        <v>3.7810346014264001E-2</v>
      </c>
      <c r="I16" s="2">
        <v>3.3422860126886E-2</v>
      </c>
      <c r="K16" s="2">
        <v>2.4370138512038401E-2</v>
      </c>
      <c r="L16" s="2">
        <v>3.9748730448332902E-2</v>
      </c>
    </row>
    <row r="17" spans="1:12" x14ac:dyDescent="0.25">
      <c r="B17" s="6">
        <f>B15/B16</f>
        <v>2.8287467257095615</v>
      </c>
      <c r="C17" s="6">
        <f t="shared" ref="C17:L17" si="0">C15/C16</f>
        <v>2.4242591766482082</v>
      </c>
      <c r="D17" s="6"/>
      <c r="E17" s="6">
        <f t="shared" si="0"/>
        <v>2.9104650642484793</v>
      </c>
      <c r="F17" s="6">
        <f t="shared" si="0"/>
        <v>2.468838934179244</v>
      </c>
      <c r="G17" s="6"/>
      <c r="H17" s="6">
        <f t="shared" si="0"/>
        <v>1.2380418313737032</v>
      </c>
      <c r="I17" s="6">
        <f t="shared" si="0"/>
        <v>1.4022641615222189</v>
      </c>
      <c r="J17" s="6"/>
      <c r="K17" s="6">
        <f t="shared" si="0"/>
        <v>2.9503445535269761</v>
      </c>
      <c r="L17" s="6">
        <f t="shared" si="0"/>
        <v>2.4242591766359465</v>
      </c>
    </row>
    <row r="20" spans="1:12" x14ac:dyDescent="0.25">
      <c r="C20" t="s">
        <v>21</v>
      </c>
      <c r="D20" t="s">
        <v>22</v>
      </c>
    </row>
    <row r="21" spans="1:12" x14ac:dyDescent="0.25">
      <c r="A21" t="s">
        <v>25</v>
      </c>
      <c r="B21" s="3">
        <v>1</v>
      </c>
      <c r="C21" s="2">
        <f>B21/SUM($B$21:$B$31)</f>
        <v>0.10928961748633881</v>
      </c>
      <c r="D21" s="4">
        <f>B21/SUM($B$21:$B$32)</f>
        <v>9.8522167487684748E-2</v>
      </c>
    </row>
    <row r="22" spans="1:12" x14ac:dyDescent="0.25">
      <c r="A22" t="s">
        <v>26</v>
      </c>
      <c r="B22" s="3">
        <v>1</v>
      </c>
      <c r="C22" s="2">
        <f t="shared" ref="C22:C31" si="1">B22/SUM($B$21:$B$31)</f>
        <v>0.10928961748633881</v>
      </c>
      <c r="D22" s="4">
        <f t="shared" ref="D22:D32" si="2">B22/SUM($B$21:$B$32)</f>
        <v>9.8522167487684748E-2</v>
      </c>
    </row>
    <row r="23" spans="1:12" x14ac:dyDescent="0.25">
      <c r="A23" t="s">
        <v>27</v>
      </c>
      <c r="B23" s="3">
        <v>0.5</v>
      </c>
      <c r="C23" s="2">
        <f t="shared" si="1"/>
        <v>5.4644808743169404E-2</v>
      </c>
      <c r="D23" s="4">
        <f t="shared" si="2"/>
        <v>4.9261083743842374E-2</v>
      </c>
    </row>
    <row r="24" spans="1:12" x14ac:dyDescent="0.25">
      <c r="A24" t="s">
        <v>28</v>
      </c>
      <c r="B24" s="3">
        <v>0.85</v>
      </c>
      <c r="C24" s="2">
        <f t="shared" si="1"/>
        <v>9.2896174863387984E-2</v>
      </c>
      <c r="D24" s="4">
        <f t="shared" si="2"/>
        <v>8.3743842364532028E-2</v>
      </c>
    </row>
    <row r="25" spans="1:12" x14ac:dyDescent="0.25">
      <c r="A25" t="s">
        <v>29</v>
      </c>
      <c r="B25" s="3">
        <v>1</v>
      </c>
      <c r="C25" s="2">
        <f t="shared" si="1"/>
        <v>0.10928961748633881</v>
      </c>
      <c r="D25" s="4">
        <f t="shared" si="2"/>
        <v>9.8522167487684748E-2</v>
      </c>
    </row>
    <row r="26" spans="1:12" x14ac:dyDescent="0.25">
      <c r="A26" t="s">
        <v>30</v>
      </c>
      <c r="B26" s="3">
        <v>0.25</v>
      </c>
      <c r="C26" s="2">
        <f t="shared" si="1"/>
        <v>2.7322404371584702E-2</v>
      </c>
      <c r="D26" s="4">
        <f t="shared" si="2"/>
        <v>2.4630541871921187E-2</v>
      </c>
    </row>
    <row r="27" spans="1:12" x14ac:dyDescent="0.25">
      <c r="A27" t="s">
        <v>31</v>
      </c>
      <c r="B27" s="3">
        <v>1</v>
      </c>
      <c r="C27" s="2">
        <f t="shared" si="1"/>
        <v>0.10928961748633881</v>
      </c>
      <c r="D27" s="4">
        <f t="shared" si="2"/>
        <v>9.8522167487684748E-2</v>
      </c>
    </row>
    <row r="28" spans="1:12" x14ac:dyDescent="0.25">
      <c r="A28" t="s">
        <v>37</v>
      </c>
      <c r="B28" s="3">
        <v>1</v>
      </c>
      <c r="C28" s="2">
        <f t="shared" si="1"/>
        <v>0.10928961748633881</v>
      </c>
      <c r="D28" s="4">
        <f t="shared" si="2"/>
        <v>9.8522167487684748E-2</v>
      </c>
    </row>
    <row r="29" spans="1:12" x14ac:dyDescent="0.25">
      <c r="A29" t="s">
        <v>32</v>
      </c>
      <c r="B29" s="3">
        <v>1.05</v>
      </c>
      <c r="C29" s="2">
        <f t="shared" si="1"/>
        <v>0.11475409836065575</v>
      </c>
      <c r="D29" s="4">
        <f t="shared" si="2"/>
        <v>0.10344827586206898</v>
      </c>
    </row>
    <row r="30" spans="1:12" x14ac:dyDescent="0.25">
      <c r="A30" t="s">
        <v>33</v>
      </c>
      <c r="B30" s="3">
        <v>1</v>
      </c>
      <c r="C30" s="2">
        <f t="shared" si="1"/>
        <v>0.10928961748633881</v>
      </c>
      <c r="D30" s="4">
        <f t="shared" si="2"/>
        <v>9.8522167487684748E-2</v>
      </c>
    </row>
    <row r="31" spans="1:12" x14ac:dyDescent="0.25">
      <c r="A31" t="s">
        <v>34</v>
      </c>
      <c r="B31" s="3">
        <v>0.5</v>
      </c>
      <c r="C31" s="2">
        <f t="shared" si="1"/>
        <v>5.4644808743169404E-2</v>
      </c>
      <c r="D31" s="4">
        <f t="shared" si="2"/>
        <v>4.9261083743842374E-2</v>
      </c>
    </row>
    <row r="32" spans="1:12" x14ac:dyDescent="0.25">
      <c r="A32" t="s">
        <v>38</v>
      </c>
      <c r="B32" s="3">
        <v>1</v>
      </c>
      <c r="C32" s="2"/>
      <c r="D32" s="4">
        <f t="shared" si="2"/>
        <v>9.8522167487684748E-2</v>
      </c>
    </row>
    <row r="33" spans="4:5" x14ac:dyDescent="0.25">
      <c r="D33" s="5">
        <f>D32+D26+D28</f>
        <v>0.22167487684729067</v>
      </c>
      <c r="E33" s="5">
        <f>(D32+D26)</f>
        <v>0.12315270935960593</v>
      </c>
    </row>
    <row r="34" spans="4:5" x14ac:dyDescent="0.25">
      <c r="D34" t="s">
        <v>23</v>
      </c>
      <c r="E3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58" workbookViewId="0">
      <selection activeCell="E13" sqref="E13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7.3759408742855456E-2</v>
      </c>
      <c r="D2" s="8">
        <v>8.2142062474757874E-2</v>
      </c>
      <c r="E2" s="2">
        <v>9.0171996774850174E-2</v>
      </c>
      <c r="F2" s="2">
        <v>9.7877689772519136E-2</v>
      </c>
      <c r="G2" s="2">
        <v>0.10528442660898769</v>
      </c>
      <c r="H2" s="2">
        <v>0.1124147407170806</v>
      </c>
      <c r="I2" s="2">
        <v>0.119288785541525</v>
      </c>
      <c r="J2" s="2">
        <v>0.12592464836602671</v>
      </c>
      <c r="K2" s="2">
        <v>0.13233861603481581</v>
      </c>
      <c r="L2" s="2">
        <v>0.1385454006866485</v>
      </c>
    </row>
    <row r="3" spans="1:12" x14ac:dyDescent="0.25">
      <c r="A3" s="1" t="s">
        <v>12</v>
      </c>
      <c r="B3" s="2">
        <v>0.1699856288284847</v>
      </c>
      <c r="C3" s="2">
        <v>0.1669329836624506</v>
      </c>
      <c r="D3" s="8">
        <v>0.16424740969941831</v>
      </c>
      <c r="E3" s="2">
        <v>0.16188387132321211</v>
      </c>
      <c r="F3" s="2">
        <v>0.1598048270804342</v>
      </c>
      <c r="G3" s="2">
        <v>0.15797868989634281</v>
      </c>
      <c r="H3" s="2">
        <v>0.15637865453906249</v>
      </c>
      <c r="I3" s="2">
        <v>0.15498179401181519</v>
      </c>
      <c r="J3" s="2">
        <v>0.15376835551904219</v>
      </c>
      <c r="K3" s="2">
        <v>0.15272120635855499</v>
      </c>
      <c r="L3" s="2">
        <v>0.15182539371513901</v>
      </c>
    </row>
    <row r="4" spans="1:12" x14ac:dyDescent="0.25">
      <c r="A4" s="1" t="s">
        <v>13</v>
      </c>
      <c r="B4">
        <v>0.38233726261146728</v>
      </c>
      <c r="C4">
        <v>0.44185041880040787</v>
      </c>
      <c r="D4" s="9">
        <v>0.50011176812518565</v>
      </c>
      <c r="E4">
        <v>0.55701655784358939</v>
      </c>
      <c r="F4">
        <v>0.61248268629116309</v>
      </c>
      <c r="G4">
        <v>0.66644701686075358</v>
      </c>
      <c r="H4">
        <v>0.71886243713012687</v>
      </c>
      <c r="I4">
        <v>0.7696954748919147</v>
      </c>
      <c r="J4">
        <v>0.81892433551084276</v>
      </c>
      <c r="K4">
        <v>0.86653726218030613</v>
      </c>
      <c r="L4">
        <v>0.91253114710568828</v>
      </c>
    </row>
    <row r="5" spans="1:12" x14ac:dyDescent="0.25">
      <c r="A5" s="1" t="s">
        <v>14</v>
      </c>
      <c r="B5" s="2">
        <v>-1.547030766316857E-2</v>
      </c>
      <c r="C5" s="2">
        <v>-1.5295110691954879E-2</v>
      </c>
      <c r="D5" s="8">
        <v>-1.475443214571948E-2</v>
      </c>
      <c r="E5" s="2">
        <v>-1.4383142445439411E-2</v>
      </c>
      <c r="F5" s="2">
        <v>-1.4062902573973021E-2</v>
      </c>
      <c r="G5" s="2">
        <v>-1.3884215923525621E-2</v>
      </c>
      <c r="H5" s="2">
        <v>-1.348696086805619E-2</v>
      </c>
      <c r="I5" s="2">
        <v>-1.3545001998455229E-2</v>
      </c>
      <c r="J5" s="2">
        <v>-1.3650869370170149E-2</v>
      </c>
      <c r="K5" s="2">
        <v>-1.3472987261285671E-2</v>
      </c>
      <c r="L5" s="2">
        <v>-1.321184794707613E-2</v>
      </c>
    </row>
    <row r="6" spans="1:12" x14ac:dyDescent="0.25">
      <c r="A6" s="1" t="s">
        <v>15</v>
      </c>
      <c r="B6" s="2">
        <v>-2.557575819432472E-2</v>
      </c>
      <c r="C6" s="2">
        <v>-2.509396324956582E-2</v>
      </c>
      <c r="D6" s="8">
        <v>-2.4698026424326031E-2</v>
      </c>
      <c r="E6" s="2">
        <v>-2.4333692344967021E-2</v>
      </c>
      <c r="F6" s="2">
        <v>-2.400162396888773E-2</v>
      </c>
      <c r="G6" s="2">
        <v>-2.3714038826704271E-2</v>
      </c>
      <c r="H6" s="2">
        <v>-2.3448193339673271E-2</v>
      </c>
      <c r="I6" s="2">
        <v>-2.319885043124463E-2</v>
      </c>
      <c r="J6" s="2">
        <v>-2.2970567666020261E-2</v>
      </c>
      <c r="K6" s="2">
        <v>-2.2756648271874669E-2</v>
      </c>
      <c r="L6" s="2">
        <v>-2.2564701332757901E-2</v>
      </c>
    </row>
    <row r="7" spans="1:12" x14ac:dyDescent="0.25">
      <c r="A7" s="1" t="s">
        <v>16</v>
      </c>
      <c r="B7" s="2">
        <v>0</v>
      </c>
      <c r="C7" s="2">
        <v>6.1105408104010252E-3</v>
      </c>
      <c r="D7" s="8">
        <v>1.182497613764923E-2</v>
      </c>
      <c r="E7" s="2">
        <v>1.719329068615038E-2</v>
      </c>
      <c r="F7" s="2">
        <v>2.2257151710776388E-2</v>
      </c>
      <c r="G7" s="2">
        <v>2.7051591756461171E-2</v>
      </c>
      <c r="H7" s="2">
        <v>3.1606296253558493E-2</v>
      </c>
      <c r="I7" s="2">
        <v>3.5946600521272437E-2</v>
      </c>
      <c r="J7" s="2">
        <v>4.0094270196131702E-2</v>
      </c>
      <c r="K7" s="2">
        <v>4.4068118263078708E-2</v>
      </c>
      <c r="L7" s="2">
        <v>4.7884497414517377E-2</v>
      </c>
    </row>
    <row r="8" spans="1:12" x14ac:dyDescent="0.25">
      <c r="A8" s="1" t="s">
        <v>17</v>
      </c>
      <c r="B8" s="2">
        <v>0</v>
      </c>
      <c r="C8" s="2">
        <v>1.4348269662744151</v>
      </c>
      <c r="D8" s="8">
        <v>1.4503388645818891</v>
      </c>
      <c r="E8" s="2">
        <v>1.464533882717499</v>
      </c>
      <c r="F8" s="2">
        <v>1.4775408008305411</v>
      </c>
      <c r="G8" s="2">
        <v>1.4894719306043149</v>
      </c>
      <c r="H8" s="2">
        <v>1.5004257483086021</v>
      </c>
      <c r="I8" s="2">
        <v>1.5104890238458419</v>
      </c>
      <c r="J8" s="2">
        <v>1.5197385576139939</v>
      </c>
      <c r="K8" s="2">
        <v>1.528242608935465</v>
      </c>
      <c r="L8" s="2">
        <v>1.5360620795568201</v>
      </c>
    </row>
    <row r="9" spans="1:12" x14ac:dyDescent="0.25">
      <c r="A9" s="1" t="s">
        <v>18</v>
      </c>
      <c r="B9">
        <v>1</v>
      </c>
      <c r="C9">
        <v>0.99950580440366876</v>
      </c>
      <c r="D9" s="9">
        <v>0.99808373660949923</v>
      </c>
      <c r="E9">
        <v>0.99581759313073615</v>
      </c>
      <c r="F9">
        <v>0.99278311151277077</v>
      </c>
      <c r="G9">
        <v>0.98904923809383283</v>
      </c>
      <c r="H9">
        <v>0.98467911575671985</v>
      </c>
      <c r="I9">
        <v>0.97973085885494104</v>
      </c>
      <c r="J9">
        <v>0.9742581657816034</v>
      </c>
      <c r="K9">
        <v>0.96831080737689013</v>
      </c>
      <c r="L9">
        <v>0.96193502025065614</v>
      </c>
    </row>
    <row r="10" spans="1:12" x14ac:dyDescent="0.25">
      <c r="A10" s="1" t="s">
        <v>19</v>
      </c>
      <c r="B10" s="2">
        <v>-0.34679093239998338</v>
      </c>
      <c r="C10" s="2">
        <v>-0.34374478866120811</v>
      </c>
      <c r="D10" s="8">
        <v>-0.34072722266565381</v>
      </c>
      <c r="E10" s="2">
        <v>-0.337737834132948</v>
      </c>
      <c r="F10" s="2">
        <v>-0.33477623022345931</v>
      </c>
      <c r="G10" s="2">
        <v>-0.33184202536621188</v>
      </c>
      <c r="H10" s="2">
        <v>-0.32908904828645219</v>
      </c>
      <c r="I10" s="2">
        <v>-0.32639405688130968</v>
      </c>
      <c r="J10" s="2">
        <v>-0.3237251151100683</v>
      </c>
      <c r="K10" s="2">
        <v>-0.32108184709789878</v>
      </c>
      <c r="L10" s="2">
        <v>-0.31846388416677313</v>
      </c>
    </row>
    <row r="11" spans="1:12" x14ac:dyDescent="0.25">
      <c r="A11" s="1" t="s">
        <v>20</v>
      </c>
      <c r="B11">
        <v>50</v>
      </c>
      <c r="C11">
        <v>100</v>
      </c>
      <c r="D11" s="9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73" workbookViewId="0">
      <selection activeCell="K8" sqref="J8:K8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7.2432658020396098E-2</v>
      </c>
      <c r="D2" s="2">
        <v>7.9661832683529013E-2</v>
      </c>
      <c r="E2" s="2">
        <v>8.6689625103593501E-2</v>
      </c>
      <c r="F2" s="2">
        <v>9.3525884589829592E-2</v>
      </c>
      <c r="G2" s="2">
        <v>0.1001799833370179</v>
      </c>
      <c r="H2" s="2">
        <v>0.1066607896547699</v>
      </c>
      <c r="I2" s="2">
        <v>0.112976664931245</v>
      </c>
      <c r="J2" s="2">
        <v>0.11913547493989469</v>
      </c>
      <c r="K2" s="2">
        <v>0.12514460950253201</v>
      </c>
      <c r="L2" s="2">
        <v>0.13101100668536561</v>
      </c>
    </row>
    <row r="3" spans="1:12" x14ac:dyDescent="0.25">
      <c r="A3" s="1" t="s">
        <v>12</v>
      </c>
      <c r="B3" s="2">
        <v>0.1699856288284847</v>
      </c>
      <c r="C3" s="2">
        <v>0.16455248273162179</v>
      </c>
      <c r="D3" s="2">
        <v>0.15993727711745631</v>
      </c>
      <c r="E3" s="2">
        <v>0.15607321452741879</v>
      </c>
      <c r="F3" s="2">
        <v>0.15289846318961109</v>
      </c>
      <c r="G3" s="2">
        <v>0.15035507713828711</v>
      </c>
      <c r="H3" s="2">
        <v>0.14838833117912911</v>
      </c>
      <c r="I3" s="2">
        <v>0.14694636365073949</v>
      </c>
      <c r="J3" s="2">
        <v>0.1459800338086131</v>
      </c>
      <c r="K3" s="2">
        <v>0.14544291397112971</v>
      </c>
      <c r="L3" s="2">
        <v>0.1452913509796149</v>
      </c>
    </row>
    <row r="4" spans="1:12" x14ac:dyDescent="0.25">
      <c r="A4" s="1" t="s">
        <v>13</v>
      </c>
      <c r="B4">
        <v>0.38233726261146728</v>
      </c>
      <c r="C4">
        <v>0.44017967287999382</v>
      </c>
      <c r="D4">
        <v>0.49808171127626588</v>
      </c>
      <c r="E4">
        <v>0.55544204280077758</v>
      </c>
      <c r="F4">
        <v>0.61168623044854997</v>
      </c>
      <c r="G4">
        <v>0.66628932819394382</v>
      </c>
      <c r="H4">
        <v>0.71879499423720028</v>
      </c>
      <c r="I4">
        <v>0.76882926616521585</v>
      </c>
      <c r="J4">
        <v>0.81610801033302327</v>
      </c>
      <c r="K4">
        <v>0.86043799650062813</v>
      </c>
      <c r="L4">
        <v>0.90171235797612703</v>
      </c>
    </row>
    <row r="5" spans="1:12" x14ac:dyDescent="0.25">
      <c r="A5" s="1" t="s">
        <v>14</v>
      </c>
      <c r="B5" s="2">
        <v>-1.547030766316857E-2</v>
      </c>
      <c r="C5" s="2">
        <v>-1.51715995087899E-2</v>
      </c>
      <c r="D5" s="2">
        <v>-1.481986599743639E-2</v>
      </c>
      <c r="E5" s="2">
        <v>-1.419276310190669E-2</v>
      </c>
      <c r="F5" s="2">
        <v>-1.394271434815828E-2</v>
      </c>
      <c r="G5" s="2">
        <v>-1.381630665948172E-2</v>
      </c>
      <c r="H5" s="2">
        <v>-1.352315510508979E-2</v>
      </c>
      <c r="I5" s="2">
        <v>-1.306223456690048E-2</v>
      </c>
      <c r="J5" s="2">
        <v>-1.280040440782633E-2</v>
      </c>
      <c r="K5" s="2">
        <v>-1.29275666379916E-2</v>
      </c>
      <c r="L5" s="2">
        <v>-1.282088027899269E-2</v>
      </c>
    </row>
    <row r="6" spans="1:12" x14ac:dyDescent="0.25">
      <c r="A6" s="1" t="s">
        <v>15</v>
      </c>
      <c r="B6" s="2">
        <v>-2.557575819432472E-2</v>
      </c>
      <c r="C6" s="2">
        <v>-2.47419315864939E-2</v>
      </c>
      <c r="D6" s="2">
        <v>-2.4022955167923622E-2</v>
      </c>
      <c r="E6" s="2">
        <v>-2.3506545691086279E-2</v>
      </c>
      <c r="F6" s="2">
        <v>-2.3053722230498841E-2</v>
      </c>
      <c r="G6" s="2">
        <v>-2.2641110616851819E-2</v>
      </c>
      <c r="H6" s="2">
        <v>-2.226483966988722E-2</v>
      </c>
      <c r="I6" s="2">
        <v>-2.1918806688459341E-2</v>
      </c>
      <c r="J6" s="2">
        <v>-2.162785321482448E-2</v>
      </c>
      <c r="K6" s="2">
        <v>-2.1399226171029271E-2</v>
      </c>
      <c r="L6" s="2">
        <v>-2.1284365799586692E-2</v>
      </c>
    </row>
    <row r="7" spans="1:12" x14ac:dyDescent="0.25">
      <c r="A7" s="1" t="s">
        <v>16</v>
      </c>
      <c r="B7" s="2">
        <v>0</v>
      </c>
      <c r="C7" s="2">
        <v>1.042171986645235E-2</v>
      </c>
      <c r="D7" s="2">
        <v>2.0276445768190581E-2</v>
      </c>
      <c r="E7" s="2">
        <v>2.962025222654617E-2</v>
      </c>
      <c r="F7" s="2">
        <v>3.8501414573879698E-2</v>
      </c>
      <c r="G7" s="2">
        <v>4.6961802704801783E-2</v>
      </c>
      <c r="H7" s="2">
        <v>5.5037973250149801E-2</v>
      </c>
      <c r="I7" s="2">
        <v>6.2762035906538075E-2</v>
      </c>
      <c r="J7" s="2">
        <v>7.0162348248740347E-2</v>
      </c>
      <c r="K7" s="2">
        <v>7.7264078606265163E-2</v>
      </c>
      <c r="L7" s="2">
        <v>8.4089666255662429E-2</v>
      </c>
    </row>
    <row r="8" spans="1:12" x14ac:dyDescent="0.25">
      <c r="A8" s="1" t="s">
        <v>17</v>
      </c>
      <c r="B8" s="2">
        <v>0</v>
      </c>
      <c r="C8" s="2">
        <v>0.71397217601064378</v>
      </c>
      <c r="D8" s="2">
        <v>0.72349921883111046</v>
      </c>
      <c r="E8" s="2">
        <v>0.7325320840642886</v>
      </c>
      <c r="F8" s="2">
        <v>0.74111678482629118</v>
      </c>
      <c r="G8" s="2">
        <v>0.74929285718940697</v>
      </c>
      <c r="H8" s="2">
        <v>0.75709455098956935</v>
      </c>
      <c r="I8" s="2">
        <v>0.76455175853647717</v>
      </c>
      <c r="J8" s="2">
        <v>0.77169074698543916</v>
      </c>
      <c r="K8" s="2">
        <v>0.77853474186234117</v>
      </c>
      <c r="L8" s="2">
        <v>0.78510439647925556</v>
      </c>
    </row>
    <row r="9" spans="1:12" x14ac:dyDescent="0.25">
      <c r="A9" s="1" t="s">
        <v>18</v>
      </c>
      <c r="B9">
        <v>1</v>
      </c>
      <c r="C9">
        <v>0.99858479607471062</v>
      </c>
      <c r="D9">
        <v>0.99429030901198157</v>
      </c>
      <c r="E9">
        <v>0.98710088859806844</v>
      </c>
      <c r="F9">
        <v>0.97707918474425204</v>
      </c>
      <c r="G9">
        <v>0.9643630837932069</v>
      </c>
      <c r="H9">
        <v>0.94915724317391437</v>
      </c>
      <c r="I9">
        <v>0.93172031543122602</v>
      </c>
      <c r="J9">
        <v>0.9123494539637913</v>
      </c>
      <c r="K9">
        <v>0.8913638785009339</v>
      </c>
      <c r="L9">
        <v>0.86908914871349729</v>
      </c>
    </row>
    <row r="10" spans="1:12" x14ac:dyDescent="0.25">
      <c r="A10" s="1" t="s">
        <v>19</v>
      </c>
      <c r="B10" s="2">
        <v>-0.34679093239998338</v>
      </c>
      <c r="C10" s="2">
        <v>-0.32879698312271671</v>
      </c>
      <c r="D10" s="2">
        <v>-0.31092679520889499</v>
      </c>
      <c r="E10" s="2">
        <v>-0.2931790961990034</v>
      </c>
      <c r="F10" s="2">
        <v>-0.27860533209816518</v>
      </c>
      <c r="G10" s="2">
        <v>-0.2688074624844885</v>
      </c>
      <c r="H10" s="2">
        <v>-0.26236740366579497</v>
      </c>
      <c r="I10" s="2">
        <v>-0.25838822490368152</v>
      </c>
      <c r="J10" s="2">
        <v>-0.25716448935725289</v>
      </c>
      <c r="K10" s="2">
        <v>-0.25594897274186929</v>
      </c>
      <c r="L10" s="2">
        <v>-0.25475205121433442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B2" sqref="B2:L10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7.1587853600850002E-2</v>
      </c>
      <c r="D2" s="2">
        <v>7.815405944111449E-2</v>
      </c>
      <c r="E2" s="2">
        <v>8.4669895177424806E-2</v>
      </c>
      <c r="F2" s="2">
        <v>9.112025918881661E-2</v>
      </c>
      <c r="G2" s="2">
        <v>9.7494194357058903E-2</v>
      </c>
      <c r="H2" s="2">
        <v>0.1037839050963993</v>
      </c>
      <c r="I2" s="2">
        <v>0.10998401681898599</v>
      </c>
      <c r="J2" s="2">
        <v>0.11609101369342829</v>
      </c>
      <c r="K2" s="2">
        <v>0.1221028088240006</v>
      </c>
      <c r="L2" s="2">
        <v>0.1280184136657877</v>
      </c>
    </row>
    <row r="3" spans="1:12" x14ac:dyDescent="0.25">
      <c r="A3" s="1" t="s">
        <v>12</v>
      </c>
      <c r="B3" s="2">
        <v>0.1699856288284847</v>
      </c>
      <c r="C3" s="2">
        <v>0.16321417207987601</v>
      </c>
      <c r="D3" s="2">
        <v>0.1580115240810234</v>
      </c>
      <c r="E3" s="2">
        <v>0.15422553926688151</v>
      </c>
      <c r="F3" s="2">
        <v>0.1517067897403481</v>
      </c>
      <c r="G3" s="2">
        <v>0.1503088392852806</v>
      </c>
      <c r="H3" s="2">
        <v>0.14989003508725349</v>
      </c>
      <c r="I3" s="2">
        <v>0.1503159448263868</v>
      </c>
      <c r="J3" s="2">
        <v>0.15146169837729001</v>
      </c>
      <c r="K3" s="2">
        <v>0.1532137490111814</v>
      </c>
      <c r="L3" s="2">
        <v>0.15547084751859799</v>
      </c>
    </row>
    <row r="4" spans="1:12" x14ac:dyDescent="0.25">
      <c r="A4" s="1" t="s">
        <v>13</v>
      </c>
      <c r="B4">
        <v>0.38233726261146728</v>
      </c>
      <c r="C4">
        <v>0.43861297513928732</v>
      </c>
      <c r="D4">
        <v>0.4946098703600853</v>
      </c>
      <c r="E4">
        <v>0.54900048059424689</v>
      </c>
      <c r="F4">
        <v>0.60063402135640975</v>
      </c>
      <c r="G4">
        <v>0.6486258214795908</v>
      </c>
      <c r="H4">
        <v>0.69240029889902288</v>
      </c>
      <c r="I4">
        <v>0.73168563019722443</v>
      </c>
      <c r="J4">
        <v>0.76647109425807691</v>
      </c>
      <c r="K4">
        <v>0.79694420123542353</v>
      </c>
      <c r="L4">
        <v>0.82342391328685327</v>
      </c>
    </row>
    <row r="5" spans="1:12" x14ac:dyDescent="0.25">
      <c r="A5" s="1" t="s">
        <v>14</v>
      </c>
      <c r="B5" s="2">
        <v>-1.547030766316857E-2</v>
      </c>
      <c r="C5" s="2">
        <v>-1.52379004096602E-2</v>
      </c>
      <c r="D5" s="2">
        <v>-1.465207736570622E-2</v>
      </c>
      <c r="E5" s="2">
        <v>-1.425450103950943E-2</v>
      </c>
      <c r="F5" s="2">
        <v>-1.392249295407522E-2</v>
      </c>
      <c r="G5" s="2">
        <v>-1.315792327087661E-2</v>
      </c>
      <c r="H5" s="2">
        <v>-1.3017326790197761E-2</v>
      </c>
      <c r="I5" s="2">
        <v>-1.2822562401958469E-2</v>
      </c>
      <c r="J5" s="2">
        <v>-1.2655862201172791E-2</v>
      </c>
      <c r="K5" s="2">
        <v>-1.2771987447186529E-2</v>
      </c>
      <c r="L5" s="2">
        <v>-1.2809525284894589E-2</v>
      </c>
    </row>
    <row r="6" spans="1:12" x14ac:dyDescent="0.25">
      <c r="A6" s="1" t="s">
        <v>15</v>
      </c>
      <c r="B6" s="2">
        <v>-2.557575819432472E-2</v>
      </c>
      <c r="C6" s="2">
        <v>-2.4521089157175879E-2</v>
      </c>
      <c r="D6" s="2">
        <v>-2.3801262493272399E-2</v>
      </c>
      <c r="E6" s="2">
        <v>-2.3228999538534571E-2</v>
      </c>
      <c r="F6" s="2">
        <v>-2.2710191113075841E-2</v>
      </c>
      <c r="G6" s="2">
        <v>-2.226786340165134E-2</v>
      </c>
      <c r="H6" s="2">
        <v>-2.204793552696124E-2</v>
      </c>
      <c r="I6" s="2">
        <v>-2.1888685232277449E-2</v>
      </c>
      <c r="J6" s="2">
        <v>-2.1761901956495109E-2</v>
      </c>
      <c r="K6" s="2">
        <v>-2.1771450259935699E-2</v>
      </c>
      <c r="L6" s="2">
        <v>-2.1793288299695311E-2</v>
      </c>
    </row>
    <row r="7" spans="1:12" x14ac:dyDescent="0.25">
      <c r="A7" s="1" t="s">
        <v>16</v>
      </c>
      <c r="B7" s="2">
        <v>0</v>
      </c>
      <c r="C7" s="2">
        <v>1.5126071154422469E-2</v>
      </c>
      <c r="D7" s="2">
        <v>2.9262834048801201E-2</v>
      </c>
      <c r="E7" s="2">
        <v>4.2522844101510832E-2</v>
      </c>
      <c r="F7" s="2">
        <v>5.5001720387456488E-2</v>
      </c>
      <c r="G7" s="2">
        <v>6.6781265260658723E-2</v>
      </c>
      <c r="H7" s="2">
        <v>7.793191136043176E-2</v>
      </c>
      <c r="I7" s="2">
        <v>8.8514660556225117E-2</v>
      </c>
      <c r="J7" s="2">
        <v>9.8582634714532727E-2</v>
      </c>
      <c r="K7" s="2">
        <v>0.10818232673746531</v>
      </c>
      <c r="L7" s="2">
        <v>0.11735461789694961</v>
      </c>
    </row>
    <row r="8" spans="1:12" x14ac:dyDescent="0.25">
      <c r="A8" s="1" t="s">
        <v>17</v>
      </c>
      <c r="B8" s="2">
        <v>0</v>
      </c>
      <c r="C8" s="2">
        <v>0.43606918967518832</v>
      </c>
      <c r="D8" s="2">
        <v>0.44979305181419837</v>
      </c>
      <c r="E8" s="2">
        <v>0.46276432312188409</v>
      </c>
      <c r="F8" s="2">
        <v>0.47504730752392271</v>
      </c>
      <c r="G8" s="2">
        <v>0.48669869042799491</v>
      </c>
      <c r="H8" s="2">
        <v>0.49776868563400101</v>
      </c>
      <c r="I8" s="2">
        <v>0.50830197536412569</v>
      </c>
      <c r="J8" s="2">
        <v>0.51833848660897697</v>
      </c>
      <c r="K8" s="2">
        <v>0.52791403676336723</v>
      </c>
      <c r="L8" s="2">
        <v>0.53706087400463687</v>
      </c>
    </row>
    <row r="9" spans="1:12" x14ac:dyDescent="0.25">
      <c r="A9" s="1" t="s">
        <v>18</v>
      </c>
      <c r="B9">
        <v>1</v>
      </c>
      <c r="C9">
        <v>0.9967000295570686</v>
      </c>
      <c r="D9">
        <v>0.98671713479113565</v>
      </c>
      <c r="E9">
        <v>0.97022622201629694</v>
      </c>
      <c r="F9">
        <v>0.94778110968350682</v>
      </c>
      <c r="G9">
        <v>0.92024072279441371</v>
      </c>
      <c r="H9">
        <v>0.88865607858361895</v>
      </c>
      <c r="I9">
        <v>0.85414667833202651</v>
      </c>
      <c r="J9">
        <v>0.81779222260752382</v>
      </c>
      <c r="K9">
        <v>0.78055525373240109</v>
      </c>
      <c r="L9">
        <v>0.74323854450849558</v>
      </c>
    </row>
    <row r="10" spans="1:12" x14ac:dyDescent="0.25">
      <c r="A10" s="1" t="s">
        <v>19</v>
      </c>
      <c r="B10" s="2">
        <v>-0.34679093239998338</v>
      </c>
      <c r="C10" s="2">
        <v>-0.31881070096162978</v>
      </c>
      <c r="D10" s="2">
        <v>-0.29097601673332268</v>
      </c>
      <c r="E10" s="2">
        <v>-0.27291350641783618</v>
      </c>
      <c r="F10" s="2">
        <v>-0.26302862575213842</v>
      </c>
      <c r="G10" s="2">
        <v>-0.26200129300886421</v>
      </c>
      <c r="H10" s="2">
        <v>-0.26097924920800941</v>
      </c>
      <c r="I10" s="2">
        <v>-0.2599624536114219</v>
      </c>
      <c r="J10" s="2">
        <v>-0.25895086589826088</v>
      </c>
      <c r="K10" s="2">
        <v>-0.25794444615966411</v>
      </c>
      <c r="L10" s="2">
        <v>-0.25694315489350278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B2" sqref="B2:L10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7.0772927001010844E-2</v>
      </c>
      <c r="D2" s="2">
        <v>7.6749827899184664E-2</v>
      </c>
      <c r="E2" s="2">
        <v>8.2853316172444708E-2</v>
      </c>
      <c r="F2" s="2">
        <v>8.9031483980331713E-2</v>
      </c>
      <c r="G2" s="2">
        <v>9.5245237533699637E-2</v>
      </c>
      <c r="H2" s="2">
        <v>0.1014650619721133</v>
      </c>
      <c r="I2" s="2">
        <v>0.10766866730654211</v>
      </c>
      <c r="J2" s="2">
        <v>0.1138392552499778</v>
      </c>
      <c r="K2" s="2">
        <v>0.1199642296615865</v>
      </c>
      <c r="L2" s="2">
        <v>0.12603422792711999</v>
      </c>
    </row>
    <row r="3" spans="1:12" x14ac:dyDescent="0.25">
      <c r="A3" s="1" t="s">
        <v>12</v>
      </c>
      <c r="B3" s="2">
        <v>0.1699856288284847</v>
      </c>
      <c r="C3" s="2">
        <v>0.16206791235087151</v>
      </c>
      <c r="D3" s="2">
        <v>0.15678795311095831</v>
      </c>
      <c r="E3" s="2">
        <v>0.15380758643297771</v>
      </c>
      <c r="F3" s="2">
        <v>0.15279029902582611</v>
      </c>
      <c r="G3" s="2">
        <v>0.15341058545044359</v>
      </c>
      <c r="H3" s="2">
        <v>0.15536598636209151</v>
      </c>
      <c r="I3" s="2">
        <v>0.15838683799229011</v>
      </c>
      <c r="J3" s="2">
        <v>0.16224143094564891</v>
      </c>
      <c r="K3" s="2">
        <v>0.1667366245543144</v>
      </c>
      <c r="L3" s="2">
        <v>0.17171519235075411</v>
      </c>
    </row>
    <row r="4" spans="1:12" x14ac:dyDescent="0.25">
      <c r="A4" s="1" t="s">
        <v>13</v>
      </c>
      <c r="B4">
        <v>0.38233726261146728</v>
      </c>
      <c r="C4">
        <v>0.43668685537078972</v>
      </c>
      <c r="D4">
        <v>0.48951355238925193</v>
      </c>
      <c r="E4">
        <v>0.53868159623289058</v>
      </c>
      <c r="F4">
        <v>0.58270377470288703</v>
      </c>
      <c r="G4">
        <v>0.62085179620455067</v>
      </c>
      <c r="H4">
        <v>0.65307126963839912</v>
      </c>
      <c r="I4">
        <v>0.67978292054661271</v>
      </c>
      <c r="J4">
        <v>0.70166574953418726</v>
      </c>
      <c r="K4">
        <v>0.71948337674611018</v>
      </c>
      <c r="L4">
        <v>0.73397249364911288</v>
      </c>
    </row>
    <row r="5" spans="1:12" x14ac:dyDescent="0.25">
      <c r="A5" s="1" t="s">
        <v>14</v>
      </c>
      <c r="B5" s="2">
        <v>-1.547030766316857E-2</v>
      </c>
      <c r="C5" s="2">
        <v>-1.4982034205132491E-2</v>
      </c>
      <c r="D5" s="2">
        <v>-1.449133133039684E-2</v>
      </c>
      <c r="E5" s="2">
        <v>-1.3987830558934161E-2</v>
      </c>
      <c r="F5" s="2">
        <v>-1.347433980884525E-2</v>
      </c>
      <c r="G5" s="2">
        <v>-1.3171965377321061E-2</v>
      </c>
      <c r="H5" s="2">
        <v>-1.2928057433844949E-2</v>
      </c>
      <c r="I5" s="2">
        <v>-1.2790719203856681E-2</v>
      </c>
      <c r="J5" s="2">
        <v>-1.2733706008863701E-2</v>
      </c>
      <c r="K5" s="2">
        <v>-1.237238198542303E-2</v>
      </c>
      <c r="L5" s="2">
        <v>-1.223410928042561E-2</v>
      </c>
    </row>
    <row r="6" spans="1:12" x14ac:dyDescent="0.25">
      <c r="A6" s="1" t="s">
        <v>15</v>
      </c>
      <c r="B6" s="2">
        <v>-2.557575819432472E-2</v>
      </c>
      <c r="C6" s="2">
        <v>-2.436651432790627E-2</v>
      </c>
      <c r="D6" s="2">
        <v>-2.3626922080009351E-2</v>
      </c>
      <c r="E6" s="2">
        <v>-2.2984516352818559E-2</v>
      </c>
      <c r="F6" s="2">
        <v>-2.254675833648604E-2</v>
      </c>
      <c r="G6" s="2">
        <v>-2.2383643247226911E-2</v>
      </c>
      <c r="H6" s="2">
        <v>-2.230101883728864E-2</v>
      </c>
      <c r="I6" s="2">
        <v>-2.2343070596764401E-2</v>
      </c>
      <c r="J6" s="2">
        <v>-2.2390289854006439E-2</v>
      </c>
      <c r="K6" s="2">
        <v>-2.2466597406751131E-2</v>
      </c>
      <c r="L6" s="2">
        <v>-2.25692430452922E-2</v>
      </c>
    </row>
    <row r="7" spans="1:12" x14ac:dyDescent="0.25">
      <c r="A7" s="1" t="s">
        <v>16</v>
      </c>
      <c r="B7" s="2">
        <v>0</v>
      </c>
      <c r="C7" s="2">
        <v>2.008657095298267E-2</v>
      </c>
      <c r="D7" s="2">
        <v>3.8575902946187873E-2</v>
      </c>
      <c r="E7" s="2">
        <v>5.5692017907382353E-2</v>
      </c>
      <c r="F7" s="2">
        <v>7.1617856564404142E-2</v>
      </c>
      <c r="G7" s="2">
        <v>8.6504440373612337E-2</v>
      </c>
      <c r="H7" s="2">
        <v>0.1004776548514036</v>
      </c>
      <c r="I7" s="2">
        <v>0.1136433509278643</v>
      </c>
      <c r="J7" s="2">
        <v>0.12609123595734381</v>
      </c>
      <c r="K7" s="2">
        <v>0.13789787985030691</v>
      </c>
      <c r="L7" s="2">
        <v>0.14912906485564381</v>
      </c>
    </row>
    <row r="8" spans="1:12" x14ac:dyDescent="0.25">
      <c r="A8" s="1" t="s">
        <v>17</v>
      </c>
      <c r="B8" s="2">
        <v>0</v>
      </c>
      <c r="C8" s="2">
        <v>0.28780855652122361</v>
      </c>
      <c r="D8" s="2">
        <v>0.30480136540199487</v>
      </c>
      <c r="E8" s="2">
        <v>0.32071878222436068</v>
      </c>
      <c r="F8" s="2">
        <v>0.33566550472146162</v>
      </c>
      <c r="G8" s="2">
        <v>0.34973230730657962</v>
      </c>
      <c r="H8" s="2">
        <v>0.36299834044178081</v>
      </c>
      <c r="I8" s="2">
        <v>0.37553298937884838</v>
      </c>
      <c r="J8" s="2">
        <v>0.38739738626188891</v>
      </c>
      <c r="K8" s="2">
        <v>0.39864564786412421</v>
      </c>
      <c r="L8" s="2">
        <v>0.40932589483235221</v>
      </c>
    </row>
    <row r="9" spans="1:12" x14ac:dyDescent="0.25">
      <c r="A9" s="1" t="s">
        <v>18</v>
      </c>
      <c r="B9">
        <v>1</v>
      </c>
      <c r="C9">
        <v>0.99380982546866958</v>
      </c>
      <c r="D9">
        <v>0.97533014940442742</v>
      </c>
      <c r="E9">
        <v>0.9456476693542315</v>
      </c>
      <c r="F9">
        <v>0.90687893392507524</v>
      </c>
      <c r="G9">
        <v>0.86168888124599152</v>
      </c>
      <c r="H9">
        <v>0.81277437374430073</v>
      </c>
      <c r="I9">
        <v>0.76248388088319097</v>
      </c>
      <c r="J9">
        <v>0.71263327680190391</v>
      </c>
      <c r="K9">
        <v>0.66448514215339682</v>
      </c>
      <c r="L9">
        <v>0.61882355654635512</v>
      </c>
    </row>
    <row r="10" spans="1:12" x14ac:dyDescent="0.25">
      <c r="A10" s="1" t="s">
        <v>19</v>
      </c>
      <c r="B10" s="2">
        <v>-0.34679093239998338</v>
      </c>
      <c r="C10" s="2">
        <v>-0.30880750604768559</v>
      </c>
      <c r="D10" s="2">
        <v>-0.27762906628580719</v>
      </c>
      <c r="E10" s="2">
        <v>-0.26475904563761571</v>
      </c>
      <c r="F10" s="2">
        <v>-0.26395385739876481</v>
      </c>
      <c r="G10" s="2">
        <v>-0.26315148850721448</v>
      </c>
      <c r="H10" s="2">
        <v>-0.26235192418102837</v>
      </c>
      <c r="I10" s="2">
        <v>-0.26155514974142707</v>
      </c>
      <c r="J10" s="2">
        <v>-0.26076115061188709</v>
      </c>
      <c r="K10" s="2">
        <v>-0.2599699123172563</v>
      </c>
      <c r="L10" s="2">
        <v>-0.25918142048286857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B2" sqref="B2:L10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6.4991840009571755E-2</v>
      </c>
      <c r="C2" s="2">
        <v>6.9603292950394732E-2</v>
      </c>
      <c r="D2" s="2">
        <v>7.4816531792499683E-2</v>
      </c>
      <c r="E2" s="2">
        <v>8.0451303032633564E-2</v>
      </c>
      <c r="F2" s="2">
        <v>8.6379160449743628E-2</v>
      </c>
      <c r="G2" s="2">
        <v>9.2507313609720213E-2</v>
      </c>
      <c r="H2" s="2">
        <v>9.8767986247555423E-2</v>
      </c>
      <c r="I2" s="2">
        <v>0.1051112428817557</v>
      </c>
      <c r="J2" s="2">
        <v>0.1115000558780941</v>
      </c>
      <c r="K2" s="2">
        <v>0.1179068531621859</v>
      </c>
      <c r="L2" s="2">
        <v>0.1243110643660347</v>
      </c>
    </row>
    <row r="3" spans="1:12" x14ac:dyDescent="0.25">
      <c r="A3" s="1" t="s">
        <v>12</v>
      </c>
      <c r="B3" s="2">
        <v>0.1699856288284847</v>
      </c>
      <c r="C3" s="2">
        <v>0.16069529790499751</v>
      </c>
      <c r="D3" s="2">
        <v>0.15615909970797101</v>
      </c>
      <c r="E3" s="2">
        <v>0.1554874957902965</v>
      </c>
      <c r="F3" s="2">
        <v>0.15782161077553239</v>
      </c>
      <c r="G3" s="2">
        <v>0.16239502202836059</v>
      </c>
      <c r="H3" s="2">
        <v>0.16857448891591981</v>
      </c>
      <c r="I3" s="2">
        <v>0.1758677636779705</v>
      </c>
      <c r="J3" s="2">
        <v>0.183908373616476</v>
      </c>
      <c r="K3" s="2">
        <v>0.19243116777137301</v>
      </c>
      <c r="L3" s="2">
        <v>0.20124777994481199</v>
      </c>
    </row>
    <row r="4" spans="1:12" x14ac:dyDescent="0.25">
      <c r="A4" s="1" t="s">
        <v>13</v>
      </c>
      <c r="B4">
        <v>0.38233726261146728</v>
      </c>
      <c r="C4">
        <v>0.43313832985669531</v>
      </c>
      <c r="D4">
        <v>0.47910452821777338</v>
      </c>
      <c r="E4">
        <v>0.51741333040141657</v>
      </c>
      <c r="F4">
        <v>0.54732149814767472</v>
      </c>
      <c r="G4">
        <v>0.56964377635642549</v>
      </c>
      <c r="H4">
        <v>0.58590114603175891</v>
      </c>
      <c r="I4">
        <v>0.5976720274570827</v>
      </c>
      <c r="J4">
        <v>0.60628047372447125</v>
      </c>
      <c r="K4">
        <v>0.61272222440738255</v>
      </c>
      <c r="L4">
        <v>0.61770154383876608</v>
      </c>
    </row>
    <row r="5" spans="1:12" x14ac:dyDescent="0.25">
      <c r="A5" s="1" t="s">
        <v>14</v>
      </c>
      <c r="B5" s="2">
        <v>-1.547030766316857E-2</v>
      </c>
      <c r="C5" s="2">
        <v>-1.4841106224318929E-2</v>
      </c>
      <c r="D5" s="2">
        <v>-1.434740826911751E-2</v>
      </c>
      <c r="E5" s="2">
        <v>-1.3723656435761299E-2</v>
      </c>
      <c r="F5" s="2">
        <v>-1.330554337356926E-2</v>
      </c>
      <c r="G5" s="2">
        <v>-1.3095869079644801E-2</v>
      </c>
      <c r="H5" s="2">
        <v>-1.2810959383099041E-2</v>
      </c>
      <c r="I5" s="2">
        <v>-1.26519382459275E-2</v>
      </c>
      <c r="J5" s="2">
        <v>-1.2421345589513161E-2</v>
      </c>
      <c r="K5" s="2">
        <v>-1.220673089923399E-2</v>
      </c>
      <c r="L5" s="2">
        <v>-1.202066138102755E-2</v>
      </c>
    </row>
    <row r="6" spans="1:12" x14ac:dyDescent="0.25">
      <c r="A6" s="1" t="s">
        <v>15</v>
      </c>
      <c r="B6" s="2">
        <v>-2.557575819432472E-2</v>
      </c>
      <c r="C6" s="2">
        <v>-2.4210251677372958E-2</v>
      </c>
      <c r="D6" s="2">
        <v>-2.3376957809066842E-2</v>
      </c>
      <c r="E6" s="2">
        <v>-2.289028399309477E-2</v>
      </c>
      <c r="F6" s="2">
        <v>-2.278440271910483E-2</v>
      </c>
      <c r="G6" s="2">
        <v>-2.2921424799135219E-2</v>
      </c>
      <c r="H6" s="2">
        <v>-2.3077502380519029E-2</v>
      </c>
      <c r="I6" s="2">
        <v>-2.325565338482951E-2</v>
      </c>
      <c r="J6" s="2">
        <v>-2.3476943328580871E-2</v>
      </c>
      <c r="K6" s="2">
        <v>-2.3752925273909861E-2</v>
      </c>
      <c r="L6" s="2">
        <v>-2.4033691569748088E-2</v>
      </c>
    </row>
    <row r="7" spans="1:12" x14ac:dyDescent="0.25">
      <c r="A7" s="1" t="s">
        <v>16</v>
      </c>
      <c r="B7" s="2">
        <v>0</v>
      </c>
      <c r="C7" s="2">
        <v>2.7593226073296891E-2</v>
      </c>
      <c r="D7" s="2">
        <v>5.24071291898199E-2</v>
      </c>
      <c r="E7" s="2">
        <v>7.4945496377828741E-2</v>
      </c>
      <c r="F7" s="2">
        <v>9.5594489642397043E-2</v>
      </c>
      <c r="G7" s="2">
        <v>0.1146557245010961</v>
      </c>
      <c r="H7" s="2">
        <v>0.13236862337484159</v>
      </c>
      <c r="I7" s="2">
        <v>0.14892592826625939</v>
      </c>
      <c r="J7" s="2">
        <v>0.16448472051935351</v>
      </c>
      <c r="K7" s="2">
        <v>0.17917441222366959</v>
      </c>
      <c r="L7" s="2">
        <v>0.19310264883029499</v>
      </c>
    </row>
    <row r="8" spans="1:12" x14ac:dyDescent="0.25">
      <c r="A8" s="1" t="s">
        <v>17</v>
      </c>
      <c r="B8" s="2">
        <v>0</v>
      </c>
      <c r="C8" s="2">
        <v>0.16712264555704401</v>
      </c>
      <c r="D8" s="2">
        <v>0.18746861228255149</v>
      </c>
      <c r="E8" s="2">
        <v>0.20627607755274291</v>
      </c>
      <c r="F8" s="2">
        <v>0.22372963672046631</v>
      </c>
      <c r="G8" s="2">
        <v>0.23998342620812979</v>
      </c>
      <c r="H8" s="2">
        <v>0.25516731516000069</v>
      </c>
      <c r="I8" s="2">
        <v>0.26939165892225231</v>
      </c>
      <c r="J8" s="2">
        <v>0.28275097967564811</v>
      </c>
      <c r="K8" s="2">
        <v>0.29532684101432111</v>
      </c>
      <c r="L8" s="2">
        <v>0.30719011218015252</v>
      </c>
    </row>
    <row r="9" spans="1:12" x14ac:dyDescent="0.25">
      <c r="A9" s="1" t="s">
        <v>18</v>
      </c>
      <c r="B9">
        <v>1</v>
      </c>
      <c r="C9">
        <v>0.98763318968705238</v>
      </c>
      <c r="D9">
        <v>0.95183048996212738</v>
      </c>
      <c r="E9">
        <v>0.89764432013790496</v>
      </c>
      <c r="F9">
        <v>0.83231914823420339</v>
      </c>
      <c r="G9">
        <v>0.76276374928600654</v>
      </c>
      <c r="H9">
        <v>0.6940873112563879</v>
      </c>
      <c r="I9">
        <v>0.62936587475783601</v>
      </c>
      <c r="J9">
        <v>0.57007011980013234</v>
      </c>
      <c r="K9">
        <v>0.51662897066035895</v>
      </c>
      <c r="L9">
        <v>0.46888599396931502</v>
      </c>
    </row>
    <row r="10" spans="1:12" x14ac:dyDescent="0.25">
      <c r="A10" s="1" t="s">
        <v>19</v>
      </c>
      <c r="B10" s="2">
        <v>-0.34679093239998338</v>
      </c>
      <c r="C10" s="2">
        <v>-0.29377090815942919</v>
      </c>
      <c r="D10" s="2">
        <v>-0.26627165852459611</v>
      </c>
      <c r="E10" s="2">
        <v>-0.26581233026384532</v>
      </c>
      <c r="F10" s="2">
        <v>-0.26535345470157101</v>
      </c>
      <c r="G10" s="2">
        <v>-0.26489503116885832</v>
      </c>
      <c r="H10" s="2">
        <v>-0.26443705899810499</v>
      </c>
      <c r="I10" s="2">
        <v>-0.26397953752302739</v>
      </c>
      <c r="J10" s="2">
        <v>-0.26352246607864838</v>
      </c>
      <c r="K10" s="2">
        <v>-0.26306584400130278</v>
      </c>
      <c r="L10" s="2">
        <v>-0.26260967062862622</v>
      </c>
    </row>
    <row r="11" spans="1:12" x14ac:dyDescent="0.25">
      <c r="A11" s="1" t="s">
        <v>20</v>
      </c>
      <c r="B11">
        <v>50</v>
      </c>
      <c r="C11">
        <v>100</v>
      </c>
      <c r="D11">
        <v>150</v>
      </c>
      <c r="E11">
        <v>200</v>
      </c>
      <c r="F11">
        <v>250</v>
      </c>
      <c r="G11">
        <v>300</v>
      </c>
      <c r="H11">
        <v>350</v>
      </c>
      <c r="I11">
        <v>400</v>
      </c>
      <c r="J11">
        <v>450</v>
      </c>
      <c r="K11">
        <v>500</v>
      </c>
      <c r="L11">
        <v>550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6974-5C8D-4A65-A016-0A7C023F8B06}">
  <dimension ref="A1"/>
  <sheetViews>
    <sheetView zoomScale="87" workbookViewId="0">
      <selection activeCell="AB5" sqref="AB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</vt:lpstr>
      <vt:lpstr>CommodONLY</vt:lpstr>
      <vt:lpstr>Corr3Commod7</vt:lpstr>
      <vt:lpstr>Corr5Commod5</vt:lpstr>
      <vt:lpstr>Corr7Commod3</vt:lpstr>
      <vt:lpstr>CorrelationONLY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Seonyong Park</cp:lastModifiedBy>
  <dcterms:created xsi:type="dcterms:W3CDTF">2024-01-12T17:25:39Z</dcterms:created>
  <dcterms:modified xsi:type="dcterms:W3CDTF">2024-01-12T20:55:04Z</dcterms:modified>
</cp:coreProperties>
</file>