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ropbox/Johns Hopkins CS/_06_605.746_AdvML/project/ml-compression/"/>
    </mc:Choice>
  </mc:AlternateContent>
  <xr:revisionPtr revIDLastSave="0" documentId="13_ncr:1_{F05009E5-E58D-0242-8773-01DF081DE0CE}" xr6:coauthVersionLast="36" xr6:coauthVersionMax="36" xr10:uidLastSave="{00000000-0000-0000-0000-000000000000}"/>
  <bookViews>
    <workbookView xWindow="380" yWindow="460" windowWidth="28040" windowHeight="16240" activeTab="3" xr2:uid="{94C40961-7E21-7C47-AF1D-583F17310BE3}"/>
  </bookViews>
  <sheets>
    <sheet name="base and transfer" sheetId="1" r:id="rId1"/>
    <sheet name="Sheet2" sheetId="2" r:id="rId2"/>
    <sheet name="alt results" sheetId="3" r:id="rId3"/>
    <sheet name="cross domai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7" i="2"/>
  <c r="N28" i="2"/>
  <c r="N25" i="2"/>
  <c r="N1" i="2"/>
  <c r="N2" i="2"/>
  <c r="N3" i="2"/>
  <c r="N4" i="2"/>
  <c r="N5" i="2"/>
  <c r="N6" i="2"/>
  <c r="N7" i="2"/>
  <c r="N8" i="2"/>
  <c r="N9" i="2"/>
  <c r="N10" i="2"/>
  <c r="N11" i="2"/>
  <c r="C10" i="3"/>
  <c r="C11" i="3"/>
  <c r="C12" i="3"/>
  <c r="C14" i="3"/>
  <c r="C18" i="3" s="1"/>
  <c r="C22" i="3" s="1"/>
  <c r="C26" i="3" s="1"/>
  <c r="C30" i="3" s="1"/>
  <c r="C34" i="3" s="1"/>
  <c r="C38" i="3" s="1"/>
  <c r="C42" i="3" s="1"/>
  <c r="C46" i="3" s="1"/>
  <c r="C50" i="3" s="1"/>
  <c r="C54" i="3" s="1"/>
  <c r="C58" i="3" s="1"/>
  <c r="C62" i="3" s="1"/>
  <c r="C66" i="3" s="1"/>
  <c r="C70" i="3" s="1"/>
  <c r="C74" i="3" s="1"/>
  <c r="C78" i="3" s="1"/>
  <c r="C82" i="3" s="1"/>
  <c r="C86" i="3" s="1"/>
  <c r="C90" i="3" s="1"/>
  <c r="C94" i="3" s="1"/>
  <c r="C98" i="3" s="1"/>
  <c r="C102" i="3" s="1"/>
  <c r="C15" i="3"/>
  <c r="C16" i="3"/>
  <c r="C19" i="3"/>
  <c r="C23" i="3" s="1"/>
  <c r="C27" i="3" s="1"/>
  <c r="C31" i="3" s="1"/>
  <c r="C35" i="3" s="1"/>
  <c r="C39" i="3" s="1"/>
  <c r="C43" i="3" s="1"/>
  <c r="C47" i="3" s="1"/>
  <c r="C51" i="3" s="1"/>
  <c r="C55" i="3" s="1"/>
  <c r="C59" i="3" s="1"/>
  <c r="C63" i="3" s="1"/>
  <c r="C67" i="3" s="1"/>
  <c r="C71" i="3" s="1"/>
  <c r="C75" i="3" s="1"/>
  <c r="C79" i="3" s="1"/>
  <c r="C83" i="3" s="1"/>
  <c r="C87" i="3" s="1"/>
  <c r="C91" i="3" s="1"/>
  <c r="C95" i="3" s="1"/>
  <c r="C99" i="3" s="1"/>
  <c r="C103" i="3" s="1"/>
  <c r="C20" i="3"/>
  <c r="C24" i="3"/>
  <c r="C28" i="3" s="1"/>
  <c r="C32" i="3" s="1"/>
  <c r="C36" i="3" s="1"/>
  <c r="C40" i="3" s="1"/>
  <c r="C44" i="3" s="1"/>
  <c r="C48" i="3" s="1"/>
  <c r="C52" i="3" s="1"/>
  <c r="C56" i="3" s="1"/>
  <c r="C60" i="3" s="1"/>
  <c r="C64" i="3" s="1"/>
  <c r="C68" i="3" s="1"/>
  <c r="C72" i="3" s="1"/>
  <c r="C76" i="3" s="1"/>
  <c r="C80" i="3" s="1"/>
  <c r="C84" i="3" s="1"/>
  <c r="C88" i="3" s="1"/>
  <c r="C92" i="3" s="1"/>
  <c r="C96" i="3" s="1"/>
  <c r="C100" i="3" s="1"/>
  <c r="C104" i="3" s="1"/>
  <c r="C9" i="3"/>
  <c r="C13" i="3" s="1"/>
  <c r="C17" i="3" s="1"/>
  <c r="C21" i="3" s="1"/>
  <c r="C25" i="3" s="1"/>
  <c r="C29" i="3" s="1"/>
  <c r="C33" i="3" s="1"/>
  <c r="C37" i="3" s="1"/>
  <c r="C41" i="3" s="1"/>
  <c r="C45" i="3" s="1"/>
  <c r="C49" i="3" s="1"/>
  <c r="C53" i="3" s="1"/>
  <c r="C57" i="3" s="1"/>
  <c r="C61" i="3" s="1"/>
  <c r="C65" i="3" s="1"/>
  <c r="C69" i="3" s="1"/>
  <c r="C73" i="3" s="1"/>
  <c r="C77" i="3" s="1"/>
  <c r="C81" i="3" s="1"/>
  <c r="C85" i="3" s="1"/>
  <c r="C89" i="3" s="1"/>
  <c r="C93" i="3" s="1"/>
  <c r="C97" i="3" s="1"/>
  <c r="C101" i="3" s="1"/>
  <c r="B51" i="3"/>
  <c r="B55" i="3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" i="3"/>
  <c r="B11" i="3"/>
  <c r="B15" i="3" s="1"/>
  <c r="B19" i="3" s="1"/>
  <c r="B23" i="3" s="1"/>
  <c r="B27" i="3" s="1"/>
  <c r="B31" i="3" s="1"/>
  <c r="B35" i="3" s="1"/>
  <c r="B39" i="3" s="1"/>
  <c r="B43" i="3" s="1"/>
  <c r="B47" i="3" s="1"/>
  <c r="B12" i="3"/>
  <c r="B16" i="3" s="1"/>
  <c r="B20" i="3" s="1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3" i="3"/>
  <c r="B17" i="3" s="1"/>
  <c r="B21" i="3" s="1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4" i="3"/>
  <c r="B18" i="3"/>
  <c r="B22" i="3"/>
  <c r="B26" i="3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9" i="3"/>
</calcChain>
</file>

<file path=xl/sharedStrings.xml><?xml version="1.0" encoding="utf-8"?>
<sst xmlns="http://schemas.openxmlformats.org/spreadsheetml/2006/main" count="133" uniqueCount="74">
  <si>
    <t>EPOCH</t>
  </si>
  <si>
    <t>MNIST Classifier</t>
  </si>
  <si>
    <t>MNIST AE??</t>
  </si>
  <si>
    <t>KMNIST Class</t>
  </si>
  <si>
    <t>KMNIST AE</t>
  </si>
  <si>
    <t>Fashion Class</t>
  </si>
  <si>
    <t>Fashion AE</t>
  </si>
  <si>
    <t>Fashion AE --&gt; Class</t>
  </si>
  <si>
    <t>Fashion Class --&gt; AE</t>
  </si>
  <si>
    <t>MNIST</t>
  </si>
  <si>
    <t>MNIST AE --&gt; Class</t>
  </si>
  <si>
    <t>MNIST Class --&gt; AE</t>
  </si>
  <si>
    <t>KMNIST AE --&gt; Class</t>
  </si>
  <si>
    <t>KMNIST Class --&gt; AE</t>
  </si>
  <si>
    <t>Dataset</t>
  </si>
  <si>
    <t>Classification 
Accuracy</t>
  </si>
  <si>
    <t xml:space="preserve">Decompression
PSNR </t>
  </si>
  <si>
    <t>Baseline (50 Epochs of Training)</t>
  </si>
  <si>
    <t>KMNIST</t>
  </si>
  <si>
    <t>Fashion</t>
  </si>
  <si>
    <t>Baseline
Accuracy</t>
  </si>
  <si>
    <t>General Class Performance</t>
  </si>
  <si>
    <t>Accuracy from Compressed</t>
  </si>
  <si>
    <t xml:space="preserve">Baseline
PSNR </t>
  </si>
  <si>
    <t xml:space="preserve">PSNR from Compressed </t>
  </si>
  <si>
    <t>Specialized Performance</t>
  </si>
  <si>
    <t>Epoch</t>
  </si>
  <si>
    <t>baseline</t>
  </si>
  <si>
    <t>full ae</t>
  </si>
  <si>
    <t>frozen class</t>
  </si>
  <si>
    <t>full class</t>
  </si>
  <si>
    <t>frozen ae</t>
  </si>
  <si>
    <t>Class</t>
  </si>
  <si>
    <t>PSNR</t>
  </si>
  <si>
    <t>1) Compressor</t>
  </si>
  <si>
    <t>2) Decompressor</t>
  </si>
  <si>
    <t>3) Classifier</t>
  </si>
  <si>
    <t>Input</t>
  </si>
  <si>
    <t>1x28x28</t>
  </si>
  <si>
    <t>16 5x5 Conv Filters</t>
  </si>
  <si>
    <t>16x5x5</t>
  </si>
  <si>
    <t>6 5x5 Conv Filters</t>
  </si>
  <si>
    <t>16x28x28</t>
  </si>
  <si>
    <t>Max Pooling 2x2</t>
  </si>
  <si>
    <t>16x14x14</t>
  </si>
  <si>
    <t>6x28x28</t>
  </si>
  <si>
    <t>6x14x14</t>
  </si>
  <si>
    <t>16x10x10</t>
  </si>
  <si>
    <t>6x24x24</t>
  </si>
  <si>
    <t>Padding</t>
  </si>
  <si>
    <t>Compressed Input</t>
  </si>
  <si>
    <t>Upscale</t>
  </si>
  <si>
    <t>16 3x3 Convolutions</t>
  </si>
  <si>
    <t>16x12x12</t>
  </si>
  <si>
    <t>16x24x24</t>
  </si>
  <si>
    <t>6 3x3 Convolutions</t>
  </si>
  <si>
    <t>6x26x26</t>
  </si>
  <si>
    <t>6x30x30</t>
  </si>
  <si>
    <t>1 3x3 Convolution</t>
  </si>
  <si>
    <t>Flatten</t>
  </si>
  <si>
    <t>Full Layer</t>
  </si>
  <si>
    <t>50% Dropout</t>
  </si>
  <si>
    <t>Output Shape</t>
  </si>
  <si>
    <t>Layer Type</t>
  </si>
  <si>
    <t>FINALIZE</t>
  </si>
  <si>
    <t>1-5 = class</t>
  </si>
  <si>
    <t>6-10 = AE</t>
  </si>
  <si>
    <t>Transferred from MNIST</t>
  </si>
  <si>
    <t>From Fashion</t>
  </si>
  <si>
    <t>AE</t>
  </si>
  <si>
    <t>PSNR from ATL</t>
  </si>
  <si>
    <t>Accuracy from ATL</t>
  </si>
  <si>
    <t>From KMNIST</t>
  </si>
  <si>
    <t>From 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</si>
</sst>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0" fontId="0" fillId="0" borderId="4" xfId="0" applyBorder="1" applyAlignment="1">
      <alignment wrapText="1"/>
    </xf>
    <xf numFmtId="0" fontId="0" fillId="0" borderId="4" xfId="0" applyBorder="1"/>
    <xf numFmtId="167" fontId="0" fillId="0" borderId="5" xfId="0" applyNumberFormat="1" applyBorder="1"/>
    <xf numFmtId="167" fontId="0" fillId="0" borderId="6" xfId="0" applyNumberForma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7" fontId="0" fillId="0" borderId="4" xfId="0" applyNumberForma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E5CD-BCD3-FF4E-9972-AE3FE6B3F52D}">
  <dimension ref="B3:P91"/>
  <sheetViews>
    <sheetView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M54" sqref="M54"/>
    </sheetView>
  </sheetViews>
  <sheetFormatPr baseColWidth="10" defaultRowHeight="16" x14ac:dyDescent="0.2"/>
  <cols>
    <col min="2" max="2" width="6.6640625" bestFit="1" customWidth="1"/>
    <col min="3" max="3" width="14.6640625" bestFit="1" customWidth="1"/>
    <col min="4" max="4" width="11.33203125" bestFit="1" customWidth="1"/>
    <col min="5" max="7" width="11.33203125" customWidth="1"/>
    <col min="8" max="8" width="12.33203125" bestFit="1" customWidth="1"/>
    <col min="13" max="13" width="12.1640625" bestFit="1" customWidth="1"/>
  </cols>
  <sheetData>
    <row r="3" spans="2:16" x14ac:dyDescent="0.2">
      <c r="B3" t="s">
        <v>0</v>
      </c>
      <c r="C3" t="s">
        <v>1</v>
      </c>
      <c r="D3" t="s">
        <v>2</v>
      </c>
      <c r="E3" t="s">
        <v>10</v>
      </c>
      <c r="F3" t="s">
        <v>11</v>
      </c>
      <c r="H3" t="s">
        <v>3</v>
      </c>
      <c r="I3" t="s">
        <v>4</v>
      </c>
      <c r="J3" t="s">
        <v>12</v>
      </c>
      <c r="K3" t="s">
        <v>13</v>
      </c>
      <c r="M3" t="s">
        <v>5</v>
      </c>
      <c r="N3" t="s">
        <v>6</v>
      </c>
      <c r="O3" t="s">
        <v>7</v>
      </c>
      <c r="P3" t="s">
        <v>8</v>
      </c>
    </row>
    <row r="4" spans="2:16" ht="19" x14ac:dyDescent="0.25">
      <c r="B4">
        <v>0</v>
      </c>
      <c r="C4" s="3">
        <v>0.108</v>
      </c>
      <c r="D4">
        <v>6.5705672494323997</v>
      </c>
      <c r="E4">
        <v>9.9400000000000002E-2</v>
      </c>
      <c r="F4">
        <v>6.04271564043965</v>
      </c>
      <c r="G4" s="1"/>
      <c r="H4">
        <v>9.74E-2</v>
      </c>
      <c r="I4" s="2">
        <v>6.6869346548586304</v>
      </c>
      <c r="J4" s="2">
        <v>9.35E-2</v>
      </c>
      <c r="K4" s="2">
        <v>6.7793631525446596</v>
      </c>
      <c r="L4" s="1"/>
      <c r="M4" s="1">
        <v>9.5899999999999999E-2</v>
      </c>
      <c r="N4">
        <v>7.6078642758416599</v>
      </c>
      <c r="O4">
        <v>0.1027</v>
      </c>
      <c r="P4">
        <v>8.0193138211550892</v>
      </c>
    </row>
    <row r="5" spans="2:16" ht="19" x14ac:dyDescent="0.25">
      <c r="B5">
        <v>1</v>
      </c>
      <c r="C5" s="3">
        <v>0.85709999999999997</v>
      </c>
      <c r="D5">
        <v>15.680191663487401</v>
      </c>
      <c r="E5">
        <v>0.74450000000000005</v>
      </c>
      <c r="F5">
        <v>15.550397185898399</v>
      </c>
      <c r="G5" s="1"/>
      <c r="H5">
        <v>0.55900000000000005</v>
      </c>
      <c r="I5" s="2">
        <v>12.7711459540575</v>
      </c>
      <c r="J5" s="2">
        <v>0.47249999999999998</v>
      </c>
      <c r="K5" s="2">
        <v>13.0666905809505</v>
      </c>
      <c r="L5" s="1"/>
      <c r="M5" s="1">
        <v>0.6401</v>
      </c>
      <c r="N5">
        <v>13.1700184868326</v>
      </c>
      <c r="O5">
        <v>0.66779999999999995</v>
      </c>
      <c r="P5">
        <v>15.599058513497299</v>
      </c>
    </row>
    <row r="6" spans="2:16" ht="19" x14ac:dyDescent="0.25">
      <c r="B6">
        <v>2</v>
      </c>
      <c r="C6" s="3">
        <v>0.92149999999999999</v>
      </c>
      <c r="D6">
        <v>18.065717219251201</v>
      </c>
      <c r="E6">
        <v>0.80820000000000003</v>
      </c>
      <c r="F6">
        <v>17.135016984700101</v>
      </c>
      <c r="G6" s="1"/>
      <c r="H6">
        <v>0.67869999999999997</v>
      </c>
      <c r="I6" s="2">
        <v>14.319249583644501</v>
      </c>
      <c r="J6" s="2">
        <v>0.55189999999999995</v>
      </c>
      <c r="K6" s="2">
        <v>13.847771325024199</v>
      </c>
      <c r="L6" s="1"/>
      <c r="M6" s="1">
        <v>0.71760000000000002</v>
      </c>
      <c r="N6">
        <v>15.949415028397</v>
      </c>
      <c r="O6">
        <v>0.7147</v>
      </c>
      <c r="P6">
        <v>16.3085980078136</v>
      </c>
    </row>
    <row r="7" spans="2:16" ht="19" x14ac:dyDescent="0.25">
      <c r="B7">
        <v>3</v>
      </c>
      <c r="C7" s="3">
        <v>0.94550000000000001</v>
      </c>
      <c r="D7">
        <v>18.987629160348</v>
      </c>
      <c r="E7">
        <v>0.85460000000000003</v>
      </c>
      <c r="F7">
        <v>17.7953582539274</v>
      </c>
      <c r="G7" s="1"/>
      <c r="H7">
        <v>0.72989999999999999</v>
      </c>
      <c r="I7" s="2">
        <v>14.9846976784138</v>
      </c>
      <c r="J7" s="2">
        <v>0.58730000000000004</v>
      </c>
      <c r="K7" s="2">
        <v>14.172160876680501</v>
      </c>
      <c r="L7" s="1"/>
      <c r="M7" s="1">
        <v>0.74519999999999997</v>
      </c>
      <c r="N7">
        <v>16.618715259057399</v>
      </c>
      <c r="O7">
        <v>0.73299999999999998</v>
      </c>
      <c r="P7">
        <v>16.617224104098401</v>
      </c>
    </row>
    <row r="8" spans="2:16" ht="19" x14ac:dyDescent="0.25">
      <c r="B8">
        <v>4</v>
      </c>
      <c r="C8" s="3">
        <v>0.95279999999999998</v>
      </c>
      <c r="D8">
        <v>19.434914278769501</v>
      </c>
      <c r="E8">
        <v>0.871</v>
      </c>
      <c r="F8">
        <v>18.1717435070866</v>
      </c>
      <c r="G8" s="1"/>
      <c r="H8">
        <v>0.76800000000000002</v>
      </c>
      <c r="I8" s="2">
        <v>15.340532924043201</v>
      </c>
      <c r="J8" s="2">
        <v>0.58789999999999998</v>
      </c>
      <c r="K8" s="2">
        <v>14.344845498731701</v>
      </c>
      <c r="L8" s="1"/>
      <c r="M8" s="1">
        <v>0.76280000000000003</v>
      </c>
      <c r="N8">
        <v>16.945350186772199</v>
      </c>
      <c r="O8">
        <v>0.75609999999999999</v>
      </c>
      <c r="P8">
        <v>16.7994780815201</v>
      </c>
    </row>
    <row r="9" spans="2:16" ht="19" x14ac:dyDescent="0.25">
      <c r="B9">
        <v>5</v>
      </c>
      <c r="C9" s="3">
        <v>0.96179999999999999</v>
      </c>
      <c r="D9">
        <v>19.674628488793498</v>
      </c>
      <c r="E9">
        <v>0.87790000000000001</v>
      </c>
      <c r="F9">
        <v>18.4344135616433</v>
      </c>
      <c r="G9" s="1"/>
      <c r="H9">
        <v>0.78549999999999998</v>
      </c>
      <c r="I9" s="2">
        <v>15.602030566637801</v>
      </c>
      <c r="J9" s="2">
        <v>0.61850000000000005</v>
      </c>
      <c r="K9" s="2">
        <v>14.4826960117146</v>
      </c>
      <c r="L9" s="1"/>
      <c r="M9" s="1">
        <v>0.76939999999999997</v>
      </c>
      <c r="N9">
        <v>17.177897387575701</v>
      </c>
      <c r="O9">
        <v>0.74619999999999997</v>
      </c>
      <c r="P9">
        <v>16.947929221610298</v>
      </c>
    </row>
    <row r="10" spans="2:16" ht="19" x14ac:dyDescent="0.25">
      <c r="B10">
        <v>6</v>
      </c>
      <c r="C10" s="3">
        <v>0.96589999999999998</v>
      </c>
      <c r="D10">
        <v>19.899608604684001</v>
      </c>
      <c r="E10">
        <v>0.87949999999999995</v>
      </c>
      <c r="F10">
        <v>18.628561143318802</v>
      </c>
      <c r="G10" s="1"/>
      <c r="H10">
        <v>0.80430000000000001</v>
      </c>
      <c r="I10" s="2">
        <v>15.7790101715223</v>
      </c>
      <c r="J10" s="2">
        <v>0.62770000000000004</v>
      </c>
      <c r="K10" s="2">
        <v>14.5869297499087</v>
      </c>
      <c r="L10" s="1"/>
      <c r="M10" s="1">
        <v>0.79039999999999999</v>
      </c>
      <c r="N10">
        <v>17.360725845574901</v>
      </c>
      <c r="O10">
        <v>0.75990000000000002</v>
      </c>
      <c r="P10">
        <v>17.0454946781452</v>
      </c>
    </row>
    <row r="11" spans="2:16" ht="19" x14ac:dyDescent="0.25">
      <c r="B11">
        <v>7</v>
      </c>
      <c r="C11" s="3">
        <v>0.96940000000000004</v>
      </c>
      <c r="D11">
        <v>20.082413915352198</v>
      </c>
      <c r="E11">
        <v>0.88529999999999998</v>
      </c>
      <c r="F11">
        <v>18.770190749536699</v>
      </c>
      <c r="G11" s="1"/>
      <c r="H11">
        <v>0.81710000000000005</v>
      </c>
      <c r="I11" s="2">
        <v>15.9470464086098</v>
      </c>
      <c r="J11" s="2">
        <v>0.63439999999999996</v>
      </c>
      <c r="K11" s="2">
        <v>14.6214633799756</v>
      </c>
      <c r="L11" s="1"/>
      <c r="M11" s="1">
        <v>0.79349999999999998</v>
      </c>
      <c r="N11">
        <v>17.4849130232368</v>
      </c>
      <c r="O11">
        <v>0.76359999999999995</v>
      </c>
      <c r="P11">
        <v>17.122921895874899</v>
      </c>
    </row>
    <row r="12" spans="2:16" ht="19" x14ac:dyDescent="0.25">
      <c r="B12">
        <v>8</v>
      </c>
      <c r="C12" s="3">
        <v>0.97140000000000004</v>
      </c>
      <c r="D12">
        <v>20.274372587493399</v>
      </c>
      <c r="E12">
        <v>0.88919999999999999</v>
      </c>
      <c r="F12">
        <v>18.8634198636787</v>
      </c>
      <c r="G12" s="1"/>
      <c r="H12">
        <v>0.82989999999999997</v>
      </c>
      <c r="I12" s="2">
        <v>16.0035535953763</v>
      </c>
      <c r="J12" s="2">
        <v>0.64100000000000001</v>
      </c>
      <c r="K12" s="2">
        <v>14.724606852168501</v>
      </c>
      <c r="L12" s="1"/>
      <c r="M12" s="1">
        <v>0.80100000000000005</v>
      </c>
      <c r="N12">
        <v>17.556723649190701</v>
      </c>
      <c r="O12">
        <v>0.76349999999999996</v>
      </c>
      <c r="P12">
        <v>17.187939348907999</v>
      </c>
    </row>
    <row r="13" spans="2:16" ht="19" x14ac:dyDescent="0.25">
      <c r="B13">
        <v>9</v>
      </c>
      <c r="C13" s="3">
        <v>0.97309999999999997</v>
      </c>
      <c r="D13">
        <v>20.412286498086701</v>
      </c>
      <c r="E13">
        <v>0.89910000000000001</v>
      </c>
      <c r="F13">
        <v>18.903458530581499</v>
      </c>
      <c r="G13" s="1"/>
      <c r="H13">
        <v>0.82940000000000003</v>
      </c>
      <c r="I13" s="2">
        <v>16.1750107672719</v>
      </c>
      <c r="J13" s="2">
        <v>0.65310000000000001</v>
      </c>
      <c r="K13" s="2">
        <v>14.7978007319584</v>
      </c>
      <c r="L13" s="1"/>
      <c r="M13" s="1">
        <v>0.80940000000000001</v>
      </c>
      <c r="N13">
        <v>17.676007723023901</v>
      </c>
      <c r="O13">
        <v>0.77349999999999997</v>
      </c>
      <c r="P13">
        <v>17.1864279191166</v>
      </c>
    </row>
    <row r="14" spans="2:16" ht="19" x14ac:dyDescent="0.25">
      <c r="B14">
        <v>10</v>
      </c>
      <c r="C14" s="3">
        <v>0.97289999999999999</v>
      </c>
      <c r="D14">
        <v>20.5717956776462</v>
      </c>
      <c r="E14">
        <v>0.89670000000000005</v>
      </c>
      <c r="F14">
        <v>19.049890797088</v>
      </c>
      <c r="G14" s="1"/>
      <c r="H14">
        <v>0.84279999999999999</v>
      </c>
      <c r="I14" s="2">
        <v>16.172359093553101</v>
      </c>
      <c r="J14" s="2">
        <v>0.65400000000000003</v>
      </c>
      <c r="K14" s="2">
        <v>14.811878180361401</v>
      </c>
      <c r="L14" s="1"/>
      <c r="M14" s="1">
        <v>0.81389999999999996</v>
      </c>
      <c r="N14">
        <v>17.7082721411393</v>
      </c>
      <c r="O14">
        <v>0.77639999999999998</v>
      </c>
      <c r="P14">
        <v>17.291654026668901</v>
      </c>
    </row>
    <row r="15" spans="2:16" ht="19" x14ac:dyDescent="0.25">
      <c r="B15">
        <v>11</v>
      </c>
      <c r="C15" s="3">
        <v>0.97399999999999998</v>
      </c>
      <c r="D15">
        <v>20.661702702357399</v>
      </c>
      <c r="E15">
        <v>0.90059999999999996</v>
      </c>
      <c r="F15">
        <v>19.119176994028798</v>
      </c>
      <c r="G15" s="1"/>
      <c r="H15">
        <v>0.85499999999999998</v>
      </c>
      <c r="I15" s="2">
        <v>16.3350573938542</v>
      </c>
      <c r="J15" s="2">
        <v>0.66080000000000005</v>
      </c>
      <c r="K15" s="2">
        <v>14.857457023197099</v>
      </c>
      <c r="L15" s="1"/>
      <c r="M15" s="1">
        <v>0.81679999999999997</v>
      </c>
      <c r="N15">
        <v>17.791584513887098</v>
      </c>
      <c r="O15">
        <v>0.78359999999999996</v>
      </c>
      <c r="P15">
        <v>17.333081264838501</v>
      </c>
    </row>
    <row r="16" spans="2:16" ht="19" x14ac:dyDescent="0.25">
      <c r="B16">
        <v>12</v>
      </c>
      <c r="C16" s="3">
        <v>0.97389999999999999</v>
      </c>
      <c r="D16">
        <v>20.745101974431801</v>
      </c>
      <c r="E16">
        <v>0.90429999999999999</v>
      </c>
      <c r="F16">
        <v>19.1828392688371</v>
      </c>
      <c r="G16" s="1"/>
      <c r="H16">
        <v>0.85419999999999996</v>
      </c>
      <c r="I16" s="2">
        <v>16.406339039967701</v>
      </c>
      <c r="J16" s="2">
        <v>0.66100000000000003</v>
      </c>
      <c r="K16" s="2">
        <v>14.870537986927699</v>
      </c>
      <c r="L16" s="1"/>
      <c r="M16" s="1">
        <v>0.82340000000000002</v>
      </c>
      <c r="N16">
        <v>17.866308439520399</v>
      </c>
      <c r="O16">
        <v>0.77310000000000001</v>
      </c>
      <c r="P16">
        <v>17.362843638876999</v>
      </c>
    </row>
    <row r="17" spans="2:16" ht="19" x14ac:dyDescent="0.25">
      <c r="B17">
        <v>13</v>
      </c>
      <c r="C17" s="3">
        <v>0.97770000000000001</v>
      </c>
      <c r="D17">
        <v>20.818048616149401</v>
      </c>
      <c r="E17">
        <v>0.90590000000000004</v>
      </c>
      <c r="F17">
        <v>19.237701284811099</v>
      </c>
      <c r="G17" s="1"/>
      <c r="H17">
        <v>0.86</v>
      </c>
      <c r="I17" s="2">
        <v>16.476128942069099</v>
      </c>
      <c r="J17" s="2">
        <v>0.6633</v>
      </c>
      <c r="K17" s="2">
        <v>14.934101188101399</v>
      </c>
      <c r="L17" s="1"/>
      <c r="M17" s="1">
        <v>0.82599999999999996</v>
      </c>
      <c r="N17">
        <v>17.928589286552601</v>
      </c>
      <c r="O17">
        <v>0.78410000000000002</v>
      </c>
      <c r="P17">
        <v>17.398624390390498</v>
      </c>
    </row>
    <row r="18" spans="2:16" ht="19" x14ac:dyDescent="0.25">
      <c r="B18">
        <v>14</v>
      </c>
      <c r="C18" s="3">
        <v>0.97640000000000005</v>
      </c>
      <c r="D18">
        <v>20.898345214823198</v>
      </c>
      <c r="E18">
        <v>0.91139999999999999</v>
      </c>
      <c r="F18">
        <v>19.242209159365</v>
      </c>
      <c r="G18" s="1"/>
      <c r="H18">
        <v>0.86450000000000005</v>
      </c>
      <c r="I18" s="2">
        <v>16.524917377821499</v>
      </c>
      <c r="J18" s="2">
        <v>0.65790000000000004</v>
      </c>
      <c r="K18" s="2">
        <v>14.991479478842299</v>
      </c>
      <c r="L18" s="1"/>
      <c r="M18" s="1">
        <v>0.82499999999999996</v>
      </c>
      <c r="N18">
        <v>17.965507816247499</v>
      </c>
      <c r="O18">
        <v>0.78769999999999996</v>
      </c>
      <c r="P18">
        <v>17.429336393127802</v>
      </c>
    </row>
    <row r="19" spans="2:16" ht="19" x14ac:dyDescent="0.25">
      <c r="B19">
        <v>15</v>
      </c>
      <c r="C19" s="3">
        <v>0.97670000000000001</v>
      </c>
      <c r="D19">
        <v>20.958522677263201</v>
      </c>
      <c r="E19">
        <v>0.90539999999999998</v>
      </c>
      <c r="F19">
        <v>19.334379089227099</v>
      </c>
      <c r="G19" s="1"/>
      <c r="H19">
        <v>0.86019999999999996</v>
      </c>
      <c r="I19" s="2">
        <v>16.567958790998802</v>
      </c>
      <c r="J19" s="2">
        <v>0.67959999999999998</v>
      </c>
      <c r="K19" s="2">
        <v>14.970933963377099</v>
      </c>
      <c r="L19" s="1"/>
      <c r="M19" s="1">
        <v>0.82589999999999997</v>
      </c>
      <c r="N19">
        <v>17.9941580704693</v>
      </c>
      <c r="O19">
        <v>0.78239999999999998</v>
      </c>
      <c r="P19">
        <v>17.436521796787201</v>
      </c>
    </row>
    <row r="20" spans="2:16" ht="19" x14ac:dyDescent="0.25">
      <c r="B20">
        <v>16</v>
      </c>
      <c r="C20" s="3">
        <v>0.97960000000000003</v>
      </c>
      <c r="D20">
        <v>21.034465177815498</v>
      </c>
      <c r="E20">
        <v>0.90949999999999998</v>
      </c>
      <c r="F20">
        <v>19.3723754611182</v>
      </c>
      <c r="G20" s="1"/>
      <c r="H20">
        <v>0.86660000000000004</v>
      </c>
      <c r="I20" s="2">
        <v>16.622261441550702</v>
      </c>
      <c r="J20" s="2">
        <v>0.6764</v>
      </c>
      <c r="K20" s="2">
        <v>15.048397946472599</v>
      </c>
      <c r="L20" s="1"/>
      <c r="M20" s="1">
        <v>0.83409999999999995</v>
      </c>
      <c r="N20">
        <v>18.031319692999499</v>
      </c>
      <c r="O20">
        <v>0.7833</v>
      </c>
      <c r="P20">
        <v>17.478350314018702</v>
      </c>
    </row>
    <row r="21" spans="2:16" ht="19" x14ac:dyDescent="0.25">
      <c r="B21">
        <v>17</v>
      </c>
      <c r="C21" s="3">
        <v>0.97750000000000004</v>
      </c>
      <c r="D21">
        <v>21.100524509252399</v>
      </c>
      <c r="E21">
        <v>0.90869999999999995</v>
      </c>
      <c r="F21">
        <v>19.4073774821893</v>
      </c>
      <c r="G21" s="1"/>
      <c r="H21">
        <v>0.86899999999999999</v>
      </c>
      <c r="I21" s="2">
        <v>16.6510079251902</v>
      </c>
      <c r="J21" s="2">
        <v>0.67630000000000001</v>
      </c>
      <c r="K21" s="2">
        <v>15.072576732678799</v>
      </c>
      <c r="L21" s="1"/>
      <c r="M21" s="1">
        <v>0.83250000000000002</v>
      </c>
      <c r="N21">
        <v>18.068084973964002</v>
      </c>
      <c r="O21">
        <v>0.79069999999999996</v>
      </c>
      <c r="P21">
        <v>17.506599500048999</v>
      </c>
    </row>
    <row r="22" spans="2:16" ht="19" x14ac:dyDescent="0.25">
      <c r="B22">
        <v>18</v>
      </c>
      <c r="C22" s="3">
        <v>0.97760000000000002</v>
      </c>
      <c r="D22">
        <v>21.1166057031901</v>
      </c>
      <c r="E22">
        <v>0.91349999999999998</v>
      </c>
      <c r="F22">
        <v>19.397290291927899</v>
      </c>
      <c r="G22" s="1"/>
      <c r="H22">
        <v>0.87419999999999998</v>
      </c>
      <c r="I22" s="2">
        <v>16.6962584172296</v>
      </c>
      <c r="J22" s="2">
        <v>0.68740000000000001</v>
      </c>
      <c r="K22" s="2">
        <v>15.091385254933501</v>
      </c>
      <c r="L22" s="1"/>
      <c r="M22" s="1">
        <v>0.83330000000000004</v>
      </c>
      <c r="N22">
        <v>18.093853749845799</v>
      </c>
      <c r="O22">
        <v>0.79149999999999998</v>
      </c>
      <c r="P22">
        <v>17.516546324695199</v>
      </c>
    </row>
    <row r="23" spans="2:16" ht="19" x14ac:dyDescent="0.25">
      <c r="B23">
        <v>19</v>
      </c>
      <c r="C23" s="3">
        <v>0.98119999999999996</v>
      </c>
      <c r="D23">
        <v>21.118609998824098</v>
      </c>
      <c r="E23">
        <v>0.90710000000000002</v>
      </c>
      <c r="F23">
        <v>19.476038700673602</v>
      </c>
      <c r="G23" s="1"/>
      <c r="H23">
        <v>0.87339999999999995</v>
      </c>
      <c r="I23" s="2">
        <v>16.717216562713599</v>
      </c>
      <c r="J23" s="2">
        <v>0.64780000000000004</v>
      </c>
      <c r="K23" s="2">
        <v>15.0820510438055</v>
      </c>
      <c r="L23" s="1"/>
      <c r="M23" s="1">
        <v>0.83350000000000002</v>
      </c>
      <c r="N23">
        <v>18.052593324574801</v>
      </c>
      <c r="O23">
        <v>0.78339999999999999</v>
      </c>
      <c r="P23">
        <v>17.542213751684201</v>
      </c>
    </row>
    <row r="24" spans="2:16" ht="19" x14ac:dyDescent="0.25">
      <c r="B24">
        <v>20</v>
      </c>
      <c r="C24" s="3">
        <v>0.98099999999999998</v>
      </c>
      <c r="D24">
        <v>21.1876186803267</v>
      </c>
      <c r="E24">
        <v>0.91120000000000001</v>
      </c>
      <c r="F24">
        <v>19.502552843042899</v>
      </c>
      <c r="G24" s="1"/>
      <c r="H24">
        <v>0.87219999999999998</v>
      </c>
      <c r="I24" s="2">
        <v>16.7482461651127</v>
      </c>
      <c r="J24" s="2">
        <v>0.69059999999999999</v>
      </c>
      <c r="K24" s="2">
        <v>15.1267938832844</v>
      </c>
      <c r="L24" s="1"/>
      <c r="M24" s="1">
        <v>0.83730000000000004</v>
      </c>
      <c r="N24">
        <v>18.143175253896601</v>
      </c>
      <c r="O24">
        <v>0.78080000000000005</v>
      </c>
      <c r="P24">
        <v>17.557736739215599</v>
      </c>
    </row>
    <row r="25" spans="2:16" ht="19" x14ac:dyDescent="0.25">
      <c r="B25">
        <v>21</v>
      </c>
      <c r="C25" s="3">
        <v>0.97940000000000005</v>
      </c>
      <c r="D25">
        <v>21.277868773050798</v>
      </c>
      <c r="E25">
        <v>0.91220000000000001</v>
      </c>
      <c r="F25">
        <v>19.514732316042998</v>
      </c>
      <c r="G25" s="1"/>
      <c r="H25">
        <v>0.87370000000000003</v>
      </c>
      <c r="I25" s="2">
        <v>16.782932799509801</v>
      </c>
      <c r="J25" s="2">
        <v>0.68089999999999995</v>
      </c>
      <c r="K25" s="2">
        <v>15.132601949654401</v>
      </c>
      <c r="L25" s="1"/>
      <c r="M25" s="1">
        <v>0.84030000000000005</v>
      </c>
      <c r="N25">
        <v>18.1021088912963</v>
      </c>
      <c r="O25">
        <v>0.78190000000000004</v>
      </c>
      <c r="P25">
        <v>17.580045460474199</v>
      </c>
    </row>
    <row r="26" spans="2:16" ht="19" x14ac:dyDescent="0.25">
      <c r="B26">
        <v>22</v>
      </c>
      <c r="C26" s="3">
        <v>0.98009999999999997</v>
      </c>
      <c r="D26">
        <v>21.305077392958601</v>
      </c>
      <c r="E26">
        <v>0.92090000000000005</v>
      </c>
      <c r="F26">
        <v>19.543525420100199</v>
      </c>
      <c r="G26" s="1"/>
      <c r="H26">
        <v>0.88260000000000005</v>
      </c>
      <c r="I26" s="2">
        <v>16.783139483790301</v>
      </c>
      <c r="J26" s="2">
        <v>0.68359999999999999</v>
      </c>
      <c r="K26" s="2">
        <v>15.1592126542242</v>
      </c>
      <c r="L26" s="1"/>
      <c r="M26" s="1">
        <v>0.83950000000000002</v>
      </c>
      <c r="N26">
        <v>18.143853759642401</v>
      </c>
      <c r="O26">
        <v>0.79079999999999995</v>
      </c>
      <c r="P26">
        <v>17.593778418485901</v>
      </c>
    </row>
    <row r="27" spans="2:16" ht="19" x14ac:dyDescent="0.25">
      <c r="B27">
        <v>23</v>
      </c>
      <c r="C27" s="3">
        <v>0.98360000000000003</v>
      </c>
      <c r="D27">
        <v>21.345175495232599</v>
      </c>
      <c r="E27">
        <v>0.91249999999999998</v>
      </c>
      <c r="F27">
        <v>19.558037698882998</v>
      </c>
      <c r="G27" s="1"/>
      <c r="H27">
        <v>0.88070000000000004</v>
      </c>
      <c r="I27" s="2">
        <v>16.820805840833099</v>
      </c>
      <c r="J27" s="2">
        <v>0.68700000000000006</v>
      </c>
      <c r="K27" s="2">
        <v>15.146967103449199</v>
      </c>
      <c r="L27" s="1"/>
      <c r="M27" s="1">
        <v>0.84909999999999997</v>
      </c>
      <c r="N27">
        <v>18.179699432213798</v>
      </c>
      <c r="O27">
        <v>0.7853</v>
      </c>
      <c r="P27">
        <v>17.5975826065239</v>
      </c>
    </row>
    <row r="28" spans="2:16" ht="19" x14ac:dyDescent="0.25">
      <c r="B28">
        <v>24</v>
      </c>
      <c r="C28" s="3">
        <v>0.97989999999999999</v>
      </c>
      <c r="D28">
        <v>21.369900356283399</v>
      </c>
      <c r="E28">
        <v>0.91820000000000002</v>
      </c>
      <c r="F28">
        <v>19.585524875844001</v>
      </c>
      <c r="G28" s="1"/>
      <c r="H28">
        <v>0.88100000000000001</v>
      </c>
      <c r="I28" s="2">
        <v>16.823610441611098</v>
      </c>
      <c r="J28" s="2">
        <v>0.68920000000000003</v>
      </c>
      <c r="K28" s="2">
        <v>15.185177499350299</v>
      </c>
      <c r="L28" s="1"/>
      <c r="M28" s="1">
        <v>0.84489999999999998</v>
      </c>
      <c r="N28">
        <v>18.217199370387799</v>
      </c>
      <c r="O28">
        <v>0.79400000000000004</v>
      </c>
      <c r="P28">
        <v>17.607610587351498</v>
      </c>
    </row>
    <row r="29" spans="2:16" ht="19" x14ac:dyDescent="0.25">
      <c r="B29">
        <v>25</v>
      </c>
      <c r="C29" s="3">
        <v>0.9829</v>
      </c>
      <c r="D29">
        <v>21.386610527969101</v>
      </c>
      <c r="E29">
        <v>0.9073</v>
      </c>
      <c r="F29">
        <v>19.555794350078301</v>
      </c>
      <c r="G29" s="1"/>
      <c r="H29">
        <v>0.88180000000000003</v>
      </c>
      <c r="I29" s="2">
        <v>16.870393033086501</v>
      </c>
      <c r="J29" s="2">
        <v>0.67720000000000002</v>
      </c>
      <c r="K29" s="2">
        <v>15.1842261685306</v>
      </c>
      <c r="L29" s="1"/>
      <c r="M29" s="1">
        <v>0.84799999999999998</v>
      </c>
      <c r="N29">
        <v>18.232574678673199</v>
      </c>
      <c r="O29">
        <v>0.79090000000000005</v>
      </c>
      <c r="P29">
        <v>17.6278176835919</v>
      </c>
    </row>
    <row r="30" spans="2:16" ht="19" x14ac:dyDescent="0.25">
      <c r="B30">
        <v>26</v>
      </c>
      <c r="C30" s="3">
        <v>0.98229999999999995</v>
      </c>
      <c r="D30">
        <v>21.388230744990199</v>
      </c>
      <c r="E30">
        <v>0.90239999999999998</v>
      </c>
      <c r="F30">
        <v>19.642639771921299</v>
      </c>
      <c r="G30" s="1"/>
      <c r="H30">
        <v>0.88519999999999999</v>
      </c>
      <c r="I30" s="2">
        <v>16.876063656923499</v>
      </c>
      <c r="J30" s="2">
        <v>0.69130000000000003</v>
      </c>
      <c r="K30" s="2">
        <v>15.171192152874999</v>
      </c>
      <c r="L30" s="1"/>
      <c r="M30" s="1">
        <v>0.83909999999999996</v>
      </c>
      <c r="N30">
        <v>18.238442114918499</v>
      </c>
      <c r="O30">
        <v>0.78879999999999995</v>
      </c>
      <c r="P30">
        <v>17.628316237962402</v>
      </c>
    </row>
    <row r="31" spans="2:16" ht="19" x14ac:dyDescent="0.25">
      <c r="B31">
        <v>27</v>
      </c>
      <c r="C31" s="3">
        <v>0.98060000000000003</v>
      </c>
      <c r="D31">
        <v>21.403701704700101</v>
      </c>
      <c r="E31">
        <v>0.92169999999999996</v>
      </c>
      <c r="F31">
        <v>19.662878998199702</v>
      </c>
      <c r="G31" s="1"/>
      <c r="H31">
        <v>0.88519999999999999</v>
      </c>
      <c r="I31" s="2">
        <v>16.826909835191799</v>
      </c>
      <c r="J31" s="2">
        <v>0.68400000000000005</v>
      </c>
      <c r="K31" s="2">
        <v>15.206721783413199</v>
      </c>
      <c r="L31" s="1"/>
      <c r="M31" s="1">
        <v>0.84719999999999995</v>
      </c>
      <c r="N31">
        <v>18.261249920910501</v>
      </c>
      <c r="O31">
        <v>0.79239999999999999</v>
      </c>
      <c r="P31">
        <v>17.654227710260699</v>
      </c>
    </row>
    <row r="32" spans="2:16" ht="19" x14ac:dyDescent="0.25">
      <c r="B32">
        <v>28</v>
      </c>
      <c r="C32" s="3">
        <v>0.98270000000000002</v>
      </c>
      <c r="D32">
        <v>21.402676628377499</v>
      </c>
      <c r="E32">
        <v>0.91210000000000002</v>
      </c>
      <c r="F32">
        <v>19.671091552374001</v>
      </c>
      <c r="G32" s="1"/>
      <c r="H32">
        <v>0.88780000000000003</v>
      </c>
      <c r="I32" s="2">
        <v>16.903512001457798</v>
      </c>
      <c r="J32" s="2">
        <v>0.69440000000000002</v>
      </c>
      <c r="K32" s="2">
        <v>15.1066030274642</v>
      </c>
      <c r="L32" s="1"/>
      <c r="M32" s="1">
        <v>0.8478</v>
      </c>
      <c r="N32">
        <v>18.208792205973801</v>
      </c>
      <c r="O32">
        <v>0.78890000000000005</v>
      </c>
      <c r="P32">
        <v>17.662351236642401</v>
      </c>
    </row>
    <row r="33" spans="2:16" ht="19" x14ac:dyDescent="0.25">
      <c r="B33">
        <v>29</v>
      </c>
      <c r="C33" s="3">
        <v>0.98080000000000001</v>
      </c>
      <c r="D33">
        <v>21.430407124285299</v>
      </c>
      <c r="E33">
        <v>0.9153</v>
      </c>
      <c r="F33">
        <v>19.695896177049299</v>
      </c>
      <c r="G33" s="1"/>
      <c r="H33">
        <v>0.88490000000000002</v>
      </c>
      <c r="I33" s="2">
        <v>16.914991679518199</v>
      </c>
      <c r="J33" s="2">
        <v>0.69189999999999996</v>
      </c>
      <c r="K33" s="2">
        <v>15.2415925530174</v>
      </c>
      <c r="L33" s="1"/>
      <c r="M33" s="1">
        <v>0.84419999999999995</v>
      </c>
      <c r="N33">
        <v>18.2604373643175</v>
      </c>
      <c r="O33">
        <v>0.79090000000000005</v>
      </c>
      <c r="P33">
        <v>17.679280764308398</v>
      </c>
    </row>
    <row r="34" spans="2:16" ht="19" x14ac:dyDescent="0.25">
      <c r="B34">
        <v>30</v>
      </c>
      <c r="C34" s="3">
        <v>0.98429999999999995</v>
      </c>
      <c r="D34">
        <v>21.475976897311199</v>
      </c>
      <c r="E34">
        <v>0.91959999999999997</v>
      </c>
      <c r="F34">
        <v>19.710868062453699</v>
      </c>
      <c r="G34" s="1"/>
      <c r="H34">
        <v>0.89219999999999999</v>
      </c>
      <c r="I34" s="2">
        <v>16.933008694590299</v>
      </c>
      <c r="J34" s="2">
        <v>0.69550000000000001</v>
      </c>
      <c r="K34" s="2">
        <v>15.237129647852401</v>
      </c>
      <c r="L34" s="1"/>
      <c r="M34" s="1">
        <v>0.84940000000000004</v>
      </c>
      <c r="N34">
        <v>18.184642158415301</v>
      </c>
      <c r="O34">
        <v>0.78749999999999998</v>
      </c>
      <c r="P34">
        <v>17.689457232330899</v>
      </c>
    </row>
    <row r="35" spans="2:16" ht="19" x14ac:dyDescent="0.25">
      <c r="B35">
        <v>31</v>
      </c>
      <c r="C35" s="3">
        <v>0.98219999999999996</v>
      </c>
      <c r="D35">
        <v>21.4970835621947</v>
      </c>
      <c r="E35">
        <v>0.91659999999999997</v>
      </c>
      <c r="F35">
        <v>19.731688194083201</v>
      </c>
      <c r="G35" s="1"/>
      <c r="H35">
        <v>0.89049999999999996</v>
      </c>
      <c r="I35" s="2">
        <v>16.9123631345667</v>
      </c>
      <c r="J35" s="2">
        <v>0.69669999999999999</v>
      </c>
      <c r="K35" s="2">
        <v>15.258732973927</v>
      </c>
      <c r="L35" s="1"/>
      <c r="M35" s="1">
        <v>0.84989999999999999</v>
      </c>
      <c r="N35">
        <v>18.255588467675299</v>
      </c>
      <c r="O35">
        <v>0.79730000000000001</v>
      </c>
      <c r="P35">
        <v>17.689064909672201</v>
      </c>
    </row>
    <row r="36" spans="2:16" ht="19" x14ac:dyDescent="0.25">
      <c r="B36">
        <v>32</v>
      </c>
      <c r="C36" s="3">
        <v>0.9829</v>
      </c>
      <c r="D36">
        <v>21.436988714932401</v>
      </c>
      <c r="E36">
        <v>0.91400000000000003</v>
      </c>
      <c r="F36">
        <v>19.7467583336723</v>
      </c>
      <c r="G36" s="1"/>
      <c r="H36">
        <v>0.89090000000000003</v>
      </c>
      <c r="I36" s="2">
        <v>16.9481999186693</v>
      </c>
      <c r="J36" s="2">
        <v>0.69389999999999996</v>
      </c>
      <c r="K36" s="2">
        <v>15.191958638427</v>
      </c>
      <c r="L36" s="1"/>
      <c r="M36" s="1">
        <v>0.84940000000000004</v>
      </c>
      <c r="N36">
        <v>18.272218360586699</v>
      </c>
      <c r="O36">
        <v>0.7802</v>
      </c>
      <c r="P36">
        <v>17.7037490295663</v>
      </c>
    </row>
    <row r="37" spans="2:16" ht="19" x14ac:dyDescent="0.25">
      <c r="B37">
        <v>33</v>
      </c>
      <c r="C37" s="3">
        <v>0.98199999999999998</v>
      </c>
      <c r="D37">
        <v>21.541549718523001</v>
      </c>
      <c r="E37">
        <v>0.91639999999999999</v>
      </c>
      <c r="F37">
        <v>19.759309466537101</v>
      </c>
      <c r="G37" s="1"/>
      <c r="H37">
        <v>0.88880000000000003</v>
      </c>
      <c r="I37" s="2">
        <v>16.947732869506599</v>
      </c>
      <c r="J37" s="2">
        <v>0.70289999999999997</v>
      </c>
      <c r="K37" s="2">
        <v>15.2637706031142</v>
      </c>
      <c r="L37" s="1"/>
      <c r="M37" s="1">
        <v>0.85099999999999998</v>
      </c>
      <c r="N37">
        <v>18.264494215845701</v>
      </c>
      <c r="O37">
        <v>0.78359999999999996</v>
      </c>
      <c r="P37">
        <v>17.714884392286798</v>
      </c>
    </row>
    <row r="38" spans="2:16" ht="19" x14ac:dyDescent="0.25">
      <c r="B38">
        <v>34</v>
      </c>
      <c r="C38" s="3">
        <v>0.98440000000000005</v>
      </c>
      <c r="D38">
        <v>21.553575398116301</v>
      </c>
      <c r="E38">
        <v>0.91390000000000005</v>
      </c>
      <c r="F38">
        <v>19.714538796156301</v>
      </c>
      <c r="G38" s="1"/>
      <c r="H38">
        <v>0.89419999999999999</v>
      </c>
      <c r="I38" s="2">
        <v>16.924210037560101</v>
      </c>
      <c r="J38" s="2">
        <v>0.68830000000000002</v>
      </c>
      <c r="K38" s="2">
        <v>15.266590880069099</v>
      </c>
      <c r="L38" s="1"/>
      <c r="M38" s="1">
        <v>0.85089999999999999</v>
      </c>
      <c r="N38">
        <v>18.224927955714399</v>
      </c>
      <c r="O38">
        <v>0.78759999999999997</v>
      </c>
      <c r="P38">
        <v>17.712187638431299</v>
      </c>
    </row>
    <row r="39" spans="2:16" ht="19" x14ac:dyDescent="0.25">
      <c r="B39">
        <v>35</v>
      </c>
      <c r="C39" s="3">
        <v>0.98350000000000004</v>
      </c>
      <c r="D39">
        <v>21.563762105771801</v>
      </c>
      <c r="E39">
        <v>0.90890000000000004</v>
      </c>
      <c r="F39">
        <v>19.782633160222598</v>
      </c>
      <c r="G39" s="1"/>
      <c r="H39">
        <v>0.89049999999999996</v>
      </c>
      <c r="I39" s="2">
        <v>16.9511810332029</v>
      </c>
      <c r="J39" s="2">
        <v>0.69199999999999995</v>
      </c>
      <c r="K39" s="2">
        <v>15.292006387271501</v>
      </c>
      <c r="L39" s="1"/>
      <c r="M39" s="1">
        <v>0.84919999999999995</v>
      </c>
      <c r="N39">
        <v>18.248460647794602</v>
      </c>
      <c r="O39">
        <v>0.79179999999999995</v>
      </c>
      <c r="P39">
        <v>17.735434256266601</v>
      </c>
    </row>
    <row r="40" spans="2:16" ht="19" x14ac:dyDescent="0.25">
      <c r="B40">
        <v>36</v>
      </c>
      <c r="C40" s="3">
        <v>0.98519999999999996</v>
      </c>
      <c r="D40">
        <v>21.352659305289801</v>
      </c>
      <c r="E40">
        <v>0.92020000000000002</v>
      </c>
      <c r="F40">
        <v>19.791204348529899</v>
      </c>
      <c r="G40" s="1"/>
      <c r="H40">
        <v>0.89119999999999999</v>
      </c>
      <c r="I40" s="2">
        <v>16.9731243696421</v>
      </c>
      <c r="J40" s="2">
        <v>0.68579999999999997</v>
      </c>
      <c r="K40" s="2">
        <v>15.2983285147668</v>
      </c>
      <c r="L40" s="1"/>
      <c r="M40" s="1">
        <v>0.85140000000000005</v>
      </c>
      <c r="N40">
        <v>18.2809899887211</v>
      </c>
      <c r="O40">
        <v>0.79910000000000003</v>
      </c>
      <c r="P40">
        <v>17.727640408057798</v>
      </c>
    </row>
    <row r="41" spans="2:16" ht="19" x14ac:dyDescent="0.25">
      <c r="B41">
        <v>37</v>
      </c>
      <c r="C41" s="3">
        <v>0.9819</v>
      </c>
      <c r="D41">
        <v>21.585492948934402</v>
      </c>
      <c r="E41">
        <v>0.91300000000000003</v>
      </c>
      <c r="F41">
        <v>19.805797505976201</v>
      </c>
      <c r="G41" s="1"/>
      <c r="H41">
        <v>0.89629999999999999</v>
      </c>
      <c r="I41" s="2">
        <v>16.980999877760102</v>
      </c>
      <c r="J41" s="2">
        <v>0.70699999999999996</v>
      </c>
      <c r="K41" s="2">
        <v>15.2770241422601</v>
      </c>
      <c r="L41" s="1"/>
      <c r="M41" s="1">
        <v>0.85050000000000003</v>
      </c>
      <c r="N41">
        <v>18.287968868789999</v>
      </c>
      <c r="O41">
        <v>0.79649999999999999</v>
      </c>
      <c r="P41">
        <v>17.747818022165401</v>
      </c>
    </row>
    <row r="42" spans="2:16" ht="19" x14ac:dyDescent="0.25">
      <c r="B42">
        <v>38</v>
      </c>
      <c r="C42" s="3">
        <v>0.98399999999999999</v>
      </c>
      <c r="D42">
        <v>21.535708723953199</v>
      </c>
      <c r="E42">
        <v>0.91549999999999998</v>
      </c>
      <c r="F42">
        <v>19.8090245351028</v>
      </c>
      <c r="G42" s="1"/>
      <c r="H42">
        <v>0.89419999999999999</v>
      </c>
      <c r="I42" s="2">
        <v>16.98330888477</v>
      </c>
      <c r="J42" s="2">
        <v>0.69540000000000002</v>
      </c>
      <c r="K42" s="2">
        <v>15.307252230453599</v>
      </c>
      <c r="L42" s="1"/>
      <c r="M42" s="1">
        <v>0.85109999999999997</v>
      </c>
      <c r="N42">
        <v>18.2947272137977</v>
      </c>
      <c r="O42">
        <v>0.79390000000000005</v>
      </c>
      <c r="P42">
        <v>17.752465043171199</v>
      </c>
    </row>
    <row r="43" spans="2:16" ht="19" x14ac:dyDescent="0.25">
      <c r="B43">
        <v>39</v>
      </c>
      <c r="C43" s="3">
        <v>0.98360000000000003</v>
      </c>
      <c r="D43">
        <v>21.614722253122</v>
      </c>
      <c r="E43">
        <v>0.9204</v>
      </c>
      <c r="F43">
        <v>19.8335964815134</v>
      </c>
      <c r="G43" s="1"/>
      <c r="H43">
        <v>0.89770000000000005</v>
      </c>
      <c r="I43" s="2">
        <v>16.962368770561</v>
      </c>
      <c r="J43" s="2">
        <v>0.69799999999999995</v>
      </c>
      <c r="K43" s="2">
        <v>15.305221951462499</v>
      </c>
      <c r="L43" s="1"/>
      <c r="M43" s="1">
        <v>0.85250000000000004</v>
      </c>
      <c r="N43">
        <v>18.284099747255599</v>
      </c>
      <c r="O43">
        <v>0.79630000000000001</v>
      </c>
      <c r="P43">
        <v>17.7541143269709</v>
      </c>
    </row>
    <row r="44" spans="2:16" ht="19" x14ac:dyDescent="0.25">
      <c r="B44">
        <v>40</v>
      </c>
      <c r="C44" s="3">
        <v>0.98270000000000002</v>
      </c>
      <c r="D44">
        <v>21.6402060690429</v>
      </c>
      <c r="E44">
        <v>0.91539999999999999</v>
      </c>
      <c r="F44">
        <v>19.840176502967399</v>
      </c>
      <c r="G44" s="1"/>
      <c r="H44">
        <v>0.89759999999999995</v>
      </c>
      <c r="I44" s="2">
        <v>16.951288654210501</v>
      </c>
      <c r="J44" s="2">
        <v>0.70150000000000001</v>
      </c>
      <c r="K44" s="2">
        <v>15.2460318280412</v>
      </c>
      <c r="L44" s="1"/>
      <c r="M44" s="1">
        <v>0.85719999999999996</v>
      </c>
      <c r="N44">
        <v>18.2771141499503</v>
      </c>
      <c r="O44">
        <v>0.79849999999999999</v>
      </c>
      <c r="P44">
        <v>17.760021127617499</v>
      </c>
    </row>
    <row r="45" spans="2:16" ht="19" x14ac:dyDescent="0.25">
      <c r="B45">
        <v>41</v>
      </c>
      <c r="C45" s="3">
        <v>0.98499999999999999</v>
      </c>
      <c r="D45">
        <v>21.692333422381601</v>
      </c>
      <c r="E45">
        <v>0.91139999999999999</v>
      </c>
      <c r="F45">
        <v>19.856882047678301</v>
      </c>
      <c r="G45" s="1"/>
      <c r="H45">
        <v>0.89280000000000004</v>
      </c>
      <c r="I45" s="2">
        <v>16.9639347244078</v>
      </c>
      <c r="J45" s="2">
        <v>0.70520000000000005</v>
      </c>
      <c r="K45" s="2">
        <v>15.3242398495528</v>
      </c>
      <c r="L45" s="1"/>
      <c r="M45" s="1">
        <v>0.85270000000000001</v>
      </c>
      <c r="N45">
        <v>18.2470277554132</v>
      </c>
      <c r="O45">
        <v>0.79710000000000003</v>
      </c>
      <c r="P45">
        <v>17.766411185822101</v>
      </c>
    </row>
    <row r="46" spans="2:16" ht="19" x14ac:dyDescent="0.25">
      <c r="B46">
        <v>42</v>
      </c>
      <c r="C46" s="3">
        <v>0.98340000000000005</v>
      </c>
      <c r="D46">
        <v>21.688139365449601</v>
      </c>
      <c r="E46">
        <v>0.91639999999999999</v>
      </c>
      <c r="F46">
        <v>19.833947844573402</v>
      </c>
      <c r="G46" s="1"/>
      <c r="H46">
        <v>0.89639999999999997</v>
      </c>
      <c r="I46" s="2">
        <v>17.000328943473999</v>
      </c>
      <c r="J46" s="2">
        <v>0.70489999999999997</v>
      </c>
      <c r="K46" s="2">
        <v>15.2380762256381</v>
      </c>
      <c r="L46" s="1"/>
      <c r="M46" s="1">
        <v>0.85089999999999999</v>
      </c>
      <c r="N46">
        <v>18.263234188840901</v>
      </c>
      <c r="O46">
        <v>0.79530000000000001</v>
      </c>
      <c r="P46">
        <v>17.780499174372402</v>
      </c>
    </row>
    <row r="47" spans="2:16" ht="19" x14ac:dyDescent="0.25">
      <c r="B47">
        <v>43</v>
      </c>
      <c r="C47" s="3">
        <v>0.98219999999999996</v>
      </c>
      <c r="D47">
        <v>21.6508917458162</v>
      </c>
      <c r="E47">
        <v>0.91479999999999995</v>
      </c>
      <c r="F47">
        <v>19.874929194033999</v>
      </c>
      <c r="G47" s="1"/>
      <c r="H47">
        <v>0.90229999999999999</v>
      </c>
      <c r="I47" s="2">
        <v>17.0046891262846</v>
      </c>
      <c r="J47" s="2">
        <v>0.70950000000000002</v>
      </c>
      <c r="K47" s="2">
        <v>15.3407618900785</v>
      </c>
      <c r="L47" s="1"/>
      <c r="M47" s="1">
        <v>0.85929999999999995</v>
      </c>
      <c r="N47">
        <v>18.266763266991799</v>
      </c>
      <c r="O47">
        <v>0.79930000000000001</v>
      </c>
      <c r="P47">
        <v>17.784501926485198</v>
      </c>
    </row>
    <row r="48" spans="2:16" ht="19" x14ac:dyDescent="0.25">
      <c r="B48">
        <v>44</v>
      </c>
      <c r="C48" s="3">
        <v>0.98450000000000004</v>
      </c>
      <c r="D48">
        <v>21.703083528123699</v>
      </c>
      <c r="E48">
        <v>0.91869999999999996</v>
      </c>
      <c r="F48">
        <v>19.883679038176499</v>
      </c>
      <c r="G48" s="1"/>
      <c r="H48">
        <v>0.89759999999999995</v>
      </c>
      <c r="I48" s="2">
        <v>16.9861639807919</v>
      </c>
      <c r="J48" s="2">
        <v>0.69589999999999996</v>
      </c>
      <c r="K48" s="2">
        <v>15.345604597247201</v>
      </c>
      <c r="L48" s="1"/>
      <c r="M48" s="1">
        <v>0.85570000000000002</v>
      </c>
      <c r="N48">
        <v>18.262473039968</v>
      </c>
      <c r="O48">
        <v>0.79990000000000006</v>
      </c>
      <c r="P48">
        <v>17.796762642562399</v>
      </c>
    </row>
    <row r="49" spans="2:16" ht="19" x14ac:dyDescent="0.25">
      <c r="B49">
        <v>45</v>
      </c>
      <c r="C49" s="3">
        <v>0.98560000000000003</v>
      </c>
      <c r="D49">
        <v>21.739389038723399</v>
      </c>
      <c r="E49">
        <v>0.91379999999999995</v>
      </c>
      <c r="F49">
        <v>19.895290855771201</v>
      </c>
      <c r="G49" s="1"/>
      <c r="H49">
        <v>0.90200000000000002</v>
      </c>
      <c r="I49" s="2">
        <v>16.993465066754698</v>
      </c>
      <c r="J49" s="2">
        <v>0.6966</v>
      </c>
      <c r="K49" s="2">
        <v>15.2573840733499</v>
      </c>
      <c r="L49" s="1"/>
      <c r="M49" s="1">
        <v>0.85229999999999995</v>
      </c>
      <c r="N49">
        <v>18.228896391943</v>
      </c>
      <c r="O49">
        <v>0.80210000000000004</v>
      </c>
      <c r="P49">
        <v>17.801544302521201</v>
      </c>
    </row>
    <row r="50" spans="2:16" ht="19" x14ac:dyDescent="0.25">
      <c r="B50">
        <v>46</v>
      </c>
      <c r="C50" s="3">
        <v>0.98480000000000001</v>
      </c>
      <c r="D50">
        <v>21.787137484323299</v>
      </c>
      <c r="E50">
        <v>0.92420000000000002</v>
      </c>
      <c r="F50">
        <v>19.883174203736999</v>
      </c>
      <c r="G50" s="1"/>
      <c r="H50">
        <v>0.89749999999999996</v>
      </c>
      <c r="I50" s="2">
        <v>16.9897617388106</v>
      </c>
      <c r="J50" s="2">
        <v>0.70630000000000004</v>
      </c>
      <c r="K50" s="2">
        <v>15.3521436509856</v>
      </c>
      <c r="L50" s="1"/>
      <c r="M50" s="1">
        <v>0.85629999999999995</v>
      </c>
      <c r="N50">
        <v>18.234978543327099</v>
      </c>
      <c r="O50">
        <v>0.8024</v>
      </c>
      <c r="P50">
        <v>17.807442307227799</v>
      </c>
    </row>
    <row r="51" spans="2:16" ht="19" x14ac:dyDescent="0.25">
      <c r="B51">
        <v>47</v>
      </c>
      <c r="C51" s="3">
        <v>0.9849</v>
      </c>
      <c r="D51">
        <v>21.758950502106</v>
      </c>
      <c r="E51">
        <v>0.91180000000000005</v>
      </c>
      <c r="F51">
        <v>19.9068911574747</v>
      </c>
      <c r="G51" s="1"/>
      <c r="H51">
        <v>0.89529999999999998</v>
      </c>
      <c r="I51" s="2">
        <v>16.984227952207998</v>
      </c>
      <c r="J51" s="2">
        <v>0.69589999999999996</v>
      </c>
      <c r="K51" s="2">
        <v>15.358039543046401</v>
      </c>
      <c r="L51" s="1"/>
      <c r="M51" s="1">
        <v>0.85929999999999995</v>
      </c>
      <c r="N51">
        <v>18.230050822922099</v>
      </c>
      <c r="O51">
        <v>0.80610000000000004</v>
      </c>
      <c r="P51">
        <v>17.811526318547202</v>
      </c>
    </row>
    <row r="52" spans="2:16" ht="19" x14ac:dyDescent="0.25">
      <c r="B52">
        <v>48</v>
      </c>
      <c r="C52" s="3">
        <v>0.98440000000000005</v>
      </c>
      <c r="D52">
        <v>21.788912307072401</v>
      </c>
      <c r="E52">
        <v>0.91590000000000005</v>
      </c>
      <c r="F52">
        <v>19.918189485274301</v>
      </c>
      <c r="G52" s="1"/>
      <c r="H52">
        <v>0.89859999999999995</v>
      </c>
      <c r="I52" s="2">
        <v>16.989234652517801</v>
      </c>
      <c r="J52" s="2">
        <v>0.70520000000000005</v>
      </c>
      <c r="K52" s="2">
        <v>15.348139777195</v>
      </c>
      <c r="L52" s="1"/>
      <c r="M52" s="1">
        <v>0.85599999999999998</v>
      </c>
      <c r="N52">
        <v>18.248900589558801</v>
      </c>
      <c r="O52">
        <v>0.80549999999999999</v>
      </c>
      <c r="P52">
        <v>17.812647938306601</v>
      </c>
    </row>
    <row r="53" spans="2:16" ht="19" x14ac:dyDescent="0.25">
      <c r="B53">
        <v>49</v>
      </c>
      <c r="C53" s="3">
        <v>0.98219999999999996</v>
      </c>
      <c r="D53">
        <v>21.845230981668099</v>
      </c>
      <c r="E53">
        <v>0.91839999999999999</v>
      </c>
      <c r="F53">
        <v>19.906196201041499</v>
      </c>
      <c r="G53" s="1"/>
      <c r="H53">
        <v>0.90369999999999995</v>
      </c>
      <c r="I53" s="2">
        <v>16.968515543537499</v>
      </c>
      <c r="J53" s="2">
        <v>0.70040000000000002</v>
      </c>
      <c r="K53" s="2">
        <v>15.3651579073316</v>
      </c>
      <c r="L53" s="1"/>
      <c r="M53" s="1">
        <v>0.85650000000000004</v>
      </c>
      <c r="N53">
        <v>18.210301198572701</v>
      </c>
      <c r="O53">
        <v>0.80130000000000001</v>
      </c>
      <c r="P53">
        <v>17.7833244119354</v>
      </c>
    </row>
    <row r="54" spans="2:16" ht="19" x14ac:dyDescent="0.25">
      <c r="B54">
        <v>50</v>
      </c>
      <c r="C54" s="3">
        <v>0.98629999999999995</v>
      </c>
      <c r="D54">
        <v>21.796461902056201</v>
      </c>
      <c r="E54">
        <v>0.91710000000000003</v>
      </c>
      <c r="F54">
        <v>19.933725358057298</v>
      </c>
      <c r="G54" s="1"/>
      <c r="H54">
        <v>0.89929999999999999</v>
      </c>
      <c r="I54" s="2">
        <v>17.000188370574001</v>
      </c>
      <c r="J54" s="2">
        <v>0.70709999999999995</v>
      </c>
      <c r="K54" s="2">
        <v>15.368514046953701</v>
      </c>
      <c r="L54" s="1"/>
      <c r="M54" s="1">
        <v>0.85660000000000003</v>
      </c>
      <c r="N54">
        <v>18.191734317780799</v>
      </c>
      <c r="O54">
        <v>0.79790000000000005</v>
      </c>
      <c r="P54">
        <v>17.819320292599802</v>
      </c>
    </row>
    <row r="55" spans="2:16" ht="19" x14ac:dyDescent="0.25">
      <c r="B55">
        <v>51</v>
      </c>
      <c r="C55" s="3">
        <v>0.98499999999999999</v>
      </c>
      <c r="I55" s="2"/>
      <c r="J55" s="2"/>
      <c r="K55" s="2"/>
      <c r="L55" s="2"/>
      <c r="M55" s="1"/>
    </row>
    <row r="56" spans="2:16" ht="19" x14ac:dyDescent="0.25">
      <c r="B56">
        <v>52</v>
      </c>
      <c r="C56" s="3">
        <v>0.98350000000000004</v>
      </c>
      <c r="I56" s="2"/>
      <c r="J56" s="2"/>
      <c r="K56" s="2"/>
      <c r="L56" s="2"/>
      <c r="M56" s="1"/>
    </row>
    <row r="57" spans="2:16" ht="19" x14ac:dyDescent="0.25">
      <c r="B57">
        <v>53</v>
      </c>
      <c r="C57" s="3">
        <v>0.98280000000000001</v>
      </c>
      <c r="I57" s="2"/>
      <c r="J57" s="2"/>
      <c r="K57" s="2"/>
      <c r="L57" s="2"/>
      <c r="M57" s="1"/>
    </row>
    <row r="58" spans="2:16" ht="19" x14ac:dyDescent="0.25">
      <c r="B58">
        <v>54</v>
      </c>
      <c r="C58" s="3">
        <v>0.98399999999999999</v>
      </c>
      <c r="I58" s="2"/>
      <c r="J58" s="2"/>
      <c r="K58" s="2"/>
      <c r="L58" s="2"/>
      <c r="M58" s="1"/>
    </row>
    <row r="59" spans="2:16" ht="19" x14ac:dyDescent="0.25">
      <c r="B59">
        <v>55</v>
      </c>
      <c r="C59" s="3">
        <v>0.9829</v>
      </c>
      <c r="I59" s="2"/>
      <c r="J59" s="2"/>
      <c r="K59" s="2"/>
      <c r="L59" s="2"/>
      <c r="M59" s="1"/>
    </row>
    <row r="60" spans="2:16" ht="19" x14ac:dyDescent="0.25">
      <c r="B60">
        <v>56</v>
      </c>
      <c r="C60" s="3">
        <v>0.98360000000000003</v>
      </c>
      <c r="I60" s="2"/>
      <c r="J60" s="2"/>
      <c r="K60" s="2"/>
      <c r="L60" s="2"/>
      <c r="M60" s="1"/>
    </row>
    <row r="61" spans="2:16" ht="19" x14ac:dyDescent="0.25">
      <c r="B61">
        <v>57</v>
      </c>
      <c r="C61" s="3">
        <v>0.9839</v>
      </c>
      <c r="I61" s="2"/>
      <c r="J61" s="2"/>
      <c r="K61" s="2"/>
      <c r="L61" s="2"/>
      <c r="M61" s="1"/>
    </row>
    <row r="62" spans="2:16" ht="19" x14ac:dyDescent="0.25">
      <c r="B62">
        <v>58</v>
      </c>
      <c r="C62" s="3">
        <v>0.98399999999999999</v>
      </c>
      <c r="I62" s="2"/>
      <c r="J62" s="2"/>
      <c r="K62" s="2"/>
      <c r="L62" s="2"/>
      <c r="M62" s="1"/>
    </row>
    <row r="63" spans="2:16" ht="19" x14ac:dyDescent="0.25">
      <c r="B63">
        <v>59</v>
      </c>
      <c r="C63" s="3">
        <v>0.98380000000000001</v>
      </c>
      <c r="I63" s="2"/>
      <c r="J63" s="2"/>
      <c r="K63" s="2"/>
      <c r="L63" s="2"/>
      <c r="M63" s="1"/>
    </row>
    <row r="64" spans="2:16" ht="19" x14ac:dyDescent="0.25">
      <c r="B64">
        <v>60</v>
      </c>
      <c r="C64" s="3">
        <v>0.98519999999999996</v>
      </c>
      <c r="I64" s="2"/>
      <c r="J64" s="2"/>
      <c r="K64" s="2"/>
      <c r="L64" s="2"/>
      <c r="M64" s="1"/>
    </row>
    <row r="65" spans="2:13" ht="19" x14ac:dyDescent="0.25">
      <c r="B65">
        <v>61</v>
      </c>
      <c r="C65" s="3">
        <v>0.98219999999999996</v>
      </c>
      <c r="I65" s="2"/>
      <c r="J65" s="2"/>
      <c r="K65" s="2"/>
      <c r="L65" s="2"/>
      <c r="M65" s="1"/>
    </row>
    <row r="66" spans="2:13" ht="19" x14ac:dyDescent="0.25">
      <c r="B66">
        <v>62</v>
      </c>
      <c r="C66" s="3">
        <v>0.98419999999999996</v>
      </c>
      <c r="I66" s="2"/>
      <c r="J66" s="2"/>
      <c r="K66" s="2"/>
      <c r="L66" s="2"/>
      <c r="M66" s="1"/>
    </row>
    <row r="67" spans="2:13" ht="19" x14ac:dyDescent="0.25">
      <c r="B67">
        <v>63</v>
      </c>
      <c r="C67" s="3">
        <v>0.98380000000000001</v>
      </c>
      <c r="I67" s="2"/>
      <c r="J67" s="2"/>
      <c r="K67" s="2"/>
      <c r="L67" s="2"/>
      <c r="M67" s="1"/>
    </row>
    <row r="68" spans="2:13" ht="19" x14ac:dyDescent="0.25">
      <c r="B68">
        <v>64</v>
      </c>
      <c r="C68" s="3">
        <v>0.98360000000000003</v>
      </c>
      <c r="I68" s="2"/>
      <c r="J68" s="2"/>
      <c r="K68" s="2"/>
      <c r="L68" s="2"/>
      <c r="M68" s="1"/>
    </row>
    <row r="69" spans="2:13" ht="19" x14ac:dyDescent="0.25">
      <c r="B69">
        <v>65</v>
      </c>
      <c r="C69" s="3">
        <v>0.9829</v>
      </c>
      <c r="I69" s="2"/>
      <c r="J69" s="2"/>
      <c r="K69" s="2"/>
      <c r="L69" s="2"/>
      <c r="M69" s="1"/>
    </row>
    <row r="70" spans="2:13" ht="19" x14ac:dyDescent="0.25">
      <c r="B70">
        <v>66</v>
      </c>
      <c r="C70" s="3">
        <v>0.98460000000000003</v>
      </c>
      <c r="I70" s="2"/>
      <c r="J70" s="2"/>
      <c r="K70" s="2"/>
      <c r="L70" s="2"/>
      <c r="M70" s="1"/>
    </row>
    <row r="71" spans="2:13" ht="19" x14ac:dyDescent="0.25">
      <c r="B71">
        <v>67</v>
      </c>
      <c r="C71" s="3">
        <v>0.98480000000000001</v>
      </c>
      <c r="I71" s="2"/>
      <c r="J71" s="2"/>
      <c r="K71" s="2"/>
      <c r="L71" s="2"/>
      <c r="M71" s="1"/>
    </row>
    <row r="72" spans="2:13" ht="19" x14ac:dyDescent="0.25">
      <c r="B72">
        <v>68</v>
      </c>
      <c r="C72" s="3">
        <v>0.98299999999999998</v>
      </c>
      <c r="I72" s="2"/>
      <c r="J72" s="2"/>
      <c r="K72" s="2"/>
      <c r="L72" s="2"/>
      <c r="M72" s="1"/>
    </row>
    <row r="73" spans="2:13" ht="19" x14ac:dyDescent="0.25">
      <c r="B73">
        <v>69</v>
      </c>
      <c r="C73" s="3">
        <v>0.98450000000000004</v>
      </c>
      <c r="I73" s="2"/>
      <c r="J73" s="2"/>
      <c r="K73" s="2"/>
      <c r="L73" s="2"/>
      <c r="M73" s="1"/>
    </row>
    <row r="74" spans="2:13" ht="19" x14ac:dyDescent="0.25">
      <c r="B74">
        <v>70</v>
      </c>
      <c r="C74" s="3">
        <v>0.98470000000000002</v>
      </c>
      <c r="I74" s="2"/>
      <c r="J74" s="2"/>
      <c r="K74" s="2"/>
      <c r="L74" s="2"/>
      <c r="M74" s="1"/>
    </row>
    <row r="75" spans="2:13" ht="19" x14ac:dyDescent="0.25">
      <c r="B75">
        <v>71</v>
      </c>
      <c r="C75" s="3">
        <v>0.9849</v>
      </c>
      <c r="I75" s="2"/>
      <c r="J75" s="2"/>
      <c r="K75" s="2"/>
      <c r="L75" s="2"/>
      <c r="M75" s="1"/>
    </row>
    <row r="76" spans="2:13" ht="19" x14ac:dyDescent="0.25">
      <c r="B76">
        <v>72</v>
      </c>
      <c r="C76" s="3">
        <v>0.98560000000000003</v>
      </c>
      <c r="I76" s="2"/>
      <c r="J76" s="2"/>
      <c r="K76" s="2"/>
      <c r="L76" s="2"/>
      <c r="M76" s="1"/>
    </row>
    <row r="77" spans="2:13" ht="19" x14ac:dyDescent="0.25">
      <c r="B77">
        <v>73</v>
      </c>
      <c r="C77" s="3">
        <v>0.98419999999999996</v>
      </c>
      <c r="I77" s="2"/>
      <c r="J77" s="2"/>
      <c r="K77" s="2"/>
      <c r="L77" s="2"/>
      <c r="M77" s="1"/>
    </row>
    <row r="78" spans="2:13" ht="19" x14ac:dyDescent="0.25">
      <c r="B78">
        <v>74</v>
      </c>
      <c r="C78" s="3">
        <v>0.98429999999999995</v>
      </c>
      <c r="I78" s="2"/>
      <c r="J78" s="2"/>
      <c r="K78" s="2"/>
      <c r="L78" s="2"/>
      <c r="M78" s="1"/>
    </row>
    <row r="79" spans="2:13" ht="19" x14ac:dyDescent="0.25">
      <c r="B79">
        <v>75</v>
      </c>
      <c r="C79" s="3">
        <v>0.98380000000000001</v>
      </c>
      <c r="I79" s="2"/>
      <c r="J79" s="2"/>
      <c r="K79" s="2"/>
      <c r="L79" s="2"/>
      <c r="M79" s="1"/>
    </row>
    <row r="80" spans="2:13" ht="19" x14ac:dyDescent="0.25">
      <c r="B80">
        <v>76</v>
      </c>
      <c r="C80" s="3">
        <v>0.98399999999999999</v>
      </c>
      <c r="I80" s="2"/>
      <c r="J80" s="2"/>
      <c r="K80" s="2"/>
      <c r="L80" s="2"/>
      <c r="M80" s="1"/>
    </row>
    <row r="81" spans="2:13" ht="19" x14ac:dyDescent="0.25">
      <c r="B81">
        <v>77</v>
      </c>
      <c r="C81" s="3">
        <v>0.98429999999999995</v>
      </c>
      <c r="I81" s="2"/>
      <c r="J81" s="2"/>
      <c r="K81" s="2"/>
      <c r="L81" s="2"/>
      <c r="M81" s="1"/>
    </row>
    <row r="82" spans="2:13" ht="19" x14ac:dyDescent="0.25">
      <c r="B82">
        <v>78</v>
      </c>
      <c r="C82" s="3">
        <v>0.98419999999999996</v>
      </c>
      <c r="I82" s="2"/>
      <c r="J82" s="2"/>
      <c r="K82" s="2"/>
      <c r="L82" s="2"/>
      <c r="M82" s="1"/>
    </row>
    <row r="83" spans="2:13" ht="19" x14ac:dyDescent="0.25">
      <c r="B83">
        <v>79</v>
      </c>
      <c r="C83" s="3">
        <v>0.98450000000000004</v>
      </c>
      <c r="I83" s="2"/>
      <c r="J83" s="2"/>
      <c r="K83" s="2"/>
      <c r="L83" s="2"/>
      <c r="M83" s="1"/>
    </row>
    <row r="84" spans="2:13" ht="19" x14ac:dyDescent="0.25">
      <c r="B84">
        <v>80</v>
      </c>
      <c r="C84" s="3">
        <v>0.98329999999999995</v>
      </c>
      <c r="I84" s="2"/>
      <c r="J84" s="2"/>
      <c r="K84" s="2"/>
      <c r="L84" s="2"/>
      <c r="M84" s="1"/>
    </row>
    <row r="85" spans="2:13" ht="19" x14ac:dyDescent="0.25">
      <c r="B85">
        <v>81</v>
      </c>
      <c r="C85" s="3">
        <v>0.98409999999999997</v>
      </c>
      <c r="I85" s="2"/>
      <c r="J85" s="2"/>
      <c r="K85" s="2"/>
      <c r="L85" s="2"/>
      <c r="M85" s="1"/>
    </row>
    <row r="86" spans="2:13" ht="19" x14ac:dyDescent="0.25">
      <c r="B86">
        <v>82</v>
      </c>
      <c r="C86" s="3">
        <v>0.98550000000000004</v>
      </c>
      <c r="I86" s="2"/>
      <c r="J86" s="2"/>
      <c r="K86" s="2"/>
      <c r="L86" s="2"/>
      <c r="M86" s="1"/>
    </row>
    <row r="87" spans="2:13" ht="19" x14ac:dyDescent="0.25">
      <c r="B87">
        <v>83</v>
      </c>
      <c r="C87" s="3">
        <v>0.98440000000000005</v>
      </c>
      <c r="I87" s="2"/>
      <c r="J87" s="2"/>
      <c r="K87" s="2"/>
      <c r="L87" s="2"/>
      <c r="M87" s="1"/>
    </row>
    <row r="88" spans="2:13" ht="19" x14ac:dyDescent="0.25">
      <c r="B88">
        <v>84</v>
      </c>
      <c r="C88" s="3">
        <v>0.98529999999999995</v>
      </c>
      <c r="I88" s="2"/>
      <c r="J88" s="2"/>
      <c r="K88" s="2"/>
      <c r="L88" s="2"/>
      <c r="M88" s="1"/>
    </row>
    <row r="89" spans="2:13" ht="19" x14ac:dyDescent="0.25">
      <c r="B89">
        <v>85</v>
      </c>
      <c r="C89" s="3">
        <v>0.9839</v>
      </c>
      <c r="I89" s="2"/>
      <c r="J89" s="2"/>
      <c r="K89" s="2"/>
      <c r="L89" s="2"/>
      <c r="M89" s="1"/>
    </row>
    <row r="90" spans="2:13" ht="19" x14ac:dyDescent="0.25">
      <c r="B90">
        <v>86</v>
      </c>
      <c r="C90" s="3">
        <v>0.98499999999999999</v>
      </c>
      <c r="I90" s="2"/>
      <c r="J90" s="2"/>
      <c r="K90" s="2"/>
      <c r="L90" s="2"/>
      <c r="M90" s="1"/>
    </row>
    <row r="91" spans="2:13" ht="19" x14ac:dyDescent="0.25">
      <c r="B91">
        <v>87</v>
      </c>
      <c r="C91" s="3">
        <v>0.98380000000000001</v>
      </c>
      <c r="I91" s="2"/>
      <c r="J91" s="2"/>
      <c r="K91" s="2"/>
      <c r="L91" s="2"/>
      <c r="M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C25A-DB62-9747-9E0E-92A3A58D05DA}">
  <dimension ref="B1:N28"/>
  <sheetViews>
    <sheetView showGridLines="0" topLeftCell="C1" workbookViewId="0">
      <selection activeCell="N25" sqref="N25:N28"/>
    </sheetView>
  </sheetViews>
  <sheetFormatPr baseColWidth="10" defaultRowHeight="16" x14ac:dyDescent="0.2"/>
  <cols>
    <col min="3" max="3" width="12" bestFit="1" customWidth="1"/>
    <col min="4" max="4" width="14.6640625" customWidth="1"/>
    <col min="7" max="7" width="16.6640625" style="4" bestFit="1" customWidth="1"/>
    <col min="8" max="8" width="10.83203125" style="4"/>
    <col min="9" max="9" width="17.6640625" style="4" customWidth="1"/>
    <col min="10" max="10" width="10.83203125" style="4"/>
    <col min="11" max="11" width="16.5" style="4" customWidth="1"/>
    <col min="12" max="12" width="14.5" customWidth="1"/>
    <col min="14" max="14" width="8.33203125" bestFit="1" customWidth="1"/>
  </cols>
  <sheetData>
    <row r="1" spans="2:14" ht="17" x14ac:dyDescent="0.2">
      <c r="G1" s="4" t="s">
        <v>34</v>
      </c>
      <c r="I1" s="4" t="s">
        <v>35</v>
      </c>
      <c r="K1" s="4" t="s">
        <v>36</v>
      </c>
      <c r="N1" t="str">
        <f>G1&amp;" &amp; "&amp;H1&amp;" &amp; "&amp;I1&amp;" &amp; "&amp;J1&amp;" &amp; "&amp;K1&amp;" &amp; "&amp;L1 &amp; "\\" &amp; "  \hline"</f>
        <v>1) Compressor &amp;  &amp; 2) Decompressor &amp;  &amp; 3) Classifier &amp; \\  \hline</v>
      </c>
    </row>
    <row r="2" spans="2:14" ht="34" x14ac:dyDescent="0.2">
      <c r="B2" t="s">
        <v>17</v>
      </c>
      <c r="G2" s="4" t="s">
        <v>63</v>
      </c>
      <c r="H2" s="4" t="s">
        <v>62</v>
      </c>
      <c r="I2" s="4" t="s">
        <v>63</v>
      </c>
      <c r="J2" s="4" t="s">
        <v>62</v>
      </c>
      <c r="K2" s="4" t="s">
        <v>63</v>
      </c>
      <c r="L2" s="4" t="s">
        <v>62</v>
      </c>
      <c r="N2" t="str">
        <f t="shared" ref="N2:N11" si="0">G2&amp;" &amp; "&amp;H2&amp;" &amp; "&amp;I2&amp;" &amp; "&amp;J2&amp;" &amp; "&amp;K2&amp;" &amp; "&amp;L2 &amp; "\\" &amp; "  \hline"</f>
        <v>Layer Type &amp; Output Shape &amp; Layer Type &amp; Output Shape &amp; Layer Type &amp; Output Shape\\  \hline</v>
      </c>
    </row>
    <row r="3" spans="2:14" ht="34" x14ac:dyDescent="0.2">
      <c r="B3" s="5" t="s">
        <v>14</v>
      </c>
      <c r="C3" s="8" t="s">
        <v>15</v>
      </c>
      <c r="D3" s="12" t="s">
        <v>16</v>
      </c>
      <c r="G3" s="4" t="s">
        <v>37</v>
      </c>
      <c r="H3" s="4" t="s">
        <v>38</v>
      </c>
      <c r="I3" s="4" t="s">
        <v>50</v>
      </c>
      <c r="J3" s="4" t="s">
        <v>40</v>
      </c>
      <c r="K3" s="4" t="s">
        <v>50</v>
      </c>
      <c r="L3" s="4" t="s">
        <v>40</v>
      </c>
      <c r="N3" t="str">
        <f t="shared" si="0"/>
        <v>Input &amp; 1x28x28 &amp; Compressed Input &amp; 16x5x5 &amp; Compressed Input &amp; 16x5x5\\  \hline</v>
      </c>
    </row>
    <row r="4" spans="2:14" ht="17" x14ac:dyDescent="0.2">
      <c r="B4" s="5" t="s">
        <v>9</v>
      </c>
      <c r="C4" s="9">
        <v>0.98629999999999995</v>
      </c>
      <c r="D4" s="13">
        <v>21.8</v>
      </c>
      <c r="G4" s="4" t="s">
        <v>41</v>
      </c>
      <c r="H4" s="4" t="s">
        <v>48</v>
      </c>
      <c r="I4" s="4" t="s">
        <v>51</v>
      </c>
      <c r="J4" s="4" t="s">
        <v>47</v>
      </c>
      <c r="K4" s="4" t="s">
        <v>59</v>
      </c>
      <c r="L4">
        <v>400</v>
      </c>
      <c r="N4" t="str">
        <f t="shared" si="0"/>
        <v>6 5x5 Conv Filters &amp; 6x24x24 &amp; Upscale &amp; 16x10x10 &amp; Flatten &amp; 400\\  \hline</v>
      </c>
    </row>
    <row r="5" spans="2:14" ht="17" x14ac:dyDescent="0.2">
      <c r="B5" s="6" t="s">
        <v>18</v>
      </c>
      <c r="C5" s="10">
        <v>0.89929999999999999</v>
      </c>
      <c r="D5" s="14">
        <v>17.000188370574001</v>
      </c>
      <c r="G5" s="4" t="s">
        <v>49</v>
      </c>
      <c r="H5" s="4" t="s">
        <v>45</v>
      </c>
      <c r="I5" s="4" t="s">
        <v>49</v>
      </c>
      <c r="J5" s="4" t="s">
        <v>44</v>
      </c>
      <c r="K5" s="4" t="s">
        <v>60</v>
      </c>
      <c r="L5">
        <v>120</v>
      </c>
      <c r="N5" t="str">
        <f t="shared" si="0"/>
        <v>Padding &amp; 6x28x28 &amp; Padding &amp; 16x14x14 &amp; Full Layer &amp; 120\\  \hline</v>
      </c>
    </row>
    <row r="6" spans="2:14" ht="17" x14ac:dyDescent="0.2">
      <c r="B6" s="7" t="s">
        <v>19</v>
      </c>
      <c r="C6" s="11">
        <v>0.85660000000000003</v>
      </c>
      <c r="D6" s="15">
        <v>18.191734317780799</v>
      </c>
      <c r="G6" s="4" t="s">
        <v>43</v>
      </c>
      <c r="H6" s="4" t="s">
        <v>46</v>
      </c>
      <c r="I6" s="4" t="s">
        <v>52</v>
      </c>
      <c r="J6" s="4" t="s">
        <v>53</v>
      </c>
      <c r="K6" s="4" t="s">
        <v>61</v>
      </c>
      <c r="L6">
        <v>120</v>
      </c>
      <c r="N6" t="str">
        <f t="shared" si="0"/>
        <v>Max Pooling 2x2 &amp; 6x14x14 &amp; 16 3x3 Convolutions &amp; 16x12x12 &amp; 50% Dropout &amp; 120\\  \hline</v>
      </c>
    </row>
    <row r="7" spans="2:14" ht="17" x14ac:dyDescent="0.2">
      <c r="G7" s="4" t="s">
        <v>39</v>
      </c>
      <c r="H7" s="4" t="s">
        <v>47</v>
      </c>
      <c r="I7" s="4" t="s">
        <v>51</v>
      </c>
      <c r="J7" s="4" t="s">
        <v>54</v>
      </c>
      <c r="K7" s="4" t="s">
        <v>60</v>
      </c>
      <c r="L7">
        <v>84</v>
      </c>
      <c r="N7" t="str">
        <f t="shared" si="0"/>
        <v>16 5x5 Conv Filters &amp; 16x10x10 &amp; Upscale &amp; 16x24x24 &amp; Full Layer &amp; 84\\  \hline</v>
      </c>
    </row>
    <row r="8" spans="2:14" ht="17" x14ac:dyDescent="0.2">
      <c r="G8" s="4" t="s">
        <v>43</v>
      </c>
      <c r="H8" s="4" t="s">
        <v>40</v>
      </c>
      <c r="I8" s="4" t="s">
        <v>49</v>
      </c>
      <c r="J8" s="4" t="s">
        <v>42</v>
      </c>
      <c r="K8" s="4" t="s">
        <v>61</v>
      </c>
      <c r="L8">
        <v>84</v>
      </c>
      <c r="N8" t="str">
        <f t="shared" si="0"/>
        <v>Max Pooling 2x2 &amp; 16x5x5 &amp; Padding &amp; 16x28x28 &amp; 50% Dropout &amp; 84\\  \hline</v>
      </c>
    </row>
    <row r="9" spans="2:14" ht="17" x14ac:dyDescent="0.2">
      <c r="I9" s="4" t="s">
        <v>55</v>
      </c>
      <c r="J9" s="4" t="s">
        <v>56</v>
      </c>
      <c r="K9" s="4" t="s">
        <v>60</v>
      </c>
      <c r="L9">
        <v>10</v>
      </c>
      <c r="N9" t="str">
        <f t="shared" si="0"/>
        <v xml:space="preserve"> &amp;  &amp; 6 3x3 Convolutions &amp; 6x26x26 &amp; Full Layer &amp; 10\\  \hline</v>
      </c>
    </row>
    <row r="10" spans="2:14" ht="17" x14ac:dyDescent="0.2">
      <c r="I10" s="4" t="s">
        <v>49</v>
      </c>
      <c r="J10" s="4" t="s">
        <v>57</v>
      </c>
      <c r="N10" t="str">
        <f t="shared" si="0"/>
        <v xml:space="preserve"> &amp;  &amp; Padding &amp; 6x30x30 &amp;  &amp; \\  \hline</v>
      </c>
    </row>
    <row r="11" spans="2:14" ht="17" x14ac:dyDescent="0.2">
      <c r="I11" s="4" t="s">
        <v>58</v>
      </c>
      <c r="J11" s="4" t="s">
        <v>38</v>
      </c>
      <c r="N11" t="str">
        <f t="shared" si="0"/>
        <v xml:space="preserve"> &amp;  &amp; 1 3x3 Convolution &amp; 1x28x28 &amp;  &amp; \\  \hline</v>
      </c>
    </row>
    <row r="13" spans="2:14" x14ac:dyDescent="0.2">
      <c r="B13" t="s">
        <v>21</v>
      </c>
    </row>
    <row r="14" spans="2:14" ht="34" x14ac:dyDescent="0.2">
      <c r="B14" s="5" t="s">
        <v>14</v>
      </c>
      <c r="C14" s="8" t="s">
        <v>20</v>
      </c>
      <c r="D14" s="12" t="s">
        <v>22</v>
      </c>
    </row>
    <row r="15" spans="2:14" x14ac:dyDescent="0.2">
      <c r="B15" s="5" t="s">
        <v>9</v>
      </c>
      <c r="C15" s="9">
        <v>0.98629999999999995</v>
      </c>
      <c r="D15" s="16">
        <v>0.91710000000000003</v>
      </c>
    </row>
    <row r="16" spans="2:14" x14ac:dyDescent="0.2">
      <c r="B16" s="6" t="s">
        <v>18</v>
      </c>
      <c r="C16" s="10">
        <v>0.89929999999999999</v>
      </c>
      <c r="D16" s="17">
        <v>0.70709999999999995</v>
      </c>
    </row>
    <row r="17" spans="2:14" x14ac:dyDescent="0.2">
      <c r="B17" s="7" t="s">
        <v>19</v>
      </c>
      <c r="C17" s="11">
        <v>0.85660000000000003</v>
      </c>
      <c r="D17" s="18">
        <v>0.79790000000000005</v>
      </c>
    </row>
    <row r="24" spans="2:14" x14ac:dyDescent="0.2">
      <c r="B24" t="s">
        <v>25</v>
      </c>
      <c r="G24"/>
      <c r="H24"/>
      <c r="I24"/>
    </row>
    <row r="25" spans="2:14" ht="34" x14ac:dyDescent="0.2">
      <c r="B25" s="5" t="s">
        <v>14</v>
      </c>
      <c r="C25" s="12" t="s">
        <v>23</v>
      </c>
      <c r="D25" s="12" t="s">
        <v>24</v>
      </c>
      <c r="G25" s="5" t="s">
        <v>14</v>
      </c>
      <c r="H25" s="12" t="s">
        <v>23</v>
      </c>
      <c r="I25" s="12" t="s">
        <v>70</v>
      </c>
      <c r="J25" s="12" t="s">
        <v>20</v>
      </c>
      <c r="K25" s="12" t="s">
        <v>71</v>
      </c>
      <c r="N25" t="str">
        <f>G25&amp;" &amp; "&amp;H25&amp;" &amp; "&amp;I25&amp;" &amp; "&amp;J25&amp;" &amp; "&amp;K25&amp; " \\ " &amp; "  \hline"</f>
        <v>Dataset &amp; Baseline
PSNR  &amp; PSNR from ATL &amp; Baseline
Accuracy &amp; Accuracy from ATL \\   \hline</v>
      </c>
    </row>
    <row r="26" spans="2:14" x14ac:dyDescent="0.2">
      <c r="B26" s="5" t="s">
        <v>9</v>
      </c>
      <c r="C26" s="13">
        <v>21.8</v>
      </c>
      <c r="D26" s="19">
        <v>19.933725358057298</v>
      </c>
      <c r="G26" s="5" t="s">
        <v>9</v>
      </c>
      <c r="H26" s="13">
        <v>21.8</v>
      </c>
      <c r="I26" s="19">
        <v>22.854142562588098</v>
      </c>
      <c r="J26" s="9">
        <v>0.98629999999999995</v>
      </c>
      <c r="K26" s="16">
        <v>0.97240000000000004</v>
      </c>
      <c r="N26" t="str">
        <f t="shared" ref="N26:N28" si="1">G26&amp;" &amp; "&amp;H26&amp;" &amp; "&amp;I26&amp;" &amp; "&amp;J26&amp;" &amp; "&amp;K26&amp; " \\ " &amp; "  \hline"</f>
        <v>MNIST &amp; 21.8 &amp; 22.8541425625881 &amp; 0.9863 &amp; 0.9724 \\   \hline</v>
      </c>
    </row>
    <row r="27" spans="2:14" x14ac:dyDescent="0.2">
      <c r="B27" s="6" t="s">
        <v>18</v>
      </c>
      <c r="C27" s="14">
        <v>17.000188370574001</v>
      </c>
      <c r="D27" s="14">
        <v>15.368514046953701</v>
      </c>
      <c r="G27" s="6" t="s">
        <v>18</v>
      </c>
      <c r="H27" s="14">
        <v>17.000188370574001</v>
      </c>
      <c r="I27" s="14">
        <v>17.639885580842499</v>
      </c>
      <c r="J27" s="10">
        <v>0.89929999999999999</v>
      </c>
      <c r="K27" s="17">
        <v>0.85580000000000001</v>
      </c>
      <c r="N27" t="str">
        <f t="shared" si="1"/>
        <v>KMNIST &amp; 17.000188370574 &amp; 17.6398855808425 &amp; 0.8993 &amp; 0.8558 \\   \hline</v>
      </c>
    </row>
    <row r="28" spans="2:14" x14ac:dyDescent="0.2">
      <c r="B28" s="7" t="s">
        <v>19</v>
      </c>
      <c r="C28" s="15">
        <v>18.191734317780799</v>
      </c>
      <c r="D28" s="15">
        <v>17.819320292599802</v>
      </c>
      <c r="G28" s="7" t="s">
        <v>19</v>
      </c>
      <c r="H28" s="15">
        <v>18.191734317780799</v>
      </c>
      <c r="I28" s="15">
        <v>18.592904016205001</v>
      </c>
      <c r="J28" s="11">
        <v>0.85660000000000003</v>
      </c>
      <c r="K28" s="18">
        <v>0.85219999999999996</v>
      </c>
      <c r="N28" t="str">
        <f t="shared" si="1"/>
        <v>Fashion &amp; 18.1917343177808 &amp; 18.592904016205 &amp; 0.8566 &amp; 0.8522 \\   \hline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844A-7877-2945-95AD-47B4077EC315}">
  <dimension ref="A2:L112"/>
  <sheetViews>
    <sheetView topLeftCell="A87" workbookViewId="0">
      <selection activeCell="J110" sqref="J110"/>
    </sheetView>
  </sheetViews>
  <sheetFormatPr baseColWidth="10" defaultRowHeight="16" x14ac:dyDescent="0.2"/>
  <sheetData>
    <row r="2" spans="2:12" x14ac:dyDescent="0.2">
      <c r="D2" t="s">
        <v>9</v>
      </c>
      <c r="G2" t="s">
        <v>18</v>
      </c>
      <c r="J2" t="s">
        <v>19</v>
      </c>
    </row>
    <row r="3" spans="2:12" x14ac:dyDescent="0.2">
      <c r="B3" t="s">
        <v>26</v>
      </c>
      <c r="D3" t="s">
        <v>32</v>
      </c>
      <c r="E3" t="s">
        <v>33</v>
      </c>
      <c r="G3" t="s">
        <v>32</v>
      </c>
      <c r="H3" t="s">
        <v>33</v>
      </c>
      <c r="J3" t="s">
        <v>32</v>
      </c>
      <c r="K3" t="s">
        <v>33</v>
      </c>
    </row>
    <row r="4" spans="2:12" ht="19" x14ac:dyDescent="0.25">
      <c r="B4">
        <v>0</v>
      </c>
      <c r="C4" t="s">
        <v>27</v>
      </c>
      <c r="D4" s="20">
        <v>0.1028</v>
      </c>
      <c r="E4">
        <v>6.0939286901318601</v>
      </c>
      <c r="F4" s="1"/>
      <c r="G4">
        <v>0.1023</v>
      </c>
      <c r="H4">
        <v>6.95779547536186</v>
      </c>
      <c r="I4" s="1"/>
      <c r="J4">
        <v>9.9699999999999997E-2</v>
      </c>
      <c r="K4">
        <v>7.5947449132377596</v>
      </c>
      <c r="L4" s="1"/>
    </row>
    <row r="5" spans="2:12" ht="19" x14ac:dyDescent="0.25">
      <c r="B5">
        <v>1</v>
      </c>
      <c r="C5" t="s">
        <v>28</v>
      </c>
      <c r="D5" s="20">
        <v>9.4600000000000004E-2</v>
      </c>
      <c r="E5">
        <v>15.364072459824399</v>
      </c>
      <c r="F5" s="1"/>
      <c r="G5">
        <v>9.98E-2</v>
      </c>
      <c r="H5">
        <v>12.8267970760021</v>
      </c>
      <c r="I5" s="1"/>
      <c r="J5">
        <v>0.1111</v>
      </c>
      <c r="K5">
        <v>12.3599877415386</v>
      </c>
      <c r="L5" s="1"/>
    </row>
    <row r="6" spans="2:12" ht="19" x14ac:dyDescent="0.25">
      <c r="B6">
        <v>1</v>
      </c>
      <c r="C6" t="s">
        <v>29</v>
      </c>
      <c r="D6" s="20">
        <v>0.79410000000000003</v>
      </c>
      <c r="E6">
        <v>15.364072459824399</v>
      </c>
      <c r="F6" s="1"/>
      <c r="G6">
        <v>0.5595</v>
      </c>
      <c r="H6">
        <v>12.8267970760021</v>
      </c>
      <c r="I6" s="1"/>
      <c r="J6">
        <v>0.59730000000000005</v>
      </c>
      <c r="K6">
        <v>12.3599877415386</v>
      </c>
      <c r="L6" s="1"/>
    </row>
    <row r="7" spans="2:12" ht="19" x14ac:dyDescent="0.25">
      <c r="B7">
        <v>1</v>
      </c>
      <c r="C7" t="s">
        <v>30</v>
      </c>
      <c r="D7" s="20">
        <v>0.88400000000000001</v>
      </c>
      <c r="E7">
        <v>15.071747346658899</v>
      </c>
      <c r="F7" s="1"/>
      <c r="G7">
        <v>0.67720000000000002</v>
      </c>
      <c r="H7">
        <v>11.531892588316801</v>
      </c>
      <c r="I7" s="1"/>
      <c r="J7">
        <v>0.68869999999999998</v>
      </c>
      <c r="K7">
        <v>11.944819466947701</v>
      </c>
      <c r="L7" s="1"/>
    </row>
    <row r="8" spans="2:12" ht="19" x14ac:dyDescent="0.25">
      <c r="B8">
        <v>1</v>
      </c>
      <c r="C8" t="s">
        <v>31</v>
      </c>
      <c r="D8" s="20">
        <v>0.88790000000000002</v>
      </c>
      <c r="E8">
        <v>17.4979505068675</v>
      </c>
      <c r="F8" s="1"/>
      <c r="G8">
        <v>0.68069999999999997</v>
      </c>
      <c r="H8">
        <v>13.7283686356177</v>
      </c>
      <c r="I8" s="1"/>
      <c r="J8">
        <v>0.68500000000000005</v>
      </c>
      <c r="K8">
        <v>13.4912717282674</v>
      </c>
      <c r="L8" s="1"/>
    </row>
    <row r="9" spans="2:12" ht="19" x14ac:dyDescent="0.25">
      <c r="B9">
        <f>B5+1</f>
        <v>2</v>
      </c>
      <c r="C9" t="str">
        <f>C5</f>
        <v>full ae</v>
      </c>
      <c r="D9" s="20">
        <v>0.77229999999999999</v>
      </c>
      <c r="E9">
        <v>19.1119554539228</v>
      </c>
      <c r="F9" s="1"/>
      <c r="G9">
        <v>0.60189999999999999</v>
      </c>
      <c r="H9">
        <v>14.9856294180737</v>
      </c>
      <c r="I9" s="1"/>
      <c r="J9">
        <v>0.65200000000000002</v>
      </c>
      <c r="K9">
        <v>15.497231714564601</v>
      </c>
      <c r="L9" s="1"/>
    </row>
    <row r="10" spans="2:12" ht="19" x14ac:dyDescent="0.25">
      <c r="B10">
        <f t="shared" ref="B10:B73" si="0">B6+1</f>
        <v>2</v>
      </c>
      <c r="C10" t="str">
        <f t="shared" ref="C10:C73" si="1">C6</f>
        <v>frozen class</v>
      </c>
      <c r="D10" s="20">
        <v>0.91320000000000001</v>
      </c>
      <c r="E10">
        <v>19.1119554539228</v>
      </c>
      <c r="F10" s="1"/>
      <c r="G10">
        <v>0.71450000000000002</v>
      </c>
      <c r="H10">
        <v>14.9856294180737</v>
      </c>
      <c r="I10" s="1"/>
      <c r="J10">
        <v>0.70589999999999997</v>
      </c>
      <c r="K10">
        <v>15.497231714564601</v>
      </c>
      <c r="L10" s="1"/>
    </row>
    <row r="11" spans="2:12" ht="19" x14ac:dyDescent="0.25">
      <c r="B11">
        <f t="shared" si="0"/>
        <v>2</v>
      </c>
      <c r="C11" t="str">
        <f t="shared" si="1"/>
        <v>full class</v>
      </c>
      <c r="D11" s="20">
        <v>0.93489999999999995</v>
      </c>
      <c r="E11">
        <v>17.219077250293701</v>
      </c>
      <c r="F11" s="1"/>
      <c r="G11">
        <v>0.76670000000000005</v>
      </c>
      <c r="H11">
        <v>14.646999716604499</v>
      </c>
      <c r="I11" s="1"/>
      <c r="J11">
        <v>0.73729999999999996</v>
      </c>
      <c r="K11">
        <v>14.023972794635201</v>
      </c>
      <c r="L11" s="1"/>
    </row>
    <row r="12" spans="2:12" ht="19" x14ac:dyDescent="0.25">
      <c r="B12">
        <f t="shared" si="0"/>
        <v>2</v>
      </c>
      <c r="C12" t="str">
        <f t="shared" si="1"/>
        <v>frozen ae</v>
      </c>
      <c r="D12" s="20">
        <v>0.93269999999999997</v>
      </c>
      <c r="E12">
        <v>19.173504233231402</v>
      </c>
      <c r="F12" s="1"/>
      <c r="G12">
        <v>0.76670000000000005</v>
      </c>
      <c r="H12">
        <v>15.1230849027127</v>
      </c>
      <c r="I12" s="1"/>
      <c r="J12">
        <v>0.73850000000000005</v>
      </c>
      <c r="K12">
        <v>15.779426497247901</v>
      </c>
      <c r="L12" s="1"/>
    </row>
    <row r="13" spans="2:12" ht="19" x14ac:dyDescent="0.25">
      <c r="B13">
        <f t="shared" si="0"/>
        <v>3</v>
      </c>
      <c r="C13" t="str">
        <f t="shared" si="1"/>
        <v>full ae</v>
      </c>
      <c r="D13" s="20">
        <v>0.88300000000000001</v>
      </c>
      <c r="E13">
        <v>19.972831163114499</v>
      </c>
      <c r="F13" s="1"/>
      <c r="G13">
        <v>0.70040000000000002</v>
      </c>
      <c r="H13">
        <v>15.7493463630382</v>
      </c>
      <c r="I13" s="1"/>
      <c r="J13">
        <v>0.72450000000000003</v>
      </c>
      <c r="K13">
        <v>16.305865762410399</v>
      </c>
      <c r="L13" s="1"/>
    </row>
    <row r="14" spans="2:12" ht="19" x14ac:dyDescent="0.25">
      <c r="B14">
        <f t="shared" si="0"/>
        <v>3</v>
      </c>
      <c r="C14" t="str">
        <f t="shared" si="1"/>
        <v>frozen class</v>
      </c>
      <c r="D14" s="20">
        <v>0.93259999999999998</v>
      </c>
      <c r="E14">
        <v>19.972831163114499</v>
      </c>
      <c r="F14" s="1"/>
      <c r="G14">
        <v>0.76219999999999999</v>
      </c>
      <c r="H14">
        <v>15.7493463630382</v>
      </c>
      <c r="I14" s="1"/>
      <c r="J14">
        <v>0.74929999999999997</v>
      </c>
      <c r="K14">
        <v>16.305865762410399</v>
      </c>
      <c r="L14" s="1"/>
    </row>
    <row r="15" spans="2:12" ht="19" x14ac:dyDescent="0.25">
      <c r="B15">
        <f t="shared" si="0"/>
        <v>3</v>
      </c>
      <c r="C15" t="str">
        <f t="shared" si="1"/>
        <v>full class</v>
      </c>
      <c r="D15" s="20">
        <v>0.94510000000000005</v>
      </c>
      <c r="E15">
        <v>16.7640801326482</v>
      </c>
      <c r="F15" s="1"/>
      <c r="G15">
        <v>0.79149999999999998</v>
      </c>
      <c r="H15">
        <v>15.162602817163901</v>
      </c>
      <c r="I15" s="1"/>
      <c r="J15">
        <v>0.75849999999999995</v>
      </c>
      <c r="K15">
        <v>15.5887598307016</v>
      </c>
      <c r="L15" s="1"/>
    </row>
    <row r="16" spans="2:12" ht="19" x14ac:dyDescent="0.25">
      <c r="B16">
        <f t="shared" si="0"/>
        <v>3</v>
      </c>
      <c r="C16" t="str">
        <f t="shared" si="1"/>
        <v>frozen ae</v>
      </c>
      <c r="D16" s="20">
        <v>0.94769999999999999</v>
      </c>
      <c r="E16">
        <v>19.881696378178599</v>
      </c>
      <c r="F16" s="1"/>
      <c r="G16">
        <v>0.79490000000000005</v>
      </c>
      <c r="H16">
        <v>15.670668758238801</v>
      </c>
      <c r="I16" s="1"/>
      <c r="J16">
        <v>0.75670000000000004</v>
      </c>
      <c r="K16">
        <v>16.3497062650084</v>
      </c>
      <c r="L16" s="1"/>
    </row>
    <row r="17" spans="2:12" ht="19" x14ac:dyDescent="0.25">
      <c r="B17">
        <f t="shared" si="0"/>
        <v>4</v>
      </c>
      <c r="C17" t="str">
        <f t="shared" si="1"/>
        <v>full ae</v>
      </c>
      <c r="D17" s="20">
        <v>0.91659999999999997</v>
      </c>
      <c r="E17">
        <v>20.4553872970525</v>
      </c>
      <c r="F17" s="1"/>
      <c r="G17">
        <v>0.73180000000000001</v>
      </c>
      <c r="H17">
        <v>16.189108713578399</v>
      </c>
      <c r="I17" s="1"/>
      <c r="J17">
        <v>0.74839999999999995</v>
      </c>
      <c r="K17">
        <v>16.8372095621448</v>
      </c>
      <c r="L17" s="1"/>
    </row>
    <row r="18" spans="2:12" ht="19" x14ac:dyDescent="0.25">
      <c r="B18">
        <f t="shared" si="0"/>
        <v>4</v>
      </c>
      <c r="C18" t="str">
        <f t="shared" si="1"/>
        <v>frozen class</v>
      </c>
      <c r="D18" s="20">
        <v>0.95209999999999995</v>
      </c>
      <c r="E18">
        <v>20.4553872970525</v>
      </c>
      <c r="F18" s="1"/>
      <c r="G18">
        <v>0.78600000000000003</v>
      </c>
      <c r="H18">
        <v>16.189108713578399</v>
      </c>
      <c r="I18" s="1"/>
      <c r="J18">
        <v>0.76719999999999999</v>
      </c>
      <c r="K18">
        <v>16.8372095621448</v>
      </c>
      <c r="L18" s="1"/>
    </row>
    <row r="19" spans="2:12" ht="19" x14ac:dyDescent="0.25">
      <c r="B19">
        <f t="shared" si="0"/>
        <v>4</v>
      </c>
      <c r="C19" t="str">
        <f t="shared" si="1"/>
        <v>full class</v>
      </c>
      <c r="D19" s="20">
        <v>0.95450000000000002</v>
      </c>
      <c r="E19">
        <v>18.1950812031894</v>
      </c>
      <c r="F19" s="1"/>
      <c r="G19">
        <v>0.80979999999999996</v>
      </c>
      <c r="H19">
        <v>15.6235311273636</v>
      </c>
      <c r="I19" s="1"/>
      <c r="J19">
        <v>0.78100000000000003</v>
      </c>
      <c r="K19">
        <v>15.513151001332799</v>
      </c>
      <c r="L19" s="1"/>
    </row>
    <row r="20" spans="2:12" ht="19" x14ac:dyDescent="0.25">
      <c r="B20">
        <f t="shared" si="0"/>
        <v>4</v>
      </c>
      <c r="C20" t="str">
        <f t="shared" si="1"/>
        <v>frozen ae</v>
      </c>
      <c r="D20" s="20">
        <v>0.95630000000000004</v>
      </c>
      <c r="E20">
        <v>20.372716481274999</v>
      </c>
      <c r="F20" s="1"/>
      <c r="G20">
        <v>0.8165</v>
      </c>
      <c r="H20">
        <v>16.060858517219501</v>
      </c>
      <c r="I20" s="1"/>
      <c r="J20">
        <v>0.77590000000000003</v>
      </c>
      <c r="K20">
        <v>16.843817239693301</v>
      </c>
      <c r="L20" s="1"/>
    </row>
    <row r="21" spans="2:12" ht="19" x14ac:dyDescent="0.25">
      <c r="B21">
        <f t="shared" si="0"/>
        <v>5</v>
      </c>
      <c r="C21" t="str">
        <f t="shared" si="1"/>
        <v>full ae</v>
      </c>
      <c r="D21" s="20">
        <v>0.93330000000000002</v>
      </c>
      <c r="E21">
        <v>20.8440644343844</v>
      </c>
      <c r="F21" s="1"/>
      <c r="G21">
        <v>0.77259999999999995</v>
      </c>
      <c r="H21">
        <v>16.409850140445201</v>
      </c>
      <c r="I21" s="1"/>
      <c r="J21">
        <v>0.76160000000000005</v>
      </c>
      <c r="K21">
        <v>17.0959379189195</v>
      </c>
      <c r="L21" s="1"/>
    </row>
    <row r="22" spans="2:12" ht="19" x14ac:dyDescent="0.25">
      <c r="B22">
        <f t="shared" si="0"/>
        <v>5</v>
      </c>
      <c r="C22" t="str">
        <f t="shared" si="1"/>
        <v>frozen class</v>
      </c>
      <c r="D22" s="20">
        <v>0.95779999999999998</v>
      </c>
      <c r="E22">
        <v>20.8440644343844</v>
      </c>
      <c r="F22" s="1"/>
      <c r="G22">
        <v>0.80310000000000004</v>
      </c>
      <c r="H22">
        <v>16.409850140445201</v>
      </c>
      <c r="I22" s="1"/>
      <c r="J22">
        <v>0.77800000000000002</v>
      </c>
      <c r="K22">
        <v>17.0959379189195</v>
      </c>
      <c r="L22" s="1"/>
    </row>
    <row r="23" spans="2:12" ht="19" x14ac:dyDescent="0.25">
      <c r="B23">
        <f t="shared" si="0"/>
        <v>5</v>
      </c>
      <c r="C23" t="str">
        <f t="shared" si="1"/>
        <v>full class</v>
      </c>
      <c r="D23" s="20">
        <v>0.95989999999999998</v>
      </c>
      <c r="E23">
        <v>19.176447666863901</v>
      </c>
      <c r="F23" s="1"/>
      <c r="G23">
        <v>0.8206</v>
      </c>
      <c r="H23">
        <v>15.9216036589551</v>
      </c>
      <c r="I23" s="1"/>
      <c r="J23">
        <v>0.78520000000000001</v>
      </c>
      <c r="K23">
        <v>15.397406001114</v>
      </c>
      <c r="L23" s="1"/>
    </row>
    <row r="24" spans="2:12" ht="19" x14ac:dyDescent="0.25">
      <c r="B24">
        <f t="shared" si="0"/>
        <v>5</v>
      </c>
      <c r="C24" t="str">
        <f t="shared" si="1"/>
        <v>frozen ae</v>
      </c>
      <c r="D24" s="20">
        <v>0.96240000000000003</v>
      </c>
      <c r="E24">
        <v>20.6938846014537</v>
      </c>
      <c r="F24" s="1"/>
      <c r="G24">
        <v>0.81699999999999995</v>
      </c>
      <c r="H24">
        <v>16.2955930650607</v>
      </c>
      <c r="I24" s="1"/>
      <c r="J24">
        <v>0.78910000000000002</v>
      </c>
      <c r="K24">
        <v>17.145833138590099</v>
      </c>
      <c r="L24" s="1"/>
    </row>
    <row r="25" spans="2:12" ht="19" x14ac:dyDescent="0.25">
      <c r="B25">
        <f t="shared" si="0"/>
        <v>6</v>
      </c>
      <c r="C25" t="str">
        <f t="shared" si="1"/>
        <v>full ae</v>
      </c>
      <c r="D25" s="20">
        <v>0.93889999999999996</v>
      </c>
      <c r="E25">
        <v>21.147099745825901</v>
      </c>
      <c r="F25" s="1"/>
      <c r="G25">
        <v>0.78180000000000005</v>
      </c>
      <c r="H25">
        <v>16.654695046952099</v>
      </c>
      <c r="I25" s="1"/>
      <c r="J25">
        <v>0.78139999999999998</v>
      </c>
      <c r="K25">
        <v>17.4637815630931</v>
      </c>
      <c r="L25" s="1"/>
    </row>
    <row r="26" spans="2:12" ht="19" x14ac:dyDescent="0.25">
      <c r="B26">
        <f t="shared" si="0"/>
        <v>6</v>
      </c>
      <c r="C26" t="str">
        <f t="shared" si="1"/>
        <v>frozen class</v>
      </c>
      <c r="D26" s="20">
        <v>0.96020000000000005</v>
      </c>
      <c r="E26">
        <v>21.147099745825901</v>
      </c>
      <c r="F26" s="1"/>
      <c r="G26">
        <v>0.80430000000000001</v>
      </c>
      <c r="H26">
        <v>16.654695046952099</v>
      </c>
      <c r="I26" s="1"/>
      <c r="J26">
        <v>0.79120000000000001</v>
      </c>
      <c r="K26">
        <v>17.4637815630931</v>
      </c>
      <c r="L26" s="1"/>
    </row>
    <row r="27" spans="2:12" ht="19" x14ac:dyDescent="0.25">
      <c r="B27">
        <f t="shared" si="0"/>
        <v>6</v>
      </c>
      <c r="C27" t="str">
        <f t="shared" si="1"/>
        <v>full class</v>
      </c>
      <c r="D27" s="20">
        <v>0.96230000000000004</v>
      </c>
      <c r="E27">
        <v>18.765407248115601</v>
      </c>
      <c r="F27" s="1"/>
      <c r="G27">
        <v>0.82489999999999997</v>
      </c>
      <c r="H27">
        <v>16.127926225436799</v>
      </c>
      <c r="I27" s="1"/>
      <c r="J27">
        <v>0.7903</v>
      </c>
      <c r="K27">
        <v>15.966857593878499</v>
      </c>
      <c r="L27" s="1"/>
    </row>
    <row r="28" spans="2:12" ht="19" x14ac:dyDescent="0.25">
      <c r="B28">
        <f t="shared" si="0"/>
        <v>6</v>
      </c>
      <c r="C28" t="str">
        <f t="shared" si="1"/>
        <v>frozen ae</v>
      </c>
      <c r="D28" s="20">
        <v>0.96419999999999995</v>
      </c>
      <c r="E28">
        <v>21.0294861551004</v>
      </c>
      <c r="F28" s="1"/>
      <c r="G28">
        <v>0.82140000000000002</v>
      </c>
      <c r="H28">
        <v>16.4656452881209</v>
      </c>
      <c r="I28" s="1"/>
      <c r="J28">
        <v>0.79530000000000001</v>
      </c>
      <c r="K28">
        <v>17.3694409339546</v>
      </c>
      <c r="L28" s="1"/>
    </row>
    <row r="29" spans="2:12" ht="19" x14ac:dyDescent="0.25">
      <c r="B29">
        <f t="shared" si="0"/>
        <v>7</v>
      </c>
      <c r="C29" t="str">
        <f t="shared" si="1"/>
        <v>full ae</v>
      </c>
      <c r="D29" s="20">
        <v>0.94089999999999996</v>
      </c>
      <c r="E29">
        <v>21.380793154400799</v>
      </c>
      <c r="F29" s="1"/>
      <c r="G29">
        <v>0.79630000000000001</v>
      </c>
      <c r="H29">
        <v>16.816938303852702</v>
      </c>
      <c r="I29" s="1"/>
      <c r="J29">
        <v>0.79039999999999999</v>
      </c>
      <c r="K29">
        <v>17.633703451273501</v>
      </c>
      <c r="L29" s="1"/>
    </row>
    <row r="30" spans="2:12" ht="19" x14ac:dyDescent="0.25">
      <c r="B30">
        <f t="shared" si="0"/>
        <v>7</v>
      </c>
      <c r="C30" t="str">
        <f t="shared" si="1"/>
        <v>frozen class</v>
      </c>
      <c r="D30" s="20">
        <v>0.96289999999999998</v>
      </c>
      <c r="E30">
        <v>21.380793154400799</v>
      </c>
      <c r="F30" s="1"/>
      <c r="G30">
        <v>0.81620000000000004</v>
      </c>
      <c r="H30">
        <v>16.816938303852702</v>
      </c>
      <c r="I30" s="1"/>
      <c r="J30">
        <v>0.80059999999999998</v>
      </c>
      <c r="K30">
        <v>17.633703451273501</v>
      </c>
      <c r="L30" s="1"/>
    </row>
    <row r="31" spans="2:12" ht="19" x14ac:dyDescent="0.25">
      <c r="B31">
        <f t="shared" si="0"/>
        <v>7</v>
      </c>
      <c r="C31" t="str">
        <f t="shared" si="1"/>
        <v>full class</v>
      </c>
      <c r="D31" s="20">
        <v>0.96609999999999996</v>
      </c>
      <c r="E31">
        <v>19.349099419571701</v>
      </c>
      <c r="F31" s="1"/>
      <c r="G31">
        <v>0.82750000000000001</v>
      </c>
      <c r="H31">
        <v>16.278460225435602</v>
      </c>
      <c r="I31" s="1"/>
      <c r="J31">
        <v>0.8085</v>
      </c>
      <c r="K31">
        <v>15.4054621645642</v>
      </c>
      <c r="L31" s="1"/>
    </row>
    <row r="32" spans="2:12" ht="19" x14ac:dyDescent="0.25">
      <c r="B32">
        <f t="shared" si="0"/>
        <v>7</v>
      </c>
      <c r="C32" t="str">
        <f t="shared" si="1"/>
        <v>frozen ae</v>
      </c>
      <c r="D32" s="20">
        <v>0.96789999999999998</v>
      </c>
      <c r="E32">
        <v>21.267747950932002</v>
      </c>
      <c r="F32" s="1"/>
      <c r="G32">
        <v>0.82899999999999996</v>
      </c>
      <c r="H32">
        <v>16.683646946195299</v>
      </c>
      <c r="I32" s="1"/>
      <c r="J32">
        <v>0.80800000000000005</v>
      </c>
      <c r="K32">
        <v>17.505132249725602</v>
      </c>
      <c r="L32" s="1"/>
    </row>
    <row r="33" spans="2:12" ht="19" x14ac:dyDescent="0.25">
      <c r="B33">
        <f t="shared" si="0"/>
        <v>8</v>
      </c>
      <c r="C33" t="str">
        <f t="shared" si="1"/>
        <v>full ae</v>
      </c>
      <c r="D33" s="20">
        <v>0.94969999999999999</v>
      </c>
      <c r="E33">
        <v>21.587783763519202</v>
      </c>
      <c r="F33" s="1"/>
      <c r="G33">
        <v>0.78779999999999994</v>
      </c>
      <c r="H33">
        <v>16.961782018844499</v>
      </c>
      <c r="I33" s="1"/>
      <c r="J33">
        <v>0.78659999999999997</v>
      </c>
      <c r="K33">
        <v>17.765399048746101</v>
      </c>
      <c r="L33" s="1"/>
    </row>
    <row r="34" spans="2:12" ht="19" x14ac:dyDescent="0.25">
      <c r="B34">
        <f t="shared" si="0"/>
        <v>8</v>
      </c>
      <c r="C34" t="str">
        <f t="shared" si="1"/>
        <v>frozen class</v>
      </c>
      <c r="D34" s="20">
        <v>0.96699999999999997</v>
      </c>
      <c r="E34">
        <v>21.587783763519202</v>
      </c>
      <c r="F34" s="1"/>
      <c r="G34">
        <v>0.82399999999999995</v>
      </c>
      <c r="H34">
        <v>16.961782018844499</v>
      </c>
      <c r="I34" s="1"/>
      <c r="J34">
        <v>0.80600000000000005</v>
      </c>
      <c r="K34">
        <v>17.765399048746101</v>
      </c>
      <c r="L34" s="1"/>
    </row>
    <row r="35" spans="2:12" ht="19" x14ac:dyDescent="0.25">
      <c r="B35">
        <f t="shared" si="0"/>
        <v>8</v>
      </c>
      <c r="C35" t="str">
        <f t="shared" si="1"/>
        <v>full class</v>
      </c>
      <c r="D35" s="20">
        <v>0.96919999999999995</v>
      </c>
      <c r="E35">
        <v>18.5321887236408</v>
      </c>
      <c r="F35" s="1"/>
      <c r="G35">
        <v>0.83599999999999997</v>
      </c>
      <c r="H35">
        <v>16.469399907552301</v>
      </c>
      <c r="I35" s="1"/>
      <c r="J35">
        <v>0.81799999999999995</v>
      </c>
      <c r="K35">
        <v>16.075185891042398</v>
      </c>
      <c r="L35" s="1"/>
    </row>
    <row r="36" spans="2:12" ht="19" x14ac:dyDescent="0.25">
      <c r="B36">
        <f t="shared" si="0"/>
        <v>8</v>
      </c>
      <c r="C36" t="str">
        <f t="shared" si="1"/>
        <v>frozen ae</v>
      </c>
      <c r="D36" s="20">
        <v>0.97070000000000001</v>
      </c>
      <c r="E36">
        <v>21.485595989220201</v>
      </c>
      <c r="F36" s="1"/>
      <c r="G36">
        <v>0.83819999999999995</v>
      </c>
      <c r="H36">
        <v>16.783352957842201</v>
      </c>
      <c r="I36" s="1"/>
      <c r="J36">
        <v>0.81950000000000001</v>
      </c>
      <c r="K36">
        <v>17.633991828166799</v>
      </c>
      <c r="L36" s="1"/>
    </row>
    <row r="37" spans="2:12" ht="19" x14ac:dyDescent="0.25">
      <c r="B37">
        <f t="shared" si="0"/>
        <v>9</v>
      </c>
      <c r="C37" t="str">
        <f t="shared" si="1"/>
        <v>full ae</v>
      </c>
      <c r="D37" s="20">
        <v>0.95489999999999997</v>
      </c>
      <c r="E37">
        <v>21.752283763627801</v>
      </c>
      <c r="F37" s="1"/>
      <c r="G37">
        <v>0.80200000000000005</v>
      </c>
      <c r="H37">
        <v>17.0684228172742</v>
      </c>
      <c r="I37" s="1"/>
      <c r="J37">
        <v>0.81159999999999999</v>
      </c>
      <c r="K37">
        <v>17.864544313768501</v>
      </c>
      <c r="L37" s="1"/>
    </row>
    <row r="38" spans="2:12" ht="19" x14ac:dyDescent="0.25">
      <c r="B38">
        <f t="shared" si="0"/>
        <v>9</v>
      </c>
      <c r="C38" t="str">
        <f t="shared" si="1"/>
        <v>frozen class</v>
      </c>
      <c r="D38" s="20">
        <v>0.97030000000000005</v>
      </c>
      <c r="E38">
        <v>21.752283763627801</v>
      </c>
      <c r="F38" s="1"/>
      <c r="G38">
        <v>0.83179999999999998</v>
      </c>
      <c r="H38">
        <v>17.0684228172742</v>
      </c>
      <c r="I38" s="1"/>
      <c r="J38">
        <v>0.81159999999999999</v>
      </c>
      <c r="K38">
        <v>17.864544313768501</v>
      </c>
      <c r="L38" s="1"/>
    </row>
    <row r="39" spans="2:12" ht="19" x14ac:dyDescent="0.25">
      <c r="B39">
        <f t="shared" si="0"/>
        <v>9</v>
      </c>
      <c r="C39" t="str">
        <f t="shared" si="1"/>
        <v>full class</v>
      </c>
      <c r="D39" s="20">
        <v>0.97140000000000004</v>
      </c>
      <c r="E39">
        <v>19.864540188154201</v>
      </c>
      <c r="F39" s="1"/>
      <c r="G39">
        <v>0.83389999999999997</v>
      </c>
      <c r="H39">
        <v>16.539319484515001</v>
      </c>
      <c r="I39" s="1"/>
      <c r="J39">
        <v>0.82430000000000003</v>
      </c>
      <c r="K39">
        <v>15.1431797802641</v>
      </c>
      <c r="L39" s="1"/>
    </row>
    <row r="40" spans="2:12" ht="19" x14ac:dyDescent="0.25">
      <c r="B40">
        <f t="shared" si="0"/>
        <v>9</v>
      </c>
      <c r="C40" t="str">
        <f t="shared" si="1"/>
        <v>frozen ae</v>
      </c>
      <c r="D40" s="20">
        <v>0.97070000000000001</v>
      </c>
      <c r="E40">
        <v>21.637680114110001</v>
      </c>
      <c r="F40" s="1"/>
      <c r="G40">
        <v>0.83779999999999999</v>
      </c>
      <c r="H40">
        <v>16.901694029569601</v>
      </c>
      <c r="I40" s="1"/>
      <c r="J40">
        <v>0.82169999999999999</v>
      </c>
      <c r="K40">
        <v>17.696949916547201</v>
      </c>
      <c r="L40" s="1"/>
    </row>
    <row r="41" spans="2:12" ht="19" x14ac:dyDescent="0.25">
      <c r="B41">
        <f t="shared" si="0"/>
        <v>10</v>
      </c>
      <c r="C41" t="str">
        <f t="shared" si="1"/>
        <v>full ae</v>
      </c>
      <c r="D41" s="20">
        <v>0.95760000000000001</v>
      </c>
      <c r="E41">
        <v>21.9049100100051</v>
      </c>
      <c r="F41" s="1"/>
      <c r="G41">
        <v>0.79449999999999998</v>
      </c>
      <c r="H41">
        <v>17.107586619104101</v>
      </c>
      <c r="I41" s="1"/>
      <c r="J41">
        <v>0.80830000000000002</v>
      </c>
      <c r="K41">
        <v>17.928237843330901</v>
      </c>
      <c r="L41" s="1"/>
    </row>
    <row r="42" spans="2:12" ht="19" x14ac:dyDescent="0.25">
      <c r="B42">
        <f t="shared" si="0"/>
        <v>10</v>
      </c>
      <c r="C42" t="str">
        <f t="shared" si="1"/>
        <v>frozen class</v>
      </c>
      <c r="D42" s="20">
        <v>0.97119999999999995</v>
      </c>
      <c r="E42">
        <v>21.9049100100051</v>
      </c>
      <c r="F42" s="1"/>
      <c r="G42">
        <v>0.82250000000000001</v>
      </c>
      <c r="H42">
        <v>17.107586619104101</v>
      </c>
      <c r="I42" s="1"/>
      <c r="J42">
        <v>0.82230000000000003</v>
      </c>
      <c r="K42">
        <v>17.928237843330901</v>
      </c>
      <c r="L42" s="1"/>
    </row>
    <row r="43" spans="2:12" ht="19" x14ac:dyDescent="0.25">
      <c r="B43">
        <f t="shared" si="0"/>
        <v>10</v>
      </c>
      <c r="C43" t="str">
        <f t="shared" si="1"/>
        <v>full class</v>
      </c>
      <c r="D43" s="20">
        <v>0.96919999999999995</v>
      </c>
      <c r="E43">
        <v>18.861789003753799</v>
      </c>
      <c r="F43" s="1"/>
      <c r="G43">
        <v>0.84240000000000004</v>
      </c>
      <c r="H43">
        <v>16.483813867272001</v>
      </c>
      <c r="I43" s="1"/>
      <c r="J43">
        <v>0.82799999999999996</v>
      </c>
      <c r="K43">
        <v>15.8643466210897</v>
      </c>
      <c r="L43" s="1"/>
    </row>
    <row r="44" spans="2:12" ht="19" x14ac:dyDescent="0.25">
      <c r="B44">
        <f t="shared" si="0"/>
        <v>10</v>
      </c>
      <c r="C44" t="str">
        <f t="shared" si="1"/>
        <v>frozen ae</v>
      </c>
      <c r="D44" s="20">
        <v>0.96899999999999997</v>
      </c>
      <c r="E44">
        <v>21.7433140482444</v>
      </c>
      <c r="F44" s="1"/>
      <c r="G44">
        <v>0.83989999999999998</v>
      </c>
      <c r="H44">
        <v>16.9633173505961</v>
      </c>
      <c r="I44" s="1"/>
      <c r="J44">
        <v>0.82299999999999995</v>
      </c>
      <c r="K44">
        <v>17.819122429215799</v>
      </c>
      <c r="L44" s="1"/>
    </row>
    <row r="45" spans="2:12" ht="19" x14ac:dyDescent="0.25">
      <c r="B45">
        <f t="shared" si="0"/>
        <v>11</v>
      </c>
      <c r="C45" t="str">
        <f t="shared" si="1"/>
        <v>full ae</v>
      </c>
      <c r="D45" s="20">
        <v>0.95660000000000001</v>
      </c>
      <c r="E45">
        <v>22.031787546209301</v>
      </c>
      <c r="F45" s="1"/>
      <c r="G45">
        <v>0.80879999999999996</v>
      </c>
      <c r="H45">
        <v>17.241697060842199</v>
      </c>
      <c r="I45" s="1"/>
      <c r="J45">
        <v>0.8115</v>
      </c>
      <c r="K45">
        <v>17.986341186700098</v>
      </c>
      <c r="L45" s="1"/>
    </row>
    <row r="46" spans="2:12" ht="19" x14ac:dyDescent="0.25">
      <c r="B46">
        <f t="shared" si="0"/>
        <v>11</v>
      </c>
      <c r="C46" t="str">
        <f t="shared" si="1"/>
        <v>frozen class</v>
      </c>
      <c r="D46" s="20">
        <v>0.97019999999999995</v>
      </c>
      <c r="E46">
        <v>22.031787546209301</v>
      </c>
      <c r="F46" s="1"/>
      <c r="G46">
        <v>0.82450000000000001</v>
      </c>
      <c r="H46">
        <v>17.241697060842199</v>
      </c>
      <c r="I46" s="1"/>
      <c r="J46">
        <v>0.82940000000000003</v>
      </c>
      <c r="K46">
        <v>17.986341186700098</v>
      </c>
      <c r="L46" s="1"/>
    </row>
    <row r="47" spans="2:12" ht="19" x14ac:dyDescent="0.25">
      <c r="B47">
        <f t="shared" si="0"/>
        <v>11</v>
      </c>
      <c r="C47" t="str">
        <f t="shared" si="1"/>
        <v>full class</v>
      </c>
      <c r="D47" s="20">
        <v>0.96960000000000002</v>
      </c>
      <c r="E47">
        <v>18.139141571987299</v>
      </c>
      <c r="F47" s="1"/>
      <c r="G47">
        <v>0.84119999999999995</v>
      </c>
      <c r="H47">
        <v>16.701753156272499</v>
      </c>
      <c r="I47" s="1"/>
      <c r="J47">
        <v>0.8286</v>
      </c>
      <c r="K47">
        <v>14.714581412633599</v>
      </c>
      <c r="L47" s="1"/>
    </row>
    <row r="48" spans="2:12" ht="19" x14ac:dyDescent="0.25">
      <c r="B48">
        <f t="shared" si="0"/>
        <v>11</v>
      </c>
      <c r="C48" t="str">
        <f t="shared" si="1"/>
        <v>frozen ae</v>
      </c>
      <c r="D48" s="20">
        <v>0.97389999999999999</v>
      </c>
      <c r="E48">
        <v>21.803229460813299</v>
      </c>
      <c r="F48" s="1"/>
      <c r="G48">
        <v>0.84789999999999999</v>
      </c>
      <c r="H48">
        <v>17.055849212957</v>
      </c>
      <c r="I48" s="1"/>
      <c r="J48">
        <v>0.82489999999999997</v>
      </c>
      <c r="K48">
        <v>17.854142879899399</v>
      </c>
      <c r="L48" s="1"/>
    </row>
    <row r="49" spans="2:12" ht="19" x14ac:dyDescent="0.25">
      <c r="B49">
        <f t="shared" si="0"/>
        <v>12</v>
      </c>
      <c r="C49" t="str">
        <f t="shared" si="1"/>
        <v>full ae</v>
      </c>
      <c r="D49" s="20">
        <v>0.96160000000000001</v>
      </c>
      <c r="E49">
        <v>22.134938560858799</v>
      </c>
      <c r="F49" s="1"/>
      <c r="G49">
        <v>0.81599999999999995</v>
      </c>
      <c r="H49">
        <v>17.314099692358699</v>
      </c>
      <c r="I49" s="1"/>
      <c r="J49">
        <v>0.81830000000000003</v>
      </c>
      <c r="K49">
        <v>18.0483227770074</v>
      </c>
      <c r="L49" s="1"/>
    </row>
    <row r="50" spans="2:12" ht="19" x14ac:dyDescent="0.25">
      <c r="B50">
        <f t="shared" si="0"/>
        <v>12</v>
      </c>
      <c r="C50" t="str">
        <f t="shared" si="1"/>
        <v>frozen class</v>
      </c>
      <c r="D50" s="20">
        <v>0.9738</v>
      </c>
      <c r="E50">
        <v>22.134938560858799</v>
      </c>
      <c r="F50" s="1"/>
      <c r="G50">
        <v>0.83089999999999997</v>
      </c>
      <c r="H50">
        <v>17.314099692358699</v>
      </c>
      <c r="I50" s="1"/>
      <c r="J50">
        <v>0.83069999999999999</v>
      </c>
      <c r="K50">
        <v>18.0483227770074</v>
      </c>
      <c r="L50" s="1"/>
    </row>
    <row r="51" spans="2:12" ht="19" x14ac:dyDescent="0.25">
      <c r="B51">
        <f t="shared" si="0"/>
        <v>12</v>
      </c>
      <c r="C51" t="str">
        <f t="shared" si="1"/>
        <v>full class</v>
      </c>
      <c r="D51" s="20">
        <v>0.97340000000000004</v>
      </c>
      <c r="E51">
        <v>20.167948428515</v>
      </c>
      <c r="F51" s="1"/>
      <c r="G51">
        <v>0.84030000000000005</v>
      </c>
      <c r="H51">
        <v>16.6030816888108</v>
      </c>
      <c r="I51" s="1"/>
      <c r="J51">
        <v>0.82989999999999997</v>
      </c>
      <c r="K51">
        <v>15.684218419266401</v>
      </c>
      <c r="L51" s="1"/>
    </row>
    <row r="52" spans="2:12" ht="19" x14ac:dyDescent="0.25">
      <c r="B52">
        <f t="shared" si="0"/>
        <v>12</v>
      </c>
      <c r="C52" t="str">
        <f t="shared" si="1"/>
        <v>frozen ae</v>
      </c>
      <c r="D52" s="20">
        <v>0.97060000000000002</v>
      </c>
      <c r="E52">
        <v>21.9489083918434</v>
      </c>
      <c r="F52" s="1"/>
      <c r="G52">
        <v>0.84240000000000004</v>
      </c>
      <c r="H52">
        <v>17.113573816077</v>
      </c>
      <c r="I52" s="1"/>
      <c r="J52">
        <v>0.83199999999999996</v>
      </c>
      <c r="K52">
        <v>17.937801403034999</v>
      </c>
      <c r="L52" s="1"/>
    </row>
    <row r="53" spans="2:12" ht="19" x14ac:dyDescent="0.25">
      <c r="B53">
        <f t="shared" si="0"/>
        <v>13</v>
      </c>
      <c r="C53" t="str">
        <f t="shared" si="1"/>
        <v>full ae</v>
      </c>
      <c r="D53" s="20">
        <v>0.96599999999999997</v>
      </c>
      <c r="E53">
        <v>22.230826272393902</v>
      </c>
      <c r="F53" s="1"/>
      <c r="G53">
        <v>0.82499999999999996</v>
      </c>
      <c r="H53">
        <v>17.304341467059899</v>
      </c>
      <c r="I53" s="1"/>
      <c r="J53">
        <v>0.82020000000000004</v>
      </c>
      <c r="K53">
        <v>18.167085715653801</v>
      </c>
      <c r="L53" s="1"/>
    </row>
    <row r="54" spans="2:12" ht="19" x14ac:dyDescent="0.25">
      <c r="B54">
        <f t="shared" si="0"/>
        <v>13</v>
      </c>
      <c r="C54" t="str">
        <f t="shared" si="1"/>
        <v>frozen class</v>
      </c>
      <c r="D54" s="20">
        <v>0.97240000000000004</v>
      </c>
      <c r="E54">
        <v>22.230826272393902</v>
      </c>
      <c r="F54" s="1"/>
      <c r="G54">
        <v>0.83850000000000002</v>
      </c>
      <c r="H54">
        <v>17.304341467059899</v>
      </c>
      <c r="I54" s="1"/>
      <c r="J54">
        <v>0.8327</v>
      </c>
      <c r="K54">
        <v>18.167085715653801</v>
      </c>
      <c r="L54" s="1"/>
    </row>
    <row r="55" spans="2:12" ht="19" x14ac:dyDescent="0.25">
      <c r="B55">
        <f t="shared" si="0"/>
        <v>13</v>
      </c>
      <c r="C55" t="str">
        <f t="shared" si="1"/>
        <v>full class</v>
      </c>
      <c r="D55" s="20">
        <v>0.97209999999999996</v>
      </c>
      <c r="E55">
        <v>18.3640115872408</v>
      </c>
      <c r="F55" s="1"/>
      <c r="G55">
        <v>0.84789999999999999</v>
      </c>
      <c r="H55">
        <v>16.765391924771698</v>
      </c>
      <c r="I55" s="1"/>
      <c r="J55">
        <v>0.82989999999999997</v>
      </c>
      <c r="K55">
        <v>15.553368263578299</v>
      </c>
      <c r="L55" s="1"/>
    </row>
    <row r="56" spans="2:12" ht="19" x14ac:dyDescent="0.25">
      <c r="B56">
        <f t="shared" si="0"/>
        <v>13</v>
      </c>
      <c r="C56" t="str">
        <f t="shared" si="1"/>
        <v>frozen ae</v>
      </c>
      <c r="D56" s="20">
        <v>0.97160000000000002</v>
      </c>
      <c r="E56">
        <v>22.010878591784401</v>
      </c>
      <c r="F56" s="1"/>
      <c r="G56">
        <v>0.84930000000000005</v>
      </c>
      <c r="H56">
        <v>17.173785327640498</v>
      </c>
      <c r="I56" s="1"/>
      <c r="J56">
        <v>0.83020000000000005</v>
      </c>
      <c r="K56">
        <v>18.002737896784001</v>
      </c>
      <c r="L56" s="1"/>
    </row>
    <row r="57" spans="2:12" ht="19" x14ac:dyDescent="0.25">
      <c r="B57">
        <f t="shared" si="0"/>
        <v>14</v>
      </c>
      <c r="C57" t="str">
        <f t="shared" si="1"/>
        <v>full ae</v>
      </c>
      <c r="D57" s="20">
        <v>0.96789999999999998</v>
      </c>
      <c r="E57">
        <v>22.3132447665044</v>
      </c>
      <c r="F57" s="1"/>
      <c r="G57">
        <v>0.83</v>
      </c>
      <c r="H57">
        <v>17.4306570619806</v>
      </c>
      <c r="I57" s="1"/>
      <c r="J57">
        <v>0.81610000000000005</v>
      </c>
      <c r="K57">
        <v>18.2295177302958</v>
      </c>
      <c r="L57" s="1"/>
    </row>
    <row r="58" spans="2:12" ht="19" x14ac:dyDescent="0.25">
      <c r="B58">
        <f t="shared" si="0"/>
        <v>14</v>
      </c>
      <c r="C58" t="str">
        <f t="shared" si="1"/>
        <v>frozen class</v>
      </c>
      <c r="D58" s="20">
        <v>0.97250000000000003</v>
      </c>
      <c r="E58">
        <v>22.3132447665044</v>
      </c>
      <c r="F58" s="1"/>
      <c r="G58">
        <v>0.83750000000000002</v>
      </c>
      <c r="H58">
        <v>17.4306570619806</v>
      </c>
      <c r="I58" s="1"/>
      <c r="J58">
        <v>0.83530000000000004</v>
      </c>
      <c r="K58">
        <v>18.2295177302958</v>
      </c>
      <c r="L58" s="1"/>
    </row>
    <row r="59" spans="2:12" ht="19" x14ac:dyDescent="0.25">
      <c r="B59">
        <f t="shared" si="0"/>
        <v>14</v>
      </c>
      <c r="C59" t="str">
        <f t="shared" si="1"/>
        <v>full class</v>
      </c>
      <c r="D59" s="20">
        <v>0.97470000000000001</v>
      </c>
      <c r="E59">
        <v>18.946600069531399</v>
      </c>
      <c r="F59" s="1"/>
      <c r="G59">
        <v>0.85260000000000002</v>
      </c>
      <c r="H59">
        <v>16.749820398563202</v>
      </c>
      <c r="I59" s="1"/>
      <c r="J59">
        <v>0.83760000000000001</v>
      </c>
      <c r="K59">
        <v>14.1853756417452</v>
      </c>
      <c r="L59" s="1"/>
    </row>
    <row r="60" spans="2:12" ht="19" x14ac:dyDescent="0.25">
      <c r="B60">
        <f t="shared" si="0"/>
        <v>14</v>
      </c>
      <c r="C60" t="str">
        <f t="shared" si="1"/>
        <v>frozen ae</v>
      </c>
      <c r="D60" s="20">
        <v>0.97529999999999994</v>
      </c>
      <c r="E60">
        <v>22.131030323994999</v>
      </c>
      <c r="F60" s="1"/>
      <c r="G60">
        <v>0.85550000000000004</v>
      </c>
      <c r="H60">
        <v>17.202255317770302</v>
      </c>
      <c r="I60" s="1"/>
      <c r="J60">
        <v>0.83240000000000003</v>
      </c>
      <c r="K60">
        <v>17.943760980558601</v>
      </c>
      <c r="L60" s="1"/>
    </row>
    <row r="61" spans="2:12" ht="19" x14ac:dyDescent="0.25">
      <c r="B61">
        <f t="shared" si="0"/>
        <v>15</v>
      </c>
      <c r="C61" t="str">
        <f t="shared" si="1"/>
        <v>full ae</v>
      </c>
      <c r="D61" s="20">
        <v>0.96730000000000005</v>
      </c>
      <c r="E61">
        <v>22.4066398476151</v>
      </c>
      <c r="F61" s="1"/>
      <c r="G61">
        <v>0.81930000000000003</v>
      </c>
      <c r="H61">
        <v>17.489111327543501</v>
      </c>
      <c r="I61" s="1"/>
      <c r="J61">
        <v>0.82899999999999996</v>
      </c>
      <c r="K61">
        <v>18.267447916920101</v>
      </c>
      <c r="L61" s="1"/>
    </row>
    <row r="62" spans="2:12" ht="19" x14ac:dyDescent="0.25">
      <c r="B62">
        <f t="shared" si="0"/>
        <v>15</v>
      </c>
      <c r="C62" t="str">
        <f t="shared" si="1"/>
        <v>frozen class</v>
      </c>
      <c r="D62" s="20">
        <v>0.97519999999999996</v>
      </c>
      <c r="E62">
        <v>22.4066398476151</v>
      </c>
      <c r="F62" s="1"/>
      <c r="G62">
        <v>0.83560000000000001</v>
      </c>
      <c r="H62">
        <v>17.489111327543501</v>
      </c>
      <c r="I62" s="1"/>
      <c r="J62">
        <v>0.83579999999999999</v>
      </c>
      <c r="K62">
        <v>18.267447916920101</v>
      </c>
      <c r="L62" s="1"/>
    </row>
    <row r="63" spans="2:12" ht="19" x14ac:dyDescent="0.25">
      <c r="B63">
        <f t="shared" si="0"/>
        <v>15</v>
      </c>
      <c r="C63" t="str">
        <f t="shared" si="1"/>
        <v>full class</v>
      </c>
      <c r="D63" s="20">
        <v>0.97130000000000005</v>
      </c>
      <c r="E63">
        <v>18.757585804275699</v>
      </c>
      <c r="F63" s="1"/>
      <c r="G63">
        <v>0.84860000000000002</v>
      </c>
      <c r="H63">
        <v>16.890715588613698</v>
      </c>
      <c r="I63" s="1"/>
      <c r="J63">
        <v>0.83360000000000001</v>
      </c>
      <c r="K63">
        <v>15.309076407411601</v>
      </c>
      <c r="L63" s="1"/>
    </row>
    <row r="64" spans="2:12" ht="19" x14ac:dyDescent="0.25">
      <c r="B64">
        <f t="shared" si="0"/>
        <v>15</v>
      </c>
      <c r="C64" t="str">
        <f t="shared" si="1"/>
        <v>frozen ae</v>
      </c>
      <c r="D64" s="20">
        <v>0.97140000000000004</v>
      </c>
      <c r="E64">
        <v>22.185307924017199</v>
      </c>
      <c r="F64" s="1"/>
      <c r="G64">
        <v>0.85229999999999995</v>
      </c>
      <c r="H64">
        <v>17.2813152650129</v>
      </c>
      <c r="I64" s="1"/>
      <c r="J64">
        <v>0.83860000000000001</v>
      </c>
      <c r="K64">
        <v>18.0842869847183</v>
      </c>
      <c r="L64" s="1"/>
    </row>
    <row r="65" spans="2:12" ht="19" x14ac:dyDescent="0.25">
      <c r="B65">
        <f t="shared" si="0"/>
        <v>16</v>
      </c>
      <c r="C65" t="str">
        <f t="shared" si="1"/>
        <v>full ae</v>
      </c>
      <c r="D65" s="20">
        <v>0.96840000000000004</v>
      </c>
      <c r="E65">
        <v>22.478968740370199</v>
      </c>
      <c r="F65" s="1"/>
      <c r="G65">
        <v>0.81830000000000003</v>
      </c>
      <c r="H65">
        <v>17.545837556579201</v>
      </c>
      <c r="I65" s="1"/>
      <c r="J65">
        <v>0.82650000000000001</v>
      </c>
      <c r="K65">
        <v>18.321793151387102</v>
      </c>
      <c r="L65" s="1"/>
    </row>
    <row r="66" spans="2:12" ht="19" x14ac:dyDescent="0.25">
      <c r="B66">
        <f t="shared" si="0"/>
        <v>16</v>
      </c>
      <c r="C66" t="str">
        <f t="shared" si="1"/>
        <v>frozen class</v>
      </c>
      <c r="D66" s="20">
        <v>0.97150000000000003</v>
      </c>
      <c r="E66">
        <v>22.478968740370199</v>
      </c>
      <c r="F66" s="1"/>
      <c r="G66">
        <v>0.84199999999999997</v>
      </c>
      <c r="H66">
        <v>17.545837556579201</v>
      </c>
      <c r="I66" s="1"/>
      <c r="J66">
        <v>0.83409999999999995</v>
      </c>
      <c r="K66">
        <v>18.321793151387102</v>
      </c>
      <c r="L66" s="1"/>
    </row>
    <row r="67" spans="2:12" ht="19" x14ac:dyDescent="0.25">
      <c r="B67">
        <f t="shared" si="0"/>
        <v>16</v>
      </c>
      <c r="C67" t="str">
        <f t="shared" si="1"/>
        <v>full class</v>
      </c>
      <c r="D67" s="20">
        <v>0.97609999999999997</v>
      </c>
      <c r="E67">
        <v>20.8332798248925</v>
      </c>
      <c r="F67" s="1"/>
      <c r="G67">
        <v>0.85409999999999997</v>
      </c>
      <c r="H67">
        <v>16.8540516225017</v>
      </c>
      <c r="I67" s="1"/>
      <c r="J67">
        <v>0.83950000000000002</v>
      </c>
      <c r="K67">
        <v>14.957344504816399</v>
      </c>
      <c r="L67" s="1"/>
    </row>
    <row r="68" spans="2:12" ht="19" x14ac:dyDescent="0.25">
      <c r="B68">
        <f t="shared" si="0"/>
        <v>16</v>
      </c>
      <c r="C68" t="str">
        <f t="shared" si="1"/>
        <v>frozen ae</v>
      </c>
      <c r="D68" s="20">
        <v>0.97689999999999999</v>
      </c>
      <c r="E68">
        <v>22.328845302196999</v>
      </c>
      <c r="F68" s="1"/>
      <c r="G68">
        <v>0.8528</v>
      </c>
      <c r="H68">
        <v>17.321284706062301</v>
      </c>
      <c r="I68" s="1"/>
      <c r="J68">
        <v>0.83689999999999998</v>
      </c>
      <c r="K68">
        <v>18.083225847799699</v>
      </c>
      <c r="L68" s="1"/>
    </row>
    <row r="69" spans="2:12" ht="19" x14ac:dyDescent="0.25">
      <c r="B69">
        <f t="shared" si="0"/>
        <v>17</v>
      </c>
      <c r="C69" t="str">
        <f t="shared" si="1"/>
        <v>full ae</v>
      </c>
      <c r="D69" s="20">
        <v>0.96360000000000001</v>
      </c>
      <c r="E69">
        <v>22.531055372608101</v>
      </c>
      <c r="F69" s="1"/>
      <c r="G69">
        <v>0.82830000000000004</v>
      </c>
      <c r="H69">
        <v>17.572520736511802</v>
      </c>
      <c r="I69" s="1"/>
      <c r="J69">
        <v>0.82120000000000004</v>
      </c>
      <c r="K69">
        <v>18.3765927836339</v>
      </c>
      <c r="L69" s="1"/>
    </row>
    <row r="70" spans="2:12" ht="19" x14ac:dyDescent="0.25">
      <c r="B70">
        <f t="shared" si="0"/>
        <v>17</v>
      </c>
      <c r="C70" t="str">
        <f t="shared" si="1"/>
        <v>frozen class</v>
      </c>
      <c r="D70" s="20">
        <v>0.97319999999999995</v>
      </c>
      <c r="E70">
        <v>22.531055372608101</v>
      </c>
      <c r="F70" s="1"/>
      <c r="G70">
        <v>0.84409999999999996</v>
      </c>
      <c r="H70">
        <v>17.572520736511802</v>
      </c>
      <c r="I70" s="1"/>
      <c r="J70">
        <v>0.84430000000000005</v>
      </c>
      <c r="K70">
        <v>18.3765927836339</v>
      </c>
      <c r="L70" s="1"/>
    </row>
    <row r="71" spans="2:12" ht="19" x14ac:dyDescent="0.25">
      <c r="B71">
        <f t="shared" si="0"/>
        <v>17</v>
      </c>
      <c r="C71" t="str">
        <f t="shared" si="1"/>
        <v>full class</v>
      </c>
      <c r="D71" s="20">
        <v>0.97360000000000002</v>
      </c>
      <c r="E71">
        <v>18.8364617858673</v>
      </c>
      <c r="F71" s="1"/>
      <c r="G71">
        <v>0.84860000000000002</v>
      </c>
      <c r="H71">
        <v>17.015737014605101</v>
      </c>
      <c r="I71" s="1"/>
      <c r="J71">
        <v>0.83579999999999999</v>
      </c>
      <c r="K71">
        <v>15.0682863044333</v>
      </c>
      <c r="L71" s="1"/>
    </row>
    <row r="72" spans="2:12" ht="19" x14ac:dyDescent="0.25">
      <c r="B72">
        <f t="shared" si="0"/>
        <v>17</v>
      </c>
      <c r="C72" t="str">
        <f t="shared" si="1"/>
        <v>frozen ae</v>
      </c>
      <c r="D72" s="20">
        <v>0.9768</v>
      </c>
      <c r="E72">
        <v>22.383600353642901</v>
      </c>
      <c r="F72" s="1"/>
      <c r="G72">
        <v>0.84740000000000004</v>
      </c>
      <c r="H72">
        <v>17.392600539817099</v>
      </c>
      <c r="I72" s="1"/>
      <c r="J72">
        <v>0.83499999999999996</v>
      </c>
      <c r="K72">
        <v>18.1731041320323</v>
      </c>
      <c r="L72" s="1"/>
    </row>
    <row r="73" spans="2:12" ht="19" x14ac:dyDescent="0.25">
      <c r="B73">
        <f t="shared" si="0"/>
        <v>18</v>
      </c>
      <c r="C73" t="str">
        <f t="shared" si="1"/>
        <v>full ae</v>
      </c>
      <c r="D73" s="20">
        <v>0.97130000000000005</v>
      </c>
      <c r="E73">
        <v>22.649804699837102</v>
      </c>
      <c r="F73" s="1"/>
      <c r="G73">
        <v>0.81789999999999996</v>
      </c>
      <c r="H73">
        <v>17.634556579069098</v>
      </c>
      <c r="I73" s="1"/>
      <c r="J73">
        <v>0.82550000000000001</v>
      </c>
      <c r="K73">
        <v>18.426330310258098</v>
      </c>
      <c r="L73" s="1"/>
    </row>
    <row r="74" spans="2:12" ht="19" x14ac:dyDescent="0.25">
      <c r="B74">
        <f t="shared" ref="B74:B104" si="2">B70+1</f>
        <v>18</v>
      </c>
      <c r="C74" t="str">
        <f t="shared" ref="C74:C104" si="3">C70</f>
        <v>frozen class</v>
      </c>
      <c r="D74" s="20">
        <v>0.97250000000000003</v>
      </c>
      <c r="E74">
        <v>22.649804699837102</v>
      </c>
      <c r="F74" s="1"/>
      <c r="G74">
        <v>0.8458</v>
      </c>
      <c r="H74">
        <v>17.634556579069098</v>
      </c>
      <c r="I74" s="1"/>
      <c r="J74">
        <v>0.8397</v>
      </c>
      <c r="K74">
        <v>18.426330310258098</v>
      </c>
      <c r="L74" s="1"/>
    </row>
    <row r="75" spans="2:12" ht="19" x14ac:dyDescent="0.25">
      <c r="B75">
        <f t="shared" si="2"/>
        <v>18</v>
      </c>
      <c r="C75" t="str">
        <f t="shared" si="3"/>
        <v>full class</v>
      </c>
      <c r="D75" s="20">
        <v>0.97460000000000002</v>
      </c>
      <c r="E75">
        <v>19.201758551673301</v>
      </c>
      <c r="F75" s="1"/>
      <c r="G75">
        <v>0.85899999999999999</v>
      </c>
      <c r="H75">
        <v>16.946969817147099</v>
      </c>
      <c r="I75" s="1"/>
      <c r="J75">
        <v>0.83560000000000001</v>
      </c>
      <c r="K75">
        <v>16.229651082235101</v>
      </c>
      <c r="L75" s="1"/>
    </row>
    <row r="76" spans="2:12" ht="19" x14ac:dyDescent="0.25">
      <c r="B76">
        <f t="shared" si="2"/>
        <v>18</v>
      </c>
      <c r="C76" t="str">
        <f t="shared" si="3"/>
        <v>frozen ae</v>
      </c>
      <c r="D76" s="20">
        <v>0.97389999999999999</v>
      </c>
      <c r="E76">
        <v>22.434229401843702</v>
      </c>
      <c r="F76" s="1"/>
      <c r="G76">
        <v>0.86229999999999996</v>
      </c>
      <c r="H76">
        <v>17.3648329749577</v>
      </c>
      <c r="I76" s="1"/>
      <c r="J76">
        <v>0.84430000000000005</v>
      </c>
      <c r="K76">
        <v>18.1727668995171</v>
      </c>
      <c r="L76" s="1"/>
    </row>
    <row r="77" spans="2:12" ht="19" x14ac:dyDescent="0.25">
      <c r="B77">
        <f t="shared" si="2"/>
        <v>19</v>
      </c>
      <c r="C77" t="str">
        <f t="shared" si="3"/>
        <v>full ae</v>
      </c>
      <c r="D77" s="20">
        <v>0.96819999999999995</v>
      </c>
      <c r="E77">
        <v>22.7161753506645</v>
      </c>
      <c r="F77" s="1"/>
      <c r="G77">
        <v>0.82740000000000002</v>
      </c>
      <c r="H77">
        <v>17.661118003666001</v>
      </c>
      <c r="I77" s="1"/>
      <c r="J77">
        <v>0.81630000000000003</v>
      </c>
      <c r="K77">
        <v>18.368054363907699</v>
      </c>
      <c r="L77" s="1"/>
    </row>
    <row r="78" spans="2:12" ht="19" x14ac:dyDescent="0.25">
      <c r="B78">
        <f t="shared" si="2"/>
        <v>19</v>
      </c>
      <c r="C78" t="str">
        <f t="shared" si="3"/>
        <v>frozen class</v>
      </c>
      <c r="D78" s="20">
        <v>0.97209999999999996</v>
      </c>
      <c r="E78">
        <v>22.7161753506645</v>
      </c>
      <c r="F78" s="1"/>
      <c r="G78">
        <v>0.84330000000000005</v>
      </c>
      <c r="H78">
        <v>17.661118003666001</v>
      </c>
      <c r="I78" s="1"/>
      <c r="J78">
        <v>0.83650000000000002</v>
      </c>
      <c r="K78">
        <v>18.368054363907699</v>
      </c>
      <c r="L78" s="1"/>
    </row>
    <row r="79" spans="2:12" ht="19" x14ac:dyDescent="0.25">
      <c r="B79">
        <f t="shared" si="2"/>
        <v>19</v>
      </c>
      <c r="C79" t="str">
        <f t="shared" si="3"/>
        <v>full class</v>
      </c>
      <c r="D79" s="20">
        <v>0.97450000000000003</v>
      </c>
      <c r="E79">
        <v>19.583407293439901</v>
      </c>
      <c r="F79" s="1"/>
      <c r="G79">
        <v>0.85429999999999995</v>
      </c>
      <c r="H79">
        <v>16.9648135778741</v>
      </c>
      <c r="I79" s="1"/>
      <c r="J79">
        <v>0.84399999999999997</v>
      </c>
      <c r="K79">
        <v>14.408027546339</v>
      </c>
      <c r="L79" s="1"/>
    </row>
    <row r="80" spans="2:12" ht="19" x14ac:dyDescent="0.25">
      <c r="B80">
        <f t="shared" si="2"/>
        <v>19</v>
      </c>
      <c r="C80" t="str">
        <f t="shared" si="3"/>
        <v>frozen ae</v>
      </c>
      <c r="D80" s="20">
        <v>0.97440000000000004</v>
      </c>
      <c r="E80">
        <v>22.563194467270701</v>
      </c>
      <c r="F80" s="1"/>
      <c r="G80">
        <v>0.85199999999999998</v>
      </c>
      <c r="H80">
        <v>17.420406361085501</v>
      </c>
      <c r="I80" s="1"/>
      <c r="J80">
        <v>0.84730000000000005</v>
      </c>
      <c r="K80">
        <v>18.2548384993292</v>
      </c>
      <c r="L80" s="1"/>
    </row>
    <row r="81" spans="2:12" ht="19" x14ac:dyDescent="0.25">
      <c r="B81">
        <f t="shared" si="2"/>
        <v>20</v>
      </c>
      <c r="C81" t="str">
        <f t="shared" si="3"/>
        <v>full ae</v>
      </c>
      <c r="D81" s="20">
        <v>0.97199999999999998</v>
      </c>
      <c r="E81">
        <v>22.777450866973901</v>
      </c>
      <c r="F81" s="1"/>
      <c r="G81">
        <v>0.81910000000000005</v>
      </c>
      <c r="H81">
        <v>17.6437721822846</v>
      </c>
      <c r="I81" s="1"/>
      <c r="J81">
        <v>0.82250000000000001</v>
      </c>
      <c r="K81">
        <v>18.4349107587345</v>
      </c>
      <c r="L81" s="1"/>
    </row>
    <row r="82" spans="2:12" ht="19" x14ac:dyDescent="0.25">
      <c r="B82">
        <f t="shared" si="2"/>
        <v>20</v>
      </c>
      <c r="C82" t="str">
        <f t="shared" si="3"/>
        <v>frozen class</v>
      </c>
      <c r="D82" s="20">
        <v>0.9718</v>
      </c>
      <c r="E82">
        <v>22.777450866973901</v>
      </c>
      <c r="F82" s="1"/>
      <c r="G82">
        <v>0.84230000000000005</v>
      </c>
      <c r="H82">
        <v>17.6437721822846</v>
      </c>
      <c r="I82" s="1"/>
      <c r="J82">
        <v>0.84309999999999996</v>
      </c>
      <c r="K82">
        <v>18.4349107587345</v>
      </c>
      <c r="L82" s="1"/>
    </row>
    <row r="83" spans="2:12" ht="19" x14ac:dyDescent="0.25">
      <c r="B83">
        <f t="shared" si="2"/>
        <v>20</v>
      </c>
      <c r="C83" t="str">
        <f t="shared" si="3"/>
        <v>full class</v>
      </c>
      <c r="D83" s="20">
        <v>0.97140000000000004</v>
      </c>
      <c r="E83">
        <v>18.6303330889866</v>
      </c>
      <c r="F83" s="1"/>
      <c r="G83">
        <v>0.85680000000000001</v>
      </c>
      <c r="H83">
        <v>16.9098199321108</v>
      </c>
      <c r="I83" s="1"/>
      <c r="J83">
        <v>0.84670000000000001</v>
      </c>
      <c r="K83">
        <v>16.4944144346548</v>
      </c>
      <c r="L83" s="1"/>
    </row>
    <row r="84" spans="2:12" ht="19" x14ac:dyDescent="0.25">
      <c r="B84">
        <f t="shared" si="2"/>
        <v>20</v>
      </c>
      <c r="C84" t="str">
        <f t="shared" si="3"/>
        <v>frozen ae</v>
      </c>
      <c r="D84" s="20">
        <v>0.9718</v>
      </c>
      <c r="E84">
        <v>22.5120926817137</v>
      </c>
      <c r="F84" s="1"/>
      <c r="G84">
        <v>0.85340000000000005</v>
      </c>
      <c r="H84">
        <v>17.410598548104598</v>
      </c>
      <c r="I84" s="1"/>
      <c r="J84">
        <v>0.84499999999999997</v>
      </c>
      <c r="K84">
        <v>18.278767821013101</v>
      </c>
      <c r="L84" s="1"/>
    </row>
    <row r="85" spans="2:12" ht="19" x14ac:dyDescent="0.25">
      <c r="B85">
        <f t="shared" si="2"/>
        <v>21</v>
      </c>
      <c r="C85" t="str">
        <f t="shared" si="3"/>
        <v>full ae</v>
      </c>
      <c r="D85" s="20">
        <v>0.9657</v>
      </c>
      <c r="E85">
        <v>22.808929366328702</v>
      </c>
      <c r="F85" s="1"/>
      <c r="G85">
        <v>0.82130000000000003</v>
      </c>
      <c r="H85">
        <v>17.725829614169399</v>
      </c>
      <c r="I85" s="1"/>
      <c r="J85">
        <v>0.82709999999999995</v>
      </c>
      <c r="K85">
        <v>18.519460208951401</v>
      </c>
      <c r="L85" s="1"/>
    </row>
    <row r="86" spans="2:12" ht="19" x14ac:dyDescent="0.25">
      <c r="B86">
        <f t="shared" si="2"/>
        <v>21</v>
      </c>
      <c r="C86" t="str">
        <f t="shared" si="3"/>
        <v>frozen class</v>
      </c>
      <c r="D86" s="20">
        <v>0.97340000000000004</v>
      </c>
      <c r="E86">
        <v>22.808929366328702</v>
      </c>
      <c r="F86" s="1"/>
      <c r="G86">
        <v>0.84019999999999995</v>
      </c>
      <c r="H86">
        <v>17.725829614169399</v>
      </c>
      <c r="I86" s="1"/>
      <c r="J86">
        <v>0.84279999999999999</v>
      </c>
      <c r="K86">
        <v>18.519460208951401</v>
      </c>
      <c r="L86" s="1"/>
    </row>
    <row r="87" spans="2:12" ht="19" x14ac:dyDescent="0.25">
      <c r="B87">
        <f t="shared" si="2"/>
        <v>21</v>
      </c>
      <c r="C87" t="str">
        <f t="shared" si="3"/>
        <v>full class</v>
      </c>
      <c r="D87" s="20">
        <v>0.97419999999999995</v>
      </c>
      <c r="E87">
        <v>18.4708178514867</v>
      </c>
      <c r="F87" s="1"/>
      <c r="G87">
        <v>0.85719999999999996</v>
      </c>
      <c r="H87">
        <v>17.114631214517601</v>
      </c>
      <c r="I87" s="1"/>
      <c r="J87">
        <v>0.84289999999999998</v>
      </c>
      <c r="K87">
        <v>15.6422350297123</v>
      </c>
      <c r="L87" s="1"/>
    </row>
    <row r="88" spans="2:12" ht="19" x14ac:dyDescent="0.25">
      <c r="B88">
        <f t="shared" si="2"/>
        <v>21</v>
      </c>
      <c r="C88" t="str">
        <f t="shared" si="3"/>
        <v>frozen ae</v>
      </c>
      <c r="D88" s="20">
        <v>0.97640000000000005</v>
      </c>
      <c r="E88">
        <v>22.580342622357598</v>
      </c>
      <c r="F88" s="1"/>
      <c r="G88">
        <v>0.86619999999999997</v>
      </c>
      <c r="H88">
        <v>17.540118832403301</v>
      </c>
      <c r="I88" s="1"/>
      <c r="J88">
        <v>0.84450000000000003</v>
      </c>
      <c r="K88">
        <v>18.299297505838702</v>
      </c>
      <c r="L88" s="1"/>
    </row>
    <row r="89" spans="2:12" ht="19" x14ac:dyDescent="0.25">
      <c r="B89">
        <f t="shared" si="2"/>
        <v>22</v>
      </c>
      <c r="C89" t="str">
        <f t="shared" si="3"/>
        <v>full ae</v>
      </c>
      <c r="D89" s="20">
        <v>0.97</v>
      </c>
      <c r="E89">
        <v>22.835723550738699</v>
      </c>
      <c r="F89" s="1"/>
      <c r="G89">
        <v>0.81699999999999995</v>
      </c>
      <c r="H89">
        <v>17.735867930211899</v>
      </c>
      <c r="I89" s="1"/>
      <c r="J89">
        <v>0.83819999999999995</v>
      </c>
      <c r="K89">
        <v>18.561926074836901</v>
      </c>
      <c r="L89" s="1"/>
    </row>
    <row r="90" spans="2:12" ht="19" x14ac:dyDescent="0.25">
      <c r="B90">
        <f t="shared" si="2"/>
        <v>22</v>
      </c>
      <c r="C90" t="str">
        <f t="shared" si="3"/>
        <v>frozen class</v>
      </c>
      <c r="D90" s="20">
        <v>0.97419999999999995</v>
      </c>
      <c r="E90">
        <v>22.835723550738699</v>
      </c>
      <c r="F90" s="1"/>
      <c r="G90">
        <v>0.84870000000000001</v>
      </c>
      <c r="H90">
        <v>17.735867930211899</v>
      </c>
      <c r="I90" s="1"/>
      <c r="J90">
        <v>0.84250000000000003</v>
      </c>
      <c r="K90">
        <v>18.561926074836901</v>
      </c>
      <c r="L90" s="1"/>
    </row>
    <row r="91" spans="2:12" ht="19" x14ac:dyDescent="0.25">
      <c r="B91">
        <f t="shared" si="2"/>
        <v>22</v>
      </c>
      <c r="C91" t="str">
        <f t="shared" si="3"/>
        <v>full class</v>
      </c>
      <c r="D91" s="20">
        <v>0.9738</v>
      </c>
      <c r="E91">
        <v>20.175362193065599</v>
      </c>
      <c r="F91" s="1"/>
      <c r="G91">
        <v>0.85409999999999997</v>
      </c>
      <c r="H91">
        <v>17.078692322539901</v>
      </c>
      <c r="I91" s="1"/>
      <c r="J91">
        <v>0.84179999999999999</v>
      </c>
      <c r="K91">
        <v>14.2667657519965</v>
      </c>
      <c r="L91" s="1"/>
    </row>
    <row r="92" spans="2:12" ht="19" x14ac:dyDescent="0.25">
      <c r="B92">
        <f t="shared" si="2"/>
        <v>22</v>
      </c>
      <c r="C92" t="str">
        <f t="shared" si="3"/>
        <v>frozen ae</v>
      </c>
      <c r="D92" s="20">
        <v>0.97609999999999997</v>
      </c>
      <c r="E92">
        <v>22.775339237092801</v>
      </c>
      <c r="F92" s="1"/>
      <c r="G92">
        <v>0.85550000000000004</v>
      </c>
      <c r="H92">
        <v>17.497981840788</v>
      </c>
      <c r="I92" s="1"/>
      <c r="J92">
        <v>0.84240000000000004</v>
      </c>
      <c r="K92">
        <v>18.2683443998454</v>
      </c>
      <c r="L92" s="1"/>
    </row>
    <row r="93" spans="2:12" ht="19" x14ac:dyDescent="0.25">
      <c r="B93">
        <f t="shared" si="2"/>
        <v>23</v>
      </c>
      <c r="C93" t="str">
        <f t="shared" si="3"/>
        <v>full ae</v>
      </c>
      <c r="D93" s="20">
        <v>0.96760000000000002</v>
      </c>
      <c r="E93">
        <v>22.9318683458004</v>
      </c>
      <c r="F93" s="1"/>
      <c r="G93">
        <v>0.80800000000000005</v>
      </c>
      <c r="H93">
        <v>17.796647968766401</v>
      </c>
      <c r="I93" s="1"/>
      <c r="J93">
        <v>0.83479999999999999</v>
      </c>
      <c r="K93">
        <v>18.558082525140499</v>
      </c>
      <c r="L93" s="1"/>
    </row>
    <row r="94" spans="2:12" ht="19" x14ac:dyDescent="0.25">
      <c r="B94">
        <f t="shared" si="2"/>
        <v>23</v>
      </c>
      <c r="C94" t="str">
        <f t="shared" si="3"/>
        <v>frozen class</v>
      </c>
      <c r="D94" s="20">
        <v>0.97270000000000001</v>
      </c>
      <c r="E94">
        <v>22.9318683458004</v>
      </c>
      <c r="F94" s="1"/>
      <c r="G94">
        <v>0.84530000000000005</v>
      </c>
      <c r="H94">
        <v>17.796647968766401</v>
      </c>
      <c r="I94" s="1"/>
      <c r="J94">
        <v>0.8478</v>
      </c>
      <c r="K94">
        <v>18.558082525140499</v>
      </c>
      <c r="L94" s="1"/>
    </row>
    <row r="95" spans="2:12" ht="19" x14ac:dyDescent="0.25">
      <c r="B95">
        <f t="shared" si="2"/>
        <v>23</v>
      </c>
      <c r="C95" t="str">
        <f t="shared" si="3"/>
        <v>full class</v>
      </c>
      <c r="D95" s="20">
        <v>0.97360000000000002</v>
      </c>
      <c r="E95">
        <v>17.795789403096599</v>
      </c>
      <c r="F95" s="1"/>
      <c r="G95">
        <v>0.8458</v>
      </c>
      <c r="H95">
        <v>17.147264929746001</v>
      </c>
      <c r="I95" s="1"/>
      <c r="J95">
        <v>0.84630000000000005</v>
      </c>
      <c r="K95">
        <v>14.515697009051999</v>
      </c>
      <c r="L95" s="1"/>
    </row>
    <row r="96" spans="2:12" ht="19" x14ac:dyDescent="0.25">
      <c r="B96">
        <f t="shared" si="2"/>
        <v>23</v>
      </c>
      <c r="C96" t="str">
        <f t="shared" si="3"/>
        <v>frozen ae</v>
      </c>
      <c r="D96" s="20">
        <v>0.97319999999999995</v>
      </c>
      <c r="E96">
        <v>22.611296471014199</v>
      </c>
      <c r="F96" s="1"/>
      <c r="G96">
        <v>0.84940000000000004</v>
      </c>
      <c r="H96">
        <v>17.5439945648268</v>
      </c>
      <c r="I96" s="1"/>
      <c r="J96">
        <v>0.8488</v>
      </c>
      <c r="K96">
        <v>18.346082319453298</v>
      </c>
      <c r="L96" s="1"/>
    </row>
    <row r="97" spans="1:12" ht="19" x14ac:dyDescent="0.25">
      <c r="B97">
        <f t="shared" si="2"/>
        <v>24</v>
      </c>
      <c r="C97" t="str">
        <f t="shared" si="3"/>
        <v>full ae</v>
      </c>
      <c r="D97" s="20">
        <v>0.96399999999999997</v>
      </c>
      <c r="E97">
        <v>22.942414623123099</v>
      </c>
      <c r="F97" s="1"/>
      <c r="G97">
        <v>0.82410000000000005</v>
      </c>
      <c r="H97">
        <v>17.838847509247501</v>
      </c>
      <c r="I97" s="1"/>
      <c r="J97">
        <v>0.83989999999999998</v>
      </c>
      <c r="K97">
        <v>18.609972670047799</v>
      </c>
      <c r="L97" s="1"/>
    </row>
    <row r="98" spans="1:12" ht="19" x14ac:dyDescent="0.25">
      <c r="B98">
        <f t="shared" si="2"/>
        <v>24</v>
      </c>
      <c r="C98" t="str">
        <f t="shared" si="3"/>
        <v>frozen class</v>
      </c>
      <c r="D98" s="20">
        <v>0.97399999999999998</v>
      </c>
      <c r="E98">
        <v>22.942414623123099</v>
      </c>
      <c r="F98" s="1"/>
      <c r="G98">
        <v>0.83909999999999996</v>
      </c>
      <c r="H98">
        <v>17.838847509247501</v>
      </c>
      <c r="I98" s="1"/>
      <c r="J98">
        <v>0.84709999999999996</v>
      </c>
      <c r="K98">
        <v>18.609972670047799</v>
      </c>
      <c r="L98" s="1"/>
    </row>
    <row r="99" spans="1:12" ht="19" x14ac:dyDescent="0.25">
      <c r="B99">
        <f t="shared" si="2"/>
        <v>24</v>
      </c>
      <c r="C99" t="str">
        <f t="shared" si="3"/>
        <v>full class</v>
      </c>
      <c r="D99" s="20">
        <v>0.97489999999999999</v>
      </c>
      <c r="E99">
        <v>20.960438861851699</v>
      </c>
      <c r="F99" s="1"/>
      <c r="G99">
        <v>0.85670000000000002</v>
      </c>
      <c r="H99">
        <v>17.2880862009475</v>
      </c>
      <c r="I99" s="1"/>
      <c r="J99">
        <v>0.8488</v>
      </c>
      <c r="K99">
        <v>16.390582693775102</v>
      </c>
      <c r="L99" s="1"/>
    </row>
    <row r="100" spans="1:12" ht="19" x14ac:dyDescent="0.25">
      <c r="B100">
        <f t="shared" si="2"/>
        <v>24</v>
      </c>
      <c r="C100" t="str">
        <f t="shared" si="3"/>
        <v>frozen ae</v>
      </c>
      <c r="D100" s="20">
        <v>0.9738</v>
      </c>
      <c r="E100">
        <v>22.8437773487579</v>
      </c>
      <c r="F100" s="1"/>
      <c r="G100">
        <v>0.85270000000000001</v>
      </c>
      <c r="H100">
        <v>17.606488197249199</v>
      </c>
      <c r="I100" s="1"/>
      <c r="J100">
        <v>0.84660000000000002</v>
      </c>
      <c r="K100">
        <v>18.450556949176701</v>
      </c>
      <c r="L100" s="1"/>
    </row>
    <row r="101" spans="1:12" ht="19" x14ac:dyDescent="0.25">
      <c r="B101">
        <f t="shared" si="2"/>
        <v>25</v>
      </c>
      <c r="C101" t="str">
        <f t="shared" si="3"/>
        <v>full ae</v>
      </c>
      <c r="D101" s="20">
        <v>0.96719999999999995</v>
      </c>
      <c r="E101">
        <v>23.016131905317799</v>
      </c>
      <c r="F101" s="1"/>
      <c r="G101">
        <v>0.82579999999999998</v>
      </c>
      <c r="H101">
        <v>17.845168459735</v>
      </c>
      <c r="I101" s="1"/>
      <c r="J101">
        <v>0.84279999999999999</v>
      </c>
      <c r="K101">
        <v>18.658442564318499</v>
      </c>
      <c r="L101" s="1"/>
    </row>
    <row r="102" spans="1:12" ht="19" x14ac:dyDescent="0.25">
      <c r="B102">
        <f t="shared" si="2"/>
        <v>25</v>
      </c>
      <c r="C102" t="str">
        <f t="shared" si="3"/>
        <v>frozen class</v>
      </c>
      <c r="D102" s="20">
        <v>0.97230000000000005</v>
      </c>
      <c r="E102">
        <v>23.016131905317799</v>
      </c>
      <c r="F102" s="1"/>
      <c r="G102">
        <v>0.8448</v>
      </c>
      <c r="H102">
        <v>17.845168459735</v>
      </c>
      <c r="I102" s="1"/>
      <c r="J102">
        <v>0.84560000000000002</v>
      </c>
      <c r="K102">
        <v>18.658442564318499</v>
      </c>
      <c r="L102" s="1"/>
    </row>
    <row r="103" spans="1:12" ht="19" x14ac:dyDescent="0.25">
      <c r="B103">
        <f t="shared" si="2"/>
        <v>25</v>
      </c>
      <c r="C103" t="str">
        <f t="shared" si="3"/>
        <v>full class</v>
      </c>
      <c r="D103" s="20">
        <v>0.97199999999999998</v>
      </c>
      <c r="E103">
        <v>19.096886250146898</v>
      </c>
      <c r="F103" s="1"/>
      <c r="G103">
        <v>0.85570000000000002</v>
      </c>
      <c r="H103">
        <v>17.3036555091544</v>
      </c>
      <c r="I103" s="1"/>
      <c r="J103">
        <v>0.84889999999999999</v>
      </c>
      <c r="K103">
        <v>15.083344481504399</v>
      </c>
      <c r="L103" s="1"/>
    </row>
    <row r="104" spans="1:12" ht="19" x14ac:dyDescent="0.25">
      <c r="B104">
        <f t="shared" si="2"/>
        <v>25</v>
      </c>
      <c r="C104" t="str">
        <f t="shared" si="3"/>
        <v>frozen ae</v>
      </c>
      <c r="D104" s="20">
        <v>0.97499999999999998</v>
      </c>
      <c r="E104">
        <v>22.7673079599376</v>
      </c>
      <c r="F104" s="1"/>
      <c r="G104">
        <v>0.8538</v>
      </c>
      <c r="H104">
        <v>17.622974278024</v>
      </c>
      <c r="I104" s="1"/>
      <c r="J104">
        <v>0.84750000000000003</v>
      </c>
      <c r="K104">
        <v>18.488991364967099</v>
      </c>
      <c r="L104" s="1"/>
    </row>
    <row r="105" spans="1:12" ht="19" x14ac:dyDescent="0.25">
      <c r="D105" s="20">
        <v>0.97529999999999994</v>
      </c>
      <c r="E105">
        <v>22.7673079599376</v>
      </c>
      <c r="F105" s="1"/>
      <c r="G105">
        <v>0.85299999999999998</v>
      </c>
      <c r="H105">
        <v>17.622974278024</v>
      </c>
      <c r="I105" s="1"/>
      <c r="J105">
        <v>0.84570000000000001</v>
      </c>
      <c r="K105">
        <v>18.488991364967099</v>
      </c>
      <c r="L105" s="1"/>
    </row>
    <row r="106" spans="1:12" ht="19" x14ac:dyDescent="0.25">
      <c r="A106" t="s">
        <v>65</v>
      </c>
      <c r="B106" t="s">
        <v>64</v>
      </c>
      <c r="D106" s="20">
        <v>0.96809999999999996</v>
      </c>
      <c r="E106">
        <v>22.802835133244301</v>
      </c>
      <c r="F106" s="1"/>
      <c r="G106">
        <v>0.84409999999999996</v>
      </c>
      <c r="H106">
        <v>17.637271075544</v>
      </c>
      <c r="I106" s="1"/>
      <c r="J106">
        <v>0.85029999999999994</v>
      </c>
      <c r="K106">
        <v>18.522002817679599</v>
      </c>
      <c r="L106" s="1"/>
    </row>
    <row r="107" spans="1:12" ht="19" x14ac:dyDescent="0.25">
      <c r="A107" t="s">
        <v>66</v>
      </c>
      <c r="B107" t="s">
        <v>64</v>
      </c>
      <c r="D107" s="20">
        <v>0.97089999999999999</v>
      </c>
      <c r="E107">
        <v>22.816502041514099</v>
      </c>
      <c r="F107" s="1"/>
      <c r="G107">
        <v>0.84509999999999996</v>
      </c>
      <c r="H107">
        <v>17.639090468750499</v>
      </c>
      <c r="I107" s="1"/>
      <c r="J107">
        <v>0.85240000000000005</v>
      </c>
      <c r="K107">
        <v>18.541211659607399</v>
      </c>
      <c r="L107" s="1"/>
    </row>
    <row r="108" spans="1:12" ht="19" x14ac:dyDescent="0.25">
      <c r="B108" t="s">
        <v>64</v>
      </c>
      <c r="D108" s="20">
        <v>0.97399999999999998</v>
      </c>
      <c r="E108">
        <v>22.835261801686698</v>
      </c>
      <c r="F108" s="1"/>
      <c r="G108">
        <v>0.85170000000000001</v>
      </c>
      <c r="H108">
        <v>17.639729171691801</v>
      </c>
      <c r="I108" s="1"/>
      <c r="J108">
        <v>0.85270000000000001</v>
      </c>
      <c r="K108">
        <v>18.561272007849499</v>
      </c>
      <c r="L108" s="1"/>
    </row>
    <row r="109" spans="1:12" ht="19" x14ac:dyDescent="0.25">
      <c r="B109" t="s">
        <v>64</v>
      </c>
      <c r="D109" s="20">
        <v>0.97470000000000001</v>
      </c>
      <c r="E109">
        <v>22.830509342934501</v>
      </c>
      <c r="F109" s="1"/>
      <c r="G109">
        <v>0.85360000000000003</v>
      </c>
      <c r="H109">
        <v>17.626821963502099</v>
      </c>
      <c r="I109" s="1"/>
      <c r="J109">
        <v>0.85750000000000004</v>
      </c>
      <c r="K109">
        <v>18.577817146184</v>
      </c>
      <c r="L109" s="1"/>
    </row>
    <row r="110" spans="1:12" ht="19" x14ac:dyDescent="0.25">
      <c r="B110" t="s">
        <v>64</v>
      </c>
      <c r="D110" s="20">
        <v>0.97240000000000004</v>
      </c>
      <c r="E110">
        <v>22.854142562588098</v>
      </c>
      <c r="F110" s="1"/>
      <c r="G110">
        <v>0.85580000000000001</v>
      </c>
      <c r="H110">
        <v>17.639885580842499</v>
      </c>
      <c r="I110" s="1"/>
      <c r="J110">
        <v>0.85219999999999996</v>
      </c>
      <c r="K110">
        <v>18.592904016205001</v>
      </c>
      <c r="L110" s="1"/>
    </row>
    <row r="112" spans="1:12" x14ac:dyDescent="0.2">
      <c r="B11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C362-5425-0B44-8B93-DF1B120BFA8E}">
  <dimension ref="A2:W55"/>
  <sheetViews>
    <sheetView tabSelected="1" workbookViewId="0">
      <selection activeCell="M32" sqref="M32"/>
    </sheetView>
  </sheetViews>
  <sheetFormatPr baseColWidth="10" defaultRowHeight="16" x14ac:dyDescent="0.2"/>
  <cols>
    <col min="8" max="8" width="3" customWidth="1"/>
    <col min="9" max="9" width="2.6640625" customWidth="1"/>
    <col min="16" max="17" width="3" customWidth="1"/>
    <col min="23" max="23" width="4.6640625" customWidth="1"/>
    <col min="24" max="24" width="4.33203125" customWidth="1"/>
  </cols>
  <sheetData>
    <row r="2" spans="1:23" x14ac:dyDescent="0.2">
      <c r="B2" t="s">
        <v>73</v>
      </c>
      <c r="J2" t="s">
        <v>72</v>
      </c>
      <c r="R2" t="s">
        <v>68</v>
      </c>
    </row>
    <row r="3" spans="1:23" x14ac:dyDescent="0.2">
      <c r="B3" t="s">
        <v>18</v>
      </c>
      <c r="E3" t="s">
        <v>19</v>
      </c>
      <c r="J3" t="s">
        <v>9</v>
      </c>
      <c r="M3" t="s">
        <v>19</v>
      </c>
      <c r="R3" t="s">
        <v>9</v>
      </c>
      <c r="U3" t="s">
        <v>18</v>
      </c>
    </row>
    <row r="4" spans="1:23" x14ac:dyDescent="0.2">
      <c r="B4" t="s">
        <v>32</v>
      </c>
      <c r="C4" t="s">
        <v>69</v>
      </c>
      <c r="E4" t="s">
        <v>32</v>
      </c>
      <c r="F4" t="s">
        <v>69</v>
      </c>
      <c r="J4" t="s">
        <v>32</v>
      </c>
      <c r="K4" t="s">
        <v>69</v>
      </c>
      <c r="M4" t="s">
        <v>32</v>
      </c>
      <c r="N4" t="s">
        <v>69</v>
      </c>
      <c r="R4" t="s">
        <v>32</v>
      </c>
      <c r="S4" t="s">
        <v>69</v>
      </c>
      <c r="U4" t="s">
        <v>32</v>
      </c>
      <c r="V4" t="s">
        <v>69</v>
      </c>
    </row>
    <row r="5" spans="1:23" ht="19" x14ac:dyDescent="0.25">
      <c r="A5">
        <v>0</v>
      </c>
      <c r="B5">
        <v>9.1899999999999996E-2</v>
      </c>
      <c r="C5">
        <v>14.609485999321199</v>
      </c>
      <c r="D5" s="1"/>
      <c r="E5">
        <v>8.1799999999999998E-2</v>
      </c>
      <c r="F5">
        <v>14.6648857783066</v>
      </c>
      <c r="G5" s="1"/>
      <c r="J5">
        <v>3.4500000000000003E-2</v>
      </c>
      <c r="K5">
        <v>22.0722639036393</v>
      </c>
      <c r="L5" s="1"/>
      <c r="R5">
        <v>0.1118</v>
      </c>
      <c r="S5">
        <v>17.3856228463906</v>
      </c>
      <c r="T5" s="1"/>
      <c r="U5">
        <v>9.5699999999999993E-2</v>
      </c>
      <c r="V5">
        <v>14.5662021085124</v>
      </c>
      <c r="W5" s="1"/>
    </row>
    <row r="6" spans="1:23" ht="19" x14ac:dyDescent="0.25">
      <c r="A6">
        <v>1</v>
      </c>
      <c r="B6">
        <v>0.25540000000000002</v>
      </c>
      <c r="C6">
        <v>15.927554338590101</v>
      </c>
      <c r="D6" s="1"/>
      <c r="E6">
        <v>0.61580000000000001</v>
      </c>
      <c r="F6">
        <v>17.488868993981001</v>
      </c>
      <c r="G6" s="1"/>
      <c r="J6">
        <v>0.49380000000000002</v>
      </c>
      <c r="K6">
        <v>22.318000819765398</v>
      </c>
      <c r="L6" s="1"/>
      <c r="R6">
        <v>0.5272</v>
      </c>
      <c r="S6">
        <v>19.130073897022601</v>
      </c>
      <c r="T6" s="1"/>
      <c r="U6">
        <v>0.29580000000000001</v>
      </c>
      <c r="V6">
        <v>15.3628007604788</v>
      </c>
      <c r="W6" s="1"/>
    </row>
    <row r="7" spans="1:23" ht="19" x14ac:dyDescent="0.25">
      <c r="A7">
        <v>2</v>
      </c>
      <c r="B7">
        <v>0.35360000000000003</v>
      </c>
      <c r="C7">
        <v>16.1556336497807</v>
      </c>
      <c r="D7" s="1"/>
      <c r="E7">
        <v>0.6653</v>
      </c>
      <c r="F7">
        <v>17.743326423967599</v>
      </c>
      <c r="G7" s="1"/>
      <c r="J7">
        <v>0.53149999999999997</v>
      </c>
      <c r="K7">
        <v>22.460747106557299</v>
      </c>
      <c r="L7" s="1"/>
      <c r="R7">
        <v>0.64949999999999997</v>
      </c>
      <c r="S7">
        <v>19.4671606337266</v>
      </c>
      <c r="T7" s="1"/>
      <c r="U7">
        <v>0.34370000000000001</v>
      </c>
      <c r="V7">
        <v>15.560309521878199</v>
      </c>
      <c r="W7" s="1"/>
    </row>
    <row r="8" spans="1:23" ht="19" x14ac:dyDescent="0.25">
      <c r="A8">
        <v>3</v>
      </c>
      <c r="B8">
        <v>0.41399999999999998</v>
      </c>
      <c r="C8">
        <v>16.290418132408401</v>
      </c>
      <c r="D8" s="1"/>
      <c r="E8">
        <v>0.68320000000000003</v>
      </c>
      <c r="F8">
        <v>17.872886551120001</v>
      </c>
      <c r="G8" s="1"/>
      <c r="J8">
        <v>0.59370000000000001</v>
      </c>
      <c r="K8">
        <v>22.5335876717145</v>
      </c>
      <c r="L8" s="1"/>
      <c r="R8">
        <v>0.71599999999999997</v>
      </c>
      <c r="S8">
        <v>19.6855696227538</v>
      </c>
      <c r="T8" s="1"/>
      <c r="U8">
        <v>0.40179999999999999</v>
      </c>
      <c r="V8">
        <v>15.674777333514699</v>
      </c>
      <c r="W8" s="1"/>
    </row>
    <row r="9" spans="1:23" ht="19" x14ac:dyDescent="0.25">
      <c r="A9">
        <v>4</v>
      </c>
      <c r="B9">
        <v>0.46820000000000001</v>
      </c>
      <c r="C9">
        <v>16.379001174455698</v>
      </c>
      <c r="D9" s="1"/>
      <c r="E9">
        <v>0.69359999999999999</v>
      </c>
      <c r="F9">
        <v>17.958274056126498</v>
      </c>
      <c r="G9" s="1"/>
      <c r="J9">
        <v>0.61140000000000005</v>
      </c>
      <c r="K9">
        <v>22.584077174876899</v>
      </c>
      <c r="L9" s="1"/>
      <c r="R9">
        <v>0.76419999999999999</v>
      </c>
      <c r="S9">
        <v>19.8689569924815</v>
      </c>
      <c r="T9" s="1"/>
      <c r="U9">
        <v>0.43209999999999998</v>
      </c>
      <c r="V9">
        <v>15.7625867872326</v>
      </c>
      <c r="W9" s="1"/>
    </row>
    <row r="10" spans="1:23" ht="19" x14ac:dyDescent="0.25">
      <c r="A10">
        <v>5</v>
      </c>
      <c r="B10">
        <v>0.49659999999999999</v>
      </c>
      <c r="C10">
        <v>16.444289290670199</v>
      </c>
      <c r="D10" s="1"/>
      <c r="E10">
        <v>0.70630000000000004</v>
      </c>
      <c r="F10">
        <v>18.0177140728395</v>
      </c>
      <c r="G10" s="1"/>
      <c r="J10">
        <v>0.61980000000000002</v>
      </c>
      <c r="K10">
        <v>22.6204650817164</v>
      </c>
      <c r="L10" s="1"/>
      <c r="R10">
        <v>0.80720000000000003</v>
      </c>
      <c r="S10">
        <v>19.959357570187301</v>
      </c>
      <c r="T10" s="1"/>
      <c r="U10">
        <v>0.45190000000000002</v>
      </c>
      <c r="V10">
        <v>15.781658050865</v>
      </c>
      <c r="W10" s="1"/>
    </row>
    <row r="11" spans="1:23" ht="19" x14ac:dyDescent="0.25">
      <c r="A11">
        <v>6</v>
      </c>
      <c r="B11">
        <v>0.51200000000000001</v>
      </c>
      <c r="C11">
        <v>16.489080015109401</v>
      </c>
      <c r="D11" s="1"/>
      <c r="E11">
        <v>0.71</v>
      </c>
      <c r="F11">
        <v>18.041126752734598</v>
      </c>
      <c r="G11" s="1"/>
      <c r="J11">
        <v>0.6361</v>
      </c>
      <c r="K11">
        <v>22.6394971848894</v>
      </c>
      <c r="L11" s="1"/>
      <c r="R11">
        <v>0.81210000000000004</v>
      </c>
      <c r="S11">
        <v>20.115050950146902</v>
      </c>
      <c r="T11" s="1"/>
      <c r="U11">
        <v>0.46870000000000001</v>
      </c>
      <c r="V11">
        <v>15.8510094229392</v>
      </c>
      <c r="W11" s="1"/>
    </row>
    <row r="12" spans="1:23" ht="19" x14ac:dyDescent="0.25">
      <c r="A12">
        <v>7</v>
      </c>
      <c r="B12">
        <v>0.53039999999999998</v>
      </c>
      <c r="C12">
        <v>16.526973890807501</v>
      </c>
      <c r="D12" s="1"/>
      <c r="E12">
        <v>0.71499999999999997</v>
      </c>
      <c r="F12">
        <v>18.1116805746104</v>
      </c>
      <c r="G12" s="1"/>
      <c r="J12">
        <v>0.63460000000000005</v>
      </c>
      <c r="K12">
        <v>22.672472492600399</v>
      </c>
      <c r="L12" s="1"/>
      <c r="R12">
        <v>0.82979999999999998</v>
      </c>
      <c r="S12">
        <v>20.232379082272001</v>
      </c>
      <c r="T12" s="1"/>
      <c r="U12">
        <v>0.4788</v>
      </c>
      <c r="V12">
        <v>15.891185557466899</v>
      </c>
      <c r="W12" s="1"/>
    </row>
    <row r="13" spans="1:23" ht="19" x14ac:dyDescent="0.25">
      <c r="A13">
        <v>8</v>
      </c>
      <c r="B13">
        <v>0.55820000000000003</v>
      </c>
      <c r="C13">
        <v>16.552279574475499</v>
      </c>
      <c r="D13" s="1"/>
      <c r="E13">
        <v>0.72109999999999996</v>
      </c>
      <c r="F13">
        <v>18.149908595103199</v>
      </c>
      <c r="G13" s="1"/>
      <c r="J13">
        <v>0.64359999999999995</v>
      </c>
      <c r="K13">
        <v>22.688622623433201</v>
      </c>
      <c r="L13" s="1"/>
      <c r="R13">
        <v>0.84340000000000004</v>
      </c>
      <c r="S13">
        <v>20.316044706754301</v>
      </c>
      <c r="T13" s="1"/>
      <c r="U13">
        <v>0.50429999999999997</v>
      </c>
      <c r="V13">
        <v>15.9488576377911</v>
      </c>
      <c r="W13" s="1"/>
    </row>
    <row r="14" spans="1:23" ht="19" x14ac:dyDescent="0.25">
      <c r="A14">
        <v>9</v>
      </c>
      <c r="B14">
        <v>0.56920000000000004</v>
      </c>
      <c r="C14">
        <v>16.586592554029298</v>
      </c>
      <c r="D14" s="1"/>
      <c r="E14">
        <v>0.72060000000000002</v>
      </c>
      <c r="F14">
        <v>18.182633079440901</v>
      </c>
      <c r="G14" s="1"/>
      <c r="J14">
        <v>0.6573</v>
      </c>
      <c r="K14">
        <v>22.7080130792998</v>
      </c>
      <c r="L14" s="1"/>
      <c r="R14">
        <v>0.84009999999999996</v>
      </c>
      <c r="S14">
        <v>20.4192443300735</v>
      </c>
      <c r="T14" s="1"/>
      <c r="U14">
        <v>0.51729999999999998</v>
      </c>
      <c r="V14">
        <v>15.984108472763801</v>
      </c>
      <c r="W14" s="1"/>
    </row>
    <row r="15" spans="1:23" ht="19" x14ac:dyDescent="0.25">
      <c r="A15">
        <v>10</v>
      </c>
      <c r="B15">
        <v>0.58530000000000004</v>
      </c>
      <c r="C15">
        <v>16.607087590490998</v>
      </c>
      <c r="D15" s="1"/>
      <c r="E15">
        <v>0.73299999999999998</v>
      </c>
      <c r="F15">
        <v>18.204758722883899</v>
      </c>
      <c r="G15" s="1"/>
      <c r="J15">
        <v>0.65110000000000001</v>
      </c>
      <c r="K15">
        <v>22.728677782013701</v>
      </c>
      <c r="L15" s="1"/>
      <c r="R15">
        <v>0.85470000000000002</v>
      </c>
      <c r="S15">
        <v>20.4854423344241</v>
      </c>
      <c r="T15" s="1"/>
      <c r="U15">
        <v>0.52100000000000002</v>
      </c>
      <c r="V15">
        <v>16.007825401548999</v>
      </c>
      <c r="W15" s="1"/>
    </row>
    <row r="16" spans="1:23" ht="19" x14ac:dyDescent="0.25">
      <c r="A16">
        <v>11</v>
      </c>
      <c r="B16">
        <v>0.59260000000000002</v>
      </c>
      <c r="C16">
        <v>16.5981034044352</v>
      </c>
      <c r="D16" s="1"/>
      <c r="E16">
        <v>0.73219999999999996</v>
      </c>
      <c r="F16">
        <v>18.234384829161801</v>
      </c>
      <c r="G16" s="1"/>
      <c r="J16">
        <v>0.65939999999999999</v>
      </c>
      <c r="K16">
        <v>22.746574912338598</v>
      </c>
      <c r="L16" s="1"/>
      <c r="R16">
        <v>0.85580000000000001</v>
      </c>
      <c r="S16">
        <v>20.5265986086434</v>
      </c>
      <c r="T16" s="1"/>
      <c r="U16">
        <v>0.52229999999999999</v>
      </c>
      <c r="V16">
        <v>16.0339680765269</v>
      </c>
      <c r="W16" s="1"/>
    </row>
    <row r="17" spans="1:23" ht="19" x14ac:dyDescent="0.25">
      <c r="A17">
        <v>12</v>
      </c>
      <c r="B17">
        <v>0.61219999999999997</v>
      </c>
      <c r="C17">
        <v>16.6270198773632</v>
      </c>
      <c r="D17" s="1"/>
      <c r="E17">
        <v>0.73529999999999995</v>
      </c>
      <c r="F17">
        <v>18.2563852556599</v>
      </c>
      <c r="G17" s="1"/>
      <c r="J17">
        <v>0.67859999999999998</v>
      </c>
      <c r="K17">
        <v>22.7677163193841</v>
      </c>
      <c r="L17" s="1"/>
      <c r="R17">
        <v>0.8609</v>
      </c>
      <c r="S17">
        <v>20.577184068568201</v>
      </c>
      <c r="T17" s="1"/>
      <c r="U17">
        <v>0.52859999999999996</v>
      </c>
      <c r="V17">
        <v>16.061345465210401</v>
      </c>
      <c r="W17" s="1"/>
    </row>
    <row r="18" spans="1:23" ht="19" x14ac:dyDescent="0.25">
      <c r="A18">
        <v>13</v>
      </c>
      <c r="B18">
        <v>0.6109</v>
      </c>
      <c r="C18">
        <v>16.6605559653817</v>
      </c>
      <c r="D18" s="1"/>
      <c r="E18">
        <v>0.74299999999999999</v>
      </c>
      <c r="F18">
        <v>18.276594798246101</v>
      </c>
      <c r="G18" s="1"/>
      <c r="J18">
        <v>0.68720000000000003</v>
      </c>
      <c r="K18">
        <v>22.774820866512002</v>
      </c>
      <c r="L18" s="1"/>
      <c r="R18">
        <v>0.86199999999999999</v>
      </c>
      <c r="S18">
        <v>20.6502041829539</v>
      </c>
      <c r="T18" s="1"/>
      <c r="U18">
        <v>0.54149999999999998</v>
      </c>
      <c r="V18">
        <v>16.056223650044</v>
      </c>
      <c r="W18" s="1"/>
    </row>
    <row r="19" spans="1:23" ht="19" x14ac:dyDescent="0.25">
      <c r="A19">
        <v>14</v>
      </c>
      <c r="B19">
        <v>0.61760000000000004</v>
      </c>
      <c r="C19">
        <v>16.673587115440199</v>
      </c>
      <c r="D19" s="1"/>
      <c r="E19">
        <v>0.74209999999999998</v>
      </c>
      <c r="F19">
        <v>18.2858961297541</v>
      </c>
      <c r="G19" s="1"/>
      <c r="J19">
        <v>0.68789999999999996</v>
      </c>
      <c r="K19">
        <v>22.794804644547501</v>
      </c>
      <c r="L19" s="1"/>
      <c r="R19">
        <v>0.87370000000000003</v>
      </c>
      <c r="S19">
        <v>20.716388946733701</v>
      </c>
      <c r="T19" s="1"/>
      <c r="U19">
        <v>0.54469999999999996</v>
      </c>
      <c r="V19">
        <v>16.119481458632301</v>
      </c>
      <c r="W19" s="1"/>
    </row>
    <row r="20" spans="1:23" ht="19" x14ac:dyDescent="0.25">
      <c r="A20">
        <v>15</v>
      </c>
      <c r="B20">
        <v>0.61680000000000001</v>
      </c>
      <c r="C20">
        <v>16.684904458174302</v>
      </c>
      <c r="D20" s="1"/>
      <c r="E20">
        <v>0.75029999999999997</v>
      </c>
      <c r="F20">
        <v>18.3193781411121</v>
      </c>
      <c r="G20" s="1"/>
      <c r="J20">
        <v>0.6865</v>
      </c>
      <c r="K20">
        <v>22.807423495594399</v>
      </c>
      <c r="L20" s="1"/>
      <c r="R20">
        <v>0.87309999999999999</v>
      </c>
      <c r="S20">
        <v>20.7544203578672</v>
      </c>
      <c r="T20" s="1"/>
      <c r="U20">
        <v>0.54400000000000004</v>
      </c>
      <c r="V20">
        <v>16.149715500827099</v>
      </c>
      <c r="W20" s="1"/>
    </row>
    <row r="21" spans="1:23" ht="19" x14ac:dyDescent="0.25">
      <c r="A21">
        <v>16</v>
      </c>
      <c r="B21">
        <v>0.62490000000000001</v>
      </c>
      <c r="C21">
        <v>16.6976096591703</v>
      </c>
      <c r="D21" s="1"/>
      <c r="E21">
        <v>0.751</v>
      </c>
      <c r="F21">
        <v>18.334220913925499</v>
      </c>
      <c r="G21" s="1"/>
      <c r="J21">
        <v>0.70660000000000001</v>
      </c>
      <c r="K21">
        <v>22.820958791669</v>
      </c>
      <c r="L21" s="1"/>
      <c r="R21">
        <v>0.87490000000000001</v>
      </c>
      <c r="S21">
        <v>20.787623138315301</v>
      </c>
      <c r="T21" s="1"/>
      <c r="U21">
        <v>0.55459999999999998</v>
      </c>
      <c r="V21">
        <v>16.161053829952898</v>
      </c>
      <c r="W21" s="1"/>
    </row>
    <row r="22" spans="1:23" ht="19" x14ac:dyDescent="0.25">
      <c r="A22">
        <v>17</v>
      </c>
      <c r="B22">
        <v>0.63490000000000002</v>
      </c>
      <c r="C22">
        <v>16.704586742634099</v>
      </c>
      <c r="D22" s="1"/>
      <c r="E22">
        <v>0.75549999999999995</v>
      </c>
      <c r="F22">
        <v>18.351386980589901</v>
      </c>
      <c r="G22" s="1"/>
      <c r="J22">
        <v>0.70350000000000001</v>
      </c>
      <c r="K22">
        <v>22.837004745005299</v>
      </c>
      <c r="L22" s="1"/>
      <c r="R22">
        <v>0.88370000000000004</v>
      </c>
      <c r="S22">
        <v>20.8304251955057</v>
      </c>
      <c r="T22" s="1"/>
      <c r="U22">
        <v>0.55610000000000004</v>
      </c>
      <c r="V22">
        <v>16.183323386704298</v>
      </c>
      <c r="W22" s="1"/>
    </row>
    <row r="23" spans="1:23" ht="19" x14ac:dyDescent="0.25">
      <c r="A23">
        <v>18</v>
      </c>
      <c r="B23">
        <v>0.62860000000000005</v>
      </c>
      <c r="C23">
        <v>16.702364191840999</v>
      </c>
      <c r="D23" s="1"/>
      <c r="E23">
        <v>0.76270000000000004</v>
      </c>
      <c r="F23">
        <v>18.366939158824199</v>
      </c>
      <c r="G23" s="1"/>
      <c r="J23">
        <v>0.7077</v>
      </c>
      <c r="K23">
        <v>22.8310500384564</v>
      </c>
      <c r="L23" s="1"/>
      <c r="R23">
        <v>0.88819999999999999</v>
      </c>
      <c r="S23">
        <v>20.8526762166372</v>
      </c>
      <c r="T23" s="1"/>
      <c r="U23">
        <v>0.55620000000000003</v>
      </c>
      <c r="V23">
        <v>16.2046562437002</v>
      </c>
      <c r="W23" s="1"/>
    </row>
    <row r="24" spans="1:23" ht="19" x14ac:dyDescent="0.25">
      <c r="A24">
        <v>19</v>
      </c>
      <c r="B24">
        <v>0.64180000000000004</v>
      </c>
      <c r="C24">
        <v>16.7194326713328</v>
      </c>
      <c r="D24" s="1"/>
      <c r="E24">
        <v>0.76480000000000004</v>
      </c>
      <c r="F24">
        <v>18.375989877217702</v>
      </c>
      <c r="G24" s="1"/>
      <c r="J24">
        <v>0.70940000000000003</v>
      </c>
      <c r="K24">
        <v>22.861008772251299</v>
      </c>
      <c r="L24" s="1"/>
      <c r="R24">
        <v>0.89100000000000001</v>
      </c>
      <c r="S24">
        <v>20.874168078022201</v>
      </c>
      <c r="T24" s="1"/>
      <c r="U24">
        <v>0.57379999999999998</v>
      </c>
      <c r="V24">
        <v>16.207947625004099</v>
      </c>
      <c r="W24" s="1"/>
    </row>
    <row r="25" spans="1:23" ht="19" x14ac:dyDescent="0.25">
      <c r="A25">
        <v>20</v>
      </c>
      <c r="B25">
        <v>0.63980000000000004</v>
      </c>
      <c r="C25">
        <v>16.736088693591199</v>
      </c>
      <c r="D25" s="1"/>
      <c r="E25">
        <v>0.76259999999999994</v>
      </c>
      <c r="F25">
        <v>18.3973095009083</v>
      </c>
      <c r="G25" s="1"/>
      <c r="J25">
        <v>0.71130000000000004</v>
      </c>
      <c r="K25">
        <v>22.866874406863001</v>
      </c>
      <c r="L25" s="1"/>
      <c r="R25">
        <v>0.88739999999999997</v>
      </c>
      <c r="S25">
        <v>20.912672526660302</v>
      </c>
      <c r="T25" s="1"/>
      <c r="U25">
        <v>0.57399999999999995</v>
      </c>
      <c r="V25">
        <v>16.229156022624501</v>
      </c>
      <c r="W25" s="1"/>
    </row>
    <row r="26" spans="1:23" ht="19" x14ac:dyDescent="0.25">
      <c r="A26">
        <v>21</v>
      </c>
      <c r="B26">
        <v>0.64249999999999996</v>
      </c>
      <c r="C26">
        <v>16.7396526206002</v>
      </c>
      <c r="D26" s="1"/>
      <c r="E26">
        <v>0.76359999999999995</v>
      </c>
      <c r="F26">
        <v>18.408901729505999</v>
      </c>
      <c r="G26" s="1"/>
      <c r="J26">
        <v>0.71650000000000003</v>
      </c>
      <c r="K26">
        <v>22.8596840054933</v>
      </c>
      <c r="L26" s="1"/>
      <c r="R26">
        <v>0.89180000000000004</v>
      </c>
      <c r="S26">
        <v>20.954776269557499</v>
      </c>
      <c r="T26" s="1"/>
      <c r="U26">
        <v>0.57699999999999996</v>
      </c>
      <c r="V26">
        <v>16.2295868770534</v>
      </c>
      <c r="W26" s="1"/>
    </row>
    <row r="27" spans="1:23" ht="19" x14ac:dyDescent="0.25">
      <c r="A27">
        <v>22</v>
      </c>
      <c r="B27">
        <v>0.6482</v>
      </c>
      <c r="C27">
        <v>16.736438963312501</v>
      </c>
      <c r="D27" s="1"/>
      <c r="E27">
        <v>0.76629999999999998</v>
      </c>
      <c r="F27">
        <v>18.419679690977802</v>
      </c>
      <c r="G27" s="1"/>
      <c r="J27">
        <v>0.72099999999999997</v>
      </c>
      <c r="K27">
        <v>22.884442004081698</v>
      </c>
      <c r="L27" s="1"/>
      <c r="R27">
        <v>0.88919999999999999</v>
      </c>
      <c r="S27">
        <v>20.960233741516301</v>
      </c>
      <c r="T27" s="1"/>
      <c r="U27">
        <v>0.58020000000000005</v>
      </c>
      <c r="V27">
        <v>16.279757233212901</v>
      </c>
      <c r="W27" s="1"/>
    </row>
    <row r="28" spans="1:23" ht="19" x14ac:dyDescent="0.25">
      <c r="A28">
        <v>23</v>
      </c>
      <c r="B28">
        <v>0.65849999999999997</v>
      </c>
      <c r="C28">
        <v>16.752753747421401</v>
      </c>
      <c r="D28" s="1"/>
      <c r="E28">
        <v>0.77090000000000003</v>
      </c>
      <c r="F28">
        <v>18.431038917749699</v>
      </c>
      <c r="G28" s="1"/>
      <c r="J28">
        <v>0.7248</v>
      </c>
      <c r="K28">
        <v>22.9005684628412</v>
      </c>
      <c r="L28" s="1"/>
      <c r="R28">
        <v>0.89770000000000005</v>
      </c>
      <c r="S28">
        <v>20.984764504936798</v>
      </c>
      <c r="T28" s="1"/>
      <c r="U28">
        <v>0.58840000000000003</v>
      </c>
      <c r="V28">
        <v>16.290786236147198</v>
      </c>
      <c r="W28" s="1"/>
    </row>
    <row r="29" spans="1:23" ht="19" x14ac:dyDescent="0.25">
      <c r="A29">
        <v>24</v>
      </c>
      <c r="B29">
        <v>0.64929999999999999</v>
      </c>
      <c r="C29">
        <v>16.763704706462502</v>
      </c>
      <c r="D29" s="1"/>
      <c r="E29">
        <v>0.77270000000000005</v>
      </c>
      <c r="F29">
        <v>18.439841241486398</v>
      </c>
      <c r="G29" s="1"/>
      <c r="J29">
        <v>0.72119999999999995</v>
      </c>
      <c r="K29">
        <v>22.913426987277401</v>
      </c>
      <c r="L29" s="1"/>
      <c r="R29">
        <v>0.89390000000000003</v>
      </c>
      <c r="S29">
        <v>21.030590931989</v>
      </c>
      <c r="T29" s="1"/>
      <c r="U29">
        <v>0.58540000000000003</v>
      </c>
      <c r="V29">
        <v>16.3113190200182</v>
      </c>
      <c r="W29" s="1"/>
    </row>
    <row r="30" spans="1:23" ht="19" x14ac:dyDescent="0.25">
      <c r="A30">
        <v>25</v>
      </c>
      <c r="B30">
        <v>0.65939999999999999</v>
      </c>
      <c r="C30">
        <v>16.763005281796499</v>
      </c>
      <c r="D30" s="1"/>
      <c r="E30">
        <v>0.77039999999999997</v>
      </c>
      <c r="F30">
        <v>18.456895050762999</v>
      </c>
      <c r="G30" s="1"/>
      <c r="J30">
        <v>0.7319</v>
      </c>
      <c r="K30">
        <v>22.919353236085399</v>
      </c>
      <c r="L30" s="1"/>
      <c r="R30">
        <v>0.89480000000000004</v>
      </c>
      <c r="S30">
        <v>21.059330443892499</v>
      </c>
      <c r="T30" s="1"/>
      <c r="U30">
        <v>0.5877</v>
      </c>
      <c r="V30">
        <v>16.328535084928198</v>
      </c>
      <c r="W30" s="1"/>
    </row>
    <row r="31" spans="1:23" ht="19" x14ac:dyDescent="0.25">
      <c r="A31">
        <v>26</v>
      </c>
      <c r="B31">
        <v>0.66539999999999999</v>
      </c>
      <c r="C31">
        <v>16.765140552408401</v>
      </c>
      <c r="D31" s="1"/>
      <c r="E31">
        <v>0.77339999999999998</v>
      </c>
      <c r="F31">
        <v>18.4662444421886</v>
      </c>
      <c r="G31" s="1"/>
      <c r="J31">
        <v>0.7319</v>
      </c>
      <c r="K31">
        <v>22.900075459443801</v>
      </c>
      <c r="L31" s="1"/>
      <c r="R31">
        <v>0.89149999999999996</v>
      </c>
      <c r="S31">
        <v>20.964192553551499</v>
      </c>
      <c r="T31" s="1"/>
      <c r="U31">
        <v>0.59509999999999996</v>
      </c>
      <c r="V31">
        <v>16.339233562023299</v>
      </c>
      <c r="W31" s="1"/>
    </row>
    <row r="32" spans="1:23" ht="19" x14ac:dyDescent="0.25">
      <c r="A32">
        <v>27</v>
      </c>
      <c r="B32">
        <v>0.66600000000000004</v>
      </c>
      <c r="C32">
        <v>16.778542416093501</v>
      </c>
      <c r="D32" s="1"/>
      <c r="E32">
        <v>0.77769999999999995</v>
      </c>
      <c r="F32">
        <v>18.4747700607554</v>
      </c>
      <c r="G32" s="1"/>
      <c r="J32">
        <v>0.73260000000000003</v>
      </c>
      <c r="K32">
        <v>22.934196840569999</v>
      </c>
      <c r="L32" s="1"/>
      <c r="R32">
        <v>0.89429999999999998</v>
      </c>
      <c r="S32">
        <v>21.0257197862942</v>
      </c>
      <c r="T32" s="1"/>
      <c r="U32">
        <v>0.58730000000000004</v>
      </c>
      <c r="V32">
        <v>16.3236748906385</v>
      </c>
      <c r="W32" s="1"/>
    </row>
    <row r="33" spans="1:23" ht="19" x14ac:dyDescent="0.25">
      <c r="A33">
        <v>28</v>
      </c>
      <c r="B33">
        <v>0.66220000000000001</v>
      </c>
      <c r="C33">
        <v>16.7846513896286</v>
      </c>
      <c r="D33" s="1"/>
      <c r="E33">
        <v>0.77370000000000005</v>
      </c>
      <c r="F33">
        <v>18.490769436579601</v>
      </c>
      <c r="G33" s="1"/>
      <c r="J33">
        <v>0.73580000000000001</v>
      </c>
      <c r="K33">
        <v>22.921480680224299</v>
      </c>
      <c r="L33" s="1"/>
      <c r="R33">
        <v>0.89690000000000003</v>
      </c>
      <c r="S33">
        <v>21.102626151145301</v>
      </c>
      <c r="T33" s="1"/>
      <c r="U33">
        <v>0.59250000000000003</v>
      </c>
      <c r="V33">
        <v>16.3632768531292</v>
      </c>
      <c r="W33" s="1"/>
    </row>
    <row r="34" spans="1:23" ht="19" x14ac:dyDescent="0.25">
      <c r="A34">
        <v>29</v>
      </c>
      <c r="B34">
        <v>0.66279999999999994</v>
      </c>
      <c r="C34">
        <v>16.787791056292601</v>
      </c>
      <c r="D34" s="1"/>
      <c r="E34">
        <v>0.77439999999999998</v>
      </c>
      <c r="F34">
        <v>18.496750729952002</v>
      </c>
      <c r="G34" s="1"/>
      <c r="J34">
        <v>0.72430000000000005</v>
      </c>
      <c r="K34">
        <v>22.9345450200458</v>
      </c>
      <c r="L34" s="1"/>
      <c r="R34">
        <v>0.90200000000000002</v>
      </c>
      <c r="S34">
        <v>21.0945363892349</v>
      </c>
      <c r="T34" s="1"/>
      <c r="U34">
        <v>0.58919999999999995</v>
      </c>
      <c r="V34">
        <v>16.340112376656599</v>
      </c>
      <c r="W34" s="1"/>
    </row>
    <row r="35" spans="1:23" ht="19" x14ac:dyDescent="0.25">
      <c r="A35">
        <v>30</v>
      </c>
      <c r="B35">
        <v>0.67269999999999996</v>
      </c>
      <c r="C35">
        <v>16.793351090836001</v>
      </c>
      <c r="D35" s="1"/>
      <c r="E35">
        <v>0.77929999999999999</v>
      </c>
      <c r="F35">
        <v>18.504415997571002</v>
      </c>
      <c r="G35" s="1"/>
      <c r="J35">
        <v>0.73240000000000005</v>
      </c>
      <c r="K35">
        <v>22.957771352730099</v>
      </c>
      <c r="L35" s="1"/>
      <c r="R35">
        <v>0.89649999999999996</v>
      </c>
      <c r="S35">
        <v>21.170401333104099</v>
      </c>
      <c r="T35" s="1"/>
      <c r="U35">
        <v>0.60219999999999996</v>
      </c>
      <c r="V35">
        <v>16.370862216899098</v>
      </c>
      <c r="W35" s="1"/>
    </row>
    <row r="36" spans="1:23" ht="19" x14ac:dyDescent="0.25">
      <c r="A36">
        <v>31</v>
      </c>
      <c r="B36">
        <v>0.67379999999999995</v>
      </c>
      <c r="C36">
        <v>16.802107473680699</v>
      </c>
      <c r="D36" s="1"/>
      <c r="E36">
        <v>0.77259999999999995</v>
      </c>
      <c r="F36">
        <v>18.514683079437301</v>
      </c>
      <c r="G36" s="1"/>
      <c r="J36">
        <v>0.72789999999999999</v>
      </c>
      <c r="K36">
        <v>22.955260545442901</v>
      </c>
      <c r="L36" s="1"/>
      <c r="R36">
        <v>0.8992</v>
      </c>
      <c r="S36">
        <v>21.1401964022584</v>
      </c>
      <c r="T36" s="1"/>
      <c r="U36">
        <v>0.59470000000000001</v>
      </c>
      <c r="V36">
        <v>16.401784013011401</v>
      </c>
      <c r="W36" s="1"/>
    </row>
    <row r="37" spans="1:23" ht="19" x14ac:dyDescent="0.25">
      <c r="A37">
        <v>32</v>
      </c>
      <c r="B37">
        <v>0.67479999999999996</v>
      </c>
      <c r="C37">
        <v>16.803610399155101</v>
      </c>
      <c r="D37" s="1"/>
      <c r="E37">
        <v>0.77810000000000001</v>
      </c>
      <c r="F37">
        <v>18.5187513841833</v>
      </c>
      <c r="G37" s="1"/>
      <c r="J37">
        <v>0.73699999999999999</v>
      </c>
      <c r="K37">
        <v>22.981923327868099</v>
      </c>
      <c r="L37" s="1"/>
      <c r="R37">
        <v>0.90269999999999995</v>
      </c>
      <c r="S37">
        <v>21.200546586713202</v>
      </c>
      <c r="T37" s="1"/>
      <c r="U37">
        <v>0.60699999999999998</v>
      </c>
      <c r="V37">
        <v>16.391031383768102</v>
      </c>
      <c r="W37" s="1"/>
    </row>
    <row r="38" spans="1:23" ht="19" x14ac:dyDescent="0.25">
      <c r="A38">
        <v>33</v>
      </c>
      <c r="B38">
        <v>0.67649999999999999</v>
      </c>
      <c r="C38">
        <v>16.798360796702401</v>
      </c>
      <c r="D38" s="1"/>
      <c r="E38">
        <v>0.77610000000000001</v>
      </c>
      <c r="F38">
        <v>18.5355811310653</v>
      </c>
      <c r="G38" s="1"/>
      <c r="J38">
        <v>0.73640000000000005</v>
      </c>
      <c r="K38">
        <v>22.945849807648798</v>
      </c>
      <c r="L38" s="1"/>
      <c r="R38">
        <v>0.90559999999999996</v>
      </c>
      <c r="S38">
        <v>21.066201875921401</v>
      </c>
      <c r="T38" s="1"/>
      <c r="U38">
        <v>0.60150000000000003</v>
      </c>
      <c r="V38">
        <v>16.413547348509798</v>
      </c>
      <c r="W38" s="1"/>
    </row>
    <row r="39" spans="1:23" ht="19" x14ac:dyDescent="0.25">
      <c r="A39">
        <v>34</v>
      </c>
      <c r="B39">
        <v>0.67689999999999995</v>
      </c>
      <c r="C39">
        <v>16.809499231668099</v>
      </c>
      <c r="D39" s="1"/>
      <c r="E39">
        <v>0.78100000000000003</v>
      </c>
      <c r="F39">
        <v>18.534930846570301</v>
      </c>
      <c r="G39" s="1"/>
      <c r="J39">
        <v>0.73770000000000002</v>
      </c>
      <c r="K39">
        <v>22.9365147739097</v>
      </c>
      <c r="L39" s="1"/>
      <c r="R39">
        <v>0.90439999999999998</v>
      </c>
      <c r="S39">
        <v>21.217338591685799</v>
      </c>
      <c r="T39" s="1"/>
      <c r="U39">
        <v>0.6079</v>
      </c>
      <c r="V39">
        <v>16.413511573113801</v>
      </c>
      <c r="W39" s="1"/>
    </row>
    <row r="40" spans="1:23" ht="19" x14ac:dyDescent="0.25">
      <c r="A40">
        <v>35</v>
      </c>
      <c r="B40">
        <v>0.68079999999999996</v>
      </c>
      <c r="C40">
        <v>16.812777505177099</v>
      </c>
      <c r="D40" s="1"/>
      <c r="E40">
        <v>0.78049999999999997</v>
      </c>
      <c r="F40">
        <v>18.5426978067755</v>
      </c>
      <c r="G40" s="1"/>
      <c r="J40">
        <v>0.74150000000000005</v>
      </c>
      <c r="K40">
        <v>22.9577082108244</v>
      </c>
      <c r="L40" s="1"/>
      <c r="R40">
        <v>0.90769999999999995</v>
      </c>
      <c r="S40">
        <v>21.243154385522399</v>
      </c>
      <c r="T40" s="1"/>
      <c r="U40">
        <v>0.60729999999999995</v>
      </c>
      <c r="V40">
        <v>16.418590077415001</v>
      </c>
      <c r="W40" s="1"/>
    </row>
    <row r="41" spans="1:23" ht="19" x14ac:dyDescent="0.25">
      <c r="A41">
        <v>36</v>
      </c>
      <c r="B41">
        <v>0.67920000000000003</v>
      </c>
      <c r="C41">
        <v>16.815820784049102</v>
      </c>
      <c r="D41" s="1"/>
      <c r="E41">
        <v>0.78300000000000003</v>
      </c>
      <c r="F41">
        <v>18.548318497602502</v>
      </c>
      <c r="G41" s="1"/>
      <c r="J41">
        <v>0.74109999999999998</v>
      </c>
      <c r="K41">
        <v>22.998192317017001</v>
      </c>
      <c r="L41" s="1"/>
      <c r="R41">
        <v>0.90649999999999997</v>
      </c>
      <c r="S41">
        <v>21.049112475478999</v>
      </c>
      <c r="T41" s="1"/>
      <c r="U41">
        <v>0.60529999999999995</v>
      </c>
      <c r="V41">
        <v>16.441630741658798</v>
      </c>
      <c r="W41" s="1"/>
    </row>
    <row r="42" spans="1:23" ht="19" x14ac:dyDescent="0.25">
      <c r="A42">
        <v>37</v>
      </c>
      <c r="B42">
        <v>0.67579999999999996</v>
      </c>
      <c r="C42">
        <v>16.826255797359799</v>
      </c>
      <c r="D42" s="1"/>
      <c r="E42">
        <v>0.78139999999999998</v>
      </c>
      <c r="F42">
        <v>18.550522754216399</v>
      </c>
      <c r="G42" s="1"/>
      <c r="J42">
        <v>0.73350000000000004</v>
      </c>
      <c r="K42">
        <v>22.983129258964102</v>
      </c>
      <c r="L42" s="1"/>
      <c r="R42">
        <v>0.8982</v>
      </c>
      <c r="S42">
        <v>21.283952936673298</v>
      </c>
      <c r="T42" s="1"/>
      <c r="U42">
        <v>0.60550000000000004</v>
      </c>
      <c r="V42">
        <v>16.434511833773598</v>
      </c>
      <c r="W42" s="1"/>
    </row>
    <row r="43" spans="1:23" ht="19" x14ac:dyDescent="0.25">
      <c r="A43">
        <v>38</v>
      </c>
      <c r="B43">
        <v>0.67820000000000003</v>
      </c>
      <c r="C43">
        <v>16.821285667900799</v>
      </c>
      <c r="D43" s="1"/>
      <c r="E43">
        <v>0.78580000000000005</v>
      </c>
      <c r="F43">
        <v>18.5638944404343</v>
      </c>
      <c r="G43" s="1"/>
      <c r="J43">
        <v>0.74</v>
      </c>
      <c r="K43">
        <v>22.9426019420352</v>
      </c>
      <c r="L43" s="1"/>
      <c r="R43">
        <v>0.91039999999999999</v>
      </c>
      <c r="S43">
        <v>21.290374486844701</v>
      </c>
      <c r="T43" s="1"/>
      <c r="U43">
        <v>0.59950000000000003</v>
      </c>
      <c r="V43">
        <v>16.452020991932599</v>
      </c>
      <c r="W43" s="1"/>
    </row>
    <row r="44" spans="1:23" ht="19" x14ac:dyDescent="0.25">
      <c r="A44">
        <v>39</v>
      </c>
      <c r="B44">
        <v>0.68</v>
      </c>
      <c r="C44">
        <v>16.829527560799999</v>
      </c>
      <c r="D44" s="1"/>
      <c r="E44">
        <v>0.78510000000000002</v>
      </c>
      <c r="F44">
        <v>18.558221911987498</v>
      </c>
      <c r="G44" s="1"/>
      <c r="J44">
        <v>0.72829999999999995</v>
      </c>
      <c r="K44">
        <v>23.018457203858699</v>
      </c>
      <c r="L44" s="1"/>
      <c r="R44">
        <v>0.90569999999999995</v>
      </c>
      <c r="S44">
        <v>21.2965043744335</v>
      </c>
      <c r="T44" s="1"/>
      <c r="U44">
        <v>0.60199999999999998</v>
      </c>
      <c r="V44">
        <v>16.4425841030409</v>
      </c>
      <c r="W44" s="1"/>
    </row>
    <row r="45" spans="1:23" ht="19" x14ac:dyDescent="0.25">
      <c r="A45">
        <v>40</v>
      </c>
      <c r="B45">
        <v>0.68830000000000002</v>
      </c>
      <c r="C45">
        <v>16.837008225957799</v>
      </c>
      <c r="D45" s="1"/>
      <c r="E45">
        <v>0.78580000000000005</v>
      </c>
      <c r="F45">
        <v>18.5758468617829</v>
      </c>
      <c r="G45" s="1"/>
      <c r="J45">
        <v>0.75149999999999995</v>
      </c>
      <c r="K45">
        <v>23.013196664482301</v>
      </c>
      <c r="L45" s="1"/>
      <c r="R45">
        <v>0.90549999999999997</v>
      </c>
      <c r="S45">
        <v>21.318726902942402</v>
      </c>
      <c r="T45" s="1"/>
      <c r="U45">
        <v>0.60199999999999998</v>
      </c>
      <c r="V45">
        <v>16.462440322621699</v>
      </c>
      <c r="W45" s="1"/>
    </row>
    <row r="46" spans="1:23" ht="19" x14ac:dyDescent="0.25">
      <c r="A46">
        <v>41</v>
      </c>
      <c r="B46">
        <v>0.68259999999999998</v>
      </c>
      <c r="C46">
        <v>16.835640558996399</v>
      </c>
      <c r="D46" s="1"/>
      <c r="E46">
        <v>0.78739999999999999</v>
      </c>
      <c r="F46">
        <v>18.579307660268402</v>
      </c>
      <c r="G46" s="1"/>
      <c r="J46">
        <v>0.74419999999999997</v>
      </c>
      <c r="K46">
        <v>22.986547823408301</v>
      </c>
      <c r="L46" s="1"/>
      <c r="R46">
        <v>0.90549999999999997</v>
      </c>
      <c r="S46">
        <v>21.200600175376199</v>
      </c>
      <c r="T46" s="1"/>
      <c r="U46">
        <v>0.61040000000000005</v>
      </c>
      <c r="V46">
        <v>16.476515058253302</v>
      </c>
      <c r="W46" s="1"/>
    </row>
    <row r="47" spans="1:23" ht="19" x14ac:dyDescent="0.25">
      <c r="A47">
        <v>42</v>
      </c>
      <c r="B47">
        <v>0.68310000000000004</v>
      </c>
      <c r="C47">
        <v>16.840824334820802</v>
      </c>
      <c r="D47" s="1"/>
      <c r="E47">
        <v>0.7893</v>
      </c>
      <c r="F47">
        <v>18.5877314588028</v>
      </c>
      <c r="G47" s="1"/>
      <c r="J47">
        <v>0.73819999999999997</v>
      </c>
      <c r="K47">
        <v>23.0365365621021</v>
      </c>
      <c r="L47" s="1"/>
      <c r="R47">
        <v>0.9073</v>
      </c>
      <c r="S47">
        <v>21.337603152156099</v>
      </c>
      <c r="T47" s="1"/>
      <c r="U47">
        <v>0.6139</v>
      </c>
      <c r="V47">
        <v>16.485859547872</v>
      </c>
      <c r="W47" s="1"/>
    </row>
    <row r="48" spans="1:23" ht="19" x14ac:dyDescent="0.25">
      <c r="A48">
        <v>43</v>
      </c>
      <c r="B48">
        <v>0.69610000000000005</v>
      </c>
      <c r="C48">
        <v>16.848420939122001</v>
      </c>
      <c r="D48" s="1"/>
      <c r="E48">
        <v>0.78359999999999996</v>
      </c>
      <c r="F48">
        <v>18.590138256268599</v>
      </c>
      <c r="G48" s="1"/>
      <c r="J48">
        <v>0.74409999999999998</v>
      </c>
      <c r="K48">
        <v>23.000058134015902</v>
      </c>
      <c r="L48" s="1"/>
      <c r="R48">
        <v>0.9093</v>
      </c>
      <c r="S48">
        <v>21.348877808669901</v>
      </c>
      <c r="T48" s="1"/>
      <c r="U48">
        <v>0.6069</v>
      </c>
      <c r="V48">
        <v>16.4759150882639</v>
      </c>
      <c r="W48" s="1"/>
    </row>
    <row r="49" spans="1:23" ht="19" x14ac:dyDescent="0.25">
      <c r="A49">
        <v>44</v>
      </c>
      <c r="B49">
        <v>0.69710000000000005</v>
      </c>
      <c r="C49">
        <v>16.8481670494882</v>
      </c>
      <c r="D49" s="1"/>
      <c r="E49">
        <v>0.79079999999999995</v>
      </c>
      <c r="F49">
        <v>18.598549684986502</v>
      </c>
      <c r="G49" s="1"/>
      <c r="J49">
        <v>0.74719999999999998</v>
      </c>
      <c r="K49">
        <v>23.042644478516401</v>
      </c>
      <c r="L49" s="1"/>
      <c r="R49">
        <v>0.90490000000000004</v>
      </c>
      <c r="S49">
        <v>21.337327374199798</v>
      </c>
      <c r="T49" s="1"/>
      <c r="U49">
        <v>0.60589999999999999</v>
      </c>
      <c r="V49">
        <v>16.424327797465502</v>
      </c>
      <c r="W49" s="1"/>
    </row>
    <row r="50" spans="1:23" ht="19" x14ac:dyDescent="0.25">
      <c r="A50">
        <v>45</v>
      </c>
      <c r="B50">
        <v>0.69410000000000005</v>
      </c>
      <c r="C50">
        <v>16.853929161209301</v>
      </c>
      <c r="D50" s="1"/>
      <c r="E50">
        <v>0.78769999999999996</v>
      </c>
      <c r="F50">
        <v>18.6017658582421</v>
      </c>
      <c r="G50" s="1"/>
      <c r="J50">
        <v>0.74180000000000001</v>
      </c>
      <c r="K50">
        <v>23.026644204713602</v>
      </c>
      <c r="L50" s="1"/>
      <c r="R50">
        <v>0.90800000000000003</v>
      </c>
      <c r="S50">
        <v>21.301861159542</v>
      </c>
      <c r="T50" s="1"/>
      <c r="U50">
        <v>0.61360000000000003</v>
      </c>
      <c r="V50">
        <v>16.4927880724597</v>
      </c>
      <c r="W50" s="1"/>
    </row>
    <row r="51" spans="1:23" ht="19" x14ac:dyDescent="0.25">
      <c r="A51">
        <v>46</v>
      </c>
      <c r="B51">
        <v>0.69979999999999998</v>
      </c>
      <c r="C51">
        <v>16.861201902259801</v>
      </c>
      <c r="D51" s="1"/>
      <c r="E51">
        <v>0.79249999999999998</v>
      </c>
      <c r="F51">
        <v>18.604655850019199</v>
      </c>
      <c r="G51" s="1"/>
      <c r="J51">
        <v>0.74370000000000003</v>
      </c>
      <c r="K51">
        <v>23.0510436944049</v>
      </c>
      <c r="L51" s="1"/>
      <c r="R51">
        <v>0.91</v>
      </c>
      <c r="S51">
        <v>21.385835926447701</v>
      </c>
      <c r="T51" s="1"/>
      <c r="U51">
        <v>0.61850000000000005</v>
      </c>
      <c r="V51">
        <v>16.482739199283699</v>
      </c>
      <c r="W51" s="1"/>
    </row>
    <row r="52" spans="1:23" ht="19" x14ac:dyDescent="0.25">
      <c r="A52">
        <v>47</v>
      </c>
      <c r="B52">
        <v>0.69530000000000003</v>
      </c>
      <c r="C52">
        <v>16.859162713257501</v>
      </c>
      <c r="D52" s="1"/>
      <c r="E52">
        <v>0.79220000000000002</v>
      </c>
      <c r="F52">
        <v>18.609299447871301</v>
      </c>
      <c r="G52" s="1"/>
      <c r="J52">
        <v>0.75049999999999994</v>
      </c>
      <c r="K52">
        <v>23.0588215763043</v>
      </c>
      <c r="L52" s="1"/>
      <c r="R52">
        <v>0.90869999999999995</v>
      </c>
      <c r="S52">
        <v>21.377719452621299</v>
      </c>
      <c r="T52" s="1"/>
      <c r="U52">
        <v>0.61360000000000003</v>
      </c>
      <c r="V52">
        <v>16.512742079041399</v>
      </c>
      <c r="W52" s="1"/>
    </row>
    <row r="53" spans="1:23" ht="19" x14ac:dyDescent="0.25">
      <c r="A53">
        <v>48</v>
      </c>
      <c r="B53">
        <v>0.69840000000000002</v>
      </c>
      <c r="C53">
        <v>16.863017970559799</v>
      </c>
      <c r="D53" s="1"/>
      <c r="E53">
        <v>0.79120000000000001</v>
      </c>
      <c r="F53">
        <v>18.617661804800001</v>
      </c>
      <c r="G53" s="1"/>
      <c r="J53">
        <v>0.745</v>
      </c>
      <c r="K53">
        <v>22.993323722652399</v>
      </c>
      <c r="L53" s="1"/>
      <c r="R53">
        <v>0.90510000000000002</v>
      </c>
      <c r="S53">
        <v>21.394945932934199</v>
      </c>
      <c r="T53" s="1"/>
      <c r="U53">
        <v>0.62009999999999998</v>
      </c>
      <c r="V53">
        <v>16.482899293726401</v>
      </c>
      <c r="W53" s="1"/>
    </row>
    <row r="54" spans="1:23" ht="19" x14ac:dyDescent="0.25">
      <c r="A54">
        <v>49</v>
      </c>
      <c r="B54">
        <v>0.70320000000000005</v>
      </c>
      <c r="C54">
        <v>16.866632397999901</v>
      </c>
      <c r="D54" s="1"/>
      <c r="E54">
        <v>0.79300000000000004</v>
      </c>
      <c r="F54">
        <v>18.621301240985002</v>
      </c>
      <c r="G54" s="1"/>
      <c r="J54">
        <v>0.75329999999999997</v>
      </c>
      <c r="K54">
        <v>23.055755934196199</v>
      </c>
      <c r="L54" s="1"/>
      <c r="R54">
        <v>0.90480000000000005</v>
      </c>
      <c r="S54">
        <v>21.418611831199499</v>
      </c>
      <c r="T54" s="1"/>
      <c r="U54">
        <v>0.61770000000000003</v>
      </c>
      <c r="V54">
        <v>16.487726137204302</v>
      </c>
      <c r="W54" s="1"/>
    </row>
    <row r="55" spans="1:23" ht="19" x14ac:dyDescent="0.25">
      <c r="A55">
        <v>50</v>
      </c>
      <c r="B55">
        <v>0.69730000000000003</v>
      </c>
      <c r="C55">
        <v>16.8714236138043</v>
      </c>
      <c r="D55" s="1"/>
      <c r="E55">
        <v>0.78800000000000003</v>
      </c>
      <c r="F55">
        <v>18.623738902396202</v>
      </c>
      <c r="G55" s="1"/>
      <c r="J55">
        <v>0.75009999999999999</v>
      </c>
      <c r="K55">
        <v>22.9871739603538</v>
      </c>
      <c r="L55" s="1"/>
      <c r="R55">
        <v>0.91339999999999999</v>
      </c>
      <c r="S55">
        <v>21.355936222785601</v>
      </c>
      <c r="T55" s="1"/>
      <c r="U55">
        <v>0.623</v>
      </c>
      <c r="V55">
        <v>16.484079109952901</v>
      </c>
      <c r="W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and transfer</vt:lpstr>
      <vt:lpstr>Sheet2</vt:lpstr>
      <vt:lpstr>alt results</vt:lpstr>
      <vt:lpstr>cross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Fornia</dc:creator>
  <cp:lastModifiedBy>Paul Fornia</cp:lastModifiedBy>
  <dcterms:created xsi:type="dcterms:W3CDTF">2019-04-27T21:33:16Z</dcterms:created>
  <dcterms:modified xsi:type="dcterms:W3CDTF">2019-05-01T00:59:36Z</dcterms:modified>
</cp:coreProperties>
</file>