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5/"/>
    </mc:Choice>
  </mc:AlternateContent>
  <xr:revisionPtr revIDLastSave="0" documentId="13_ncr:1_{FDDCA544-098B-0E42-8D05-AEE2E6861FF7}" xr6:coauthVersionLast="47" xr6:coauthVersionMax="47" xr10:uidLastSave="{00000000-0000-0000-0000-000000000000}"/>
  <bookViews>
    <workbookView xWindow="0" yWindow="500" windowWidth="28780" windowHeight="20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3" i="1"/>
</calcChain>
</file>

<file path=xl/sharedStrings.xml><?xml version="1.0" encoding="utf-8"?>
<sst xmlns="http://schemas.openxmlformats.org/spreadsheetml/2006/main" count="835" uniqueCount="51">
  <si>
    <t>number</t>
  </si>
  <si>
    <t>mouse id</t>
  </si>
  <si>
    <t>sex</t>
  </si>
  <si>
    <t>strain</t>
  </si>
  <si>
    <t>line</t>
  </si>
  <si>
    <t>birth</t>
  </si>
  <si>
    <t>age</t>
  </si>
  <si>
    <t>ear</t>
  </si>
  <si>
    <t>origin</t>
  </si>
  <si>
    <t>date_measure</t>
  </si>
  <si>
    <t>Total_chol_fasting</t>
  </si>
  <si>
    <t>TG_fasting</t>
  </si>
  <si>
    <t>Glucose_fasting</t>
  </si>
  <si>
    <t>Lactate_AU_fasting</t>
  </si>
  <si>
    <t>HDL_fasting</t>
  </si>
  <si>
    <t>Glycerol_fasting</t>
  </si>
  <si>
    <t>NEFA_fasting</t>
  </si>
  <si>
    <t>bw_fasted_blood</t>
  </si>
  <si>
    <t>Pl_dilution_fasting</t>
  </si>
  <si>
    <t>exp_name_be</t>
  </si>
  <si>
    <t>exp_name</t>
  </si>
  <si>
    <t>eq_id_balance</t>
  </si>
  <si>
    <t>eq_manuf_balance</t>
  </si>
  <si>
    <t>eq_model_balance</t>
  </si>
  <si>
    <t>genotype</t>
  </si>
  <si>
    <t>-</t>
  </si>
  <si>
    <t>mmol/l</t>
  </si>
  <si>
    <t>g</t>
  </si>
  <si>
    <t>NULL</t>
  </si>
  <si>
    <t>f</t>
  </si>
  <si>
    <t>C57BL/6N</t>
  </si>
  <si>
    <t>Mut_KO/KI</t>
  </si>
  <si>
    <t>26.12.2018</t>
  </si>
  <si>
    <t>import</t>
  </si>
  <si>
    <t>13.09.2019</t>
  </si>
  <si>
    <t>_PNM-NIS_</t>
  </si>
  <si>
    <t>neat plasma</t>
  </si>
  <si>
    <t>schleicher</t>
  </si>
  <si>
    <t>berens</t>
  </si>
  <si>
    <t>Kern &amp; Sohn GmbH</t>
  </si>
  <si>
    <t>440-47N</t>
  </si>
  <si>
    <t>Mut:KI/WT</t>
  </si>
  <si>
    <t>m</t>
  </si>
  <si>
    <t>17.02.2019</t>
  </si>
  <si>
    <t>Mut:KO/KI</t>
  </si>
  <si>
    <t>15.02.2019</t>
  </si>
  <si>
    <t>27.12.2018</t>
  </si>
  <si>
    <t>25.12.2018</t>
  </si>
  <si>
    <t>16.02.2019</t>
  </si>
  <si>
    <t>genotype2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</si>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</sst>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topLeftCell="T1" zoomScale="150" workbookViewId="0">
      <selection activeCell="AA7" sqref="AA7"/>
    </sheetView>
  </sheetViews>
  <sheetFormatPr baseColWidth="10" defaultColWidth="9.1640625" defaultRowHeight="15" x14ac:dyDescent="0.2"/>
  <cols>
    <col min="1" max="1" width="8" bestFit="1" customWidth="1"/>
    <col min="3" max="3" width="4" bestFit="1" customWidth="1"/>
    <col min="4" max="4" width="9.5" bestFit="1" customWidth="1"/>
    <col min="5" max="5" width="10.6640625" bestFit="1" customWidth="1"/>
    <col min="6" max="6" width="10.1640625" bestFit="1" customWidth="1"/>
    <col min="7" max="7" width="4.1640625" bestFit="1" customWidth="1"/>
    <col min="8" max="8" width="3.83203125" bestFit="1" customWidth="1"/>
    <col min="9" max="9" width="7" bestFit="1" customWidth="1"/>
    <col min="10" max="10" width="13.6640625" bestFit="1" customWidth="1"/>
    <col min="11" max="11" width="17.33203125" bestFit="1" customWidth="1"/>
    <col min="12" max="12" width="10.33203125" bestFit="1" customWidth="1"/>
    <col min="13" max="13" width="15" bestFit="1" customWidth="1"/>
    <col min="14" max="14" width="18" bestFit="1" customWidth="1"/>
    <col min="15" max="15" width="11.5" bestFit="1" customWidth="1"/>
    <col min="16" max="16" width="15.33203125" bestFit="1" customWidth="1"/>
    <col min="17" max="17" width="12.6640625" bestFit="1" customWidth="1"/>
    <col min="18" max="18" width="16.5" bestFit="1" customWidth="1"/>
    <col min="19" max="19" width="17.83203125" bestFit="1" customWidth="1"/>
    <col min="20" max="20" width="13.5" bestFit="1" customWidth="1"/>
    <col min="21" max="21" width="10.33203125" bestFit="1" customWidth="1"/>
    <col min="22" max="22" width="13.83203125" bestFit="1" customWidth="1"/>
    <col min="23" max="24" width="18" bestFit="1" customWidth="1"/>
    <col min="26" max="26" width="11.83203125" bestFit="1" customWidth="1"/>
    <col min="27" max="27" width="12.6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49</v>
      </c>
      <c r="AA1" t="s">
        <v>50</v>
      </c>
    </row>
    <row r="2" spans="1:27" x14ac:dyDescent="0.2">
      <c r="J2" t="s">
        <v>25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28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7" x14ac:dyDescent="0.2">
      <c r="A3">
        <v>1</v>
      </c>
      <c r="B3">
        <v>30477027</v>
      </c>
      <c r="C3" t="s">
        <v>29</v>
      </c>
      <c r="D3" t="s">
        <v>30</v>
      </c>
      <c r="E3" t="s">
        <v>31</v>
      </c>
      <c r="F3" t="s">
        <v>32</v>
      </c>
      <c r="G3">
        <v>161</v>
      </c>
      <c r="H3">
        <v>13</v>
      </c>
      <c r="I3" t="s">
        <v>33</v>
      </c>
      <c r="J3" t="s">
        <v>34</v>
      </c>
      <c r="K3">
        <v>2.0299999999999998</v>
      </c>
      <c r="L3">
        <v>0.96799999999999997</v>
      </c>
      <c r="M3">
        <v>9.5500000000000007</v>
      </c>
      <c r="N3">
        <v>4.21</v>
      </c>
      <c r="O3" t="s">
        <v>35</v>
      </c>
      <c r="P3">
        <v>0.29799999999999999</v>
      </c>
      <c r="Q3">
        <v>1.0900000000000001</v>
      </c>
      <c r="R3">
        <v>23.4</v>
      </c>
      <c r="S3" t="s">
        <v>36</v>
      </c>
      <c r="T3" t="s">
        <v>37</v>
      </c>
      <c r="U3" t="s">
        <v>38</v>
      </c>
      <c r="V3">
        <v>1000</v>
      </c>
      <c r="W3" t="s">
        <v>39</v>
      </c>
      <c r="X3" t="s">
        <v>40</v>
      </c>
      <c r="Y3" t="s">
        <v>41</v>
      </c>
      <c r="Z3" t="str">
        <f>C3&amp;"_"&amp;Y3</f>
        <v>f_Mut:KI/WT</v>
      </c>
      <c r="AA3" t="str">
        <f>IF(Z3="f_Mut:KI/WT",  "f_Mmut-ki/wt", IF(Z3="f_Mut:KO/KI", "f_Mmut-ko/ki", IF(Z3="m_Mut:KI/WT", "m_Mmut-ki/wt",IF(Z3="m_Mut:KO/KI", "m_Mmut-ko/ki"))))</f>
        <v>f_Mmut-ki/wt</v>
      </c>
    </row>
    <row r="4" spans="1:27" x14ac:dyDescent="0.2">
      <c r="A4">
        <v>2</v>
      </c>
      <c r="B4">
        <v>30482193</v>
      </c>
      <c r="C4" t="s">
        <v>42</v>
      </c>
      <c r="D4" t="s">
        <v>30</v>
      </c>
      <c r="E4" t="s">
        <v>31</v>
      </c>
      <c r="F4" t="s">
        <v>43</v>
      </c>
      <c r="G4">
        <v>158</v>
      </c>
      <c r="H4">
        <v>23</v>
      </c>
      <c r="I4" t="s">
        <v>33</v>
      </c>
      <c r="J4" t="s">
        <v>34</v>
      </c>
      <c r="K4">
        <v>2.234</v>
      </c>
      <c r="L4">
        <v>0.60499999999999998</v>
      </c>
      <c r="M4">
        <v>8.25</v>
      </c>
      <c r="N4">
        <v>4.1900000000000004</v>
      </c>
      <c r="O4" t="s">
        <v>35</v>
      </c>
      <c r="P4">
        <v>0.246</v>
      </c>
      <c r="Q4">
        <v>0.98</v>
      </c>
      <c r="R4">
        <v>25.2</v>
      </c>
      <c r="S4" t="s">
        <v>36</v>
      </c>
      <c r="T4" t="s">
        <v>37</v>
      </c>
      <c r="U4" t="s">
        <v>38</v>
      </c>
      <c r="V4">
        <v>1000</v>
      </c>
      <c r="W4" t="s">
        <v>39</v>
      </c>
      <c r="X4" t="s">
        <v>40</v>
      </c>
      <c r="Y4" t="s">
        <v>41</v>
      </c>
      <c r="Z4" t="str">
        <f t="shared" ref="Z4:Z63" si="0">C4&amp;"_"&amp;Y4</f>
        <v>m_Mut:KI/WT</v>
      </c>
      <c r="AA4" t="str">
        <f t="shared" ref="AA4:AA63" si="1">IF(Z4="f_Mut:KI/WT",  "f_Mmut-ki/wt", IF(Z4="f_Mut:KO/KI", "f_Mmut-ko/ki", IF(Z4="m_Mut:KI/WT", "m_Mmut-ki/wt",IF(Z4="m_Mut:KO/KI", "m_Mmut-ko/ki"))))</f>
        <v>m_Mmut-ki/wt</v>
      </c>
    </row>
    <row r="5" spans="1:27" x14ac:dyDescent="0.2">
      <c r="A5">
        <v>3</v>
      </c>
      <c r="B5">
        <v>30477024</v>
      </c>
      <c r="C5" t="s">
        <v>29</v>
      </c>
      <c r="D5" t="s">
        <v>30</v>
      </c>
      <c r="E5" t="s">
        <v>31</v>
      </c>
      <c r="F5" t="s">
        <v>32</v>
      </c>
      <c r="G5">
        <v>160</v>
      </c>
      <c r="H5">
        <v>10</v>
      </c>
      <c r="I5" t="s">
        <v>33</v>
      </c>
      <c r="J5" t="s">
        <v>34</v>
      </c>
      <c r="K5">
        <v>1.0840000000000001</v>
      </c>
      <c r="L5">
        <v>0.56100000000000005</v>
      </c>
      <c r="M5">
        <v>11.58</v>
      </c>
      <c r="N5">
        <v>4.13</v>
      </c>
      <c r="O5" t="s">
        <v>35</v>
      </c>
      <c r="P5">
        <v>0.22500000000000001</v>
      </c>
      <c r="Q5">
        <v>0.84</v>
      </c>
      <c r="R5">
        <v>17.600000000000001</v>
      </c>
      <c r="S5" t="s">
        <v>36</v>
      </c>
      <c r="T5" t="s">
        <v>37</v>
      </c>
      <c r="U5" t="s">
        <v>38</v>
      </c>
      <c r="V5">
        <v>1000</v>
      </c>
      <c r="W5" t="s">
        <v>39</v>
      </c>
      <c r="X5" t="s">
        <v>40</v>
      </c>
      <c r="Y5" t="s">
        <v>44</v>
      </c>
      <c r="Z5" t="str">
        <f t="shared" si="0"/>
        <v>f_Mut:KO/KI</v>
      </c>
      <c r="AA5" t="str">
        <f t="shared" si="1"/>
        <v>f_Mmut-ko/ki</v>
      </c>
    </row>
    <row r="6" spans="1:27" x14ac:dyDescent="0.2">
      <c r="A6">
        <v>4</v>
      </c>
      <c r="B6">
        <v>30477034</v>
      </c>
      <c r="C6" t="s">
        <v>29</v>
      </c>
      <c r="D6" t="s">
        <v>30</v>
      </c>
      <c r="E6" t="s">
        <v>31</v>
      </c>
      <c r="F6" t="s">
        <v>32</v>
      </c>
      <c r="G6">
        <v>160</v>
      </c>
      <c r="H6">
        <v>20</v>
      </c>
      <c r="I6" t="s">
        <v>33</v>
      </c>
      <c r="J6" t="s">
        <v>34</v>
      </c>
      <c r="K6">
        <v>1.8149999999999999</v>
      </c>
      <c r="L6">
        <v>1.0640000000000001</v>
      </c>
      <c r="M6">
        <v>9.01</v>
      </c>
      <c r="N6">
        <v>4.26</v>
      </c>
      <c r="O6" t="s">
        <v>35</v>
      </c>
      <c r="P6">
        <v>0.29099999999999998</v>
      </c>
      <c r="Q6">
        <v>1.1000000000000001</v>
      </c>
      <c r="R6">
        <v>21.4</v>
      </c>
      <c r="S6" t="s">
        <v>36</v>
      </c>
      <c r="T6" t="s">
        <v>37</v>
      </c>
      <c r="U6" t="s">
        <v>38</v>
      </c>
      <c r="V6">
        <v>1000</v>
      </c>
      <c r="W6" t="s">
        <v>39</v>
      </c>
      <c r="X6" t="s">
        <v>40</v>
      </c>
      <c r="Y6" t="s">
        <v>41</v>
      </c>
      <c r="Z6" t="str">
        <f t="shared" si="0"/>
        <v>f_Mut:KI/WT</v>
      </c>
      <c r="AA6" t="str">
        <f t="shared" si="1"/>
        <v>f_Mmut-ki/wt</v>
      </c>
    </row>
    <row r="7" spans="1:27" x14ac:dyDescent="0.2">
      <c r="A7">
        <v>5</v>
      </c>
      <c r="B7">
        <v>30482184</v>
      </c>
      <c r="C7" t="s">
        <v>42</v>
      </c>
      <c r="D7" t="s">
        <v>30</v>
      </c>
      <c r="E7" t="s">
        <v>31</v>
      </c>
      <c r="F7" t="s">
        <v>45</v>
      </c>
      <c r="G7">
        <v>159</v>
      </c>
      <c r="H7">
        <v>4</v>
      </c>
      <c r="I7" t="s">
        <v>33</v>
      </c>
      <c r="J7" t="s">
        <v>34</v>
      </c>
      <c r="K7">
        <v>2.5209999999999999</v>
      </c>
      <c r="L7">
        <v>1.379</v>
      </c>
      <c r="M7">
        <v>8.8699999999999992</v>
      </c>
      <c r="N7">
        <v>3.31</v>
      </c>
      <c r="O7" t="s">
        <v>35</v>
      </c>
      <c r="P7">
        <v>0.374</v>
      </c>
      <c r="Q7">
        <v>1.5</v>
      </c>
      <c r="R7">
        <v>32</v>
      </c>
      <c r="S7" t="s">
        <v>36</v>
      </c>
      <c r="T7" t="s">
        <v>37</v>
      </c>
      <c r="U7" t="s">
        <v>38</v>
      </c>
      <c r="V7">
        <v>1000</v>
      </c>
      <c r="W7" t="s">
        <v>39</v>
      </c>
      <c r="X7" t="s">
        <v>40</v>
      </c>
      <c r="Y7" t="s">
        <v>41</v>
      </c>
      <c r="Z7" t="str">
        <f t="shared" si="0"/>
        <v>m_Mut:KI/WT</v>
      </c>
      <c r="AA7" t="str">
        <f t="shared" si="1"/>
        <v>m_Mmut-ki/wt</v>
      </c>
    </row>
    <row r="8" spans="1:27" x14ac:dyDescent="0.2">
      <c r="A8">
        <v>6</v>
      </c>
      <c r="B8">
        <v>30477051</v>
      </c>
      <c r="C8" t="s">
        <v>42</v>
      </c>
      <c r="D8" t="s">
        <v>30</v>
      </c>
      <c r="E8" t="s">
        <v>31</v>
      </c>
      <c r="F8" t="s">
        <v>46</v>
      </c>
      <c r="G8">
        <v>160</v>
      </c>
      <c r="H8">
        <v>21</v>
      </c>
      <c r="I8" t="s">
        <v>33</v>
      </c>
      <c r="J8" t="s">
        <v>34</v>
      </c>
      <c r="K8">
        <v>1.841</v>
      </c>
      <c r="L8">
        <v>0.83499999999999996</v>
      </c>
      <c r="M8">
        <v>14.41</v>
      </c>
      <c r="N8">
        <v>3.64</v>
      </c>
      <c r="O8" t="s">
        <v>35</v>
      </c>
      <c r="P8">
        <v>0.33300000000000002</v>
      </c>
      <c r="Q8">
        <v>1.1599999999999999</v>
      </c>
      <c r="R8">
        <v>17.8</v>
      </c>
      <c r="S8" t="s">
        <v>36</v>
      </c>
      <c r="T8" t="s">
        <v>37</v>
      </c>
      <c r="U8" t="s">
        <v>38</v>
      </c>
      <c r="V8">
        <v>1000</v>
      </c>
      <c r="W8" t="s">
        <v>39</v>
      </c>
      <c r="X8" t="s">
        <v>40</v>
      </c>
      <c r="Y8" t="s">
        <v>44</v>
      </c>
      <c r="Z8" t="str">
        <f t="shared" si="0"/>
        <v>m_Mut:KO/KI</v>
      </c>
      <c r="AA8" t="str">
        <f t="shared" si="1"/>
        <v>m_Mmut-ko/ki</v>
      </c>
    </row>
    <row r="9" spans="1:27" x14ac:dyDescent="0.2">
      <c r="A9">
        <v>7</v>
      </c>
      <c r="B9">
        <v>30477028</v>
      </c>
      <c r="C9" t="s">
        <v>42</v>
      </c>
      <c r="D9" t="s">
        <v>30</v>
      </c>
      <c r="E9" t="s">
        <v>31</v>
      </c>
      <c r="F9" t="s">
        <v>32</v>
      </c>
      <c r="G9">
        <v>160</v>
      </c>
      <c r="H9">
        <v>14</v>
      </c>
      <c r="I9" t="s">
        <v>33</v>
      </c>
      <c r="J9" t="s">
        <v>34</v>
      </c>
      <c r="K9">
        <v>2.198</v>
      </c>
      <c r="L9">
        <v>0.98599999999999999</v>
      </c>
      <c r="M9">
        <v>17.77</v>
      </c>
      <c r="N9">
        <v>4.8</v>
      </c>
      <c r="O9" t="s">
        <v>35</v>
      </c>
      <c r="P9">
        <v>0.32700000000000001</v>
      </c>
      <c r="Q9">
        <v>1.22</v>
      </c>
      <c r="R9">
        <v>21</v>
      </c>
      <c r="S9" t="s">
        <v>36</v>
      </c>
      <c r="T9" t="s">
        <v>37</v>
      </c>
      <c r="U9" t="s">
        <v>38</v>
      </c>
      <c r="V9">
        <v>1000</v>
      </c>
      <c r="W9" t="s">
        <v>39</v>
      </c>
      <c r="X9" t="s">
        <v>40</v>
      </c>
      <c r="Y9" t="s">
        <v>44</v>
      </c>
      <c r="Z9" t="str">
        <f t="shared" si="0"/>
        <v>m_Mut:KO/KI</v>
      </c>
      <c r="AA9" t="str">
        <f t="shared" si="1"/>
        <v>m_Mmut-ko/ki</v>
      </c>
    </row>
    <row r="10" spans="1:27" x14ac:dyDescent="0.2">
      <c r="A10">
        <v>8</v>
      </c>
      <c r="B10">
        <v>30477046</v>
      </c>
      <c r="C10" t="s">
        <v>29</v>
      </c>
      <c r="D10" t="s">
        <v>30</v>
      </c>
      <c r="E10" t="s">
        <v>31</v>
      </c>
      <c r="F10" t="s">
        <v>46</v>
      </c>
      <c r="G10">
        <v>160</v>
      </c>
      <c r="H10">
        <v>16</v>
      </c>
      <c r="I10" t="s">
        <v>33</v>
      </c>
      <c r="J10" t="s">
        <v>34</v>
      </c>
      <c r="K10">
        <v>1.72</v>
      </c>
      <c r="L10">
        <v>0.98599999999999999</v>
      </c>
      <c r="M10">
        <v>9.75</v>
      </c>
      <c r="N10">
        <v>2.56</v>
      </c>
      <c r="O10" t="s">
        <v>35</v>
      </c>
      <c r="P10">
        <v>0.247</v>
      </c>
      <c r="Q10">
        <v>1.05</v>
      </c>
      <c r="R10">
        <v>18.100000000000001</v>
      </c>
      <c r="S10" t="s">
        <v>36</v>
      </c>
      <c r="T10" t="s">
        <v>37</v>
      </c>
      <c r="U10" t="s">
        <v>38</v>
      </c>
      <c r="V10">
        <v>1000</v>
      </c>
      <c r="W10" t="s">
        <v>39</v>
      </c>
      <c r="X10" t="s">
        <v>40</v>
      </c>
      <c r="Y10" t="s">
        <v>41</v>
      </c>
      <c r="Z10" t="str">
        <f t="shared" si="0"/>
        <v>f_Mut:KI/WT</v>
      </c>
      <c r="AA10" t="str">
        <f t="shared" si="1"/>
        <v>f_Mmut-ki/wt</v>
      </c>
    </row>
    <row r="11" spans="1:27" x14ac:dyDescent="0.2">
      <c r="A11">
        <v>9</v>
      </c>
      <c r="B11">
        <v>30477022</v>
      </c>
      <c r="C11" t="s">
        <v>42</v>
      </c>
      <c r="D11" t="s">
        <v>30</v>
      </c>
      <c r="E11" t="s">
        <v>31</v>
      </c>
      <c r="F11" t="s">
        <v>47</v>
      </c>
      <c r="G11">
        <v>162</v>
      </c>
      <c r="H11">
        <v>4</v>
      </c>
      <c r="I11" t="s">
        <v>33</v>
      </c>
      <c r="J11" t="s">
        <v>34</v>
      </c>
      <c r="K11">
        <v>2.0329999999999999</v>
      </c>
      <c r="L11">
        <v>0.80700000000000005</v>
      </c>
      <c r="M11">
        <v>8.6999999999999993</v>
      </c>
      <c r="N11">
        <v>3.45</v>
      </c>
      <c r="O11" t="s">
        <v>35</v>
      </c>
      <c r="P11">
        <v>0.34399999999999997</v>
      </c>
      <c r="Q11">
        <v>1.37</v>
      </c>
      <c r="R11">
        <v>21.5</v>
      </c>
      <c r="S11" t="s">
        <v>36</v>
      </c>
      <c r="T11" t="s">
        <v>37</v>
      </c>
      <c r="U11" t="s">
        <v>38</v>
      </c>
      <c r="V11">
        <v>1000</v>
      </c>
      <c r="W11" t="s">
        <v>39</v>
      </c>
      <c r="X11" t="s">
        <v>40</v>
      </c>
      <c r="Y11" t="s">
        <v>41</v>
      </c>
      <c r="Z11" t="str">
        <f t="shared" si="0"/>
        <v>m_Mut:KI/WT</v>
      </c>
      <c r="AA11" t="str">
        <f t="shared" si="1"/>
        <v>m_Mmut-ki/wt</v>
      </c>
    </row>
    <row r="12" spans="1:27" x14ac:dyDescent="0.2">
      <c r="A12">
        <v>10</v>
      </c>
      <c r="B12">
        <v>30477040</v>
      </c>
      <c r="C12" t="s">
        <v>42</v>
      </c>
      <c r="D12" t="s">
        <v>30</v>
      </c>
      <c r="E12" t="s">
        <v>31</v>
      </c>
      <c r="F12" t="s">
        <v>46</v>
      </c>
      <c r="G12">
        <v>160</v>
      </c>
      <c r="H12">
        <v>10</v>
      </c>
      <c r="I12" t="s">
        <v>33</v>
      </c>
      <c r="J12" t="s">
        <v>34</v>
      </c>
      <c r="K12">
        <v>1.6140000000000001</v>
      </c>
      <c r="L12">
        <v>1.0229999999999999</v>
      </c>
      <c r="M12">
        <v>10.96</v>
      </c>
      <c r="N12">
        <v>6.97</v>
      </c>
      <c r="O12" t="s">
        <v>35</v>
      </c>
      <c r="P12">
        <v>0.34499999999999997</v>
      </c>
      <c r="Q12">
        <v>1.21</v>
      </c>
      <c r="R12">
        <v>19.399999999999999</v>
      </c>
      <c r="S12" t="s">
        <v>36</v>
      </c>
      <c r="T12" t="s">
        <v>37</v>
      </c>
      <c r="U12" t="s">
        <v>38</v>
      </c>
      <c r="V12">
        <v>1000</v>
      </c>
      <c r="W12" t="s">
        <v>39</v>
      </c>
      <c r="X12" t="s">
        <v>40</v>
      </c>
      <c r="Y12" t="s">
        <v>44</v>
      </c>
      <c r="Z12" t="str">
        <f t="shared" si="0"/>
        <v>m_Mut:KO/KI</v>
      </c>
      <c r="AA12" t="str">
        <f t="shared" si="1"/>
        <v>m_Mmut-ko/ki</v>
      </c>
    </row>
    <row r="13" spans="1:27" x14ac:dyDescent="0.2">
      <c r="A13">
        <v>11</v>
      </c>
      <c r="B13">
        <v>30482192</v>
      </c>
      <c r="C13" t="s">
        <v>42</v>
      </c>
      <c r="D13" t="s">
        <v>30</v>
      </c>
      <c r="E13" t="s">
        <v>31</v>
      </c>
      <c r="F13" t="s">
        <v>43</v>
      </c>
      <c r="G13">
        <v>158</v>
      </c>
      <c r="H13">
        <v>22</v>
      </c>
      <c r="I13" t="s">
        <v>33</v>
      </c>
      <c r="J13" t="s">
        <v>34</v>
      </c>
      <c r="K13">
        <v>1.875</v>
      </c>
      <c r="L13">
        <v>0.72099999999999997</v>
      </c>
      <c r="M13">
        <v>8.85</v>
      </c>
      <c r="N13">
        <v>4.0999999999999996</v>
      </c>
      <c r="O13" t="s">
        <v>35</v>
      </c>
      <c r="P13">
        <v>0.30199999999999999</v>
      </c>
      <c r="Q13">
        <v>1.2</v>
      </c>
      <c r="R13">
        <v>23.3</v>
      </c>
      <c r="S13" t="s">
        <v>36</v>
      </c>
      <c r="T13" t="s">
        <v>37</v>
      </c>
      <c r="U13" t="s">
        <v>38</v>
      </c>
      <c r="V13">
        <v>1000</v>
      </c>
      <c r="W13" t="s">
        <v>39</v>
      </c>
      <c r="X13" t="s">
        <v>40</v>
      </c>
      <c r="Y13" t="s">
        <v>41</v>
      </c>
      <c r="Z13" t="str">
        <f t="shared" si="0"/>
        <v>m_Mut:KI/WT</v>
      </c>
      <c r="AA13" t="str">
        <f t="shared" si="1"/>
        <v>m_Mmut-ki/wt</v>
      </c>
    </row>
    <row r="14" spans="1:27" x14ac:dyDescent="0.2">
      <c r="A14">
        <v>12</v>
      </c>
      <c r="B14">
        <v>30477036</v>
      </c>
      <c r="C14" t="s">
        <v>42</v>
      </c>
      <c r="D14" t="s">
        <v>30</v>
      </c>
      <c r="E14" t="s">
        <v>31</v>
      </c>
      <c r="F14" t="s">
        <v>32</v>
      </c>
      <c r="G14">
        <v>161</v>
      </c>
      <c r="H14">
        <v>22</v>
      </c>
      <c r="I14" t="s">
        <v>33</v>
      </c>
      <c r="J14" t="s">
        <v>34</v>
      </c>
      <c r="K14">
        <v>1.8460000000000001</v>
      </c>
      <c r="L14">
        <v>0.95899999999999996</v>
      </c>
      <c r="M14">
        <v>13.83</v>
      </c>
      <c r="N14">
        <v>5.52</v>
      </c>
      <c r="O14" t="s">
        <v>35</v>
      </c>
      <c r="P14">
        <v>0.40100000000000002</v>
      </c>
      <c r="Q14">
        <v>1.39</v>
      </c>
      <c r="R14">
        <v>22.2</v>
      </c>
      <c r="S14" t="s">
        <v>36</v>
      </c>
      <c r="T14" t="s">
        <v>37</v>
      </c>
      <c r="U14" t="s">
        <v>38</v>
      </c>
      <c r="V14">
        <v>1000</v>
      </c>
      <c r="W14" t="s">
        <v>39</v>
      </c>
      <c r="X14" t="s">
        <v>40</v>
      </c>
      <c r="Y14" t="s">
        <v>44</v>
      </c>
      <c r="Z14" t="str">
        <f t="shared" si="0"/>
        <v>m_Mut:KO/KI</v>
      </c>
      <c r="AA14" t="str">
        <f t="shared" si="1"/>
        <v>m_Mmut-ko/ki</v>
      </c>
    </row>
    <row r="15" spans="1:27" x14ac:dyDescent="0.2">
      <c r="A15">
        <v>13</v>
      </c>
      <c r="B15">
        <v>30482194</v>
      </c>
      <c r="C15" t="s">
        <v>29</v>
      </c>
      <c r="D15" t="s">
        <v>30</v>
      </c>
      <c r="E15" t="s">
        <v>31</v>
      </c>
      <c r="F15" t="s">
        <v>45</v>
      </c>
      <c r="G15">
        <v>160</v>
      </c>
      <c r="H15">
        <v>24</v>
      </c>
      <c r="I15" t="s">
        <v>33</v>
      </c>
      <c r="J15" t="s">
        <v>34</v>
      </c>
      <c r="K15">
        <v>1.34</v>
      </c>
      <c r="L15">
        <v>0.73599999999999999</v>
      </c>
      <c r="M15">
        <v>8.31</v>
      </c>
      <c r="N15">
        <v>5.58</v>
      </c>
      <c r="O15" t="s">
        <v>35</v>
      </c>
      <c r="P15">
        <v>0.40500000000000003</v>
      </c>
      <c r="Q15">
        <v>1.31</v>
      </c>
      <c r="R15">
        <v>21</v>
      </c>
      <c r="S15" t="s">
        <v>36</v>
      </c>
      <c r="T15" t="s">
        <v>37</v>
      </c>
      <c r="U15" t="s">
        <v>38</v>
      </c>
      <c r="V15">
        <v>1000</v>
      </c>
      <c r="W15" t="s">
        <v>39</v>
      </c>
      <c r="X15" t="s">
        <v>40</v>
      </c>
      <c r="Y15" t="s">
        <v>41</v>
      </c>
      <c r="Z15" t="str">
        <f t="shared" si="0"/>
        <v>f_Mut:KI/WT</v>
      </c>
      <c r="AA15" t="str">
        <f t="shared" si="1"/>
        <v>f_Mmut-ki/wt</v>
      </c>
    </row>
    <row r="16" spans="1:27" x14ac:dyDescent="0.2">
      <c r="A16">
        <v>14</v>
      </c>
      <c r="B16">
        <v>30477043</v>
      </c>
      <c r="C16" t="s">
        <v>42</v>
      </c>
      <c r="D16" t="s">
        <v>30</v>
      </c>
      <c r="E16" t="s">
        <v>31</v>
      </c>
      <c r="F16" t="s">
        <v>46</v>
      </c>
      <c r="G16">
        <v>160</v>
      </c>
      <c r="H16">
        <v>13</v>
      </c>
      <c r="I16" t="s">
        <v>33</v>
      </c>
      <c r="J16" t="s">
        <v>34</v>
      </c>
      <c r="K16">
        <v>1.663</v>
      </c>
      <c r="L16">
        <v>0.76700000000000002</v>
      </c>
      <c r="M16">
        <v>18.39</v>
      </c>
      <c r="N16">
        <v>5.04</v>
      </c>
      <c r="O16" t="s">
        <v>35</v>
      </c>
      <c r="P16">
        <v>0.25900000000000001</v>
      </c>
      <c r="Q16">
        <v>0.82</v>
      </c>
      <c r="R16">
        <v>21.1</v>
      </c>
      <c r="S16" t="s">
        <v>36</v>
      </c>
      <c r="T16" t="s">
        <v>37</v>
      </c>
      <c r="U16" t="s">
        <v>38</v>
      </c>
      <c r="V16">
        <v>1000</v>
      </c>
      <c r="W16" t="s">
        <v>39</v>
      </c>
      <c r="X16" t="s">
        <v>40</v>
      </c>
      <c r="Y16" t="s">
        <v>44</v>
      </c>
      <c r="Z16" t="str">
        <f t="shared" si="0"/>
        <v>m_Mut:KO/KI</v>
      </c>
      <c r="AA16" t="str">
        <f t="shared" si="1"/>
        <v>m_Mmut-ko/ki</v>
      </c>
    </row>
    <row r="17" spans="1:27" x14ac:dyDescent="0.2">
      <c r="A17">
        <v>15</v>
      </c>
      <c r="B17">
        <v>30477049</v>
      </c>
      <c r="C17" t="s">
        <v>29</v>
      </c>
      <c r="D17" t="s">
        <v>30</v>
      </c>
      <c r="E17" t="s">
        <v>31</v>
      </c>
      <c r="F17" t="s">
        <v>46</v>
      </c>
      <c r="G17">
        <v>160</v>
      </c>
      <c r="H17">
        <v>19</v>
      </c>
      <c r="I17" t="s">
        <v>33</v>
      </c>
      <c r="J17" t="s">
        <v>34</v>
      </c>
      <c r="K17">
        <v>1.577</v>
      </c>
      <c r="L17">
        <v>0.67700000000000005</v>
      </c>
      <c r="M17">
        <v>9.57</v>
      </c>
      <c r="N17">
        <v>2.91</v>
      </c>
      <c r="O17" t="s">
        <v>35</v>
      </c>
      <c r="P17">
        <v>0.20899999999999999</v>
      </c>
      <c r="Q17">
        <v>0.95</v>
      </c>
      <c r="R17">
        <v>18.7</v>
      </c>
      <c r="S17" t="s">
        <v>36</v>
      </c>
      <c r="T17" t="s">
        <v>37</v>
      </c>
      <c r="U17" t="s">
        <v>38</v>
      </c>
      <c r="V17">
        <v>1000</v>
      </c>
      <c r="W17" t="s">
        <v>39</v>
      </c>
      <c r="X17" t="s">
        <v>40</v>
      </c>
      <c r="Y17" t="s">
        <v>41</v>
      </c>
      <c r="Z17" t="str">
        <f t="shared" si="0"/>
        <v>f_Mut:KI/WT</v>
      </c>
      <c r="AA17" t="str">
        <f t="shared" si="1"/>
        <v>f_Mmut-ki/wt</v>
      </c>
    </row>
    <row r="18" spans="1:27" x14ac:dyDescent="0.2">
      <c r="A18">
        <v>16</v>
      </c>
      <c r="B18">
        <v>30477047</v>
      </c>
      <c r="C18" t="s">
        <v>29</v>
      </c>
      <c r="D18" t="s">
        <v>30</v>
      </c>
      <c r="E18" t="s">
        <v>31</v>
      </c>
      <c r="F18" t="s">
        <v>46</v>
      </c>
      <c r="G18">
        <v>160</v>
      </c>
      <c r="H18">
        <v>17</v>
      </c>
      <c r="I18" t="s">
        <v>33</v>
      </c>
      <c r="J18" t="s">
        <v>34</v>
      </c>
      <c r="K18">
        <v>1.8460000000000001</v>
      </c>
      <c r="L18">
        <v>0.76900000000000002</v>
      </c>
      <c r="M18">
        <v>9.23</v>
      </c>
      <c r="N18">
        <v>4.0999999999999996</v>
      </c>
      <c r="O18" t="s">
        <v>35</v>
      </c>
      <c r="P18">
        <v>0.27500000000000002</v>
      </c>
      <c r="Q18">
        <v>0.98</v>
      </c>
      <c r="R18">
        <v>19.2</v>
      </c>
      <c r="S18" t="s">
        <v>36</v>
      </c>
      <c r="T18" t="s">
        <v>37</v>
      </c>
      <c r="U18" t="s">
        <v>38</v>
      </c>
      <c r="V18">
        <v>1000</v>
      </c>
      <c r="W18" t="s">
        <v>39</v>
      </c>
      <c r="X18" t="s">
        <v>40</v>
      </c>
      <c r="Y18" t="s">
        <v>41</v>
      </c>
      <c r="Z18" t="str">
        <f t="shared" si="0"/>
        <v>f_Mut:KI/WT</v>
      </c>
      <c r="AA18" t="str">
        <f t="shared" si="1"/>
        <v>f_Mmut-ki/wt</v>
      </c>
    </row>
    <row r="19" spans="1:27" x14ac:dyDescent="0.2">
      <c r="A19">
        <v>17</v>
      </c>
      <c r="B19">
        <v>30477033</v>
      </c>
      <c r="C19" t="s">
        <v>29</v>
      </c>
      <c r="D19" t="s">
        <v>30</v>
      </c>
      <c r="E19" t="s">
        <v>31</v>
      </c>
      <c r="F19" t="s">
        <v>32</v>
      </c>
      <c r="G19">
        <v>160</v>
      </c>
      <c r="H19">
        <v>19</v>
      </c>
      <c r="I19" t="s">
        <v>33</v>
      </c>
      <c r="J19" t="s">
        <v>34</v>
      </c>
      <c r="K19">
        <v>1.35</v>
      </c>
      <c r="L19">
        <v>0.89700000000000002</v>
      </c>
      <c r="M19">
        <v>11.16</v>
      </c>
      <c r="N19">
        <v>6.24</v>
      </c>
      <c r="O19" t="s">
        <v>35</v>
      </c>
      <c r="P19">
        <v>0.432</v>
      </c>
      <c r="Q19">
        <v>1.46</v>
      </c>
      <c r="R19">
        <v>16.899999999999999</v>
      </c>
      <c r="S19" t="s">
        <v>36</v>
      </c>
      <c r="T19" t="s">
        <v>37</v>
      </c>
      <c r="U19" t="s">
        <v>38</v>
      </c>
      <c r="V19">
        <v>1000</v>
      </c>
      <c r="W19" t="s">
        <v>39</v>
      </c>
      <c r="X19" t="s">
        <v>40</v>
      </c>
      <c r="Y19" t="s">
        <v>44</v>
      </c>
      <c r="Z19" t="str">
        <f t="shared" si="0"/>
        <v>f_Mut:KO/KI</v>
      </c>
      <c r="AA19" t="str">
        <f t="shared" si="1"/>
        <v>f_Mmut-ko/ki</v>
      </c>
    </row>
    <row r="20" spans="1:27" x14ac:dyDescent="0.2">
      <c r="A20">
        <v>18</v>
      </c>
      <c r="B20">
        <v>30482207</v>
      </c>
      <c r="C20" t="s">
        <v>42</v>
      </c>
      <c r="D20" t="s">
        <v>30</v>
      </c>
      <c r="E20" t="s">
        <v>31</v>
      </c>
      <c r="F20" t="s">
        <v>48</v>
      </c>
      <c r="G20">
        <v>159</v>
      </c>
      <c r="H20">
        <v>37</v>
      </c>
      <c r="I20" t="s">
        <v>33</v>
      </c>
      <c r="J20" t="s">
        <v>34</v>
      </c>
      <c r="K20">
        <v>1.65</v>
      </c>
      <c r="L20">
        <v>0.59099999999999997</v>
      </c>
      <c r="M20">
        <v>7.07</v>
      </c>
      <c r="N20">
        <v>4.78</v>
      </c>
      <c r="O20" t="s">
        <v>35</v>
      </c>
      <c r="P20">
        <v>0.23400000000000001</v>
      </c>
      <c r="Q20">
        <v>1.0900000000000001</v>
      </c>
      <c r="R20">
        <v>24.5</v>
      </c>
      <c r="S20" t="s">
        <v>36</v>
      </c>
      <c r="T20" t="s">
        <v>37</v>
      </c>
      <c r="U20" t="s">
        <v>38</v>
      </c>
      <c r="V20">
        <v>1000</v>
      </c>
      <c r="W20" t="s">
        <v>39</v>
      </c>
      <c r="X20" t="s">
        <v>40</v>
      </c>
      <c r="Y20" t="s">
        <v>41</v>
      </c>
      <c r="Z20" t="str">
        <f t="shared" si="0"/>
        <v>m_Mut:KI/WT</v>
      </c>
      <c r="AA20" t="str">
        <f t="shared" si="1"/>
        <v>m_Mmut-ki/wt</v>
      </c>
    </row>
    <row r="21" spans="1:27" x14ac:dyDescent="0.2">
      <c r="A21">
        <v>19</v>
      </c>
      <c r="B21">
        <v>30482209</v>
      </c>
      <c r="C21" t="s">
        <v>29</v>
      </c>
      <c r="D21" t="s">
        <v>30</v>
      </c>
      <c r="E21" t="s">
        <v>31</v>
      </c>
      <c r="F21" t="s">
        <v>45</v>
      </c>
      <c r="G21">
        <v>160</v>
      </c>
      <c r="H21">
        <v>39</v>
      </c>
      <c r="I21" t="s">
        <v>33</v>
      </c>
      <c r="J21" t="s">
        <v>34</v>
      </c>
      <c r="K21">
        <v>1.4350000000000001</v>
      </c>
      <c r="L21">
        <v>0.34699999999999998</v>
      </c>
      <c r="M21">
        <v>12.42</v>
      </c>
      <c r="N21">
        <v>4.9400000000000004</v>
      </c>
      <c r="O21" t="s">
        <v>35</v>
      </c>
      <c r="P21">
        <v>0.19800000000000001</v>
      </c>
      <c r="Q21">
        <v>0.79</v>
      </c>
      <c r="R21">
        <v>18.8</v>
      </c>
      <c r="S21" t="s">
        <v>36</v>
      </c>
      <c r="T21" t="s">
        <v>37</v>
      </c>
      <c r="U21" t="s">
        <v>38</v>
      </c>
      <c r="V21">
        <v>1000</v>
      </c>
      <c r="W21" t="s">
        <v>39</v>
      </c>
      <c r="X21" t="s">
        <v>40</v>
      </c>
      <c r="Y21" t="s">
        <v>41</v>
      </c>
      <c r="Z21" t="str">
        <f t="shared" si="0"/>
        <v>f_Mut:KI/WT</v>
      </c>
      <c r="AA21" t="str">
        <f t="shared" si="1"/>
        <v>f_Mmut-ki/wt</v>
      </c>
    </row>
    <row r="22" spans="1:27" x14ac:dyDescent="0.2">
      <c r="A22">
        <v>20</v>
      </c>
      <c r="B22">
        <v>30482189</v>
      </c>
      <c r="C22" t="s">
        <v>29</v>
      </c>
      <c r="D22" t="s">
        <v>30</v>
      </c>
      <c r="E22" t="s">
        <v>31</v>
      </c>
      <c r="F22" t="s">
        <v>45</v>
      </c>
      <c r="G22">
        <v>159</v>
      </c>
      <c r="H22">
        <v>14</v>
      </c>
      <c r="I22" t="s">
        <v>33</v>
      </c>
      <c r="J22" t="s">
        <v>34</v>
      </c>
      <c r="K22">
        <v>1.6140000000000001</v>
      </c>
      <c r="L22">
        <v>0.75800000000000001</v>
      </c>
      <c r="M22">
        <v>11.28</v>
      </c>
      <c r="N22">
        <v>5.33</v>
      </c>
      <c r="O22" t="s">
        <v>35</v>
      </c>
      <c r="P22">
        <v>0.373</v>
      </c>
      <c r="Q22">
        <v>1.31</v>
      </c>
      <c r="R22">
        <v>18.100000000000001</v>
      </c>
      <c r="S22" t="s">
        <v>36</v>
      </c>
      <c r="T22" t="s">
        <v>37</v>
      </c>
      <c r="U22" t="s">
        <v>38</v>
      </c>
      <c r="V22">
        <v>1000</v>
      </c>
      <c r="W22" t="s">
        <v>39</v>
      </c>
      <c r="X22" t="s">
        <v>40</v>
      </c>
      <c r="Y22" t="s">
        <v>41</v>
      </c>
      <c r="Z22" t="str">
        <f t="shared" si="0"/>
        <v>f_Mut:KI/WT</v>
      </c>
      <c r="AA22" t="str">
        <f t="shared" si="1"/>
        <v>f_Mmut-ki/wt</v>
      </c>
    </row>
    <row r="23" spans="1:27" x14ac:dyDescent="0.2">
      <c r="A23">
        <v>21</v>
      </c>
      <c r="B23">
        <v>30482205</v>
      </c>
      <c r="C23" t="s">
        <v>42</v>
      </c>
      <c r="D23" t="s">
        <v>30</v>
      </c>
      <c r="E23" t="s">
        <v>31</v>
      </c>
      <c r="F23" t="s">
        <v>48</v>
      </c>
      <c r="G23">
        <v>158</v>
      </c>
      <c r="H23">
        <v>35</v>
      </c>
      <c r="I23" t="s">
        <v>33</v>
      </c>
      <c r="J23" t="s">
        <v>34</v>
      </c>
      <c r="K23">
        <v>1.8280000000000001</v>
      </c>
      <c r="L23">
        <v>0.54600000000000004</v>
      </c>
      <c r="M23">
        <v>7.82</v>
      </c>
      <c r="N23">
        <v>4.74</v>
      </c>
      <c r="O23" t="s">
        <v>35</v>
      </c>
      <c r="P23">
        <v>0.24199999999999999</v>
      </c>
      <c r="Q23">
        <v>1.04</v>
      </c>
      <c r="R23">
        <v>26</v>
      </c>
      <c r="S23" t="s">
        <v>36</v>
      </c>
      <c r="T23" t="s">
        <v>37</v>
      </c>
      <c r="U23" t="s">
        <v>38</v>
      </c>
      <c r="V23">
        <v>1000</v>
      </c>
      <c r="W23" t="s">
        <v>39</v>
      </c>
      <c r="X23" t="s">
        <v>40</v>
      </c>
      <c r="Y23" t="s">
        <v>41</v>
      </c>
      <c r="Z23" t="str">
        <f t="shared" si="0"/>
        <v>m_Mut:KI/WT</v>
      </c>
      <c r="AA23" t="str">
        <f t="shared" si="1"/>
        <v>m_Mmut-ki/wt</v>
      </c>
    </row>
    <row r="24" spans="1:27" x14ac:dyDescent="0.2">
      <c r="A24">
        <v>22</v>
      </c>
      <c r="B24">
        <v>30482191</v>
      </c>
      <c r="C24" t="s">
        <v>42</v>
      </c>
      <c r="D24" t="s">
        <v>30</v>
      </c>
      <c r="E24" t="s">
        <v>31</v>
      </c>
      <c r="F24" t="s">
        <v>43</v>
      </c>
      <c r="G24">
        <v>158</v>
      </c>
      <c r="H24">
        <v>21</v>
      </c>
      <c r="I24" t="s">
        <v>33</v>
      </c>
      <c r="J24" t="s">
        <v>34</v>
      </c>
      <c r="K24">
        <v>1.702</v>
      </c>
      <c r="L24">
        <v>1.018</v>
      </c>
      <c r="M24">
        <v>11.55</v>
      </c>
      <c r="N24">
        <v>4.55</v>
      </c>
      <c r="O24" t="s">
        <v>35</v>
      </c>
      <c r="P24">
        <v>0.38</v>
      </c>
      <c r="Q24">
        <v>1.32</v>
      </c>
      <c r="R24">
        <v>20.2</v>
      </c>
      <c r="S24" t="s">
        <v>36</v>
      </c>
      <c r="T24" t="s">
        <v>37</v>
      </c>
      <c r="U24" t="s">
        <v>38</v>
      </c>
      <c r="V24">
        <v>1000</v>
      </c>
      <c r="W24" t="s">
        <v>39</v>
      </c>
      <c r="X24" t="s">
        <v>40</v>
      </c>
      <c r="Y24" t="s">
        <v>44</v>
      </c>
      <c r="Z24" t="str">
        <f t="shared" si="0"/>
        <v>m_Mut:KO/KI</v>
      </c>
      <c r="AA24" t="str">
        <f t="shared" si="1"/>
        <v>m_Mmut-ko/ki</v>
      </c>
    </row>
    <row r="25" spans="1:27" x14ac:dyDescent="0.2">
      <c r="A25">
        <v>23</v>
      </c>
      <c r="B25">
        <v>30482183</v>
      </c>
      <c r="C25" t="s">
        <v>42</v>
      </c>
      <c r="D25" t="s">
        <v>30</v>
      </c>
      <c r="E25" t="s">
        <v>31</v>
      </c>
      <c r="F25" t="s">
        <v>45</v>
      </c>
      <c r="G25">
        <v>160</v>
      </c>
      <c r="H25">
        <v>3</v>
      </c>
      <c r="I25" t="s">
        <v>33</v>
      </c>
      <c r="J25" t="s">
        <v>34</v>
      </c>
      <c r="K25">
        <v>1.996</v>
      </c>
      <c r="L25">
        <v>1.1919999999999999</v>
      </c>
      <c r="M25">
        <v>9.5299999999999994</v>
      </c>
      <c r="N25">
        <v>2.62</v>
      </c>
      <c r="O25" t="s">
        <v>35</v>
      </c>
      <c r="P25">
        <v>0.32700000000000001</v>
      </c>
      <c r="Q25">
        <v>1.42</v>
      </c>
      <c r="R25">
        <v>28.8</v>
      </c>
      <c r="S25" t="s">
        <v>36</v>
      </c>
      <c r="T25" t="s">
        <v>37</v>
      </c>
      <c r="U25" t="s">
        <v>38</v>
      </c>
      <c r="V25">
        <v>1000</v>
      </c>
      <c r="W25" t="s">
        <v>39</v>
      </c>
      <c r="X25" t="s">
        <v>40</v>
      </c>
      <c r="Y25" t="s">
        <v>41</v>
      </c>
      <c r="Z25" t="str">
        <f t="shared" si="0"/>
        <v>m_Mut:KI/WT</v>
      </c>
      <c r="AA25" t="str">
        <f t="shared" si="1"/>
        <v>m_Mmut-ki/wt</v>
      </c>
    </row>
    <row r="26" spans="1:27" x14ac:dyDescent="0.2">
      <c r="A26">
        <v>24</v>
      </c>
      <c r="B26">
        <v>30482203</v>
      </c>
      <c r="C26" t="s">
        <v>42</v>
      </c>
      <c r="D26" t="s">
        <v>30</v>
      </c>
      <c r="E26" t="s">
        <v>31</v>
      </c>
      <c r="F26" t="s">
        <v>48</v>
      </c>
      <c r="G26">
        <v>159</v>
      </c>
      <c r="H26">
        <v>33</v>
      </c>
      <c r="I26" t="s">
        <v>33</v>
      </c>
      <c r="J26" t="s">
        <v>34</v>
      </c>
      <c r="K26">
        <v>1.43</v>
      </c>
      <c r="L26">
        <v>0.86899999999999999</v>
      </c>
      <c r="M26">
        <v>9.8699999999999992</v>
      </c>
      <c r="N26">
        <v>6.89</v>
      </c>
      <c r="O26" t="s">
        <v>35</v>
      </c>
      <c r="P26">
        <v>0.45300000000000001</v>
      </c>
      <c r="Q26">
        <v>1.33</v>
      </c>
      <c r="R26">
        <v>19.100000000000001</v>
      </c>
      <c r="S26" t="s">
        <v>36</v>
      </c>
      <c r="T26" t="s">
        <v>37</v>
      </c>
      <c r="U26" t="s">
        <v>38</v>
      </c>
      <c r="V26">
        <v>1000</v>
      </c>
      <c r="W26" t="s">
        <v>39</v>
      </c>
      <c r="X26" t="s">
        <v>40</v>
      </c>
      <c r="Y26" t="s">
        <v>44</v>
      </c>
      <c r="Z26" t="str">
        <f t="shared" si="0"/>
        <v>m_Mut:KO/KI</v>
      </c>
      <c r="AA26" t="str">
        <f t="shared" si="1"/>
        <v>m_Mmut-ko/ki</v>
      </c>
    </row>
    <row r="27" spans="1:27" x14ac:dyDescent="0.2">
      <c r="A27">
        <v>25</v>
      </c>
      <c r="B27">
        <v>30482212</v>
      </c>
      <c r="C27" t="s">
        <v>42</v>
      </c>
      <c r="D27" t="s">
        <v>30</v>
      </c>
      <c r="E27" t="s">
        <v>31</v>
      </c>
      <c r="F27" t="s">
        <v>45</v>
      </c>
      <c r="G27">
        <v>159</v>
      </c>
      <c r="H27">
        <v>42</v>
      </c>
      <c r="I27" t="s">
        <v>33</v>
      </c>
      <c r="J27" t="s">
        <v>34</v>
      </c>
      <c r="K27">
        <v>1.681</v>
      </c>
      <c r="L27">
        <v>0.46500000000000002</v>
      </c>
      <c r="M27">
        <v>9.74</v>
      </c>
      <c r="N27">
        <v>4.66</v>
      </c>
      <c r="O27" t="s">
        <v>35</v>
      </c>
      <c r="P27">
        <v>0.215</v>
      </c>
      <c r="Q27">
        <v>0.94</v>
      </c>
      <c r="R27">
        <v>25.2</v>
      </c>
      <c r="S27" t="s">
        <v>36</v>
      </c>
      <c r="T27" t="s">
        <v>37</v>
      </c>
      <c r="U27" t="s">
        <v>38</v>
      </c>
      <c r="V27">
        <v>1000</v>
      </c>
      <c r="W27" t="s">
        <v>39</v>
      </c>
      <c r="X27" t="s">
        <v>40</v>
      </c>
      <c r="Y27" t="s">
        <v>41</v>
      </c>
      <c r="Z27" t="str">
        <f t="shared" si="0"/>
        <v>m_Mut:KI/WT</v>
      </c>
      <c r="AA27" t="str">
        <f t="shared" si="1"/>
        <v>m_Mmut-ki/wt</v>
      </c>
    </row>
    <row r="28" spans="1:27" x14ac:dyDescent="0.2">
      <c r="A28">
        <v>26</v>
      </c>
      <c r="B28">
        <v>30477039</v>
      </c>
      <c r="C28" t="s">
        <v>42</v>
      </c>
      <c r="D28" t="s">
        <v>30</v>
      </c>
      <c r="E28" t="s">
        <v>31</v>
      </c>
      <c r="F28" t="s">
        <v>46</v>
      </c>
      <c r="G28">
        <v>160</v>
      </c>
      <c r="H28">
        <v>9</v>
      </c>
      <c r="I28" t="s">
        <v>33</v>
      </c>
      <c r="J28" t="s">
        <v>34</v>
      </c>
      <c r="K28">
        <v>1.9059999999999999</v>
      </c>
      <c r="L28">
        <v>0.49099999999999999</v>
      </c>
      <c r="M28">
        <v>10.26</v>
      </c>
      <c r="N28">
        <v>3.46</v>
      </c>
      <c r="O28" t="s">
        <v>35</v>
      </c>
      <c r="P28">
        <v>0.16</v>
      </c>
      <c r="Q28">
        <v>0.85</v>
      </c>
      <c r="R28">
        <v>24.7</v>
      </c>
      <c r="S28" t="s">
        <v>36</v>
      </c>
      <c r="T28" t="s">
        <v>37</v>
      </c>
      <c r="U28" t="s">
        <v>38</v>
      </c>
      <c r="V28">
        <v>1000</v>
      </c>
      <c r="W28" t="s">
        <v>39</v>
      </c>
      <c r="X28" t="s">
        <v>40</v>
      </c>
      <c r="Y28" t="s">
        <v>41</v>
      </c>
      <c r="Z28" t="str">
        <f t="shared" si="0"/>
        <v>m_Mut:KI/WT</v>
      </c>
      <c r="AA28" t="str">
        <f t="shared" si="1"/>
        <v>m_Mmut-ki/wt</v>
      </c>
    </row>
    <row r="29" spans="1:27" x14ac:dyDescent="0.2">
      <c r="A29">
        <v>27</v>
      </c>
      <c r="B29">
        <v>30482197</v>
      </c>
      <c r="C29" t="s">
        <v>29</v>
      </c>
      <c r="D29" t="s">
        <v>30</v>
      </c>
      <c r="E29" t="s">
        <v>31</v>
      </c>
      <c r="F29" t="s">
        <v>45</v>
      </c>
      <c r="G29">
        <v>160</v>
      </c>
      <c r="H29">
        <v>27</v>
      </c>
      <c r="I29" t="s">
        <v>33</v>
      </c>
      <c r="J29" t="s">
        <v>34</v>
      </c>
      <c r="K29">
        <v>1.4710000000000001</v>
      </c>
      <c r="L29">
        <v>0.80500000000000005</v>
      </c>
      <c r="M29">
        <v>9.3000000000000007</v>
      </c>
      <c r="N29">
        <v>6.36</v>
      </c>
      <c r="O29" t="s">
        <v>35</v>
      </c>
      <c r="P29">
        <v>0.38100000000000001</v>
      </c>
      <c r="Q29">
        <v>1.18</v>
      </c>
      <c r="R29">
        <v>16.5</v>
      </c>
      <c r="S29" t="s">
        <v>36</v>
      </c>
      <c r="T29" t="s">
        <v>37</v>
      </c>
      <c r="U29" t="s">
        <v>38</v>
      </c>
      <c r="V29">
        <v>1000</v>
      </c>
      <c r="W29" t="s">
        <v>39</v>
      </c>
      <c r="X29" t="s">
        <v>40</v>
      </c>
      <c r="Y29" t="s">
        <v>44</v>
      </c>
      <c r="Z29" t="str">
        <f t="shared" si="0"/>
        <v>f_Mut:KO/KI</v>
      </c>
      <c r="AA29" t="str">
        <f t="shared" si="1"/>
        <v>f_Mmut-ko/ki</v>
      </c>
    </row>
    <row r="30" spans="1:27" x14ac:dyDescent="0.2">
      <c r="A30">
        <v>28</v>
      </c>
      <c r="B30">
        <v>30482196</v>
      </c>
      <c r="C30" t="s">
        <v>29</v>
      </c>
      <c r="D30" t="s">
        <v>30</v>
      </c>
      <c r="E30" t="s">
        <v>31</v>
      </c>
      <c r="F30" t="s">
        <v>45</v>
      </c>
      <c r="G30">
        <v>159</v>
      </c>
      <c r="H30">
        <v>26</v>
      </c>
      <c r="I30" t="s">
        <v>33</v>
      </c>
      <c r="J30" t="s">
        <v>34</v>
      </c>
      <c r="K30">
        <v>1.3160000000000001</v>
      </c>
      <c r="L30">
        <v>0.66200000000000003</v>
      </c>
      <c r="M30">
        <v>9.82</v>
      </c>
      <c r="N30">
        <v>9.09</v>
      </c>
      <c r="O30" t="s">
        <v>35</v>
      </c>
      <c r="P30">
        <v>0.371</v>
      </c>
      <c r="Q30">
        <v>1.17</v>
      </c>
      <c r="R30">
        <v>15.5</v>
      </c>
      <c r="S30" t="s">
        <v>36</v>
      </c>
      <c r="T30" t="s">
        <v>37</v>
      </c>
      <c r="U30" t="s">
        <v>38</v>
      </c>
      <c r="V30">
        <v>1000</v>
      </c>
      <c r="W30" t="s">
        <v>39</v>
      </c>
      <c r="X30" t="s">
        <v>40</v>
      </c>
      <c r="Y30" t="s">
        <v>44</v>
      </c>
      <c r="Z30" t="str">
        <f t="shared" si="0"/>
        <v>f_Mut:KO/KI</v>
      </c>
      <c r="AA30" t="str">
        <f t="shared" si="1"/>
        <v>f_Mmut-ko/ki</v>
      </c>
    </row>
    <row r="31" spans="1:27" x14ac:dyDescent="0.2">
      <c r="A31">
        <v>29</v>
      </c>
      <c r="B31">
        <v>30482186</v>
      </c>
      <c r="C31" t="s">
        <v>42</v>
      </c>
      <c r="D31" t="s">
        <v>30</v>
      </c>
      <c r="E31" t="s">
        <v>31</v>
      </c>
      <c r="F31" t="s">
        <v>45</v>
      </c>
      <c r="G31">
        <v>160</v>
      </c>
      <c r="H31">
        <v>6</v>
      </c>
      <c r="I31" t="s">
        <v>33</v>
      </c>
      <c r="J31" t="s">
        <v>34</v>
      </c>
      <c r="K31">
        <v>1.28</v>
      </c>
      <c r="L31">
        <v>0.53800000000000003</v>
      </c>
      <c r="M31">
        <v>6.02</v>
      </c>
      <c r="N31">
        <v>3.46</v>
      </c>
      <c r="O31" t="s">
        <v>35</v>
      </c>
      <c r="P31">
        <v>0.20200000000000001</v>
      </c>
      <c r="Q31">
        <v>1.1399999999999999</v>
      </c>
      <c r="R31">
        <v>24</v>
      </c>
      <c r="S31" t="s">
        <v>36</v>
      </c>
      <c r="T31" t="s">
        <v>37</v>
      </c>
      <c r="U31" t="s">
        <v>38</v>
      </c>
      <c r="V31">
        <v>1000</v>
      </c>
      <c r="W31" t="s">
        <v>39</v>
      </c>
      <c r="X31" t="s">
        <v>40</v>
      </c>
      <c r="Y31" t="s">
        <v>41</v>
      </c>
      <c r="Z31" t="str">
        <f t="shared" si="0"/>
        <v>m_Mut:KI/WT</v>
      </c>
      <c r="AA31" t="str">
        <f t="shared" si="1"/>
        <v>m_Mmut-ki/wt</v>
      </c>
    </row>
    <row r="32" spans="1:27" x14ac:dyDescent="0.2">
      <c r="A32">
        <v>30</v>
      </c>
      <c r="B32">
        <v>30482208</v>
      </c>
      <c r="C32" t="s">
        <v>29</v>
      </c>
      <c r="D32" t="s">
        <v>30</v>
      </c>
      <c r="E32" t="s">
        <v>31</v>
      </c>
      <c r="F32" t="s">
        <v>45</v>
      </c>
      <c r="G32">
        <v>160</v>
      </c>
      <c r="H32">
        <v>38</v>
      </c>
      <c r="I32" t="s">
        <v>33</v>
      </c>
      <c r="J32" t="s">
        <v>34</v>
      </c>
      <c r="K32">
        <v>1.637</v>
      </c>
      <c r="L32">
        <v>0.49299999999999999</v>
      </c>
      <c r="M32">
        <v>12.69</v>
      </c>
      <c r="N32">
        <v>4.26</v>
      </c>
      <c r="O32" t="s">
        <v>35</v>
      </c>
      <c r="P32">
        <v>0.25</v>
      </c>
      <c r="Q32">
        <v>1.02</v>
      </c>
      <c r="R32">
        <v>18.3</v>
      </c>
      <c r="S32" t="s">
        <v>36</v>
      </c>
      <c r="T32" t="s">
        <v>37</v>
      </c>
      <c r="U32" t="s">
        <v>38</v>
      </c>
      <c r="V32">
        <v>1000</v>
      </c>
      <c r="W32" t="s">
        <v>39</v>
      </c>
      <c r="X32" t="s">
        <v>40</v>
      </c>
      <c r="Y32" t="s">
        <v>41</v>
      </c>
      <c r="Z32" t="str">
        <f t="shared" si="0"/>
        <v>f_Mut:KI/WT</v>
      </c>
      <c r="AA32" t="str">
        <f t="shared" si="1"/>
        <v>f_Mmut-ki/wt</v>
      </c>
    </row>
    <row r="33" spans="1:27" x14ac:dyDescent="0.2">
      <c r="A33">
        <v>31</v>
      </c>
      <c r="B33">
        <v>30482188</v>
      </c>
      <c r="C33" t="s">
        <v>29</v>
      </c>
      <c r="D33" t="s">
        <v>30</v>
      </c>
      <c r="E33" t="s">
        <v>31</v>
      </c>
      <c r="F33" t="s">
        <v>45</v>
      </c>
      <c r="G33">
        <v>160</v>
      </c>
      <c r="H33">
        <v>8</v>
      </c>
      <c r="I33" t="s">
        <v>33</v>
      </c>
      <c r="J33" t="s">
        <v>34</v>
      </c>
      <c r="K33">
        <v>1.502</v>
      </c>
      <c r="L33">
        <v>0.48</v>
      </c>
      <c r="M33">
        <v>5.69</v>
      </c>
      <c r="N33">
        <v>5</v>
      </c>
      <c r="O33" t="s">
        <v>35</v>
      </c>
      <c r="P33">
        <v>0.17399999999999999</v>
      </c>
      <c r="Q33">
        <v>0.7</v>
      </c>
      <c r="R33">
        <v>16.5</v>
      </c>
      <c r="S33" t="s">
        <v>36</v>
      </c>
      <c r="T33" t="s">
        <v>37</v>
      </c>
      <c r="U33" t="s">
        <v>38</v>
      </c>
      <c r="V33">
        <v>1000</v>
      </c>
      <c r="W33" t="s">
        <v>39</v>
      </c>
      <c r="X33" t="s">
        <v>40</v>
      </c>
      <c r="Y33" t="s">
        <v>41</v>
      </c>
      <c r="Z33" t="str">
        <f t="shared" si="0"/>
        <v>f_Mut:KI/WT</v>
      </c>
      <c r="AA33" t="str">
        <f t="shared" si="1"/>
        <v>f_Mmut-ki/wt</v>
      </c>
    </row>
    <row r="34" spans="1:27" x14ac:dyDescent="0.2">
      <c r="A34">
        <v>32</v>
      </c>
      <c r="B34">
        <v>30477020</v>
      </c>
      <c r="C34" t="s">
        <v>29</v>
      </c>
      <c r="D34" t="s">
        <v>30</v>
      </c>
      <c r="E34" t="s">
        <v>31</v>
      </c>
      <c r="F34" t="s">
        <v>47</v>
      </c>
      <c r="G34">
        <v>161</v>
      </c>
      <c r="H34">
        <v>2</v>
      </c>
      <c r="I34" t="s">
        <v>33</v>
      </c>
      <c r="J34" t="s">
        <v>34</v>
      </c>
      <c r="K34">
        <v>1.5489999999999999</v>
      </c>
      <c r="L34">
        <v>0.82599999999999996</v>
      </c>
      <c r="M34">
        <v>6.59</v>
      </c>
      <c r="N34">
        <v>5.67</v>
      </c>
      <c r="O34" t="s">
        <v>35</v>
      </c>
      <c r="P34">
        <v>0.45300000000000001</v>
      </c>
      <c r="Q34">
        <v>1.9</v>
      </c>
      <c r="R34">
        <v>18.8</v>
      </c>
      <c r="S34" t="s">
        <v>36</v>
      </c>
      <c r="T34" t="s">
        <v>37</v>
      </c>
      <c r="U34" t="s">
        <v>38</v>
      </c>
      <c r="V34">
        <v>1000</v>
      </c>
      <c r="W34" t="s">
        <v>39</v>
      </c>
      <c r="X34" t="s">
        <v>40</v>
      </c>
      <c r="Y34" t="s">
        <v>41</v>
      </c>
      <c r="Z34" t="str">
        <f t="shared" si="0"/>
        <v>f_Mut:KI/WT</v>
      </c>
      <c r="AA34" t="str">
        <f t="shared" si="1"/>
        <v>f_Mmut-ki/wt</v>
      </c>
    </row>
    <row r="35" spans="1:27" x14ac:dyDescent="0.2">
      <c r="A35">
        <v>33</v>
      </c>
      <c r="B35">
        <v>30477023</v>
      </c>
      <c r="C35" t="s">
        <v>42</v>
      </c>
      <c r="D35" t="s">
        <v>30</v>
      </c>
      <c r="E35" t="s">
        <v>31</v>
      </c>
      <c r="F35" t="s">
        <v>47</v>
      </c>
      <c r="G35">
        <v>162</v>
      </c>
      <c r="H35">
        <v>5</v>
      </c>
      <c r="I35" t="s">
        <v>33</v>
      </c>
      <c r="J35" t="s">
        <v>34</v>
      </c>
      <c r="K35">
        <v>1.996</v>
      </c>
      <c r="L35">
        <v>0.71299999999999997</v>
      </c>
      <c r="M35">
        <v>8.02</v>
      </c>
      <c r="N35">
        <v>4.24</v>
      </c>
      <c r="O35" t="s">
        <v>35</v>
      </c>
      <c r="P35">
        <v>0.29699999999999999</v>
      </c>
      <c r="Q35">
        <v>1.24</v>
      </c>
      <c r="R35">
        <v>20.8</v>
      </c>
      <c r="S35" t="s">
        <v>36</v>
      </c>
      <c r="T35" t="s">
        <v>37</v>
      </c>
      <c r="U35" t="s">
        <v>38</v>
      </c>
      <c r="V35">
        <v>1000</v>
      </c>
      <c r="W35" t="s">
        <v>39</v>
      </c>
      <c r="X35" t="s">
        <v>40</v>
      </c>
      <c r="Y35" t="s">
        <v>41</v>
      </c>
      <c r="Z35" t="str">
        <f t="shared" si="0"/>
        <v>m_Mut:KI/WT</v>
      </c>
      <c r="AA35" t="str">
        <f t="shared" si="1"/>
        <v>m_Mmut-ki/wt</v>
      </c>
    </row>
    <row r="36" spans="1:27" x14ac:dyDescent="0.2">
      <c r="A36">
        <v>34</v>
      </c>
      <c r="B36">
        <v>30477037</v>
      </c>
      <c r="C36" t="s">
        <v>42</v>
      </c>
      <c r="D36" t="s">
        <v>30</v>
      </c>
      <c r="E36" t="s">
        <v>31</v>
      </c>
      <c r="F36" t="s">
        <v>32</v>
      </c>
      <c r="G36">
        <v>160</v>
      </c>
      <c r="H36">
        <v>23</v>
      </c>
      <c r="I36" t="s">
        <v>33</v>
      </c>
      <c r="J36" t="s">
        <v>34</v>
      </c>
      <c r="K36">
        <v>1.738</v>
      </c>
      <c r="L36">
        <v>0.58099999999999996</v>
      </c>
      <c r="M36">
        <v>10.210000000000001</v>
      </c>
      <c r="N36">
        <v>3.86</v>
      </c>
      <c r="O36" t="s">
        <v>35</v>
      </c>
      <c r="P36">
        <v>0.26400000000000001</v>
      </c>
      <c r="Q36">
        <v>1.1000000000000001</v>
      </c>
      <c r="R36">
        <v>24.3</v>
      </c>
      <c r="S36" t="s">
        <v>36</v>
      </c>
      <c r="T36" t="s">
        <v>37</v>
      </c>
      <c r="U36" t="s">
        <v>38</v>
      </c>
      <c r="V36">
        <v>1000</v>
      </c>
      <c r="W36" t="s">
        <v>39</v>
      </c>
      <c r="X36" t="s">
        <v>40</v>
      </c>
      <c r="Y36" t="s">
        <v>41</v>
      </c>
      <c r="Z36" t="str">
        <f t="shared" si="0"/>
        <v>m_Mut:KI/WT</v>
      </c>
      <c r="AA36" t="str">
        <f t="shared" si="1"/>
        <v>m_Mmut-ki/wt</v>
      </c>
    </row>
    <row r="37" spans="1:27" x14ac:dyDescent="0.2">
      <c r="A37">
        <v>35</v>
      </c>
      <c r="B37">
        <v>30477025</v>
      </c>
      <c r="C37" t="s">
        <v>29</v>
      </c>
      <c r="D37" t="s">
        <v>30</v>
      </c>
      <c r="E37" t="s">
        <v>31</v>
      </c>
      <c r="F37" t="s">
        <v>32</v>
      </c>
      <c r="G37">
        <v>160</v>
      </c>
      <c r="H37">
        <v>11</v>
      </c>
      <c r="I37" t="s">
        <v>33</v>
      </c>
      <c r="J37" t="s">
        <v>34</v>
      </c>
      <c r="K37">
        <v>1.4870000000000001</v>
      </c>
      <c r="L37">
        <v>0.67700000000000005</v>
      </c>
      <c r="M37">
        <v>13.24</v>
      </c>
      <c r="N37">
        <v>6.17</v>
      </c>
      <c r="O37" t="s">
        <v>35</v>
      </c>
      <c r="P37">
        <v>0.27800000000000002</v>
      </c>
      <c r="Q37">
        <v>0.91</v>
      </c>
      <c r="R37">
        <v>17.5</v>
      </c>
      <c r="S37" t="s">
        <v>36</v>
      </c>
      <c r="T37" t="s">
        <v>37</v>
      </c>
      <c r="U37" t="s">
        <v>38</v>
      </c>
      <c r="V37">
        <v>1000</v>
      </c>
      <c r="W37" t="s">
        <v>39</v>
      </c>
      <c r="X37" t="s">
        <v>40</v>
      </c>
      <c r="Y37" t="s">
        <v>44</v>
      </c>
      <c r="Z37" t="str">
        <f t="shared" si="0"/>
        <v>f_Mut:KO/KI</v>
      </c>
      <c r="AA37" t="str">
        <f t="shared" si="1"/>
        <v>f_Mmut-ko/ki</v>
      </c>
    </row>
    <row r="38" spans="1:27" x14ac:dyDescent="0.2">
      <c r="A38">
        <v>36</v>
      </c>
      <c r="B38">
        <v>30482204</v>
      </c>
      <c r="C38" t="s">
        <v>42</v>
      </c>
      <c r="D38" t="s">
        <v>30</v>
      </c>
      <c r="E38" t="s">
        <v>31</v>
      </c>
      <c r="F38" t="s">
        <v>48</v>
      </c>
      <c r="G38">
        <v>158</v>
      </c>
      <c r="H38">
        <v>34</v>
      </c>
      <c r="I38" t="s">
        <v>33</v>
      </c>
      <c r="J38" t="s">
        <v>34</v>
      </c>
      <c r="K38">
        <v>1.4119999999999999</v>
      </c>
      <c r="L38">
        <v>0.61899999999999999</v>
      </c>
      <c r="M38">
        <v>9.3800000000000008</v>
      </c>
      <c r="N38">
        <v>6.65</v>
      </c>
      <c r="O38" t="s">
        <v>35</v>
      </c>
      <c r="P38">
        <v>0.314</v>
      </c>
      <c r="Q38">
        <v>0.92</v>
      </c>
      <c r="R38">
        <v>18.7</v>
      </c>
      <c r="S38" t="s">
        <v>36</v>
      </c>
      <c r="T38" t="s">
        <v>37</v>
      </c>
      <c r="U38" t="s">
        <v>38</v>
      </c>
      <c r="V38">
        <v>1000</v>
      </c>
      <c r="W38" t="s">
        <v>39</v>
      </c>
      <c r="X38" t="s">
        <v>40</v>
      </c>
      <c r="Y38" t="s">
        <v>44</v>
      </c>
      <c r="Z38" t="str">
        <f t="shared" si="0"/>
        <v>m_Mut:KO/KI</v>
      </c>
      <c r="AA38" t="str">
        <f t="shared" si="1"/>
        <v>m_Mmut-ko/ki</v>
      </c>
    </row>
    <row r="39" spans="1:27" x14ac:dyDescent="0.2">
      <c r="A39">
        <v>37</v>
      </c>
      <c r="B39">
        <v>30482201</v>
      </c>
      <c r="C39" t="s">
        <v>29</v>
      </c>
      <c r="D39" t="s">
        <v>30</v>
      </c>
      <c r="E39" t="s">
        <v>31</v>
      </c>
      <c r="F39" t="s">
        <v>48</v>
      </c>
      <c r="G39">
        <v>158</v>
      </c>
      <c r="H39">
        <v>31</v>
      </c>
      <c r="I39" t="s">
        <v>33</v>
      </c>
      <c r="J39" t="s">
        <v>34</v>
      </c>
      <c r="K39">
        <v>1.4530000000000001</v>
      </c>
      <c r="L39">
        <v>0.73299999999999998</v>
      </c>
      <c r="M39">
        <v>7.65</v>
      </c>
      <c r="N39">
        <v>5.82</v>
      </c>
      <c r="O39" t="s">
        <v>35</v>
      </c>
      <c r="P39">
        <v>0.29799999999999999</v>
      </c>
      <c r="Q39">
        <v>1.07</v>
      </c>
      <c r="R39">
        <v>19.399999999999999</v>
      </c>
      <c r="S39" t="s">
        <v>36</v>
      </c>
      <c r="T39" t="s">
        <v>37</v>
      </c>
      <c r="U39" t="s">
        <v>38</v>
      </c>
      <c r="V39">
        <v>1000</v>
      </c>
      <c r="W39" t="s">
        <v>39</v>
      </c>
      <c r="X39" t="s">
        <v>40</v>
      </c>
      <c r="Y39" t="s">
        <v>41</v>
      </c>
      <c r="Z39" t="str">
        <f t="shared" si="0"/>
        <v>f_Mut:KI/WT</v>
      </c>
      <c r="AA39" t="str">
        <f t="shared" si="1"/>
        <v>f_Mmut-ki/wt</v>
      </c>
    </row>
    <row r="40" spans="1:27" x14ac:dyDescent="0.2">
      <c r="A40">
        <v>38</v>
      </c>
      <c r="B40">
        <v>30482187</v>
      </c>
      <c r="C40" t="s">
        <v>29</v>
      </c>
      <c r="D40" t="s">
        <v>30</v>
      </c>
      <c r="E40" t="s">
        <v>31</v>
      </c>
      <c r="F40" t="s">
        <v>45</v>
      </c>
      <c r="G40">
        <v>159</v>
      </c>
      <c r="H40">
        <v>7</v>
      </c>
      <c r="I40" t="s">
        <v>33</v>
      </c>
      <c r="J40" t="s">
        <v>34</v>
      </c>
      <c r="K40">
        <v>1.5129999999999999</v>
      </c>
      <c r="L40">
        <v>0.95</v>
      </c>
      <c r="M40">
        <v>8.76</v>
      </c>
      <c r="N40">
        <v>5.56</v>
      </c>
      <c r="O40" t="s">
        <v>35</v>
      </c>
      <c r="P40">
        <v>0.35599999999999998</v>
      </c>
      <c r="Q40">
        <v>1.34</v>
      </c>
      <c r="R40">
        <v>17</v>
      </c>
      <c r="S40" t="s">
        <v>36</v>
      </c>
      <c r="T40" t="s">
        <v>37</v>
      </c>
      <c r="U40" t="s">
        <v>38</v>
      </c>
      <c r="V40">
        <v>1000</v>
      </c>
      <c r="W40" t="s">
        <v>39</v>
      </c>
      <c r="X40" t="s">
        <v>40</v>
      </c>
      <c r="Y40" t="s">
        <v>44</v>
      </c>
      <c r="Z40" t="str">
        <f t="shared" si="0"/>
        <v>f_Mut:KO/KI</v>
      </c>
      <c r="AA40" t="str">
        <f t="shared" si="1"/>
        <v>f_Mmut-ko/ki</v>
      </c>
    </row>
    <row r="41" spans="1:27" x14ac:dyDescent="0.2">
      <c r="A41">
        <v>39</v>
      </c>
      <c r="B41">
        <v>30482195</v>
      </c>
      <c r="C41" t="s">
        <v>29</v>
      </c>
      <c r="D41" t="s">
        <v>30</v>
      </c>
      <c r="E41" t="s">
        <v>31</v>
      </c>
      <c r="F41" t="s">
        <v>45</v>
      </c>
      <c r="G41">
        <v>159</v>
      </c>
      <c r="H41">
        <v>25</v>
      </c>
      <c r="I41" t="s">
        <v>33</v>
      </c>
      <c r="J41" t="s">
        <v>34</v>
      </c>
      <c r="K41">
        <v>1.4710000000000001</v>
      </c>
      <c r="L41">
        <v>0.66200000000000003</v>
      </c>
      <c r="M41">
        <v>10.88</v>
      </c>
      <c r="N41">
        <v>6.85</v>
      </c>
      <c r="O41" t="s">
        <v>35</v>
      </c>
      <c r="P41">
        <v>0.372</v>
      </c>
      <c r="Q41">
        <v>1.2</v>
      </c>
      <c r="R41">
        <v>20.399999999999999</v>
      </c>
      <c r="S41" t="s">
        <v>36</v>
      </c>
      <c r="T41" t="s">
        <v>37</v>
      </c>
      <c r="U41" t="s">
        <v>38</v>
      </c>
      <c r="V41">
        <v>1000</v>
      </c>
      <c r="W41" t="s">
        <v>39</v>
      </c>
      <c r="X41" t="s">
        <v>40</v>
      </c>
      <c r="Y41" t="s">
        <v>41</v>
      </c>
      <c r="Z41" t="str">
        <f t="shared" si="0"/>
        <v>f_Mut:KI/WT</v>
      </c>
      <c r="AA41" t="str">
        <f t="shared" si="1"/>
        <v>f_Mmut-ki/wt</v>
      </c>
    </row>
    <row r="42" spans="1:27" x14ac:dyDescent="0.2">
      <c r="A42">
        <v>40</v>
      </c>
      <c r="B42">
        <v>30482190</v>
      </c>
      <c r="C42" t="s">
        <v>29</v>
      </c>
      <c r="D42" t="s">
        <v>30</v>
      </c>
      <c r="E42" t="s">
        <v>31</v>
      </c>
      <c r="F42" t="s">
        <v>45</v>
      </c>
      <c r="G42">
        <v>160</v>
      </c>
      <c r="H42">
        <v>15</v>
      </c>
      <c r="I42" t="s">
        <v>33</v>
      </c>
      <c r="J42" t="s">
        <v>34</v>
      </c>
      <c r="K42">
        <v>1.4770000000000001</v>
      </c>
      <c r="L42">
        <v>1.1040000000000001</v>
      </c>
      <c r="M42">
        <v>15.06</v>
      </c>
      <c r="N42">
        <v>5.22</v>
      </c>
      <c r="O42" t="s">
        <v>35</v>
      </c>
      <c r="P42">
        <v>0.42699999999999999</v>
      </c>
      <c r="Q42">
        <v>1.5</v>
      </c>
      <c r="R42">
        <v>17.100000000000001</v>
      </c>
      <c r="S42" t="s">
        <v>36</v>
      </c>
      <c r="T42" t="s">
        <v>37</v>
      </c>
      <c r="U42" t="s">
        <v>38</v>
      </c>
      <c r="V42">
        <v>1000</v>
      </c>
      <c r="W42" t="s">
        <v>39</v>
      </c>
      <c r="X42" t="s">
        <v>40</v>
      </c>
      <c r="Y42" t="s">
        <v>44</v>
      </c>
      <c r="Z42" t="str">
        <f t="shared" si="0"/>
        <v>f_Mut:KO/KI</v>
      </c>
      <c r="AA42" t="str">
        <f t="shared" si="1"/>
        <v>f_Mmut-ko/ki</v>
      </c>
    </row>
    <row r="43" spans="1:27" x14ac:dyDescent="0.2">
      <c r="A43">
        <v>41</v>
      </c>
      <c r="B43">
        <v>30482200</v>
      </c>
      <c r="C43" t="s">
        <v>29</v>
      </c>
      <c r="D43" t="s">
        <v>30</v>
      </c>
      <c r="E43" t="s">
        <v>31</v>
      </c>
      <c r="F43" t="s">
        <v>48</v>
      </c>
      <c r="G43">
        <v>158</v>
      </c>
      <c r="H43">
        <v>30</v>
      </c>
      <c r="I43" t="s">
        <v>33</v>
      </c>
      <c r="J43" t="s">
        <v>34</v>
      </c>
      <c r="K43">
        <v>1.417</v>
      </c>
      <c r="L43">
        <v>0.57299999999999995</v>
      </c>
      <c r="M43">
        <v>9.31</v>
      </c>
      <c r="N43">
        <v>6.99</v>
      </c>
      <c r="O43" t="s">
        <v>35</v>
      </c>
      <c r="P43">
        <v>0.35199999999999998</v>
      </c>
      <c r="Q43">
        <v>0.89</v>
      </c>
      <c r="R43">
        <v>16.2</v>
      </c>
      <c r="S43" t="s">
        <v>36</v>
      </c>
      <c r="T43" t="s">
        <v>37</v>
      </c>
      <c r="U43" t="s">
        <v>38</v>
      </c>
      <c r="V43">
        <v>1000</v>
      </c>
      <c r="W43" t="s">
        <v>39</v>
      </c>
      <c r="X43" t="s">
        <v>40</v>
      </c>
      <c r="Y43" t="s">
        <v>44</v>
      </c>
      <c r="Z43" t="str">
        <f t="shared" si="0"/>
        <v>f_Mut:KO/KI</v>
      </c>
      <c r="AA43" t="str">
        <f t="shared" si="1"/>
        <v>f_Mmut-ko/ki</v>
      </c>
    </row>
    <row r="44" spans="1:27" x14ac:dyDescent="0.2">
      <c r="A44">
        <v>42</v>
      </c>
      <c r="B44">
        <v>30477038</v>
      </c>
      <c r="C44" t="s">
        <v>42</v>
      </c>
      <c r="D44" t="s">
        <v>30</v>
      </c>
      <c r="E44" t="s">
        <v>31</v>
      </c>
      <c r="F44" t="s">
        <v>46</v>
      </c>
      <c r="G44">
        <v>159</v>
      </c>
      <c r="H44">
        <v>8</v>
      </c>
      <c r="I44" t="s">
        <v>33</v>
      </c>
      <c r="J44" t="s">
        <v>34</v>
      </c>
      <c r="K44">
        <v>2.2290000000000001</v>
      </c>
      <c r="L44">
        <v>0.84099999999999997</v>
      </c>
      <c r="M44">
        <v>14.51</v>
      </c>
      <c r="N44">
        <v>3.51</v>
      </c>
      <c r="O44" t="s">
        <v>35</v>
      </c>
      <c r="P44">
        <v>0.26500000000000001</v>
      </c>
      <c r="Q44">
        <v>1.2</v>
      </c>
      <c r="R44">
        <v>27.2</v>
      </c>
      <c r="S44" t="s">
        <v>36</v>
      </c>
      <c r="T44" t="s">
        <v>37</v>
      </c>
      <c r="U44" t="s">
        <v>38</v>
      </c>
      <c r="V44">
        <v>1000</v>
      </c>
      <c r="W44" t="s">
        <v>39</v>
      </c>
      <c r="X44" t="s">
        <v>40</v>
      </c>
      <c r="Y44" t="s">
        <v>41</v>
      </c>
      <c r="Z44" t="str">
        <f t="shared" si="0"/>
        <v>m_Mut:KI/WT</v>
      </c>
      <c r="AA44" t="str">
        <f t="shared" si="1"/>
        <v>m_Mmut-ki/wt</v>
      </c>
    </row>
    <row r="45" spans="1:27" x14ac:dyDescent="0.2">
      <c r="A45">
        <v>43</v>
      </c>
      <c r="B45">
        <v>30477045</v>
      </c>
      <c r="C45" t="s">
        <v>29</v>
      </c>
      <c r="D45" t="s">
        <v>30</v>
      </c>
      <c r="E45" t="s">
        <v>31</v>
      </c>
      <c r="F45" t="s">
        <v>46</v>
      </c>
      <c r="G45">
        <v>160</v>
      </c>
      <c r="H45">
        <v>15</v>
      </c>
      <c r="I45" t="s">
        <v>33</v>
      </c>
      <c r="J45" t="s">
        <v>34</v>
      </c>
      <c r="K45">
        <v>1.9650000000000001</v>
      </c>
      <c r="L45">
        <v>0.78500000000000003</v>
      </c>
      <c r="M45">
        <v>8.73</v>
      </c>
      <c r="N45">
        <v>2.14</v>
      </c>
      <c r="O45" t="s">
        <v>35</v>
      </c>
      <c r="P45">
        <v>0.21199999999999999</v>
      </c>
      <c r="Q45">
        <v>0.99</v>
      </c>
      <c r="R45">
        <v>17.600000000000001</v>
      </c>
      <c r="S45" t="s">
        <v>36</v>
      </c>
      <c r="T45" t="s">
        <v>37</v>
      </c>
      <c r="U45" t="s">
        <v>38</v>
      </c>
      <c r="V45">
        <v>1000</v>
      </c>
      <c r="W45" t="s">
        <v>39</v>
      </c>
      <c r="X45" t="s">
        <v>40</v>
      </c>
      <c r="Y45" t="s">
        <v>41</v>
      </c>
      <c r="Z45" t="str">
        <f t="shared" si="0"/>
        <v>f_Mut:KI/WT</v>
      </c>
      <c r="AA45" t="str">
        <f t="shared" si="1"/>
        <v>f_Mmut-ki/wt</v>
      </c>
    </row>
    <row r="46" spans="1:27" x14ac:dyDescent="0.2">
      <c r="A46">
        <v>44</v>
      </c>
      <c r="B46">
        <v>30477030</v>
      </c>
      <c r="C46" t="s">
        <v>29</v>
      </c>
      <c r="D46" t="s">
        <v>30</v>
      </c>
      <c r="E46" t="s">
        <v>31</v>
      </c>
      <c r="F46" t="s">
        <v>32</v>
      </c>
      <c r="G46">
        <v>160</v>
      </c>
      <c r="H46">
        <v>16</v>
      </c>
      <c r="I46" t="s">
        <v>33</v>
      </c>
      <c r="J46" t="s">
        <v>34</v>
      </c>
      <c r="K46">
        <v>2.1259999999999999</v>
      </c>
      <c r="L46">
        <v>0.64</v>
      </c>
      <c r="M46">
        <v>9.81</v>
      </c>
      <c r="N46">
        <v>3.96</v>
      </c>
      <c r="O46" t="s">
        <v>35</v>
      </c>
      <c r="P46">
        <v>0.30199999999999999</v>
      </c>
      <c r="Q46">
        <v>1.02</v>
      </c>
      <c r="R46">
        <v>22.4</v>
      </c>
      <c r="S46" t="s">
        <v>36</v>
      </c>
      <c r="T46" t="s">
        <v>37</v>
      </c>
      <c r="U46" t="s">
        <v>38</v>
      </c>
      <c r="V46">
        <v>1000</v>
      </c>
      <c r="W46" t="s">
        <v>39</v>
      </c>
      <c r="X46" t="s">
        <v>40</v>
      </c>
      <c r="Y46" t="s">
        <v>41</v>
      </c>
      <c r="Z46" t="str">
        <f t="shared" si="0"/>
        <v>f_Mut:KI/WT</v>
      </c>
      <c r="AA46" t="str">
        <f t="shared" si="1"/>
        <v>f_Mmut-ki/wt</v>
      </c>
    </row>
    <row r="47" spans="1:27" x14ac:dyDescent="0.2">
      <c r="A47">
        <v>45</v>
      </c>
      <c r="B47">
        <v>30482210</v>
      </c>
      <c r="C47" t="s">
        <v>42</v>
      </c>
      <c r="D47" t="s">
        <v>30</v>
      </c>
      <c r="E47" t="s">
        <v>31</v>
      </c>
      <c r="F47" t="s">
        <v>45</v>
      </c>
      <c r="G47">
        <v>160</v>
      </c>
      <c r="H47">
        <v>40</v>
      </c>
      <c r="I47" t="s">
        <v>33</v>
      </c>
      <c r="J47" t="s">
        <v>34</v>
      </c>
      <c r="K47">
        <v>2.2029999999999998</v>
      </c>
      <c r="L47">
        <v>1.0029999999999999</v>
      </c>
      <c r="M47">
        <v>16.3</v>
      </c>
      <c r="N47">
        <v>5.87</v>
      </c>
      <c r="O47" t="s">
        <v>35</v>
      </c>
      <c r="P47">
        <v>0.45600000000000002</v>
      </c>
      <c r="Q47">
        <v>1.49</v>
      </c>
      <c r="R47">
        <v>19.5</v>
      </c>
      <c r="S47" t="s">
        <v>36</v>
      </c>
      <c r="T47" t="s">
        <v>37</v>
      </c>
      <c r="U47" t="s">
        <v>38</v>
      </c>
      <c r="V47">
        <v>1000</v>
      </c>
      <c r="W47" t="s">
        <v>39</v>
      </c>
      <c r="X47" t="s">
        <v>40</v>
      </c>
      <c r="Y47" t="s">
        <v>44</v>
      </c>
      <c r="Z47" t="str">
        <f t="shared" si="0"/>
        <v>m_Mut:KO/KI</v>
      </c>
      <c r="AA47" t="str">
        <f t="shared" si="1"/>
        <v>m_Mmut-ko/ki</v>
      </c>
    </row>
    <row r="48" spans="1:27" x14ac:dyDescent="0.2">
      <c r="A48">
        <v>46</v>
      </c>
      <c r="B48">
        <v>30477044</v>
      </c>
      <c r="C48" t="s">
        <v>42</v>
      </c>
      <c r="D48" t="s">
        <v>30</v>
      </c>
      <c r="E48" t="s">
        <v>31</v>
      </c>
      <c r="F48" t="s">
        <v>46</v>
      </c>
      <c r="G48">
        <v>159</v>
      </c>
      <c r="H48">
        <v>14</v>
      </c>
      <c r="I48" t="s">
        <v>33</v>
      </c>
      <c r="J48" t="s">
        <v>34</v>
      </c>
      <c r="K48">
        <v>2.4359999999999999</v>
      </c>
      <c r="L48">
        <v>0.71499999999999997</v>
      </c>
      <c r="M48">
        <v>8.85</v>
      </c>
      <c r="N48">
        <v>2.62</v>
      </c>
      <c r="O48" t="s">
        <v>35</v>
      </c>
      <c r="P48">
        <v>0.21099999999999999</v>
      </c>
      <c r="Q48">
        <v>1.1299999999999999</v>
      </c>
      <c r="R48">
        <v>30.7</v>
      </c>
      <c r="S48" t="s">
        <v>36</v>
      </c>
      <c r="T48" t="s">
        <v>37</v>
      </c>
      <c r="U48" t="s">
        <v>38</v>
      </c>
      <c r="V48">
        <v>1000</v>
      </c>
      <c r="W48" t="s">
        <v>39</v>
      </c>
      <c r="X48" t="s">
        <v>40</v>
      </c>
      <c r="Y48" t="s">
        <v>41</v>
      </c>
      <c r="Z48" t="str">
        <f t="shared" si="0"/>
        <v>m_Mut:KI/WT</v>
      </c>
      <c r="AA48" t="str">
        <f t="shared" si="1"/>
        <v>m_Mmut-ki/wt</v>
      </c>
    </row>
    <row r="49" spans="1:27" x14ac:dyDescent="0.2">
      <c r="A49">
        <v>47</v>
      </c>
      <c r="B49">
        <v>30477032</v>
      </c>
      <c r="C49" t="s">
        <v>29</v>
      </c>
      <c r="D49" t="s">
        <v>30</v>
      </c>
      <c r="E49" t="s">
        <v>31</v>
      </c>
      <c r="F49" t="s">
        <v>32</v>
      </c>
      <c r="G49">
        <v>161</v>
      </c>
      <c r="H49">
        <v>18</v>
      </c>
      <c r="I49" t="s">
        <v>33</v>
      </c>
      <c r="J49" t="s">
        <v>34</v>
      </c>
      <c r="K49">
        <v>1.3160000000000001</v>
      </c>
      <c r="L49">
        <v>1.2949999999999999</v>
      </c>
      <c r="M49">
        <v>12.51</v>
      </c>
      <c r="N49">
        <v>4</v>
      </c>
      <c r="O49" t="s">
        <v>35</v>
      </c>
      <c r="P49">
        <v>0.36599999999999999</v>
      </c>
      <c r="Q49">
        <v>1.18</v>
      </c>
      <c r="R49">
        <v>16.8</v>
      </c>
      <c r="S49" t="s">
        <v>36</v>
      </c>
      <c r="T49" t="s">
        <v>37</v>
      </c>
      <c r="U49" t="s">
        <v>38</v>
      </c>
      <c r="V49">
        <v>1000</v>
      </c>
      <c r="W49" t="s">
        <v>39</v>
      </c>
      <c r="X49" t="s">
        <v>40</v>
      </c>
      <c r="Y49" t="s">
        <v>44</v>
      </c>
      <c r="Z49" t="str">
        <f t="shared" si="0"/>
        <v>f_Mut:KO/KI</v>
      </c>
      <c r="AA49" t="str">
        <f t="shared" si="1"/>
        <v>f_Mmut-ko/ki</v>
      </c>
    </row>
    <row r="50" spans="1:27" x14ac:dyDescent="0.2">
      <c r="A50">
        <v>48</v>
      </c>
      <c r="B50">
        <v>30477029</v>
      </c>
      <c r="C50" t="s">
        <v>42</v>
      </c>
      <c r="D50" t="s">
        <v>30</v>
      </c>
      <c r="E50" t="s">
        <v>31</v>
      </c>
      <c r="F50" t="s">
        <v>32</v>
      </c>
      <c r="G50">
        <v>161</v>
      </c>
      <c r="H50">
        <v>15</v>
      </c>
      <c r="I50" t="s">
        <v>33</v>
      </c>
      <c r="J50" t="s">
        <v>34</v>
      </c>
      <c r="K50">
        <v>1.839</v>
      </c>
      <c r="L50">
        <v>0.64900000000000002</v>
      </c>
      <c r="M50">
        <v>9.32</v>
      </c>
      <c r="N50">
        <v>4.17</v>
      </c>
      <c r="O50" t="s">
        <v>35</v>
      </c>
      <c r="P50">
        <v>0.25700000000000001</v>
      </c>
      <c r="Q50">
        <v>0.92</v>
      </c>
      <c r="R50">
        <v>27.8</v>
      </c>
      <c r="S50" t="s">
        <v>36</v>
      </c>
      <c r="T50" t="s">
        <v>37</v>
      </c>
      <c r="U50" t="s">
        <v>38</v>
      </c>
      <c r="V50">
        <v>1000</v>
      </c>
      <c r="W50" t="s">
        <v>39</v>
      </c>
      <c r="X50" t="s">
        <v>40</v>
      </c>
      <c r="Y50" t="s">
        <v>41</v>
      </c>
      <c r="Z50" t="str">
        <f t="shared" si="0"/>
        <v>m_Mut:KI/WT</v>
      </c>
      <c r="AA50" t="str">
        <f t="shared" si="1"/>
        <v>m_Mmut-ki/wt</v>
      </c>
    </row>
    <row r="51" spans="1:27" x14ac:dyDescent="0.2">
      <c r="A51">
        <v>49</v>
      </c>
      <c r="B51">
        <v>30482213</v>
      </c>
      <c r="C51" t="s">
        <v>42</v>
      </c>
      <c r="D51" t="s">
        <v>30</v>
      </c>
      <c r="E51" t="s">
        <v>31</v>
      </c>
      <c r="F51" t="s">
        <v>45</v>
      </c>
      <c r="G51">
        <v>159</v>
      </c>
      <c r="H51">
        <v>43</v>
      </c>
      <c r="I51" t="s">
        <v>33</v>
      </c>
      <c r="J51" t="s">
        <v>34</v>
      </c>
      <c r="K51">
        <v>2.0249999999999999</v>
      </c>
      <c r="L51">
        <v>0.85599999999999998</v>
      </c>
      <c r="M51">
        <v>11.77</v>
      </c>
      <c r="N51">
        <v>5.61</v>
      </c>
      <c r="O51" t="s">
        <v>35</v>
      </c>
      <c r="P51">
        <v>0.36099999999999999</v>
      </c>
      <c r="Q51">
        <v>1.27</v>
      </c>
      <c r="R51">
        <v>20</v>
      </c>
      <c r="S51" t="s">
        <v>36</v>
      </c>
      <c r="T51" t="s">
        <v>37</v>
      </c>
      <c r="U51" t="s">
        <v>38</v>
      </c>
      <c r="V51">
        <v>1000</v>
      </c>
      <c r="W51" t="s">
        <v>39</v>
      </c>
      <c r="X51" t="s">
        <v>40</v>
      </c>
      <c r="Y51" t="s">
        <v>44</v>
      </c>
      <c r="Z51" t="str">
        <f t="shared" si="0"/>
        <v>m_Mut:KO/KI</v>
      </c>
      <c r="AA51" t="str">
        <f t="shared" si="1"/>
        <v>m_Mmut-ko/ki</v>
      </c>
    </row>
    <row r="52" spans="1:27" x14ac:dyDescent="0.2">
      <c r="A52">
        <v>50</v>
      </c>
      <c r="B52">
        <v>30477021</v>
      </c>
      <c r="C52" t="s">
        <v>42</v>
      </c>
      <c r="D52" t="s">
        <v>30</v>
      </c>
      <c r="E52" t="s">
        <v>31</v>
      </c>
      <c r="F52" t="s">
        <v>47</v>
      </c>
      <c r="G52">
        <v>162</v>
      </c>
      <c r="H52">
        <v>3</v>
      </c>
      <c r="I52" t="s">
        <v>33</v>
      </c>
      <c r="J52" t="s">
        <v>34</v>
      </c>
      <c r="K52">
        <v>2.3039999999999998</v>
      </c>
      <c r="L52">
        <v>0.76200000000000001</v>
      </c>
      <c r="M52">
        <v>6.81</v>
      </c>
      <c r="N52">
        <v>2.81</v>
      </c>
      <c r="O52" t="s">
        <v>35</v>
      </c>
      <c r="P52">
        <v>0.36799999999999999</v>
      </c>
      <c r="Q52">
        <v>1.53</v>
      </c>
      <c r="R52">
        <v>19.5</v>
      </c>
      <c r="S52" t="s">
        <v>36</v>
      </c>
      <c r="T52" t="s">
        <v>37</v>
      </c>
      <c r="U52" t="s">
        <v>38</v>
      </c>
      <c r="V52">
        <v>1000</v>
      </c>
      <c r="W52" t="s">
        <v>39</v>
      </c>
      <c r="X52" t="s">
        <v>40</v>
      </c>
      <c r="Y52" t="s">
        <v>41</v>
      </c>
      <c r="Z52" t="str">
        <f t="shared" si="0"/>
        <v>m_Mut:KI/WT</v>
      </c>
      <c r="AA52" t="str">
        <f t="shared" si="1"/>
        <v>m_Mmut-ki/wt</v>
      </c>
    </row>
    <row r="53" spans="1:27" x14ac:dyDescent="0.2">
      <c r="A53">
        <v>51</v>
      </c>
      <c r="B53">
        <v>30482199</v>
      </c>
      <c r="C53" t="s">
        <v>29</v>
      </c>
      <c r="D53" t="s">
        <v>30</v>
      </c>
      <c r="E53" t="s">
        <v>31</v>
      </c>
      <c r="F53" t="s">
        <v>48</v>
      </c>
      <c r="G53">
        <v>159</v>
      </c>
      <c r="H53">
        <v>29</v>
      </c>
      <c r="I53" t="s">
        <v>33</v>
      </c>
      <c r="J53" t="s">
        <v>34</v>
      </c>
      <c r="K53">
        <v>1.2310000000000001</v>
      </c>
      <c r="L53">
        <v>0.627</v>
      </c>
      <c r="M53">
        <v>8.64</v>
      </c>
      <c r="N53">
        <v>7.9</v>
      </c>
      <c r="O53" t="s">
        <v>35</v>
      </c>
      <c r="P53">
        <v>0.36899999999999999</v>
      </c>
      <c r="Q53">
        <v>0.96</v>
      </c>
      <c r="R53">
        <v>16.5</v>
      </c>
      <c r="S53" t="s">
        <v>36</v>
      </c>
      <c r="T53" t="s">
        <v>37</v>
      </c>
      <c r="U53" t="s">
        <v>38</v>
      </c>
      <c r="V53">
        <v>1000</v>
      </c>
      <c r="W53" t="s">
        <v>39</v>
      </c>
      <c r="X53" t="s">
        <v>40</v>
      </c>
      <c r="Y53" t="s">
        <v>44</v>
      </c>
      <c r="Z53" t="str">
        <f t="shared" si="0"/>
        <v>f_Mut:KO/KI</v>
      </c>
      <c r="AA53" t="str">
        <f t="shared" si="1"/>
        <v>f_Mmut-ko/ki</v>
      </c>
    </row>
    <row r="54" spans="1:27" x14ac:dyDescent="0.2">
      <c r="A54">
        <v>52</v>
      </c>
      <c r="B54">
        <v>30477050</v>
      </c>
      <c r="C54" t="s">
        <v>42</v>
      </c>
      <c r="D54" t="s">
        <v>30</v>
      </c>
      <c r="E54" t="s">
        <v>31</v>
      </c>
      <c r="F54" t="s">
        <v>46</v>
      </c>
      <c r="G54">
        <v>159</v>
      </c>
      <c r="H54">
        <v>20</v>
      </c>
      <c r="I54" t="s">
        <v>33</v>
      </c>
      <c r="J54" t="s">
        <v>34</v>
      </c>
      <c r="K54">
        <v>1.8360000000000001</v>
      </c>
      <c r="L54">
        <v>0.80100000000000005</v>
      </c>
      <c r="M54">
        <v>11.74</v>
      </c>
      <c r="N54">
        <v>3.75</v>
      </c>
      <c r="O54" t="s">
        <v>35</v>
      </c>
      <c r="P54">
        <v>0.29499999999999998</v>
      </c>
      <c r="Q54">
        <v>1.04</v>
      </c>
      <c r="R54">
        <v>16.8</v>
      </c>
      <c r="S54" t="s">
        <v>36</v>
      </c>
      <c r="T54" t="s">
        <v>37</v>
      </c>
      <c r="U54" t="s">
        <v>38</v>
      </c>
      <c r="V54">
        <v>1000</v>
      </c>
      <c r="W54" t="s">
        <v>39</v>
      </c>
      <c r="X54" t="s">
        <v>40</v>
      </c>
      <c r="Y54" t="s">
        <v>44</v>
      </c>
      <c r="Z54" t="str">
        <f t="shared" si="0"/>
        <v>m_Mut:KO/KI</v>
      </c>
      <c r="AA54" t="str">
        <f t="shared" si="1"/>
        <v>m_Mmut-ko/ki</v>
      </c>
    </row>
    <row r="55" spans="1:27" x14ac:dyDescent="0.2">
      <c r="A55">
        <v>53</v>
      </c>
      <c r="B55">
        <v>30482198</v>
      </c>
      <c r="C55" t="s">
        <v>29</v>
      </c>
      <c r="D55" t="s">
        <v>30</v>
      </c>
      <c r="E55" t="s">
        <v>31</v>
      </c>
      <c r="F55" t="s">
        <v>45</v>
      </c>
      <c r="G55">
        <v>160</v>
      </c>
      <c r="H55">
        <v>28</v>
      </c>
      <c r="I55" t="s">
        <v>33</v>
      </c>
      <c r="J55" t="s">
        <v>34</v>
      </c>
      <c r="K55">
        <v>1.19</v>
      </c>
      <c r="L55">
        <v>0.76300000000000001</v>
      </c>
      <c r="M55">
        <v>11.07</v>
      </c>
      <c r="N55">
        <v>6.29</v>
      </c>
      <c r="O55" t="s">
        <v>35</v>
      </c>
      <c r="P55">
        <v>0.35299999999999998</v>
      </c>
      <c r="Q55">
        <v>1.02</v>
      </c>
      <c r="R55">
        <v>17.8</v>
      </c>
      <c r="S55" t="s">
        <v>36</v>
      </c>
      <c r="T55" t="s">
        <v>37</v>
      </c>
      <c r="U55" t="s">
        <v>38</v>
      </c>
      <c r="V55">
        <v>1000</v>
      </c>
      <c r="W55" t="s">
        <v>39</v>
      </c>
      <c r="X55" t="s">
        <v>40</v>
      </c>
      <c r="Y55" t="s">
        <v>44</v>
      </c>
      <c r="Z55" t="str">
        <f t="shared" si="0"/>
        <v>f_Mut:KO/KI</v>
      </c>
      <c r="AA55" t="str">
        <f t="shared" si="1"/>
        <v>f_Mmut-ko/ki</v>
      </c>
    </row>
    <row r="56" spans="1:27" x14ac:dyDescent="0.2">
      <c r="A56">
        <v>54</v>
      </c>
      <c r="B56">
        <v>30482185</v>
      </c>
      <c r="C56" t="s">
        <v>42</v>
      </c>
      <c r="D56" t="s">
        <v>30</v>
      </c>
      <c r="E56" t="s">
        <v>31</v>
      </c>
      <c r="F56" t="s">
        <v>45</v>
      </c>
      <c r="G56">
        <v>159</v>
      </c>
      <c r="H56">
        <v>5</v>
      </c>
      <c r="I56" t="s">
        <v>33</v>
      </c>
      <c r="J56" t="s">
        <v>34</v>
      </c>
      <c r="K56">
        <v>2.3119999999999998</v>
      </c>
      <c r="L56">
        <v>1.3620000000000001</v>
      </c>
      <c r="M56">
        <v>12.77</v>
      </c>
      <c r="N56">
        <v>3.67</v>
      </c>
      <c r="O56" t="s">
        <v>35</v>
      </c>
      <c r="P56">
        <v>0.33200000000000002</v>
      </c>
      <c r="Q56">
        <v>1.55</v>
      </c>
      <c r="R56">
        <v>21.6</v>
      </c>
      <c r="S56" t="s">
        <v>36</v>
      </c>
      <c r="T56" t="s">
        <v>37</v>
      </c>
      <c r="U56" t="s">
        <v>38</v>
      </c>
      <c r="V56">
        <v>1000</v>
      </c>
      <c r="W56" t="s">
        <v>39</v>
      </c>
      <c r="X56" t="s">
        <v>40</v>
      </c>
      <c r="Y56" t="s">
        <v>44</v>
      </c>
      <c r="Z56" t="str">
        <f t="shared" si="0"/>
        <v>m_Mut:KO/KI</v>
      </c>
      <c r="AA56" t="str">
        <f t="shared" si="1"/>
        <v>m_Mmut-ko/ki</v>
      </c>
    </row>
    <row r="57" spans="1:27" x14ac:dyDescent="0.2">
      <c r="A57">
        <v>55</v>
      </c>
      <c r="B57">
        <v>30477035</v>
      </c>
      <c r="C57" t="s">
        <v>42</v>
      </c>
      <c r="D57" t="s">
        <v>30</v>
      </c>
      <c r="E57" t="s">
        <v>31</v>
      </c>
      <c r="F57" t="s">
        <v>32</v>
      </c>
      <c r="G57">
        <v>160</v>
      </c>
      <c r="H57">
        <v>21</v>
      </c>
      <c r="I57" t="s">
        <v>33</v>
      </c>
      <c r="J57" t="s">
        <v>34</v>
      </c>
      <c r="K57">
        <v>1.6679999999999999</v>
      </c>
      <c r="L57">
        <v>0.97099999999999997</v>
      </c>
      <c r="M57">
        <v>16.27</v>
      </c>
      <c r="N57">
        <v>5.49</v>
      </c>
      <c r="O57" t="s">
        <v>35</v>
      </c>
      <c r="P57">
        <v>0.439</v>
      </c>
      <c r="Q57">
        <v>1.43</v>
      </c>
      <c r="R57">
        <v>22.5</v>
      </c>
      <c r="S57" t="s">
        <v>36</v>
      </c>
      <c r="T57" t="s">
        <v>37</v>
      </c>
      <c r="U57" t="s">
        <v>38</v>
      </c>
      <c r="V57">
        <v>1000</v>
      </c>
      <c r="W57" t="s">
        <v>39</v>
      </c>
      <c r="X57" t="s">
        <v>40</v>
      </c>
      <c r="Y57" t="s">
        <v>44</v>
      </c>
      <c r="Z57" t="str">
        <f t="shared" si="0"/>
        <v>m_Mut:KO/KI</v>
      </c>
      <c r="AA57" t="str">
        <f t="shared" si="1"/>
        <v>m_Mmut-ko/ki</v>
      </c>
    </row>
    <row r="58" spans="1:27" x14ac:dyDescent="0.2">
      <c r="A58">
        <v>56</v>
      </c>
      <c r="B58">
        <v>30477026</v>
      </c>
      <c r="C58" t="s">
        <v>29</v>
      </c>
      <c r="D58" t="s">
        <v>30</v>
      </c>
      <c r="E58" t="s">
        <v>31</v>
      </c>
      <c r="F58" t="s">
        <v>32</v>
      </c>
      <c r="G58">
        <v>161</v>
      </c>
      <c r="H58">
        <v>12</v>
      </c>
      <c r="I58" t="s">
        <v>33</v>
      </c>
      <c r="J58" t="s">
        <v>34</v>
      </c>
      <c r="K58">
        <v>1.5960000000000001</v>
      </c>
      <c r="L58">
        <v>0.64700000000000002</v>
      </c>
      <c r="M58">
        <v>12.69</v>
      </c>
      <c r="N58">
        <v>5.49</v>
      </c>
      <c r="O58" t="s">
        <v>35</v>
      </c>
      <c r="P58">
        <v>0.28000000000000003</v>
      </c>
      <c r="Q58">
        <v>0.94</v>
      </c>
      <c r="R58">
        <v>19.8</v>
      </c>
      <c r="S58" t="s">
        <v>36</v>
      </c>
      <c r="T58" t="s">
        <v>37</v>
      </c>
      <c r="U58" t="s">
        <v>38</v>
      </c>
      <c r="V58">
        <v>1000</v>
      </c>
      <c r="W58" t="s">
        <v>39</v>
      </c>
      <c r="X58" t="s">
        <v>40</v>
      </c>
      <c r="Y58" t="s">
        <v>44</v>
      </c>
      <c r="Z58" t="str">
        <f t="shared" si="0"/>
        <v>f_Mut:KO/KI</v>
      </c>
      <c r="AA58" t="str">
        <f t="shared" si="1"/>
        <v>f_Mmut-ko/ki</v>
      </c>
    </row>
    <row r="59" spans="1:27" x14ac:dyDescent="0.2">
      <c r="A59">
        <v>57</v>
      </c>
      <c r="B59">
        <v>30477031</v>
      </c>
      <c r="C59" t="s">
        <v>29</v>
      </c>
      <c r="D59" t="s">
        <v>30</v>
      </c>
      <c r="E59" t="s">
        <v>31</v>
      </c>
      <c r="F59" t="s">
        <v>32</v>
      </c>
      <c r="G59">
        <v>161</v>
      </c>
      <c r="H59">
        <v>17</v>
      </c>
      <c r="I59" t="s">
        <v>33</v>
      </c>
      <c r="J59" t="s">
        <v>34</v>
      </c>
      <c r="K59">
        <v>1.526</v>
      </c>
      <c r="L59">
        <v>1.266</v>
      </c>
      <c r="M59">
        <v>13.04</v>
      </c>
      <c r="N59">
        <v>3.91</v>
      </c>
      <c r="O59" t="s">
        <v>35</v>
      </c>
      <c r="P59">
        <v>0.34399999999999997</v>
      </c>
      <c r="Q59">
        <v>1.19</v>
      </c>
      <c r="R59">
        <v>18.399999999999999</v>
      </c>
      <c r="S59" t="s">
        <v>36</v>
      </c>
      <c r="T59" t="s">
        <v>37</v>
      </c>
      <c r="U59" t="s">
        <v>38</v>
      </c>
      <c r="V59">
        <v>1000</v>
      </c>
      <c r="W59" t="s">
        <v>39</v>
      </c>
      <c r="X59" t="s">
        <v>40</v>
      </c>
      <c r="Y59" t="s">
        <v>44</v>
      </c>
      <c r="Z59" t="str">
        <f t="shared" si="0"/>
        <v>f_Mut:KO/KI</v>
      </c>
      <c r="AA59" t="str">
        <f t="shared" si="1"/>
        <v>f_Mmut-ko/ki</v>
      </c>
    </row>
    <row r="60" spans="1:27" x14ac:dyDescent="0.2">
      <c r="A60">
        <v>58</v>
      </c>
      <c r="B60">
        <v>30482206</v>
      </c>
      <c r="C60" t="s">
        <v>42</v>
      </c>
      <c r="D60" t="s">
        <v>30</v>
      </c>
      <c r="E60" t="s">
        <v>31</v>
      </c>
      <c r="F60" t="s">
        <v>48</v>
      </c>
      <c r="G60">
        <v>159</v>
      </c>
      <c r="H60">
        <v>36</v>
      </c>
      <c r="I60" t="s">
        <v>33</v>
      </c>
      <c r="J60" t="s">
        <v>34</v>
      </c>
      <c r="K60">
        <v>1.5589999999999999</v>
      </c>
      <c r="L60">
        <v>0.48199999999999998</v>
      </c>
      <c r="M60">
        <v>11.9</v>
      </c>
      <c r="N60">
        <v>7.46</v>
      </c>
      <c r="O60" t="s">
        <v>35</v>
      </c>
      <c r="P60">
        <v>0.26800000000000002</v>
      </c>
      <c r="Q60">
        <v>0.69</v>
      </c>
      <c r="R60">
        <v>19.7</v>
      </c>
      <c r="S60" t="s">
        <v>36</v>
      </c>
      <c r="T60" t="s">
        <v>37</v>
      </c>
      <c r="U60" t="s">
        <v>38</v>
      </c>
      <c r="V60">
        <v>1000</v>
      </c>
      <c r="W60" t="s">
        <v>39</v>
      </c>
      <c r="X60" t="s">
        <v>40</v>
      </c>
      <c r="Y60" t="s">
        <v>44</v>
      </c>
      <c r="Z60" t="str">
        <f t="shared" si="0"/>
        <v>m_Mut:KO/KI</v>
      </c>
      <c r="AA60" t="str">
        <f t="shared" si="1"/>
        <v>m_Mmut-ko/ki</v>
      </c>
    </row>
    <row r="61" spans="1:27" x14ac:dyDescent="0.2">
      <c r="A61">
        <v>59</v>
      </c>
      <c r="B61">
        <v>30482211</v>
      </c>
      <c r="C61" t="s">
        <v>42</v>
      </c>
      <c r="D61" t="s">
        <v>30</v>
      </c>
      <c r="E61" t="s">
        <v>31</v>
      </c>
      <c r="F61" t="s">
        <v>45</v>
      </c>
      <c r="G61">
        <v>160</v>
      </c>
      <c r="H61">
        <v>41</v>
      </c>
      <c r="I61" t="s">
        <v>33</v>
      </c>
      <c r="J61" t="s">
        <v>34</v>
      </c>
      <c r="K61">
        <v>2.11</v>
      </c>
      <c r="L61">
        <v>0.69399999999999995</v>
      </c>
      <c r="M61">
        <v>13.34</v>
      </c>
      <c r="N61">
        <v>6.26</v>
      </c>
      <c r="O61" t="s">
        <v>35</v>
      </c>
      <c r="P61">
        <v>0.33500000000000002</v>
      </c>
      <c r="Q61">
        <v>1.2</v>
      </c>
      <c r="R61">
        <v>19.5</v>
      </c>
      <c r="S61" t="s">
        <v>36</v>
      </c>
      <c r="T61" t="s">
        <v>37</v>
      </c>
      <c r="U61" t="s">
        <v>38</v>
      </c>
      <c r="V61">
        <v>1000</v>
      </c>
      <c r="W61" t="s">
        <v>39</v>
      </c>
      <c r="X61" t="s">
        <v>40</v>
      </c>
      <c r="Y61" t="s">
        <v>44</v>
      </c>
      <c r="Z61" t="str">
        <f t="shared" si="0"/>
        <v>m_Mut:KO/KI</v>
      </c>
      <c r="AA61" t="str">
        <f t="shared" si="1"/>
        <v>m_Mmut-ko/ki</v>
      </c>
    </row>
    <row r="62" spans="1:27" x14ac:dyDescent="0.2">
      <c r="A62">
        <v>60</v>
      </c>
      <c r="B62">
        <v>30482202</v>
      </c>
      <c r="C62" t="s">
        <v>29</v>
      </c>
      <c r="D62" t="s">
        <v>30</v>
      </c>
      <c r="E62" t="s">
        <v>31</v>
      </c>
      <c r="F62" t="s">
        <v>48</v>
      </c>
      <c r="G62">
        <v>159</v>
      </c>
      <c r="H62">
        <v>32</v>
      </c>
      <c r="I62" t="s">
        <v>33</v>
      </c>
      <c r="J62" t="s">
        <v>34</v>
      </c>
      <c r="K62">
        <v>1.06</v>
      </c>
      <c r="L62">
        <v>0.43099999999999999</v>
      </c>
      <c r="M62">
        <v>11.81</v>
      </c>
      <c r="N62">
        <v>8.59</v>
      </c>
      <c r="O62" t="s">
        <v>35</v>
      </c>
      <c r="P62">
        <v>0.26800000000000002</v>
      </c>
      <c r="Q62">
        <v>0.56000000000000005</v>
      </c>
      <c r="R62">
        <v>16.899999999999999</v>
      </c>
      <c r="S62" t="s">
        <v>36</v>
      </c>
      <c r="T62" t="s">
        <v>37</v>
      </c>
      <c r="U62" t="s">
        <v>38</v>
      </c>
      <c r="V62">
        <v>1000</v>
      </c>
      <c r="W62" t="s">
        <v>39</v>
      </c>
      <c r="X62" t="s">
        <v>40</v>
      </c>
      <c r="Y62" t="s">
        <v>44</v>
      </c>
      <c r="Z62" t="str">
        <f t="shared" si="0"/>
        <v>f_Mut:KO/KI</v>
      </c>
      <c r="AA62" t="str">
        <f t="shared" si="1"/>
        <v>f_Mmut-ko/ki</v>
      </c>
    </row>
    <row r="63" spans="1:27" x14ac:dyDescent="0.2">
      <c r="A63">
        <v>61</v>
      </c>
      <c r="B63">
        <v>30477041</v>
      </c>
      <c r="C63" t="s">
        <v>42</v>
      </c>
      <c r="D63" t="s">
        <v>30</v>
      </c>
      <c r="E63" t="s">
        <v>31</v>
      </c>
      <c r="F63" t="s">
        <v>46</v>
      </c>
      <c r="G63">
        <v>160</v>
      </c>
      <c r="H63">
        <v>11</v>
      </c>
      <c r="I63" t="s">
        <v>33</v>
      </c>
      <c r="J63" t="s">
        <v>34</v>
      </c>
      <c r="K63">
        <v>1.9830000000000001</v>
      </c>
      <c r="L63">
        <v>0.59</v>
      </c>
      <c r="M63">
        <v>9.91</v>
      </c>
      <c r="N63">
        <v>5.51</v>
      </c>
      <c r="O63" t="s">
        <v>35</v>
      </c>
      <c r="P63">
        <v>0.19</v>
      </c>
      <c r="Q63">
        <v>0.93</v>
      </c>
      <c r="R63">
        <v>27.7</v>
      </c>
      <c r="S63" t="s">
        <v>36</v>
      </c>
      <c r="T63" t="s">
        <v>37</v>
      </c>
      <c r="U63" t="s">
        <v>38</v>
      </c>
      <c r="V63">
        <v>1000</v>
      </c>
      <c r="W63" t="s">
        <v>39</v>
      </c>
      <c r="X63" t="s">
        <v>40</v>
      </c>
      <c r="Y63" t="s">
        <v>41</v>
      </c>
      <c r="Z63" t="str">
        <f t="shared" si="0"/>
        <v>m_Mut:KI/WT</v>
      </c>
      <c r="AA63" t="str">
        <f t="shared" si="1"/>
        <v>m_Mmut-ki/wt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Rathkolb, Birgit, Dr.</dc:creator>
  <cp:lastModifiedBy>Microsoft Office User</cp:lastModifiedBy>
  <dcterms:created xsi:type="dcterms:W3CDTF">2021-05-07T09:14:39Z</dcterms:created>
  <dcterms:modified xsi:type="dcterms:W3CDTF">2021-06-11T21:00:34Z</dcterms:modified>
</cp:coreProperties>
</file>