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ksp - wariant 1" sheetId="1" r:id="rId4"/>
    <sheet state="visible" name="Eksp - wariant 2" sheetId="2" r:id="rId5"/>
    <sheet state="visible" name="Eksp - wariant 3" sheetId="3" r:id="rId6"/>
    <sheet state="visible" name="Eksp - wariant 4" sheetId="4" r:id="rId7"/>
  </sheets>
  <definedNames/>
  <calcPr/>
  <extLst>
    <ext uri="GoogleSheetsCustomDataVersion1">
      <go:sheetsCustomData xmlns:go="http://customooxmlschemas.google.com/" r:id="rId8" roundtripDataSignature="AMtx7mhxsoVrvPP7reTCXke56IAusFXhuQ=="/>
    </ext>
  </extLst>
</workbook>
</file>

<file path=xl/sharedStrings.xml><?xml version="1.0" encoding="utf-8"?>
<sst xmlns="http://schemas.openxmlformats.org/spreadsheetml/2006/main" count="138" uniqueCount="27">
  <si>
    <t>Inteligencja obliczeniowa</t>
  </si>
  <si>
    <t>Sprawozdanie z zajęć laboratoryjnych, konspekt 5 (duże instancje)</t>
  </si>
  <si>
    <t>Student:</t>
  </si>
  <si>
    <t>Paweł Frąckowiak 47620</t>
  </si>
  <si>
    <t>Algorytm:</t>
  </si>
  <si>
    <t>przeszukiwanie z tabu (tabu search)</t>
  </si>
  <si>
    <t>Problem:</t>
  </si>
  <si>
    <t>plecakowy (knapsack problem)</t>
  </si>
  <si>
    <t>Algorytm TS</t>
  </si>
  <si>
    <t>Wartości parametrów</t>
  </si>
  <si>
    <t>Długość listy tabu</t>
  </si>
  <si>
    <t>Długość kadencji</t>
  </si>
  <si>
    <t>MAX_ITER</t>
  </si>
  <si>
    <t>Wartość funkcji celu</t>
  </si>
  <si>
    <t>Wykonanie algorytmu</t>
  </si>
  <si>
    <t>knapPI_1_100_1000_1</t>
  </si>
  <si>
    <t>knapPI_1_200_1000_1</t>
  </si>
  <si>
    <t>knapPI_1_500_1000_1</t>
  </si>
  <si>
    <t>knapPI_1_1000_1000_1</t>
  </si>
  <si>
    <t>knapPI_1_2000_1000_1</t>
  </si>
  <si>
    <t>knapPI_1_5000_1000_1</t>
  </si>
  <si>
    <t>knapPI_1_10000_1000_1</t>
  </si>
  <si>
    <t>Średnia</t>
  </si>
  <si>
    <t>Optimum</t>
  </si>
  <si>
    <t>Średni błąd względny</t>
  </si>
  <si>
    <r>
      <rPr>
        <rFont val="Calibri"/>
        <b/>
        <color theme="1"/>
        <sz val="11.0"/>
      </rPr>
      <t>Inne sensowne sąsiedztwo:</t>
    </r>
    <r>
      <rPr>
        <rFont val="Calibri"/>
        <color theme="1"/>
        <sz val="11.0"/>
      </rPr>
      <t xml:space="preserve"> Zamiast wyciągać tylko jeden przedmiot to wyjmijmy ich losową ilość, a potem dopełnijmy do plecaka też różną ich ilością.</t>
    </r>
  </si>
  <si>
    <r>
      <rPr>
        <rFont val="Calibri"/>
        <b/>
        <color theme="1"/>
        <sz val="11.0"/>
      </rPr>
      <t>Inne sensowne sąsiedztwo:</t>
    </r>
    <r>
      <rPr>
        <rFont val="Calibri"/>
        <color theme="1"/>
        <sz val="11.0"/>
      </rPr>
      <t xml:space="preserve"> Zamiast wyciągać tylko jeden przedmiot to wyjmijmy ich losową ilość, a potem dopełnijmy do plecaka też różną ich ilością.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</si>
</sst>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u/>
      <sz val="11.0"/>
      <color theme="1"/>
      <name val="Calibri"/>
    </font>
    <font>
      <b/>
      <sz val="11.0"/>
      <color rgb="FFC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readingOrder="0"/>
    </xf>
    <xf borderId="0" fillId="0" fontId="4" numFmtId="0" xfId="0" applyFont="1"/>
    <xf borderId="0" fillId="0" fontId="5" numFmtId="0" xfId="0" applyFont="1"/>
    <xf borderId="0" fillId="0" fontId="3" numFmtId="0" xfId="0" applyFont="1"/>
    <xf borderId="0" fillId="0" fontId="6" numFmtId="0" xfId="0" applyFont="1"/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Alignment="1" applyBorder="1" applyFont="1">
      <alignment horizontal="right" readingOrder="0" shrinkToFit="0" wrapText="1"/>
    </xf>
    <xf borderId="2" fillId="0" fontId="3" numFmtId="0" xfId="0" applyAlignment="1" applyBorder="1" applyFont="1">
      <alignment horizontal="right" readingOrder="0"/>
    </xf>
    <xf borderId="2" fillId="0" fontId="3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2" fillId="0" fontId="3" numFmtId="0" xfId="0" applyBorder="1" applyFont="1"/>
    <xf borderId="2" fillId="2" fontId="3" numFmtId="0" xfId="0" applyBorder="1" applyFont="1"/>
    <xf borderId="3" fillId="3" fontId="1" numFmtId="0" xfId="0" applyAlignment="1" applyBorder="1" applyFill="1" applyFont="1">
      <alignment horizontal="center" shrinkToFit="0" vertical="center" wrapText="1"/>
    </xf>
    <xf borderId="2" fillId="0" fontId="3" numFmtId="10" xfId="0" applyAlignment="1" applyBorder="1" applyFont="1" applyNumberFormat="1">
      <alignment shrinkToFit="0" wrapText="1"/>
    </xf>
    <xf borderId="2" fillId="2" fontId="3" numFmtId="10" xfId="0" applyBorder="1" applyFont="1" applyNumberFormat="1"/>
    <xf borderId="2" fillId="2" fontId="3" numFmtId="10" xfId="0" applyAlignment="1" applyBorder="1" applyFont="1" applyNumberFormat="1">
      <alignment horizontal="center" vertical="bottom"/>
    </xf>
    <xf borderId="4" fillId="2" fontId="3" numFmtId="10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647825"/>
    <xdr:sp>
      <xdr:nvSpPr>
        <xdr:cNvPr id="3" name="Shape 3"/>
        <xdr:cNvSpPr txBox="1"/>
      </xdr:nvSpPr>
      <xdr:spPr>
        <a:xfrm>
          <a:off x="1764600" y="2958814"/>
          <a:ext cx="7162800" cy="164237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losowy przedmiotów do załadowania do plecaka, przy założeniu nieprzekroczenia pojemności plecaka.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 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647825"/>
    <xdr:sp>
      <xdr:nvSpPr>
        <xdr:cNvPr id="4" name="Shape 4"/>
        <xdr:cNvSpPr txBox="1"/>
      </xdr:nvSpPr>
      <xdr:spPr>
        <a:xfrm>
          <a:off x="1764600" y="2958814"/>
          <a:ext cx="7162800" cy="164237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po kolej przedmiotów do załadowania, dla których iloraz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/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będzie największy, przy założeniu nieprzekroczenia pojemności plecaka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Wybieram rozwiązanie, które można otrzymać z bieżącego rozwiązania poprzez usunięcie z plecaka dowolnego losowo wybranego przedmiotu z jednoczesnym załadowaniem do plecaka innego przedmiotu spośród dotychczas nie załadowanych, pod warunkiem, iż rozwiązanie to poprawia wartość funkcji celu aktualnego rozwiązania oraz nie zostanie przekraczana pojemność plecaka (jak wyżej 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133475"/>
    <xdr:sp>
      <xdr:nvSpPr>
        <xdr:cNvPr id="5" name="Shape 5"/>
        <xdr:cNvSpPr txBox="1"/>
      </xdr:nvSpPr>
      <xdr:spPr>
        <a:xfrm>
          <a:off x="1764600" y="3217154"/>
          <a:ext cx="7162800" cy="112569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3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losowy przedmiotów do załadowania do plecaka, przy założeniu nieprzekroczenia pojemności plecaka.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Zaproponuj inne sensowne sąsiedztwo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</xdr:row>
      <xdr:rowOff>19050</xdr:rowOff>
    </xdr:from>
    <xdr:ext cx="7172325" cy="1133475"/>
    <xdr:sp>
      <xdr:nvSpPr>
        <xdr:cNvPr id="6" name="Shape 6"/>
        <xdr:cNvSpPr txBox="1"/>
      </xdr:nvSpPr>
      <xdr:spPr>
        <a:xfrm>
          <a:off x="1764600" y="3217154"/>
          <a:ext cx="7162800" cy="1125693"/>
        </a:xfrm>
        <a:prstGeom prst="rect">
          <a:avLst/>
        </a:prstGeom>
        <a:noFill/>
        <a:ln cap="flat" cmpd="sng" w="9525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Wariant 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i="0" sz="110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Generowanie rozwiązania początkowego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Tworzę rozwiązanie poprzez wybór po kolej przedmiotów do załadowania, dla których iloraz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/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</a:t>
          </a:r>
          <a:r>
            <a:rPr baseline="-25000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będzie największy, przy założeniu nieprzekroczenia pojemności plecaka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Sąsiedztwo, wybór rozwiązania z sąsiedztwa:</a:t>
          </a: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Zaproponuj inne sensowne sąsiedztwo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8" width="25.14"/>
    <col customWidth="1" min="9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4"/>
    </row>
    <row r="10">
      <c r="A10" s="1" t="s">
        <v>8</v>
      </c>
    </row>
    <row r="11">
      <c r="A11" s="1"/>
    </row>
    <row r="12">
      <c r="A12" s="5" t="s">
        <v>9</v>
      </c>
    </row>
    <row r="13">
      <c r="A13" s="6" t="s">
        <v>10</v>
      </c>
      <c r="B13" s="2">
        <v>50.0</v>
      </c>
    </row>
    <row r="14">
      <c r="A14" s="6" t="s">
        <v>11</v>
      </c>
      <c r="B14" s="2">
        <v>50.0</v>
      </c>
    </row>
    <row r="15">
      <c r="A15" s="6" t="s">
        <v>12</v>
      </c>
      <c r="B15" s="2">
        <v>10000.0</v>
      </c>
    </row>
    <row r="16">
      <c r="A16" s="6"/>
    </row>
    <row r="17">
      <c r="A17" s="7" t="s">
        <v>13</v>
      </c>
    </row>
    <row r="18">
      <c r="A18" s="8" t="s">
        <v>14</v>
      </c>
      <c r="B18" s="9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</row>
    <row r="19">
      <c r="A19" s="10">
        <v>1.0</v>
      </c>
      <c r="B19" s="11">
        <v>9147.0</v>
      </c>
      <c r="C19" s="11">
        <v>11227.0</v>
      </c>
      <c r="D19" s="12">
        <v>27286.0</v>
      </c>
      <c r="E19" s="13">
        <v>48933.0</v>
      </c>
      <c r="F19" s="14"/>
      <c r="G19" s="14"/>
      <c r="H19" s="14"/>
    </row>
    <row r="20">
      <c r="A20" s="10">
        <v>2.0</v>
      </c>
      <c r="B20" s="11">
        <v>9147.0</v>
      </c>
      <c r="C20" s="11">
        <v>11238.0</v>
      </c>
      <c r="D20" s="12">
        <v>27105.0</v>
      </c>
      <c r="E20" s="13">
        <v>49033.0</v>
      </c>
      <c r="F20" s="14"/>
      <c r="G20" s="14"/>
      <c r="H20" s="14"/>
    </row>
    <row r="21" ht="15.75" customHeight="1">
      <c r="A21" s="10">
        <v>3.0</v>
      </c>
      <c r="B21" s="11">
        <v>9147.0</v>
      </c>
      <c r="C21" s="11">
        <v>11227.0</v>
      </c>
      <c r="D21" s="12">
        <v>27280.0</v>
      </c>
      <c r="E21" s="13">
        <v>49495.0</v>
      </c>
      <c r="F21" s="14"/>
      <c r="G21" s="14"/>
      <c r="H21" s="14"/>
    </row>
    <row r="22" ht="15.75" customHeight="1">
      <c r="A22" s="10">
        <v>4.0</v>
      </c>
      <c r="B22" s="11">
        <v>9147.0</v>
      </c>
      <c r="C22" s="11">
        <v>11238.0</v>
      </c>
      <c r="D22" s="12">
        <v>27339.0</v>
      </c>
      <c r="E22" s="13">
        <v>49124.0</v>
      </c>
      <c r="F22" s="14"/>
      <c r="G22" s="14"/>
      <c r="H22" s="14"/>
    </row>
    <row r="23" ht="15.75" customHeight="1">
      <c r="A23" s="10">
        <v>5.0</v>
      </c>
      <c r="B23" s="11">
        <v>9147.0</v>
      </c>
      <c r="C23" s="11">
        <v>11238.0</v>
      </c>
      <c r="D23" s="12">
        <v>27593.0</v>
      </c>
      <c r="E23" s="13">
        <v>49198.0</v>
      </c>
      <c r="F23" s="14"/>
      <c r="G23" s="14"/>
      <c r="H23" s="14"/>
    </row>
    <row r="24" ht="15.75" customHeight="1">
      <c r="A24" s="10">
        <v>6.0</v>
      </c>
      <c r="B24" s="11">
        <v>9147.0</v>
      </c>
      <c r="C24" s="11">
        <v>11223.0</v>
      </c>
      <c r="D24" s="12">
        <v>27198.0</v>
      </c>
      <c r="E24" s="13">
        <v>50415.0</v>
      </c>
      <c r="F24" s="14"/>
      <c r="G24" s="14"/>
      <c r="H24" s="14"/>
    </row>
    <row r="25" ht="15.75" customHeight="1">
      <c r="A25" s="10">
        <v>7.0</v>
      </c>
      <c r="B25" s="15">
        <v>9147.0</v>
      </c>
      <c r="C25" s="15">
        <v>11238.0</v>
      </c>
      <c r="D25" s="13">
        <v>27263.0</v>
      </c>
      <c r="E25" s="13">
        <v>49468.0</v>
      </c>
      <c r="F25" s="14"/>
      <c r="G25" s="14"/>
      <c r="H25" s="14"/>
    </row>
    <row r="26" ht="15.75" customHeight="1">
      <c r="A26" s="10">
        <v>8.0</v>
      </c>
      <c r="B26" s="15">
        <v>9147.0</v>
      </c>
      <c r="C26" s="15">
        <v>11238.0</v>
      </c>
      <c r="D26" s="13">
        <v>27449.0</v>
      </c>
      <c r="E26" s="13">
        <v>49183.0</v>
      </c>
      <c r="F26" s="14"/>
      <c r="G26" s="14"/>
      <c r="H26" s="14"/>
    </row>
    <row r="27" ht="15.75" customHeight="1">
      <c r="A27" s="10">
        <v>9.0</v>
      </c>
      <c r="B27" s="15">
        <v>9147.0</v>
      </c>
      <c r="C27" s="15">
        <v>11238.0</v>
      </c>
      <c r="D27" s="13">
        <v>27077.0</v>
      </c>
      <c r="E27" s="13">
        <v>49556.0</v>
      </c>
      <c r="F27" s="14"/>
      <c r="G27" s="14"/>
      <c r="H27" s="14"/>
    </row>
    <row r="28" ht="15.75" customHeight="1">
      <c r="A28" s="10">
        <v>10.0</v>
      </c>
      <c r="B28" s="15">
        <v>9147.0</v>
      </c>
      <c r="C28" s="15">
        <v>11238.0</v>
      </c>
      <c r="D28" s="13">
        <v>27684.0</v>
      </c>
      <c r="E28" s="13">
        <v>49013.0</v>
      </c>
      <c r="F28" s="14"/>
      <c r="G28" s="14"/>
      <c r="H28" s="14"/>
    </row>
    <row r="29" ht="15.75" customHeight="1">
      <c r="A29" s="16" t="s">
        <v>22</v>
      </c>
      <c r="B29" s="17">
        <f t="shared" ref="B29:H29" si="1">AVERAGE(B19:B28)</f>
        <v>9147</v>
      </c>
      <c r="C29" s="17">
        <f t="shared" si="1"/>
        <v>11234.3</v>
      </c>
      <c r="D29" s="17">
        <f t="shared" si="1"/>
        <v>27327.4</v>
      </c>
      <c r="E29" s="17">
        <f t="shared" si="1"/>
        <v>49341.8</v>
      </c>
      <c r="F29" s="17" t="str">
        <f t="shared" si="1"/>
        <v>#DIV/0!</v>
      </c>
      <c r="G29" s="17" t="str">
        <f t="shared" si="1"/>
        <v>#DIV/0!</v>
      </c>
      <c r="H29" s="17" t="str">
        <f t="shared" si="1"/>
        <v>#DIV/0!</v>
      </c>
    </row>
    <row r="30" ht="15.75" customHeight="1">
      <c r="A30" s="16" t="s">
        <v>23</v>
      </c>
      <c r="B30" s="18">
        <v>9147.0</v>
      </c>
      <c r="C30" s="18">
        <v>11238.0</v>
      </c>
      <c r="D30" s="18">
        <v>28857.0</v>
      </c>
      <c r="E30" s="18">
        <v>54503.0</v>
      </c>
      <c r="F30" s="18">
        <v>110625.0</v>
      </c>
      <c r="G30" s="18">
        <v>276457.0</v>
      </c>
      <c r="H30" s="18">
        <v>563647.0</v>
      </c>
    </row>
    <row r="31" ht="15.75" customHeight="1"/>
    <row r="32" ht="15.75" customHeight="1"/>
    <row r="33" ht="15.75" customHeight="1">
      <c r="A33" s="7" t="s">
        <v>24</v>
      </c>
    </row>
    <row r="34" ht="15.75" customHeight="1">
      <c r="A34" s="8" t="s">
        <v>14</v>
      </c>
      <c r="B34" s="9" t="s">
        <v>15</v>
      </c>
      <c r="C34" s="9" t="s">
        <v>16</v>
      </c>
      <c r="D34" s="9" t="s">
        <v>17</v>
      </c>
      <c r="E34" s="9" t="s">
        <v>18</v>
      </c>
      <c r="F34" s="9" t="s">
        <v>19</v>
      </c>
      <c r="G34" s="9" t="s">
        <v>20</v>
      </c>
      <c r="H34" s="9" t="s">
        <v>21</v>
      </c>
    </row>
    <row r="35" ht="15.75" customHeight="1">
      <c r="A35" s="10">
        <v>1.0</v>
      </c>
      <c r="B35" s="19">
        <f t="shared" ref="B35:H35" si="2">(B$30-B19)/B$30</f>
        <v>0</v>
      </c>
      <c r="C35" s="19">
        <f t="shared" si="2"/>
        <v>0.0009788218544</v>
      </c>
      <c r="D35" s="19">
        <f t="shared" si="2"/>
        <v>0.05444086357</v>
      </c>
      <c r="E35" s="19">
        <f t="shared" si="2"/>
        <v>0.1021962094</v>
      </c>
      <c r="F35" s="19">
        <f t="shared" si="2"/>
        <v>1</v>
      </c>
      <c r="G35" s="19">
        <f t="shared" si="2"/>
        <v>1</v>
      </c>
      <c r="H35" s="19">
        <f t="shared" si="2"/>
        <v>1</v>
      </c>
    </row>
    <row r="36" ht="15.75" customHeight="1">
      <c r="A36" s="10">
        <v>2.0</v>
      </c>
      <c r="B36" s="19">
        <f t="shared" ref="B36:H36" si="3">(B$30-B20)/B$30</f>
        <v>0</v>
      </c>
      <c r="C36" s="19">
        <f t="shared" si="3"/>
        <v>0</v>
      </c>
      <c r="D36" s="19">
        <f t="shared" si="3"/>
        <v>0.06071317185</v>
      </c>
      <c r="E36" s="19">
        <f t="shared" si="3"/>
        <v>0.100361448</v>
      </c>
      <c r="F36" s="19">
        <f t="shared" si="3"/>
        <v>1</v>
      </c>
      <c r="G36" s="19">
        <f t="shared" si="3"/>
        <v>1</v>
      </c>
      <c r="H36" s="19">
        <f t="shared" si="3"/>
        <v>1</v>
      </c>
    </row>
    <row r="37" ht="15.75" customHeight="1">
      <c r="A37" s="10">
        <v>3.0</v>
      </c>
      <c r="B37" s="19">
        <f t="shared" ref="B37:H37" si="4">(B$30-B21)/B$30</f>
        <v>0</v>
      </c>
      <c r="C37" s="19">
        <f t="shared" si="4"/>
        <v>0.0009788218544</v>
      </c>
      <c r="D37" s="19">
        <f t="shared" si="4"/>
        <v>0.05464878539</v>
      </c>
      <c r="E37" s="19">
        <f t="shared" si="4"/>
        <v>0.09188485038</v>
      </c>
      <c r="F37" s="19">
        <f t="shared" si="4"/>
        <v>1</v>
      </c>
      <c r="G37" s="19">
        <f t="shared" si="4"/>
        <v>1</v>
      </c>
      <c r="H37" s="19">
        <f t="shared" si="4"/>
        <v>1</v>
      </c>
    </row>
    <row r="38" ht="15.75" customHeight="1">
      <c r="A38" s="10">
        <v>4.0</v>
      </c>
      <c r="B38" s="19">
        <f t="shared" ref="B38:H38" si="5">(B$30-B22)/B$30</f>
        <v>0</v>
      </c>
      <c r="C38" s="19">
        <f t="shared" si="5"/>
        <v>0</v>
      </c>
      <c r="D38" s="19">
        <f t="shared" si="5"/>
        <v>0.05260422081</v>
      </c>
      <c r="E38" s="19">
        <f t="shared" si="5"/>
        <v>0.09869181513</v>
      </c>
      <c r="F38" s="19">
        <f t="shared" si="5"/>
        <v>1</v>
      </c>
      <c r="G38" s="19">
        <f t="shared" si="5"/>
        <v>1</v>
      </c>
      <c r="H38" s="19">
        <f t="shared" si="5"/>
        <v>1</v>
      </c>
    </row>
    <row r="39" ht="15.75" customHeight="1">
      <c r="A39" s="10">
        <v>5.0</v>
      </c>
      <c r="B39" s="19">
        <f t="shared" ref="B39:H39" si="6">(B$30-B23)/B$30</f>
        <v>0</v>
      </c>
      <c r="C39" s="19">
        <f t="shared" si="6"/>
        <v>0</v>
      </c>
      <c r="D39" s="19">
        <f t="shared" si="6"/>
        <v>0.04380219704</v>
      </c>
      <c r="E39" s="19">
        <f t="shared" si="6"/>
        <v>0.0973340917</v>
      </c>
      <c r="F39" s="19">
        <f t="shared" si="6"/>
        <v>1</v>
      </c>
      <c r="G39" s="19">
        <f t="shared" si="6"/>
        <v>1</v>
      </c>
      <c r="H39" s="19">
        <f t="shared" si="6"/>
        <v>1</v>
      </c>
    </row>
    <row r="40" ht="15.75" customHeight="1">
      <c r="A40" s="10">
        <v>6.0</v>
      </c>
      <c r="B40" s="19">
        <f t="shared" ref="B40:H40" si="7">(B$30-B24)/B$30</f>
        <v>0</v>
      </c>
      <c r="C40" s="19">
        <f t="shared" si="7"/>
        <v>0.001334757074</v>
      </c>
      <c r="D40" s="19">
        <f t="shared" si="7"/>
        <v>0.05749038362</v>
      </c>
      <c r="E40" s="19">
        <f t="shared" si="7"/>
        <v>0.07500504559</v>
      </c>
      <c r="F40" s="19">
        <f t="shared" si="7"/>
        <v>1</v>
      </c>
      <c r="G40" s="19">
        <f t="shared" si="7"/>
        <v>1</v>
      </c>
      <c r="H40" s="19">
        <f t="shared" si="7"/>
        <v>1</v>
      </c>
    </row>
    <row r="41" ht="15.75" customHeight="1">
      <c r="A41" s="10">
        <v>7.0</v>
      </c>
      <c r="B41" s="19">
        <f t="shared" ref="B41:H41" si="8">(B$30-B25)/B$30</f>
        <v>0</v>
      </c>
      <c r="C41" s="19">
        <f t="shared" si="8"/>
        <v>0</v>
      </c>
      <c r="D41" s="19">
        <f t="shared" si="8"/>
        <v>0.05523789722</v>
      </c>
      <c r="E41" s="19">
        <f t="shared" si="8"/>
        <v>0.09238023595</v>
      </c>
      <c r="F41" s="19">
        <f t="shared" si="8"/>
        <v>1</v>
      </c>
      <c r="G41" s="19">
        <f t="shared" si="8"/>
        <v>1</v>
      </c>
      <c r="H41" s="19">
        <f t="shared" si="8"/>
        <v>1</v>
      </c>
    </row>
    <row r="42" ht="15.75" customHeight="1">
      <c r="A42" s="10">
        <v>8.0</v>
      </c>
      <c r="B42" s="19">
        <f t="shared" ref="B42:H42" si="9">(B$30-B26)/B$30</f>
        <v>0</v>
      </c>
      <c r="C42" s="19">
        <f t="shared" si="9"/>
        <v>0</v>
      </c>
      <c r="D42" s="19">
        <f t="shared" si="9"/>
        <v>0.04879232075</v>
      </c>
      <c r="E42" s="19">
        <f t="shared" si="9"/>
        <v>0.09760930591</v>
      </c>
      <c r="F42" s="19">
        <f t="shared" si="9"/>
        <v>1</v>
      </c>
      <c r="G42" s="19">
        <f t="shared" si="9"/>
        <v>1</v>
      </c>
      <c r="H42" s="19">
        <f t="shared" si="9"/>
        <v>1</v>
      </c>
    </row>
    <row r="43" ht="15.75" customHeight="1">
      <c r="A43" s="10">
        <v>9.0</v>
      </c>
      <c r="B43" s="19">
        <f t="shared" ref="B43:H43" si="10">(B$30-B27)/B$30</f>
        <v>0</v>
      </c>
      <c r="C43" s="19">
        <f t="shared" si="10"/>
        <v>0</v>
      </c>
      <c r="D43" s="19">
        <f t="shared" si="10"/>
        <v>0.06168347368</v>
      </c>
      <c r="E43" s="19">
        <f t="shared" si="10"/>
        <v>0.09076564593</v>
      </c>
      <c r="F43" s="19">
        <f t="shared" si="10"/>
        <v>1</v>
      </c>
      <c r="G43" s="19">
        <f t="shared" si="10"/>
        <v>1</v>
      </c>
      <c r="H43" s="19">
        <f t="shared" si="10"/>
        <v>1</v>
      </c>
    </row>
    <row r="44" ht="15.75" customHeight="1">
      <c r="A44" s="10">
        <v>10.0</v>
      </c>
      <c r="B44" s="19">
        <f t="shared" ref="B44:H44" si="11">(B$30-B28)/B$30</f>
        <v>0</v>
      </c>
      <c r="C44" s="19">
        <f t="shared" si="11"/>
        <v>0</v>
      </c>
      <c r="D44" s="19">
        <f t="shared" si="11"/>
        <v>0.04064871608</v>
      </c>
      <c r="E44" s="19">
        <f t="shared" si="11"/>
        <v>0.1007284003</v>
      </c>
      <c r="F44" s="19">
        <f t="shared" si="11"/>
        <v>1</v>
      </c>
      <c r="G44" s="19">
        <f t="shared" si="11"/>
        <v>1</v>
      </c>
      <c r="H44" s="19">
        <f t="shared" si="11"/>
        <v>1</v>
      </c>
    </row>
    <row r="45" ht="15.75" customHeight="1">
      <c r="A45" s="16" t="s">
        <v>22</v>
      </c>
      <c r="B45" s="20">
        <f t="shared" ref="B45:H45" si="12">AVERAGE(B35:B44)</f>
        <v>0</v>
      </c>
      <c r="C45" s="20">
        <f t="shared" si="12"/>
        <v>0.0003292400783</v>
      </c>
      <c r="D45" s="20">
        <f t="shared" si="12"/>
        <v>0.053006203</v>
      </c>
      <c r="E45" s="20">
        <f t="shared" si="12"/>
        <v>0.09469570482</v>
      </c>
      <c r="F45" s="20">
        <f t="shared" si="12"/>
        <v>1</v>
      </c>
      <c r="G45" s="20">
        <f t="shared" si="12"/>
        <v>1</v>
      </c>
      <c r="H45" s="20">
        <f t="shared" si="12"/>
        <v>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8" width="23.14"/>
    <col customWidth="1" min="9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4"/>
    </row>
    <row r="10">
      <c r="A10" s="1" t="s">
        <v>8</v>
      </c>
    </row>
    <row r="11">
      <c r="A11" s="1"/>
    </row>
    <row r="12">
      <c r="A12" s="5" t="s">
        <v>9</v>
      </c>
    </row>
    <row r="13">
      <c r="A13" s="6" t="s">
        <v>10</v>
      </c>
      <c r="B13" s="2">
        <v>50.0</v>
      </c>
    </row>
    <row r="14">
      <c r="A14" s="6" t="s">
        <v>11</v>
      </c>
      <c r="B14" s="2">
        <v>50.0</v>
      </c>
    </row>
    <row r="15">
      <c r="A15" s="6" t="s">
        <v>12</v>
      </c>
      <c r="B15" s="2">
        <v>10000.0</v>
      </c>
    </row>
    <row r="16">
      <c r="A16" s="6"/>
    </row>
    <row r="17">
      <c r="A17" s="7" t="s">
        <v>13</v>
      </c>
    </row>
    <row r="18">
      <c r="A18" s="8" t="s">
        <v>14</v>
      </c>
      <c r="B18" s="9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</row>
    <row r="19">
      <c r="A19" s="10">
        <v>1.0</v>
      </c>
      <c r="B19" s="11">
        <v>9147.0</v>
      </c>
      <c r="C19" s="11">
        <v>11238.0</v>
      </c>
      <c r="D19" s="12">
        <v>28834.0</v>
      </c>
      <c r="E19" s="13">
        <v>54046.0</v>
      </c>
      <c r="F19" s="14"/>
      <c r="G19" s="14"/>
      <c r="H19" s="14"/>
    </row>
    <row r="20">
      <c r="A20" s="10">
        <v>2.0</v>
      </c>
      <c r="B20" s="11">
        <v>9147.0</v>
      </c>
      <c r="C20" s="11">
        <v>11227.0</v>
      </c>
      <c r="D20" s="12">
        <v>28834.0</v>
      </c>
      <c r="E20" s="13">
        <v>54046.0</v>
      </c>
      <c r="F20" s="14"/>
      <c r="G20" s="14"/>
      <c r="H20" s="14"/>
    </row>
    <row r="21" ht="15.75" customHeight="1">
      <c r="A21" s="10">
        <v>3.0</v>
      </c>
      <c r="B21" s="11">
        <v>9147.0</v>
      </c>
      <c r="C21" s="11">
        <v>11238.0</v>
      </c>
      <c r="D21" s="12">
        <v>28834.0</v>
      </c>
      <c r="E21" s="13">
        <v>54279.0</v>
      </c>
      <c r="F21" s="14"/>
      <c r="G21" s="14"/>
      <c r="H21" s="14"/>
    </row>
    <row r="22" ht="15.75" customHeight="1">
      <c r="A22" s="10">
        <v>4.0</v>
      </c>
      <c r="B22" s="11">
        <v>9147.0</v>
      </c>
      <c r="C22" s="11">
        <v>11238.0</v>
      </c>
      <c r="D22" s="12">
        <v>28834.0</v>
      </c>
      <c r="E22" s="13">
        <v>54046.0</v>
      </c>
      <c r="F22" s="14"/>
      <c r="G22" s="14"/>
      <c r="H22" s="14"/>
    </row>
    <row r="23" ht="15.75" customHeight="1">
      <c r="A23" s="10">
        <v>5.0</v>
      </c>
      <c r="B23" s="11">
        <v>9147.0</v>
      </c>
      <c r="C23" s="11">
        <v>11227.0</v>
      </c>
      <c r="D23" s="12">
        <v>28834.0</v>
      </c>
      <c r="E23" s="13">
        <v>54046.0</v>
      </c>
      <c r="F23" s="14"/>
      <c r="G23" s="14"/>
      <c r="H23" s="14"/>
    </row>
    <row r="24" ht="15.75" customHeight="1">
      <c r="A24" s="10">
        <v>6.0</v>
      </c>
      <c r="B24" s="11">
        <v>9147.0</v>
      </c>
      <c r="C24" s="11">
        <v>11238.0</v>
      </c>
      <c r="D24" s="12">
        <v>28834.0</v>
      </c>
      <c r="E24" s="13">
        <v>54046.0</v>
      </c>
      <c r="F24" s="14"/>
      <c r="G24" s="14"/>
      <c r="H24" s="14"/>
    </row>
    <row r="25" ht="15.75" customHeight="1">
      <c r="A25" s="10">
        <v>7.0</v>
      </c>
      <c r="B25" s="15">
        <v>9147.0</v>
      </c>
      <c r="C25" s="15">
        <v>11238.0</v>
      </c>
      <c r="D25" s="13">
        <v>28834.0</v>
      </c>
      <c r="E25" s="13">
        <v>54361.0</v>
      </c>
      <c r="F25" s="14"/>
      <c r="G25" s="14"/>
      <c r="H25" s="14"/>
    </row>
    <row r="26" ht="15.75" customHeight="1">
      <c r="A26" s="10">
        <v>8.0</v>
      </c>
      <c r="B26" s="15">
        <v>9147.0</v>
      </c>
      <c r="C26" s="15">
        <v>11238.0</v>
      </c>
      <c r="D26" s="13">
        <v>28834.0</v>
      </c>
      <c r="E26" s="13">
        <v>54046.0</v>
      </c>
      <c r="F26" s="14"/>
      <c r="G26" s="14"/>
      <c r="H26" s="14"/>
    </row>
    <row r="27" ht="15.75" customHeight="1">
      <c r="A27" s="10">
        <v>9.0</v>
      </c>
      <c r="B27" s="15">
        <v>9147.0</v>
      </c>
      <c r="C27" s="15">
        <v>11238.0</v>
      </c>
      <c r="D27" s="13">
        <v>28834.0</v>
      </c>
      <c r="E27" s="13">
        <v>54046.0</v>
      </c>
      <c r="F27" s="14"/>
      <c r="G27" s="14"/>
      <c r="H27" s="14"/>
    </row>
    <row r="28" ht="15.75" customHeight="1">
      <c r="A28" s="10">
        <v>10.0</v>
      </c>
      <c r="B28" s="15">
        <v>9147.0</v>
      </c>
      <c r="C28" s="15">
        <v>11238.0</v>
      </c>
      <c r="D28" s="13">
        <v>28834.0</v>
      </c>
      <c r="E28" s="13">
        <v>54125.0</v>
      </c>
      <c r="F28" s="14"/>
      <c r="G28" s="14"/>
      <c r="H28" s="14"/>
    </row>
    <row r="29" ht="15.75" customHeight="1">
      <c r="A29" s="16" t="s">
        <v>22</v>
      </c>
      <c r="B29" s="17">
        <f t="shared" ref="B29:H29" si="1">AVERAGE(B19:B28)</f>
        <v>9147</v>
      </c>
      <c r="C29" s="17">
        <f t="shared" si="1"/>
        <v>11235.8</v>
      </c>
      <c r="D29" s="17">
        <f t="shared" si="1"/>
        <v>28834</v>
      </c>
      <c r="E29" s="17">
        <f t="shared" si="1"/>
        <v>54108.7</v>
      </c>
      <c r="F29" s="17" t="str">
        <f t="shared" si="1"/>
        <v>#DIV/0!</v>
      </c>
      <c r="G29" s="17" t="str">
        <f t="shared" si="1"/>
        <v>#DIV/0!</v>
      </c>
      <c r="H29" s="17" t="str">
        <f t="shared" si="1"/>
        <v>#DIV/0!</v>
      </c>
    </row>
    <row r="30" ht="15.75" customHeight="1">
      <c r="A30" s="16" t="s">
        <v>23</v>
      </c>
      <c r="B30" s="18">
        <v>9147.0</v>
      </c>
      <c r="C30" s="18">
        <v>11238.0</v>
      </c>
      <c r="D30" s="18">
        <v>28857.0</v>
      </c>
      <c r="E30" s="18">
        <v>54503.0</v>
      </c>
      <c r="F30" s="18">
        <v>110625.0</v>
      </c>
      <c r="G30" s="18">
        <v>276457.0</v>
      </c>
      <c r="H30" s="18">
        <v>563647.0</v>
      </c>
    </row>
    <row r="31" ht="15.75" customHeight="1"/>
    <row r="32" ht="15.75" customHeight="1"/>
    <row r="33" ht="15.75" customHeight="1">
      <c r="A33" s="7" t="s">
        <v>24</v>
      </c>
    </row>
    <row r="34" ht="15.75" customHeight="1">
      <c r="A34" s="8" t="s">
        <v>14</v>
      </c>
      <c r="B34" s="9" t="s">
        <v>15</v>
      </c>
      <c r="C34" s="9" t="s">
        <v>16</v>
      </c>
      <c r="D34" s="9" t="s">
        <v>17</v>
      </c>
      <c r="E34" s="9" t="s">
        <v>18</v>
      </c>
      <c r="F34" s="9" t="s">
        <v>19</v>
      </c>
      <c r="G34" s="9" t="s">
        <v>20</v>
      </c>
      <c r="H34" s="9" t="s">
        <v>21</v>
      </c>
    </row>
    <row r="35" ht="15.75" customHeight="1">
      <c r="A35" s="10">
        <v>1.0</v>
      </c>
      <c r="B35" s="19">
        <f t="shared" ref="B35:H35" si="2">(B$30-B19)/B$30</f>
        <v>0</v>
      </c>
      <c r="C35" s="19">
        <f t="shared" si="2"/>
        <v>0</v>
      </c>
      <c r="D35" s="19">
        <f t="shared" si="2"/>
        <v>0.0007970336487</v>
      </c>
      <c r="E35" s="19">
        <f t="shared" si="2"/>
        <v>0.008384859549</v>
      </c>
      <c r="F35" s="19">
        <f t="shared" si="2"/>
        <v>1</v>
      </c>
      <c r="G35" s="19">
        <f t="shared" si="2"/>
        <v>1</v>
      </c>
      <c r="H35" s="19">
        <f t="shared" si="2"/>
        <v>1</v>
      </c>
    </row>
    <row r="36" ht="15.75" customHeight="1">
      <c r="A36" s="10">
        <v>2.0</v>
      </c>
      <c r="B36" s="19">
        <f t="shared" ref="B36:H36" si="3">(B$30-B20)/B$30</f>
        <v>0</v>
      </c>
      <c r="C36" s="19">
        <f t="shared" si="3"/>
        <v>0.0009788218544</v>
      </c>
      <c r="D36" s="19">
        <f t="shared" si="3"/>
        <v>0.0007970336487</v>
      </c>
      <c r="E36" s="19">
        <f t="shared" si="3"/>
        <v>0.008384859549</v>
      </c>
      <c r="F36" s="19">
        <f t="shared" si="3"/>
        <v>1</v>
      </c>
      <c r="G36" s="19">
        <f t="shared" si="3"/>
        <v>1</v>
      </c>
      <c r="H36" s="19">
        <f t="shared" si="3"/>
        <v>1</v>
      </c>
    </row>
    <row r="37" ht="15.75" customHeight="1">
      <c r="A37" s="10">
        <v>3.0</v>
      </c>
      <c r="B37" s="19">
        <f t="shared" ref="B37:H37" si="4">(B$30-B21)/B$30</f>
        <v>0</v>
      </c>
      <c r="C37" s="19">
        <f t="shared" si="4"/>
        <v>0</v>
      </c>
      <c r="D37" s="19">
        <f t="shared" si="4"/>
        <v>0.0007970336487</v>
      </c>
      <c r="E37" s="19">
        <f t="shared" si="4"/>
        <v>0.004109865512</v>
      </c>
      <c r="F37" s="19">
        <f t="shared" si="4"/>
        <v>1</v>
      </c>
      <c r="G37" s="19">
        <f t="shared" si="4"/>
        <v>1</v>
      </c>
      <c r="H37" s="19">
        <f t="shared" si="4"/>
        <v>1</v>
      </c>
    </row>
    <row r="38" ht="15.75" customHeight="1">
      <c r="A38" s="10">
        <v>4.0</v>
      </c>
      <c r="B38" s="19">
        <f t="shared" ref="B38:H38" si="5">(B$30-B22)/B$30</f>
        <v>0</v>
      </c>
      <c r="C38" s="19">
        <f t="shared" si="5"/>
        <v>0</v>
      </c>
      <c r="D38" s="19">
        <f t="shared" si="5"/>
        <v>0.0007970336487</v>
      </c>
      <c r="E38" s="19">
        <f t="shared" si="5"/>
        <v>0.008384859549</v>
      </c>
      <c r="F38" s="19">
        <f t="shared" si="5"/>
        <v>1</v>
      </c>
      <c r="G38" s="19">
        <f t="shared" si="5"/>
        <v>1</v>
      </c>
      <c r="H38" s="19">
        <f t="shared" si="5"/>
        <v>1</v>
      </c>
    </row>
    <row r="39" ht="15.75" customHeight="1">
      <c r="A39" s="10">
        <v>5.0</v>
      </c>
      <c r="B39" s="19">
        <f t="shared" ref="B39:H39" si="6">(B$30-B23)/B$30</f>
        <v>0</v>
      </c>
      <c r="C39" s="19">
        <f t="shared" si="6"/>
        <v>0.0009788218544</v>
      </c>
      <c r="D39" s="19">
        <f t="shared" si="6"/>
        <v>0.0007970336487</v>
      </c>
      <c r="E39" s="19">
        <f t="shared" si="6"/>
        <v>0.008384859549</v>
      </c>
      <c r="F39" s="19">
        <f t="shared" si="6"/>
        <v>1</v>
      </c>
      <c r="G39" s="19">
        <f t="shared" si="6"/>
        <v>1</v>
      </c>
      <c r="H39" s="19">
        <f t="shared" si="6"/>
        <v>1</v>
      </c>
    </row>
    <row r="40" ht="15.75" customHeight="1">
      <c r="A40" s="10">
        <v>6.0</v>
      </c>
      <c r="B40" s="19">
        <f t="shared" ref="B40:H40" si="7">(B$30-B24)/B$30</f>
        <v>0</v>
      </c>
      <c r="C40" s="19">
        <f t="shared" si="7"/>
        <v>0</v>
      </c>
      <c r="D40" s="19">
        <f t="shared" si="7"/>
        <v>0.0007970336487</v>
      </c>
      <c r="E40" s="19">
        <f t="shared" si="7"/>
        <v>0.008384859549</v>
      </c>
      <c r="F40" s="19">
        <f t="shared" si="7"/>
        <v>1</v>
      </c>
      <c r="G40" s="19">
        <f t="shared" si="7"/>
        <v>1</v>
      </c>
      <c r="H40" s="19">
        <f t="shared" si="7"/>
        <v>1</v>
      </c>
    </row>
    <row r="41" ht="15.75" customHeight="1">
      <c r="A41" s="10">
        <v>7.0</v>
      </c>
      <c r="B41" s="19">
        <f t="shared" ref="B41:H41" si="8">(B$30-B25)/B$30</f>
        <v>0</v>
      </c>
      <c r="C41" s="19">
        <f t="shared" si="8"/>
        <v>0</v>
      </c>
      <c r="D41" s="19">
        <f t="shared" si="8"/>
        <v>0.0007970336487</v>
      </c>
      <c r="E41" s="19">
        <f t="shared" si="8"/>
        <v>0.002605361173</v>
      </c>
      <c r="F41" s="19">
        <f t="shared" si="8"/>
        <v>1</v>
      </c>
      <c r="G41" s="19">
        <f t="shared" si="8"/>
        <v>1</v>
      </c>
      <c r="H41" s="19">
        <f t="shared" si="8"/>
        <v>1</v>
      </c>
    </row>
    <row r="42" ht="15.75" customHeight="1">
      <c r="A42" s="10">
        <v>8.0</v>
      </c>
      <c r="B42" s="19">
        <f t="shared" ref="B42:H42" si="9">(B$30-B26)/B$30</f>
        <v>0</v>
      </c>
      <c r="C42" s="19">
        <f t="shared" si="9"/>
        <v>0</v>
      </c>
      <c r="D42" s="19">
        <f t="shared" si="9"/>
        <v>0.0007970336487</v>
      </c>
      <c r="E42" s="19">
        <f t="shared" si="9"/>
        <v>0.008384859549</v>
      </c>
      <c r="F42" s="19">
        <f t="shared" si="9"/>
        <v>1</v>
      </c>
      <c r="G42" s="19">
        <f t="shared" si="9"/>
        <v>1</v>
      </c>
      <c r="H42" s="19">
        <f t="shared" si="9"/>
        <v>1</v>
      </c>
    </row>
    <row r="43" ht="15.75" customHeight="1">
      <c r="A43" s="10">
        <v>9.0</v>
      </c>
      <c r="B43" s="19">
        <f t="shared" ref="B43:H43" si="10">(B$30-B27)/B$30</f>
        <v>0</v>
      </c>
      <c r="C43" s="19">
        <f t="shared" si="10"/>
        <v>0</v>
      </c>
      <c r="D43" s="19">
        <f t="shared" si="10"/>
        <v>0.0007970336487</v>
      </c>
      <c r="E43" s="19">
        <f t="shared" si="10"/>
        <v>0.008384859549</v>
      </c>
      <c r="F43" s="19">
        <f t="shared" si="10"/>
        <v>1</v>
      </c>
      <c r="G43" s="19">
        <f t="shared" si="10"/>
        <v>1</v>
      </c>
      <c r="H43" s="19">
        <f t="shared" si="10"/>
        <v>1</v>
      </c>
    </row>
    <row r="44" ht="15.75" customHeight="1">
      <c r="A44" s="10">
        <v>10.0</v>
      </c>
      <c r="B44" s="19">
        <f t="shared" ref="B44:H44" si="11">(B$30-B28)/B$30</f>
        <v>0</v>
      </c>
      <c r="C44" s="19">
        <f t="shared" si="11"/>
        <v>0</v>
      </c>
      <c r="D44" s="19">
        <f t="shared" si="11"/>
        <v>0.0007970336487</v>
      </c>
      <c r="E44" s="19">
        <f t="shared" si="11"/>
        <v>0.006935398051</v>
      </c>
      <c r="F44" s="19">
        <f t="shared" si="11"/>
        <v>1</v>
      </c>
      <c r="G44" s="19">
        <f t="shared" si="11"/>
        <v>1</v>
      </c>
      <c r="H44" s="19">
        <f t="shared" si="11"/>
        <v>1</v>
      </c>
    </row>
    <row r="45" ht="15.75" customHeight="1">
      <c r="A45" s="16" t="s">
        <v>22</v>
      </c>
      <c r="B45" s="21">
        <f t="shared" ref="B45:H45" si="12">AVERAGE(B35:B44)</f>
        <v>0</v>
      </c>
      <c r="C45" s="22">
        <f t="shared" si="12"/>
        <v>0.0001957643709</v>
      </c>
      <c r="D45" s="22">
        <f t="shared" si="12"/>
        <v>0.0007970336487</v>
      </c>
      <c r="E45" s="22">
        <f t="shared" si="12"/>
        <v>0.007234464158</v>
      </c>
      <c r="F45" s="22">
        <f t="shared" si="12"/>
        <v>1</v>
      </c>
      <c r="G45" s="22">
        <f t="shared" si="12"/>
        <v>1</v>
      </c>
      <c r="H45" s="22">
        <f t="shared" si="12"/>
        <v>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8" width="21.86"/>
    <col customWidth="1" min="9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4"/>
    </row>
    <row r="10">
      <c r="A10" s="1" t="s">
        <v>8</v>
      </c>
      <c r="D10" s="23" t="s">
        <v>25</v>
      </c>
    </row>
    <row r="11">
      <c r="A11" s="1"/>
    </row>
    <row r="12">
      <c r="A12" s="5" t="s">
        <v>9</v>
      </c>
    </row>
    <row r="13">
      <c r="A13" s="6" t="s">
        <v>10</v>
      </c>
      <c r="B13" s="2">
        <v>50.0</v>
      </c>
    </row>
    <row r="14">
      <c r="A14" s="6" t="s">
        <v>11</v>
      </c>
      <c r="B14" s="2">
        <v>50.0</v>
      </c>
    </row>
    <row r="15">
      <c r="A15" s="6" t="s">
        <v>12</v>
      </c>
      <c r="B15" s="2">
        <v>10000.0</v>
      </c>
    </row>
    <row r="16">
      <c r="A16" s="6"/>
    </row>
    <row r="17">
      <c r="A17" s="7" t="s">
        <v>13</v>
      </c>
    </row>
    <row r="18" ht="18.75" customHeight="1">
      <c r="A18" s="8" t="s">
        <v>14</v>
      </c>
      <c r="B18" s="9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</row>
    <row r="19">
      <c r="A19" s="10">
        <v>1.0</v>
      </c>
      <c r="B19" s="11">
        <v>9147.0</v>
      </c>
      <c r="C19" s="12">
        <v>10994.0</v>
      </c>
      <c r="D19" s="12">
        <v>26495.0</v>
      </c>
      <c r="E19" s="13">
        <v>45967.0</v>
      </c>
      <c r="F19" s="14"/>
      <c r="G19" s="14"/>
      <c r="H19" s="14"/>
    </row>
    <row r="20">
      <c r="A20" s="10">
        <v>2.0</v>
      </c>
      <c r="B20" s="11">
        <v>9147.0</v>
      </c>
      <c r="C20" s="12">
        <v>11238.0</v>
      </c>
      <c r="D20" s="12">
        <v>26762.0</v>
      </c>
      <c r="E20" s="13">
        <v>47961.0</v>
      </c>
      <c r="F20" s="14"/>
      <c r="G20" s="14"/>
      <c r="H20" s="14"/>
    </row>
    <row r="21" ht="15.75" customHeight="1">
      <c r="A21" s="10">
        <v>3.0</v>
      </c>
      <c r="B21" s="11">
        <v>9147.0</v>
      </c>
      <c r="C21" s="12">
        <v>11238.0</v>
      </c>
      <c r="D21" s="12">
        <v>27362.0</v>
      </c>
      <c r="E21" s="13">
        <v>45880.0</v>
      </c>
      <c r="F21" s="14"/>
      <c r="G21" s="14"/>
      <c r="H21" s="14"/>
    </row>
    <row r="22" ht="15.75" customHeight="1">
      <c r="A22" s="10">
        <v>4.0</v>
      </c>
      <c r="B22" s="11">
        <v>9147.0</v>
      </c>
      <c r="C22" s="12">
        <v>11066.0</v>
      </c>
      <c r="D22" s="12">
        <v>26595.0</v>
      </c>
      <c r="E22" s="13">
        <v>46278.0</v>
      </c>
      <c r="F22" s="14"/>
      <c r="G22" s="14"/>
      <c r="H22" s="14"/>
    </row>
    <row r="23" ht="15.75" customHeight="1">
      <c r="A23" s="10">
        <v>5.0</v>
      </c>
      <c r="B23" s="11">
        <v>9147.0</v>
      </c>
      <c r="C23" s="12">
        <v>11198.0</v>
      </c>
      <c r="D23" s="12">
        <v>26883.0</v>
      </c>
      <c r="E23" s="13">
        <v>46526.0</v>
      </c>
      <c r="F23" s="14"/>
      <c r="G23" s="14"/>
      <c r="H23" s="14"/>
    </row>
    <row r="24" ht="15.75" customHeight="1">
      <c r="A24" s="10">
        <v>6.0</v>
      </c>
      <c r="B24" s="11">
        <v>9147.0</v>
      </c>
      <c r="C24" s="12">
        <v>11070.0</v>
      </c>
      <c r="D24" s="12">
        <v>26615.0</v>
      </c>
      <c r="E24" s="13">
        <v>47031.0</v>
      </c>
      <c r="F24" s="14"/>
      <c r="G24" s="14"/>
      <c r="H24" s="14"/>
    </row>
    <row r="25" ht="15.75" customHeight="1">
      <c r="A25" s="10">
        <v>7.0</v>
      </c>
      <c r="B25" s="15">
        <v>9147.0</v>
      </c>
      <c r="C25" s="13">
        <v>11227.0</v>
      </c>
      <c r="D25" s="13">
        <v>26958.0</v>
      </c>
      <c r="E25" s="13">
        <v>45655.0</v>
      </c>
      <c r="F25" s="14"/>
      <c r="G25" s="14"/>
      <c r="H25" s="14"/>
    </row>
    <row r="26" ht="15.75" customHeight="1">
      <c r="A26" s="10">
        <v>8.0</v>
      </c>
      <c r="B26" s="15">
        <v>9147.0</v>
      </c>
      <c r="C26" s="13">
        <v>11066.0</v>
      </c>
      <c r="D26" s="13">
        <v>26355.0</v>
      </c>
      <c r="E26" s="13">
        <v>45562.0</v>
      </c>
      <c r="F26" s="14"/>
      <c r="G26" s="14"/>
      <c r="H26" s="14"/>
    </row>
    <row r="27" ht="15.75" customHeight="1">
      <c r="A27" s="10">
        <v>9.0</v>
      </c>
      <c r="B27" s="15">
        <v>9147.0</v>
      </c>
      <c r="C27" s="13">
        <v>11125.0</v>
      </c>
      <c r="D27" s="13">
        <v>26660.0</v>
      </c>
      <c r="E27" s="13">
        <v>46394.0</v>
      </c>
      <c r="F27" s="14"/>
      <c r="G27" s="14"/>
      <c r="H27" s="14"/>
    </row>
    <row r="28" ht="15.75" customHeight="1">
      <c r="A28" s="10">
        <v>10.0</v>
      </c>
      <c r="B28" s="15">
        <v>9147.0</v>
      </c>
      <c r="C28" s="13">
        <v>11056.0</v>
      </c>
      <c r="D28" s="13">
        <v>26336.0</v>
      </c>
      <c r="E28" s="13">
        <v>46935.0</v>
      </c>
      <c r="F28" s="14"/>
      <c r="G28" s="14"/>
      <c r="H28" s="14"/>
    </row>
    <row r="29" ht="15.75" customHeight="1">
      <c r="A29" s="16" t="s">
        <v>22</v>
      </c>
      <c r="B29" s="17">
        <f t="shared" ref="B29:H29" si="1">AVERAGE(B19:B28)</f>
        <v>9147</v>
      </c>
      <c r="C29" s="17">
        <f t="shared" si="1"/>
        <v>11127.8</v>
      </c>
      <c r="D29" s="17">
        <f t="shared" si="1"/>
        <v>26702.1</v>
      </c>
      <c r="E29" s="17">
        <f t="shared" si="1"/>
        <v>46418.9</v>
      </c>
      <c r="F29" s="17" t="str">
        <f t="shared" si="1"/>
        <v>#DIV/0!</v>
      </c>
      <c r="G29" s="17" t="str">
        <f t="shared" si="1"/>
        <v>#DIV/0!</v>
      </c>
      <c r="H29" s="17" t="str">
        <f t="shared" si="1"/>
        <v>#DIV/0!</v>
      </c>
    </row>
    <row r="30" ht="15.75" customHeight="1">
      <c r="A30" s="16" t="s">
        <v>23</v>
      </c>
      <c r="B30" s="18">
        <v>9147.0</v>
      </c>
      <c r="C30" s="18">
        <v>11238.0</v>
      </c>
      <c r="D30" s="18">
        <v>28857.0</v>
      </c>
      <c r="E30" s="18">
        <v>54503.0</v>
      </c>
      <c r="F30" s="18">
        <v>110625.0</v>
      </c>
      <c r="G30" s="18">
        <v>276457.0</v>
      </c>
      <c r="H30" s="18">
        <v>563647.0</v>
      </c>
    </row>
    <row r="31" ht="15.75" customHeight="1"/>
    <row r="32" ht="15.75" customHeight="1"/>
    <row r="33" ht="15.75" customHeight="1">
      <c r="A33" s="7" t="s">
        <v>24</v>
      </c>
    </row>
    <row r="34" ht="16.5" customHeight="1">
      <c r="A34" s="8" t="s">
        <v>14</v>
      </c>
      <c r="B34" s="9" t="s">
        <v>15</v>
      </c>
      <c r="C34" s="9" t="s">
        <v>16</v>
      </c>
      <c r="D34" s="9" t="s">
        <v>17</v>
      </c>
      <c r="E34" s="9" t="s">
        <v>18</v>
      </c>
      <c r="F34" s="9" t="s">
        <v>19</v>
      </c>
      <c r="G34" s="9" t="s">
        <v>20</v>
      </c>
      <c r="H34" s="9" t="s">
        <v>21</v>
      </c>
    </row>
    <row r="35" ht="15.75" customHeight="1">
      <c r="A35" s="10">
        <v>1.0</v>
      </c>
      <c r="B35" s="19">
        <f t="shared" ref="B35:H35" si="2">(B$30-B19)/B$30</f>
        <v>0</v>
      </c>
      <c r="C35" s="19">
        <f t="shared" si="2"/>
        <v>0.02171204841</v>
      </c>
      <c r="D35" s="19">
        <f t="shared" si="2"/>
        <v>0.08185189036</v>
      </c>
      <c r="E35" s="19">
        <f t="shared" si="2"/>
        <v>0.1566152322</v>
      </c>
      <c r="F35" s="19">
        <f t="shared" si="2"/>
        <v>1</v>
      </c>
      <c r="G35" s="19">
        <f t="shared" si="2"/>
        <v>1</v>
      </c>
      <c r="H35" s="19">
        <f t="shared" si="2"/>
        <v>1</v>
      </c>
    </row>
    <row r="36" ht="15.75" customHeight="1">
      <c r="A36" s="10">
        <v>2.0</v>
      </c>
      <c r="B36" s="19">
        <f t="shared" ref="B36:H36" si="3">(B$30-B20)/B$30</f>
        <v>0</v>
      </c>
      <c r="C36" s="19">
        <f t="shared" si="3"/>
        <v>0</v>
      </c>
      <c r="D36" s="19">
        <f t="shared" si="3"/>
        <v>0.0725993693</v>
      </c>
      <c r="E36" s="19">
        <f t="shared" si="3"/>
        <v>0.1200300901</v>
      </c>
      <c r="F36" s="19">
        <f t="shared" si="3"/>
        <v>1</v>
      </c>
      <c r="G36" s="19">
        <f t="shared" si="3"/>
        <v>1</v>
      </c>
      <c r="H36" s="19">
        <f t="shared" si="3"/>
        <v>1</v>
      </c>
    </row>
    <row r="37" ht="15.75" customHeight="1">
      <c r="A37" s="10">
        <v>3.0</v>
      </c>
      <c r="B37" s="19">
        <f t="shared" ref="B37:H37" si="4">(B$30-B21)/B$30</f>
        <v>0</v>
      </c>
      <c r="C37" s="19">
        <f t="shared" si="4"/>
        <v>0</v>
      </c>
      <c r="D37" s="19">
        <f t="shared" si="4"/>
        <v>0.05180718716</v>
      </c>
      <c r="E37" s="19">
        <f t="shared" si="4"/>
        <v>0.1582114746</v>
      </c>
      <c r="F37" s="19">
        <f t="shared" si="4"/>
        <v>1</v>
      </c>
      <c r="G37" s="19">
        <f t="shared" si="4"/>
        <v>1</v>
      </c>
      <c r="H37" s="19">
        <f t="shared" si="4"/>
        <v>1</v>
      </c>
    </row>
    <row r="38" ht="15.75" customHeight="1">
      <c r="A38" s="10">
        <v>4.0</v>
      </c>
      <c r="B38" s="19">
        <f t="shared" ref="B38:H38" si="5">(B$30-B22)/B$30</f>
        <v>0</v>
      </c>
      <c r="C38" s="19">
        <f t="shared" si="5"/>
        <v>0.01530521445</v>
      </c>
      <c r="D38" s="19">
        <f t="shared" si="5"/>
        <v>0.07838652667</v>
      </c>
      <c r="E38" s="19">
        <f t="shared" si="5"/>
        <v>0.1509091243</v>
      </c>
      <c r="F38" s="19">
        <f t="shared" si="5"/>
        <v>1</v>
      </c>
      <c r="G38" s="19">
        <f t="shared" si="5"/>
        <v>1</v>
      </c>
      <c r="H38" s="19">
        <f t="shared" si="5"/>
        <v>1</v>
      </c>
    </row>
    <row r="39" ht="15.75" customHeight="1">
      <c r="A39" s="10">
        <v>5.0</v>
      </c>
      <c r="B39" s="19">
        <f t="shared" ref="B39:H39" si="6">(B$30-B23)/B$30</f>
        <v>0</v>
      </c>
      <c r="C39" s="19">
        <f t="shared" si="6"/>
        <v>0.003559352198</v>
      </c>
      <c r="D39" s="19">
        <f t="shared" si="6"/>
        <v>0.06840627924</v>
      </c>
      <c r="E39" s="19">
        <f t="shared" si="6"/>
        <v>0.146358916</v>
      </c>
      <c r="F39" s="19">
        <f t="shared" si="6"/>
        <v>1</v>
      </c>
      <c r="G39" s="19">
        <f t="shared" si="6"/>
        <v>1</v>
      </c>
      <c r="H39" s="19">
        <f t="shared" si="6"/>
        <v>1</v>
      </c>
    </row>
    <row r="40" ht="15.75" customHeight="1">
      <c r="A40" s="10">
        <v>6.0</v>
      </c>
      <c r="B40" s="19">
        <f t="shared" ref="B40:H40" si="7">(B$30-B24)/B$30</f>
        <v>0</v>
      </c>
      <c r="C40" s="19">
        <f t="shared" si="7"/>
        <v>0.01494927923</v>
      </c>
      <c r="D40" s="19">
        <f t="shared" si="7"/>
        <v>0.07769345393</v>
      </c>
      <c r="E40" s="19">
        <f t="shared" si="7"/>
        <v>0.137093371</v>
      </c>
      <c r="F40" s="19">
        <f t="shared" si="7"/>
        <v>1</v>
      </c>
      <c r="G40" s="19">
        <f t="shared" si="7"/>
        <v>1</v>
      </c>
      <c r="H40" s="19">
        <f t="shared" si="7"/>
        <v>1</v>
      </c>
    </row>
    <row r="41" ht="15.75" customHeight="1">
      <c r="A41" s="10">
        <v>7.0</v>
      </c>
      <c r="B41" s="19">
        <f t="shared" ref="B41:H41" si="8">(B$30-B25)/B$30</f>
        <v>0</v>
      </c>
      <c r="C41" s="19">
        <f t="shared" si="8"/>
        <v>0.0009788218544</v>
      </c>
      <c r="D41" s="19">
        <f t="shared" si="8"/>
        <v>0.06580725647</v>
      </c>
      <c r="E41" s="19">
        <f t="shared" si="8"/>
        <v>0.1623396877</v>
      </c>
      <c r="F41" s="19">
        <f t="shared" si="8"/>
        <v>1</v>
      </c>
      <c r="G41" s="19">
        <f t="shared" si="8"/>
        <v>1</v>
      </c>
      <c r="H41" s="19">
        <f t="shared" si="8"/>
        <v>1</v>
      </c>
    </row>
    <row r="42" ht="15.75" customHeight="1">
      <c r="A42" s="10">
        <v>8.0</v>
      </c>
      <c r="B42" s="19">
        <f t="shared" ref="B42:H42" si="9">(B$30-B26)/B$30</f>
        <v>0</v>
      </c>
      <c r="C42" s="19">
        <f t="shared" si="9"/>
        <v>0.01530521445</v>
      </c>
      <c r="D42" s="19">
        <f t="shared" si="9"/>
        <v>0.08670339952</v>
      </c>
      <c r="E42" s="19">
        <f t="shared" si="9"/>
        <v>0.1640460158</v>
      </c>
      <c r="F42" s="19">
        <f t="shared" si="9"/>
        <v>1</v>
      </c>
      <c r="G42" s="19">
        <f t="shared" si="9"/>
        <v>1</v>
      </c>
      <c r="H42" s="19">
        <f t="shared" si="9"/>
        <v>1</v>
      </c>
    </row>
    <row r="43" ht="15.75" customHeight="1">
      <c r="A43" s="10">
        <v>9.0</v>
      </c>
      <c r="B43" s="19">
        <f t="shared" ref="B43:H43" si="10">(B$30-B27)/B$30</f>
        <v>0</v>
      </c>
      <c r="C43" s="19">
        <f t="shared" si="10"/>
        <v>0.01005516996</v>
      </c>
      <c r="D43" s="19">
        <f t="shared" si="10"/>
        <v>0.07613404027</v>
      </c>
      <c r="E43" s="19">
        <f t="shared" si="10"/>
        <v>0.1487808011</v>
      </c>
      <c r="F43" s="19">
        <f t="shared" si="10"/>
        <v>1</v>
      </c>
      <c r="G43" s="19">
        <f t="shared" si="10"/>
        <v>1</v>
      </c>
      <c r="H43" s="19">
        <f t="shared" si="10"/>
        <v>1</v>
      </c>
    </row>
    <row r="44" ht="15.75" customHeight="1">
      <c r="A44" s="10">
        <v>10.0</v>
      </c>
      <c r="B44" s="19">
        <f t="shared" ref="B44:H44" si="11">(B$30-B28)/B$30</f>
        <v>0</v>
      </c>
      <c r="C44" s="19">
        <f t="shared" si="11"/>
        <v>0.0161950525</v>
      </c>
      <c r="D44" s="19">
        <f t="shared" si="11"/>
        <v>0.08736181862</v>
      </c>
      <c r="E44" s="19">
        <f t="shared" si="11"/>
        <v>0.1388547419</v>
      </c>
      <c r="F44" s="19">
        <f t="shared" si="11"/>
        <v>1</v>
      </c>
      <c r="G44" s="19">
        <f t="shared" si="11"/>
        <v>1</v>
      </c>
      <c r="H44" s="19">
        <f t="shared" si="11"/>
        <v>1</v>
      </c>
    </row>
    <row r="45" ht="15.75" customHeight="1">
      <c r="A45" s="16" t="s">
        <v>22</v>
      </c>
      <c r="B45" s="21">
        <f t="shared" ref="B45:H45" si="12">AVERAGE(B35:B44)</f>
        <v>0</v>
      </c>
      <c r="C45" s="22">
        <f t="shared" si="12"/>
        <v>0.009806015305</v>
      </c>
      <c r="D45" s="22">
        <f t="shared" si="12"/>
        <v>0.07467512215</v>
      </c>
      <c r="E45" s="22">
        <f t="shared" si="12"/>
        <v>0.1483239455</v>
      </c>
      <c r="F45" s="22">
        <f t="shared" si="12"/>
        <v>1</v>
      </c>
      <c r="G45" s="22">
        <f t="shared" si="12"/>
        <v>1</v>
      </c>
      <c r="H45" s="22">
        <f t="shared" si="12"/>
        <v>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0:H1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8" width="23.86"/>
    <col customWidth="1" min="9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6">
      <c r="A6" s="2" t="s">
        <v>4</v>
      </c>
      <c r="B6" s="2" t="s">
        <v>5</v>
      </c>
    </row>
    <row r="7">
      <c r="A7" s="2" t="s">
        <v>6</v>
      </c>
      <c r="B7" s="2" t="s">
        <v>7</v>
      </c>
    </row>
    <row r="8">
      <c r="B8" s="4"/>
    </row>
    <row r="10">
      <c r="A10" s="1" t="s">
        <v>8</v>
      </c>
      <c r="D10" s="23" t="s">
        <v>26</v>
      </c>
    </row>
    <row r="11">
      <c r="A11" s="1"/>
    </row>
    <row r="12">
      <c r="A12" s="5" t="s">
        <v>9</v>
      </c>
    </row>
    <row r="13">
      <c r="A13" s="6" t="s">
        <v>10</v>
      </c>
      <c r="B13" s="2">
        <v>50.0</v>
      </c>
    </row>
    <row r="14">
      <c r="A14" s="6" t="s">
        <v>11</v>
      </c>
      <c r="B14" s="2">
        <v>50.0</v>
      </c>
    </row>
    <row r="15">
      <c r="A15" s="6" t="s">
        <v>12</v>
      </c>
      <c r="B15" s="2">
        <v>10000.0</v>
      </c>
    </row>
    <row r="16">
      <c r="A16" s="6"/>
    </row>
    <row r="17">
      <c r="A17" s="7" t="s">
        <v>13</v>
      </c>
    </row>
    <row r="18" ht="18.0" customHeight="1">
      <c r="A18" s="8" t="s">
        <v>14</v>
      </c>
      <c r="B18" s="9" t="s">
        <v>15</v>
      </c>
      <c r="C18" s="9" t="s">
        <v>16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</row>
    <row r="19">
      <c r="A19" s="10">
        <v>1.0</v>
      </c>
      <c r="B19" s="11">
        <v>9147.0</v>
      </c>
      <c r="C19" s="12">
        <v>11227.0</v>
      </c>
      <c r="D19" s="12">
        <v>28834.0</v>
      </c>
      <c r="E19" s="13">
        <v>54319.0</v>
      </c>
      <c r="F19" s="14"/>
      <c r="G19" s="14"/>
      <c r="H19" s="14"/>
    </row>
    <row r="20">
      <c r="A20" s="10">
        <v>2.0</v>
      </c>
      <c r="B20" s="11">
        <v>9147.0</v>
      </c>
      <c r="C20" s="12">
        <v>11227.0</v>
      </c>
      <c r="D20" s="12">
        <v>28834.0</v>
      </c>
      <c r="E20" s="13">
        <v>54321.0</v>
      </c>
      <c r="F20" s="14"/>
      <c r="G20" s="14"/>
      <c r="H20" s="14"/>
    </row>
    <row r="21" ht="15.75" customHeight="1">
      <c r="A21" s="10">
        <v>3.0</v>
      </c>
      <c r="B21" s="11">
        <v>9147.0</v>
      </c>
      <c r="C21" s="12">
        <v>11238.0</v>
      </c>
      <c r="D21" s="12">
        <v>28834.0</v>
      </c>
      <c r="E21" s="13">
        <v>54046.0</v>
      </c>
      <c r="F21" s="14"/>
      <c r="G21" s="14"/>
      <c r="H21" s="14"/>
    </row>
    <row r="22" ht="15.75" customHeight="1">
      <c r="A22" s="10">
        <v>4.0</v>
      </c>
      <c r="B22" s="11">
        <v>9147.0</v>
      </c>
      <c r="C22" s="12">
        <v>11227.0</v>
      </c>
      <c r="D22" s="12">
        <v>28834.0</v>
      </c>
      <c r="E22" s="13">
        <v>54318.0</v>
      </c>
      <c r="F22" s="14"/>
      <c r="G22" s="14"/>
      <c r="H22" s="14"/>
    </row>
    <row r="23" ht="15.75" customHeight="1">
      <c r="A23" s="10">
        <v>5.0</v>
      </c>
      <c r="B23" s="11">
        <v>9147.0</v>
      </c>
      <c r="C23" s="12">
        <v>11227.0</v>
      </c>
      <c r="D23" s="12">
        <v>28834.0</v>
      </c>
      <c r="E23" s="13">
        <v>54375.0</v>
      </c>
      <c r="F23" s="14"/>
      <c r="G23" s="14"/>
      <c r="H23" s="14"/>
    </row>
    <row r="24" ht="15.75" customHeight="1">
      <c r="A24" s="10">
        <v>6.0</v>
      </c>
      <c r="B24" s="11">
        <v>9147.0</v>
      </c>
      <c r="C24" s="12">
        <v>11227.0</v>
      </c>
      <c r="D24" s="12">
        <v>28834.0</v>
      </c>
      <c r="E24" s="13">
        <v>54046.0</v>
      </c>
      <c r="F24" s="14"/>
      <c r="G24" s="14"/>
      <c r="H24" s="14"/>
    </row>
    <row r="25" ht="15.75" customHeight="1">
      <c r="A25" s="10">
        <v>7.0</v>
      </c>
      <c r="B25" s="15">
        <v>9147.0</v>
      </c>
      <c r="C25" s="13">
        <v>11227.0</v>
      </c>
      <c r="D25" s="13">
        <v>28834.0</v>
      </c>
      <c r="E25" s="13">
        <v>54046.0</v>
      </c>
      <c r="F25" s="14"/>
      <c r="G25" s="14"/>
      <c r="H25" s="14"/>
    </row>
    <row r="26" ht="15.75" customHeight="1">
      <c r="A26" s="10">
        <v>8.0</v>
      </c>
      <c r="B26" s="15">
        <v>9147.0</v>
      </c>
      <c r="C26" s="13">
        <v>11227.0</v>
      </c>
      <c r="D26" s="13">
        <v>28834.0</v>
      </c>
      <c r="E26" s="13">
        <v>54046.0</v>
      </c>
      <c r="F26" s="14"/>
      <c r="G26" s="14"/>
      <c r="H26" s="14"/>
    </row>
    <row r="27" ht="15.75" customHeight="1">
      <c r="A27" s="10">
        <v>9.0</v>
      </c>
      <c r="B27" s="15">
        <v>9147.0</v>
      </c>
      <c r="C27" s="13">
        <v>11227.0</v>
      </c>
      <c r="D27" s="13">
        <v>28834.0</v>
      </c>
      <c r="E27" s="13">
        <v>54046.0</v>
      </c>
      <c r="F27" s="14"/>
      <c r="G27" s="14"/>
      <c r="H27" s="14"/>
    </row>
    <row r="28" ht="15.75" customHeight="1">
      <c r="A28" s="10">
        <v>10.0</v>
      </c>
      <c r="B28" s="15">
        <v>9147.0</v>
      </c>
      <c r="C28" s="13">
        <v>11227.0</v>
      </c>
      <c r="D28" s="13">
        <v>28834.0</v>
      </c>
      <c r="E28" s="13">
        <v>54046.0</v>
      </c>
      <c r="F28" s="14"/>
      <c r="G28" s="14"/>
      <c r="H28" s="14"/>
    </row>
    <row r="29" ht="15.75" customHeight="1">
      <c r="A29" s="16" t="s">
        <v>22</v>
      </c>
      <c r="B29" s="17">
        <f t="shared" ref="B29:H29" si="1">AVERAGE(B19:B28)</f>
        <v>9147</v>
      </c>
      <c r="C29" s="17">
        <f t="shared" si="1"/>
        <v>11228.1</v>
      </c>
      <c r="D29" s="17">
        <f t="shared" si="1"/>
        <v>28834</v>
      </c>
      <c r="E29" s="17">
        <f t="shared" si="1"/>
        <v>54160.9</v>
      </c>
      <c r="F29" s="17" t="str">
        <f t="shared" si="1"/>
        <v>#DIV/0!</v>
      </c>
      <c r="G29" s="17" t="str">
        <f t="shared" si="1"/>
        <v>#DIV/0!</v>
      </c>
      <c r="H29" s="17" t="str">
        <f t="shared" si="1"/>
        <v>#DIV/0!</v>
      </c>
    </row>
    <row r="30" ht="15.75" customHeight="1">
      <c r="A30" s="16" t="s">
        <v>23</v>
      </c>
      <c r="B30" s="18">
        <v>9147.0</v>
      </c>
      <c r="C30" s="18">
        <v>11238.0</v>
      </c>
      <c r="D30" s="18">
        <v>28857.0</v>
      </c>
      <c r="E30" s="18">
        <v>54503.0</v>
      </c>
      <c r="F30" s="18">
        <v>110625.0</v>
      </c>
      <c r="G30" s="18">
        <v>276457.0</v>
      </c>
      <c r="H30" s="18">
        <v>563647.0</v>
      </c>
    </row>
    <row r="31" ht="15.75" customHeight="1"/>
    <row r="32" ht="15.75" customHeight="1"/>
    <row r="33" ht="15.75" customHeight="1">
      <c r="A33" s="7" t="s">
        <v>24</v>
      </c>
    </row>
    <row r="34" ht="15.75" customHeight="1">
      <c r="A34" s="8" t="s">
        <v>14</v>
      </c>
      <c r="B34" s="9" t="s">
        <v>15</v>
      </c>
      <c r="C34" s="9" t="s">
        <v>16</v>
      </c>
      <c r="D34" s="9" t="s">
        <v>17</v>
      </c>
      <c r="E34" s="9" t="s">
        <v>18</v>
      </c>
      <c r="F34" s="9" t="s">
        <v>19</v>
      </c>
      <c r="G34" s="9" t="s">
        <v>20</v>
      </c>
      <c r="H34" s="9" t="s">
        <v>21</v>
      </c>
    </row>
    <row r="35" ht="15.75" customHeight="1">
      <c r="A35" s="10">
        <v>1.0</v>
      </c>
      <c r="B35" s="19">
        <f t="shared" ref="B35:H35" si="2">(B$30-B19)/B$30</f>
        <v>0</v>
      </c>
      <c r="C35" s="19">
        <f t="shared" si="2"/>
        <v>0.0009788218544</v>
      </c>
      <c r="D35" s="19">
        <f t="shared" si="2"/>
        <v>0.0007970336487</v>
      </c>
      <c r="E35" s="19">
        <f t="shared" si="2"/>
        <v>0.003375960956</v>
      </c>
      <c r="F35" s="19">
        <f t="shared" si="2"/>
        <v>1</v>
      </c>
      <c r="G35" s="19">
        <f t="shared" si="2"/>
        <v>1</v>
      </c>
      <c r="H35" s="19">
        <f t="shared" si="2"/>
        <v>1</v>
      </c>
    </row>
    <row r="36" ht="15.75" customHeight="1">
      <c r="A36" s="10">
        <v>2.0</v>
      </c>
      <c r="B36" s="19">
        <f t="shared" ref="B36:H36" si="3">(B$30-B20)/B$30</f>
        <v>0</v>
      </c>
      <c r="C36" s="19">
        <f t="shared" si="3"/>
        <v>0.0009788218544</v>
      </c>
      <c r="D36" s="19">
        <f t="shared" si="3"/>
        <v>0.0007970336487</v>
      </c>
      <c r="E36" s="19">
        <f t="shared" si="3"/>
        <v>0.003339265728</v>
      </c>
      <c r="F36" s="19">
        <f t="shared" si="3"/>
        <v>1</v>
      </c>
      <c r="G36" s="19">
        <f t="shared" si="3"/>
        <v>1</v>
      </c>
      <c r="H36" s="19">
        <f t="shared" si="3"/>
        <v>1</v>
      </c>
    </row>
    <row r="37" ht="15.75" customHeight="1">
      <c r="A37" s="10">
        <v>3.0</v>
      </c>
      <c r="B37" s="19">
        <f t="shared" ref="B37:H37" si="4">(B$30-B21)/B$30</f>
        <v>0</v>
      </c>
      <c r="C37" s="19">
        <f t="shared" si="4"/>
        <v>0</v>
      </c>
      <c r="D37" s="19">
        <f t="shared" si="4"/>
        <v>0.0007970336487</v>
      </c>
      <c r="E37" s="19">
        <f t="shared" si="4"/>
        <v>0.008384859549</v>
      </c>
      <c r="F37" s="19">
        <f t="shared" si="4"/>
        <v>1</v>
      </c>
      <c r="G37" s="19">
        <f t="shared" si="4"/>
        <v>1</v>
      </c>
      <c r="H37" s="19">
        <f t="shared" si="4"/>
        <v>1</v>
      </c>
    </row>
    <row r="38" ht="15.75" customHeight="1">
      <c r="A38" s="10">
        <v>4.0</v>
      </c>
      <c r="B38" s="19">
        <f t="shared" ref="B38:H38" si="5">(B$30-B22)/B$30</f>
        <v>0</v>
      </c>
      <c r="C38" s="19">
        <f t="shared" si="5"/>
        <v>0.0009788218544</v>
      </c>
      <c r="D38" s="19">
        <f t="shared" si="5"/>
        <v>0.0007970336487</v>
      </c>
      <c r="E38" s="19">
        <f t="shared" si="5"/>
        <v>0.00339430857</v>
      </c>
      <c r="F38" s="19">
        <f t="shared" si="5"/>
        <v>1</v>
      </c>
      <c r="G38" s="19">
        <f t="shared" si="5"/>
        <v>1</v>
      </c>
      <c r="H38" s="19">
        <f t="shared" si="5"/>
        <v>1</v>
      </c>
    </row>
    <row r="39" ht="15.75" customHeight="1">
      <c r="A39" s="10">
        <v>5.0</v>
      </c>
      <c r="B39" s="19">
        <f t="shared" ref="B39:H39" si="6">(B$30-B23)/B$30</f>
        <v>0</v>
      </c>
      <c r="C39" s="19">
        <f t="shared" si="6"/>
        <v>0.0009788218544</v>
      </c>
      <c r="D39" s="19">
        <f t="shared" si="6"/>
        <v>0.0007970336487</v>
      </c>
      <c r="E39" s="19">
        <f t="shared" si="6"/>
        <v>0.002348494578</v>
      </c>
      <c r="F39" s="19">
        <f t="shared" si="6"/>
        <v>1</v>
      </c>
      <c r="G39" s="19">
        <f t="shared" si="6"/>
        <v>1</v>
      </c>
      <c r="H39" s="19">
        <f t="shared" si="6"/>
        <v>1</v>
      </c>
    </row>
    <row r="40" ht="15.75" customHeight="1">
      <c r="A40" s="10">
        <v>6.0</v>
      </c>
      <c r="B40" s="19">
        <f t="shared" ref="B40:H40" si="7">(B$30-B24)/B$30</f>
        <v>0</v>
      </c>
      <c r="C40" s="19">
        <f t="shared" si="7"/>
        <v>0.0009788218544</v>
      </c>
      <c r="D40" s="19">
        <f t="shared" si="7"/>
        <v>0.0007970336487</v>
      </c>
      <c r="E40" s="19">
        <f t="shared" si="7"/>
        <v>0.008384859549</v>
      </c>
      <c r="F40" s="19">
        <f t="shared" si="7"/>
        <v>1</v>
      </c>
      <c r="G40" s="19">
        <f t="shared" si="7"/>
        <v>1</v>
      </c>
      <c r="H40" s="19">
        <f t="shared" si="7"/>
        <v>1</v>
      </c>
    </row>
    <row r="41" ht="15.75" customHeight="1">
      <c r="A41" s="10">
        <v>7.0</v>
      </c>
      <c r="B41" s="19">
        <f t="shared" ref="B41:H41" si="8">(B$30-B25)/B$30</f>
        <v>0</v>
      </c>
      <c r="C41" s="19">
        <f t="shared" si="8"/>
        <v>0.0009788218544</v>
      </c>
      <c r="D41" s="19">
        <f t="shared" si="8"/>
        <v>0.0007970336487</v>
      </c>
      <c r="E41" s="19">
        <f t="shared" si="8"/>
        <v>0.008384859549</v>
      </c>
      <c r="F41" s="19">
        <f t="shared" si="8"/>
        <v>1</v>
      </c>
      <c r="G41" s="19">
        <f t="shared" si="8"/>
        <v>1</v>
      </c>
      <c r="H41" s="19">
        <f t="shared" si="8"/>
        <v>1</v>
      </c>
    </row>
    <row r="42" ht="15.75" customHeight="1">
      <c r="A42" s="10">
        <v>8.0</v>
      </c>
      <c r="B42" s="19">
        <f t="shared" ref="B42:H42" si="9">(B$30-B26)/B$30</f>
        <v>0</v>
      </c>
      <c r="C42" s="19">
        <f t="shared" si="9"/>
        <v>0.0009788218544</v>
      </c>
      <c r="D42" s="19">
        <f t="shared" si="9"/>
        <v>0.0007970336487</v>
      </c>
      <c r="E42" s="19">
        <f t="shared" si="9"/>
        <v>0.008384859549</v>
      </c>
      <c r="F42" s="19">
        <f t="shared" si="9"/>
        <v>1</v>
      </c>
      <c r="G42" s="19">
        <f t="shared" si="9"/>
        <v>1</v>
      </c>
      <c r="H42" s="19">
        <f t="shared" si="9"/>
        <v>1</v>
      </c>
    </row>
    <row r="43" ht="15.75" customHeight="1">
      <c r="A43" s="10">
        <v>9.0</v>
      </c>
      <c r="B43" s="19">
        <f t="shared" ref="B43:H43" si="10">(B$30-B27)/B$30</f>
        <v>0</v>
      </c>
      <c r="C43" s="19">
        <f t="shared" si="10"/>
        <v>0.0009788218544</v>
      </c>
      <c r="D43" s="19">
        <f t="shared" si="10"/>
        <v>0.0007970336487</v>
      </c>
      <c r="E43" s="19">
        <f t="shared" si="10"/>
        <v>0.008384859549</v>
      </c>
      <c r="F43" s="19">
        <f t="shared" si="10"/>
        <v>1</v>
      </c>
      <c r="G43" s="19">
        <f t="shared" si="10"/>
        <v>1</v>
      </c>
      <c r="H43" s="19">
        <f t="shared" si="10"/>
        <v>1</v>
      </c>
    </row>
    <row r="44" ht="15.75" customHeight="1">
      <c r="A44" s="10">
        <v>10.0</v>
      </c>
      <c r="B44" s="19">
        <f t="shared" ref="B44:H44" si="11">(B$30-B28)/B$30</f>
        <v>0</v>
      </c>
      <c r="C44" s="19">
        <f t="shared" si="11"/>
        <v>0.0009788218544</v>
      </c>
      <c r="D44" s="19">
        <f t="shared" si="11"/>
        <v>0.0007970336487</v>
      </c>
      <c r="E44" s="19">
        <f t="shared" si="11"/>
        <v>0.008384859549</v>
      </c>
      <c r="F44" s="19">
        <f t="shared" si="11"/>
        <v>1</v>
      </c>
      <c r="G44" s="19">
        <f t="shared" si="11"/>
        <v>1</v>
      </c>
      <c r="H44" s="19">
        <f t="shared" si="11"/>
        <v>1</v>
      </c>
    </row>
    <row r="45" ht="15.75" customHeight="1">
      <c r="A45" s="16" t="s">
        <v>22</v>
      </c>
      <c r="B45" s="21">
        <f t="shared" ref="B45:H45" si="12">AVERAGE(B35:B44)</f>
        <v>0</v>
      </c>
      <c r="C45" s="22">
        <f t="shared" si="12"/>
        <v>0.000880939669</v>
      </c>
      <c r="D45" s="22">
        <f t="shared" si="12"/>
        <v>0.0007970336487</v>
      </c>
      <c r="E45" s="22">
        <f t="shared" si="12"/>
        <v>0.006276718713</v>
      </c>
      <c r="F45" s="22">
        <f t="shared" si="12"/>
        <v>1</v>
      </c>
      <c r="G45" s="22">
        <f t="shared" si="12"/>
        <v>1</v>
      </c>
      <c r="H45" s="22">
        <f t="shared" si="12"/>
        <v>1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0:H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