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ksp - wariant 1" sheetId="1" r:id="rId4"/>
    <sheet state="visible" name="Eksp - wariant 2" sheetId="2" r:id="rId5"/>
    <sheet state="visible" name="Eksp - wariant 3" sheetId="3" r:id="rId6"/>
    <sheet state="visible" name="Eksp - wariant 4" sheetId="4" r:id="rId7"/>
  </sheets>
  <definedNames/>
  <calcPr/>
  <extLst>
    <ext uri="GoogleSheetsCustomDataVersion1">
      <go:sheetsCustomData xmlns:go="http://customooxmlschemas.google.com/" r:id="rId8" roundtripDataSignature="AMtx7mjGmdeKqK8Fw+1CkowKG4EQ/klOyA=="/>
    </ext>
  </extLst>
</workbook>
</file>

<file path=xl/sharedStrings.xml><?xml version="1.0" encoding="utf-8"?>
<sst xmlns="http://schemas.openxmlformats.org/spreadsheetml/2006/main" count="162" uniqueCount="30">
  <si>
    <t>Inteligencja obliczeniowa</t>
  </si>
  <si>
    <t>Sprawozdanie z zajęć laboratoryjnych, konspekt 5 (małe instancje)</t>
  </si>
  <si>
    <t>Student:</t>
  </si>
  <si>
    <t>Paweł Frąckowiak 47620</t>
  </si>
  <si>
    <t>Algorytm:</t>
  </si>
  <si>
    <t>przeszukiwanie z tabu (tabu search)</t>
  </si>
  <si>
    <t>Problem:</t>
  </si>
  <si>
    <t>plecakowy (knapsack problem)</t>
  </si>
  <si>
    <t>Algorytm TS</t>
  </si>
  <si>
    <t>Wartości parametrów</t>
  </si>
  <si>
    <t>Długość listy tabu</t>
  </si>
  <si>
    <t>Długość kadencji</t>
  </si>
  <si>
    <t>MAX_ITER</t>
  </si>
  <si>
    <t>Wartość funkcji celu</t>
  </si>
  <si>
    <t>Wykonanie algorytmu</t>
  </si>
  <si>
    <t>f1_l-d_kp_10_269</t>
  </si>
  <si>
    <t>f2_l-d_kp_20_878</t>
  </si>
  <si>
    <t>f3_l-d_kp_4_20</t>
  </si>
  <si>
    <t>f4_l-d_kp_4_11</t>
  </si>
  <si>
    <t>f5_l-d_kp_15_375</t>
  </si>
  <si>
    <t>f6_l-d_kp_10_60</t>
  </si>
  <si>
    <t>f7_l-d_kp_7_50</t>
  </si>
  <si>
    <t>f8_l-d_kp_23_10000</t>
  </si>
  <si>
    <t>f9_l-d_kp_5_80</t>
  </si>
  <si>
    <t>f10_l-d_kp_20_879</t>
  </si>
  <si>
    <t>Średnia</t>
  </si>
  <si>
    <t>Optimum</t>
  </si>
  <si>
    <t>Średni błąd względny</t>
  </si>
  <si>
    <r>
      <rPr>
        <rFont val="Calibri"/>
        <b/>
        <color theme="1"/>
        <sz val="11.0"/>
      </rPr>
      <t>Inne sensowne sąsiedztwo:</t>
    </r>
    <r>
      <rPr>
        <rFont val="Calibri"/>
        <color theme="1"/>
        <sz val="11.0"/>
      </rPr>
      <t xml:space="preserve"> Zamiast wyciągać tylko jeden przedmiot to wyjmijmy ich losową ilość, a potem dopełnijmy do plecaka też różną ich ilością.</t>
    </r>
  </si>
  <si>
    <r>
      <rPr>
        <rFont val="Calibri"/>
        <b/>
        <color theme="1"/>
        <sz val="11.0"/>
      </rPr>
      <t>Inne sensowne sąsiedztwo:</t>
    </r>
    <r>
      <rPr>
        <rFont val="Calibri"/>
        <color theme="1"/>
        <sz val="11.0"/>
      </rPr>
      <t xml:space="preserve"> Zamiast wyciągać tylko jeden przedmiot to wyjmijmy ich losową ilość, a potem dopełnijmy do plecaka też różną ich ilością.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</si>
</sst>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/>
    <font>
      <sz val="11.0"/>
      <color rgb="FFFF0000"/>
      <name val="Calibri"/>
    </font>
    <font>
      <u/>
      <sz val="11.0"/>
      <color theme="1"/>
      <name val="Calibri"/>
    </font>
    <font>
      <b/>
      <sz val="11.0"/>
      <color rgb="FFC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4">
    <border/>
    <border>
      <left/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readingOrder="0"/>
    </xf>
    <xf borderId="2" fillId="0" fontId="4" numFmtId="0" xfId="0" applyBorder="1" applyFont="1"/>
    <xf borderId="0" fillId="0" fontId="5" numFmtId="0" xfId="0" applyFont="1"/>
    <xf borderId="0" fillId="0" fontId="6" numFmtId="0" xfId="0" applyFont="1"/>
    <xf borderId="0" fillId="0" fontId="3" numFmtId="0" xfId="0" applyFont="1"/>
    <xf borderId="0" fillId="0" fontId="7" numFmtId="0" xfId="0" applyFont="1"/>
    <xf borderId="3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shrinkToFit="0" wrapText="1"/>
    </xf>
    <xf borderId="3" fillId="0" fontId="3" numFmtId="0" xfId="0" applyAlignment="1" applyBorder="1" applyFont="1">
      <alignment horizontal="right" readingOrder="0" shrinkToFit="0" wrapText="1"/>
    </xf>
    <xf borderId="3" fillId="0" fontId="3" numFmtId="0" xfId="0" applyAlignment="1" applyBorder="1" applyFont="1">
      <alignment horizontal="right" readingOrder="0"/>
    </xf>
    <xf borderId="3" fillId="0" fontId="3" numFmtId="0" xfId="0" applyBorder="1" applyFont="1"/>
    <xf borderId="3" fillId="2" fontId="3" numFmtId="0" xfId="0" applyBorder="1" applyFont="1"/>
    <xf borderId="3" fillId="3" fontId="3" numFmtId="0" xfId="0" applyBorder="1" applyFill="1" applyFont="1"/>
    <xf borderId="3" fillId="0" fontId="3" numFmtId="10" xfId="0" applyAlignment="1" applyBorder="1" applyFont="1" applyNumberFormat="1">
      <alignment horizontal="right" shrinkToFit="0" wrapText="1"/>
    </xf>
    <xf borderId="3" fillId="2" fontId="3" numFmtId="10" xfId="0" applyBorder="1" applyFont="1" applyNumberFormat="1"/>
    <xf borderId="3" fillId="0" fontId="3" numFmtId="0" xfId="0" applyAlignment="1" applyBorder="1" applyFont="1">
      <alignment readingOrder="0"/>
    </xf>
    <xf borderId="0" fillId="0" fontId="2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219075</xdr:colOff>
      <xdr:row>1</xdr:row>
      <xdr:rowOff>19050</xdr:rowOff>
    </xdr:from>
    <xdr:ext cx="7172325" cy="1647825"/>
    <xdr:sp>
      <xdr:nvSpPr>
        <xdr:cNvPr id="3" name="Shape 3"/>
        <xdr:cNvSpPr txBox="1"/>
      </xdr:nvSpPr>
      <xdr:spPr>
        <a:xfrm>
          <a:off x="1764600" y="2958814"/>
          <a:ext cx="7162800" cy="1642373"/>
        </a:xfrm>
        <a:prstGeom prst="rect">
          <a:avLst/>
        </a:prstGeom>
        <a:noFill/>
        <a:ln cap="flat" cmpd="sng" w="9525">
          <a:solidFill>
            <a:schemeClr val="accent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100" u="none" strike="noStrike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Wariant 1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i="0" sz="1100" u="none" strike="noStrike">
            <a:solidFill>
              <a:srgbClr val="FF0000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Generowanie rozwiązania początkowego</a:t>
          </a: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: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Tworzę rozwiązanie poprzez wybór losowy przedmiotów do załadowania do plecaka, przy założeniu nieprzekroczenia pojemności plecaka.</a:t>
          </a:r>
          <a:endParaRPr sz="14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Sąsiedztwo, wybór rozwiązania z sąsiedztwa:</a:t>
          </a: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Wybieram rozwiązanie, które można otrzymać z bieżącego rozwiązania poprzez usunięcie z plecaka dowolnego losowo wybranego przedmiotu z jednoczesnym załadowaniem do plecaka innego przedmiotu spośród dotychczas nie załadowanych, pod warunkiem, iż rozwiązanie to poprawia wartość funkcji celu aktualnego rozwiązania oraz nie zostanie przekraczana pojemność plecaka (jak wyżej </a:t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219075</xdr:colOff>
      <xdr:row>1</xdr:row>
      <xdr:rowOff>19050</xdr:rowOff>
    </xdr:from>
    <xdr:ext cx="7172325" cy="1647825"/>
    <xdr:sp>
      <xdr:nvSpPr>
        <xdr:cNvPr id="4" name="Shape 4"/>
        <xdr:cNvSpPr txBox="1"/>
      </xdr:nvSpPr>
      <xdr:spPr>
        <a:xfrm>
          <a:off x="1764600" y="2958814"/>
          <a:ext cx="7162800" cy="1642373"/>
        </a:xfrm>
        <a:prstGeom prst="rect">
          <a:avLst/>
        </a:prstGeom>
        <a:noFill/>
        <a:ln cap="flat" cmpd="sng" w="9525">
          <a:solidFill>
            <a:schemeClr val="accent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100" u="none" strike="noStrike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Wariant 2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i="0" sz="1100" u="none" strike="noStrike">
            <a:solidFill>
              <a:srgbClr val="FF0000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Generowanie rozwiązania początkowego</a:t>
          </a: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: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Tworzę rozwiązanie poprzez wybór po kolej przedmiotów do załadowania, dla których iloraz </a:t>
          </a:r>
          <a:r>
            <a:rPr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</a:t>
          </a:r>
          <a:r>
            <a:rPr baseline="-25000"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/</a:t>
          </a:r>
          <a:r>
            <a:rPr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</a:t>
          </a:r>
          <a:r>
            <a:rPr baseline="-25000"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będzie największy, przy założeniu nieprzekroczenia pojemności plecaka</a:t>
          </a:r>
          <a:endParaRPr sz="14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Sąsiedztwo, wybór rozwiązania z sąsiedztwa:</a:t>
          </a: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Wybieram rozwiązanie, które można otrzymać z bieżącego rozwiązania poprzez usunięcie z plecaka dowolnego losowo wybranego przedmiotu z jednoczesnym załadowaniem do plecaka innego przedmiotu spośród dotychczas nie załadowanych, pod warunkiem, iż rozwiązanie to poprawia wartość funkcji celu aktualnego rozwiązania oraz nie zostanie przekraczana pojemność plecaka (jak wyżej </a:t>
          </a: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219075</xdr:colOff>
      <xdr:row>1</xdr:row>
      <xdr:rowOff>19050</xdr:rowOff>
    </xdr:from>
    <xdr:ext cx="7172325" cy="1133475"/>
    <xdr:sp>
      <xdr:nvSpPr>
        <xdr:cNvPr id="5" name="Shape 5"/>
        <xdr:cNvSpPr txBox="1"/>
      </xdr:nvSpPr>
      <xdr:spPr>
        <a:xfrm>
          <a:off x="1764600" y="3217154"/>
          <a:ext cx="7162800" cy="1125693"/>
        </a:xfrm>
        <a:prstGeom prst="rect">
          <a:avLst/>
        </a:prstGeom>
        <a:noFill/>
        <a:ln cap="flat" cmpd="sng" w="9525">
          <a:solidFill>
            <a:schemeClr val="accent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100" u="none" strike="noStrike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Wariant 3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i="0" sz="1100" u="none" strike="noStrike">
            <a:solidFill>
              <a:srgbClr val="FF0000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Generowanie rozwiązania początkowego</a:t>
          </a: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: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Tworzę rozwiązanie poprzez wybór losowy przedmiotów do załadowania do plecaka, przy założeniu nieprzekroczenia pojemności plecaka.</a:t>
          </a:r>
          <a:endParaRPr sz="11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Sąsiedztwo, wybór rozwiązania z sąsiedztwa:</a:t>
          </a: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Zaproponuj inne sensowne sąsiedztwo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1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219075</xdr:colOff>
      <xdr:row>1</xdr:row>
      <xdr:rowOff>19050</xdr:rowOff>
    </xdr:from>
    <xdr:ext cx="7172325" cy="1133475"/>
    <xdr:sp>
      <xdr:nvSpPr>
        <xdr:cNvPr id="6" name="Shape 6"/>
        <xdr:cNvSpPr txBox="1"/>
      </xdr:nvSpPr>
      <xdr:spPr>
        <a:xfrm>
          <a:off x="1764600" y="3217154"/>
          <a:ext cx="7162800" cy="1125693"/>
        </a:xfrm>
        <a:prstGeom prst="rect">
          <a:avLst/>
        </a:prstGeom>
        <a:noFill/>
        <a:ln cap="flat" cmpd="sng" w="9525">
          <a:solidFill>
            <a:schemeClr val="accent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100" u="none" strike="noStrike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Wariant 4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i="0" sz="1100" u="none" strike="noStrike">
            <a:solidFill>
              <a:srgbClr val="FF0000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Generowanie rozwiązania początkowego</a:t>
          </a: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: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Tworzę rozwiązanie poprzez wybór po kolej przedmiotów do załadowania, dla których iloraz </a:t>
          </a:r>
          <a:r>
            <a:rPr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</a:t>
          </a:r>
          <a:r>
            <a:rPr baseline="-25000"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/</a:t>
          </a:r>
          <a:r>
            <a:rPr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</a:t>
          </a:r>
          <a:r>
            <a:rPr baseline="-25000"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będzie największy, przy założeniu nieprzekroczenia pojemności plecaka</a:t>
          </a:r>
          <a:endParaRPr sz="14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Sąsiedztwo, wybór rozwiązania z sąsiedztwa:</a:t>
          </a: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Zaproponuj inne sensowne sąsiedztwo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57"/>
    <col customWidth="1" min="2" max="11" width="19.0"/>
    <col customWidth="1" min="12" max="26" width="8.71"/>
  </cols>
  <sheetData>
    <row r="1">
      <c r="A1" s="1" t="s">
        <v>0</v>
      </c>
    </row>
    <row r="2">
      <c r="A2" s="1" t="s">
        <v>1</v>
      </c>
    </row>
    <row r="4">
      <c r="A4" s="2" t="s">
        <v>2</v>
      </c>
      <c r="B4" s="3" t="s">
        <v>3</v>
      </c>
      <c r="C4" s="4"/>
    </row>
    <row r="6">
      <c r="A6" s="2" t="s">
        <v>4</v>
      </c>
      <c r="B6" s="2" t="s">
        <v>5</v>
      </c>
    </row>
    <row r="7">
      <c r="A7" s="2" t="s">
        <v>6</v>
      </c>
      <c r="B7" s="2" t="s">
        <v>7</v>
      </c>
    </row>
    <row r="8">
      <c r="B8" s="5"/>
    </row>
    <row r="10">
      <c r="A10" s="1" t="s">
        <v>8</v>
      </c>
    </row>
    <row r="11">
      <c r="A11" s="1"/>
    </row>
    <row r="12">
      <c r="A12" s="6" t="s">
        <v>9</v>
      </c>
    </row>
    <row r="13">
      <c r="A13" s="7" t="s">
        <v>10</v>
      </c>
      <c r="B13" s="2">
        <v>50.0</v>
      </c>
    </row>
    <row r="14">
      <c r="A14" s="7" t="s">
        <v>11</v>
      </c>
      <c r="B14" s="2">
        <v>50.0</v>
      </c>
    </row>
    <row r="15">
      <c r="A15" s="7" t="s">
        <v>12</v>
      </c>
      <c r="B15" s="2">
        <v>10000.0</v>
      </c>
    </row>
    <row r="16">
      <c r="A16" s="7"/>
    </row>
    <row r="17">
      <c r="A17" s="8" t="s">
        <v>13</v>
      </c>
    </row>
    <row r="18">
      <c r="A18" s="9" t="s">
        <v>14</v>
      </c>
      <c r="B18" s="10" t="s">
        <v>15</v>
      </c>
      <c r="C18" s="10" t="s">
        <v>16</v>
      </c>
      <c r="D18" s="10" t="s">
        <v>17</v>
      </c>
      <c r="E18" s="10" t="s">
        <v>18</v>
      </c>
      <c r="F18" s="10" t="s">
        <v>19</v>
      </c>
      <c r="G18" s="10" t="s">
        <v>20</v>
      </c>
      <c r="H18" s="10" t="s">
        <v>21</v>
      </c>
      <c r="I18" s="10" t="s">
        <v>22</v>
      </c>
      <c r="J18" s="10" t="s">
        <v>23</v>
      </c>
      <c r="K18" s="10" t="s">
        <v>24</v>
      </c>
    </row>
    <row r="19">
      <c r="A19" s="11">
        <v>1.0</v>
      </c>
      <c r="B19" s="12">
        <v>295.0</v>
      </c>
      <c r="C19" s="12">
        <v>1024.0</v>
      </c>
      <c r="D19" s="12">
        <v>35.0</v>
      </c>
      <c r="E19" s="13">
        <v>23.0</v>
      </c>
      <c r="F19" s="13">
        <v>481.0689</v>
      </c>
      <c r="G19" s="13">
        <v>52.0</v>
      </c>
      <c r="H19" s="13">
        <v>107.0</v>
      </c>
      <c r="I19" s="13">
        <v>9759.0</v>
      </c>
      <c r="J19" s="13">
        <v>130.0</v>
      </c>
      <c r="K19" s="13">
        <v>1025.0</v>
      </c>
    </row>
    <row r="20">
      <c r="A20" s="11">
        <v>2.0</v>
      </c>
      <c r="B20" s="12">
        <v>295.0</v>
      </c>
      <c r="C20" s="12">
        <v>1024.0</v>
      </c>
      <c r="D20" s="12">
        <v>35.0</v>
      </c>
      <c r="E20" s="13">
        <v>23.0</v>
      </c>
      <c r="F20" s="13">
        <v>481.0689</v>
      </c>
      <c r="G20" s="13">
        <v>52.0</v>
      </c>
      <c r="H20" s="13">
        <v>107.0</v>
      </c>
      <c r="I20" s="13">
        <v>9760.0</v>
      </c>
      <c r="J20" s="13">
        <v>130.0</v>
      </c>
      <c r="K20" s="13">
        <v>1025.0</v>
      </c>
    </row>
    <row r="21" ht="15.75" customHeight="1">
      <c r="A21" s="11">
        <v>3.0</v>
      </c>
      <c r="B21" s="12">
        <v>295.0</v>
      </c>
      <c r="C21" s="12">
        <v>1024.0</v>
      </c>
      <c r="D21" s="12">
        <v>35.0</v>
      </c>
      <c r="E21" s="13">
        <v>23.0</v>
      </c>
      <c r="F21" s="13">
        <v>481.0689</v>
      </c>
      <c r="G21" s="13">
        <v>52.0</v>
      </c>
      <c r="H21" s="13">
        <v>107.0</v>
      </c>
      <c r="I21" s="13">
        <v>9761.0</v>
      </c>
      <c r="J21" s="13">
        <v>130.0</v>
      </c>
      <c r="K21" s="13">
        <v>1025.0</v>
      </c>
    </row>
    <row r="22" ht="15.75" customHeight="1">
      <c r="A22" s="11">
        <v>4.0</v>
      </c>
      <c r="B22" s="12">
        <v>295.0</v>
      </c>
      <c r="C22" s="12">
        <v>1024.0</v>
      </c>
      <c r="D22" s="12">
        <v>35.0</v>
      </c>
      <c r="E22" s="13">
        <v>23.0</v>
      </c>
      <c r="F22" s="13">
        <v>481.0689</v>
      </c>
      <c r="G22" s="13">
        <v>52.0</v>
      </c>
      <c r="H22" s="13">
        <v>107.0</v>
      </c>
      <c r="I22" s="13">
        <v>9759.0</v>
      </c>
      <c r="J22" s="13">
        <v>130.0</v>
      </c>
      <c r="K22" s="13">
        <v>1025.0</v>
      </c>
    </row>
    <row r="23" ht="15.75" customHeight="1">
      <c r="A23" s="11">
        <v>5.0</v>
      </c>
      <c r="B23" s="12">
        <v>295.0</v>
      </c>
      <c r="C23" s="12">
        <v>1024.0</v>
      </c>
      <c r="D23" s="12">
        <v>35.0</v>
      </c>
      <c r="E23" s="13">
        <v>23.0</v>
      </c>
      <c r="F23" s="13">
        <v>481.0689</v>
      </c>
      <c r="G23" s="13">
        <v>52.0</v>
      </c>
      <c r="H23" s="13">
        <v>107.0</v>
      </c>
      <c r="I23" s="13">
        <v>9761.0</v>
      </c>
      <c r="J23" s="13">
        <v>130.0</v>
      </c>
      <c r="K23" s="13">
        <v>1025.0</v>
      </c>
    </row>
    <row r="24" ht="15.75" customHeight="1">
      <c r="A24" s="11">
        <v>6.0</v>
      </c>
      <c r="B24" s="12">
        <v>295.0</v>
      </c>
      <c r="C24" s="12">
        <v>1024.0</v>
      </c>
      <c r="D24" s="12">
        <v>35.0</v>
      </c>
      <c r="E24" s="13">
        <v>23.0</v>
      </c>
      <c r="F24" s="13">
        <v>481.0689</v>
      </c>
      <c r="G24" s="13">
        <v>52.0</v>
      </c>
      <c r="H24" s="13">
        <v>107.0</v>
      </c>
      <c r="I24" s="13">
        <v>9761.0</v>
      </c>
      <c r="J24" s="13">
        <v>130.0</v>
      </c>
      <c r="K24" s="13">
        <v>1025.0</v>
      </c>
    </row>
    <row r="25" ht="15.75" customHeight="1">
      <c r="A25" s="11">
        <v>7.0</v>
      </c>
      <c r="B25" s="13">
        <v>295.0</v>
      </c>
      <c r="C25" s="13">
        <v>1024.0</v>
      </c>
      <c r="D25" s="13">
        <v>35.0</v>
      </c>
      <c r="E25" s="13">
        <v>23.0</v>
      </c>
      <c r="F25" s="13">
        <v>481.0689</v>
      </c>
      <c r="G25" s="13">
        <v>52.0</v>
      </c>
      <c r="H25" s="13">
        <v>107.0</v>
      </c>
      <c r="I25" s="13">
        <v>9760.0</v>
      </c>
      <c r="J25" s="13">
        <v>130.0</v>
      </c>
      <c r="K25" s="13">
        <v>1025.0</v>
      </c>
    </row>
    <row r="26" ht="15.75" customHeight="1">
      <c r="A26" s="11">
        <v>8.0</v>
      </c>
      <c r="B26" s="13">
        <v>295.0</v>
      </c>
      <c r="C26" s="13">
        <v>1024.0</v>
      </c>
      <c r="D26" s="13">
        <v>35.0</v>
      </c>
      <c r="E26" s="13">
        <v>23.0</v>
      </c>
      <c r="F26" s="13">
        <v>481.0689</v>
      </c>
      <c r="G26" s="13">
        <v>52.0</v>
      </c>
      <c r="H26" s="13">
        <v>107.0</v>
      </c>
      <c r="I26" s="13">
        <v>9761.0</v>
      </c>
      <c r="J26" s="13">
        <v>130.0</v>
      </c>
      <c r="K26" s="13">
        <v>1025.0</v>
      </c>
    </row>
    <row r="27" ht="15.75" customHeight="1">
      <c r="A27" s="11">
        <v>9.0</v>
      </c>
      <c r="B27" s="13">
        <v>295.0</v>
      </c>
      <c r="C27" s="13">
        <v>1024.0</v>
      </c>
      <c r="D27" s="13">
        <v>35.0</v>
      </c>
      <c r="E27" s="13">
        <v>23.0</v>
      </c>
      <c r="F27" s="13">
        <v>481.0689</v>
      </c>
      <c r="G27" s="13">
        <v>52.0</v>
      </c>
      <c r="H27" s="13">
        <v>107.0</v>
      </c>
      <c r="I27" s="13">
        <v>9759.0</v>
      </c>
      <c r="J27" s="13">
        <v>130.0</v>
      </c>
      <c r="K27" s="13">
        <v>1025.0</v>
      </c>
    </row>
    <row r="28" ht="15.75" customHeight="1">
      <c r="A28" s="11">
        <v>10.0</v>
      </c>
      <c r="B28" s="13">
        <v>295.0</v>
      </c>
      <c r="C28" s="13">
        <v>1024.0</v>
      </c>
      <c r="D28" s="13">
        <v>35.0</v>
      </c>
      <c r="E28" s="13">
        <v>23.0</v>
      </c>
      <c r="F28" s="13">
        <v>481.0689</v>
      </c>
      <c r="G28" s="13">
        <v>52.0</v>
      </c>
      <c r="H28" s="13">
        <v>107.0</v>
      </c>
      <c r="I28" s="13">
        <v>9759.0</v>
      </c>
      <c r="J28" s="13">
        <v>130.0</v>
      </c>
      <c r="K28" s="13">
        <v>1025.0</v>
      </c>
    </row>
    <row r="29" ht="15.75" customHeight="1">
      <c r="A29" s="14" t="s">
        <v>25</v>
      </c>
      <c r="B29" s="15">
        <f t="shared" ref="B29:K29" si="1">AVERAGE(B19:B28)</f>
        <v>295</v>
      </c>
      <c r="C29" s="15">
        <f t="shared" si="1"/>
        <v>1024</v>
      </c>
      <c r="D29" s="15">
        <f t="shared" si="1"/>
        <v>35</v>
      </c>
      <c r="E29" s="15">
        <f t="shared" si="1"/>
        <v>23</v>
      </c>
      <c r="F29" s="15">
        <f t="shared" si="1"/>
        <v>481.0689</v>
      </c>
      <c r="G29" s="15">
        <f t="shared" si="1"/>
        <v>52</v>
      </c>
      <c r="H29" s="15">
        <f t="shared" si="1"/>
        <v>107</v>
      </c>
      <c r="I29" s="15">
        <f t="shared" si="1"/>
        <v>9760</v>
      </c>
      <c r="J29" s="15">
        <f t="shared" si="1"/>
        <v>130</v>
      </c>
      <c r="K29" s="15">
        <f t="shared" si="1"/>
        <v>1025</v>
      </c>
    </row>
    <row r="30" ht="15.75" customHeight="1">
      <c r="A30" s="14" t="s">
        <v>26</v>
      </c>
      <c r="B30" s="16">
        <v>295.0</v>
      </c>
      <c r="C30" s="16">
        <v>1024.0</v>
      </c>
      <c r="D30" s="16">
        <v>35.0</v>
      </c>
      <c r="E30" s="16">
        <v>23.0</v>
      </c>
      <c r="F30" s="16">
        <v>481.0694</v>
      </c>
      <c r="G30" s="16">
        <v>52.0</v>
      </c>
      <c r="H30" s="16">
        <v>107.0</v>
      </c>
      <c r="I30" s="16">
        <v>9767.0</v>
      </c>
      <c r="J30" s="16">
        <v>130.0</v>
      </c>
      <c r="K30" s="16">
        <v>1025.0</v>
      </c>
    </row>
    <row r="31" ht="15.75" customHeight="1"/>
    <row r="32" ht="15.75" customHeight="1"/>
    <row r="33" ht="15.75" customHeight="1">
      <c r="A33" s="8" t="s">
        <v>27</v>
      </c>
    </row>
    <row r="34" ht="15.75" customHeight="1">
      <c r="A34" s="9" t="s">
        <v>14</v>
      </c>
      <c r="B34" s="10" t="s">
        <v>15</v>
      </c>
      <c r="C34" s="10" t="s">
        <v>16</v>
      </c>
      <c r="D34" s="10" t="s">
        <v>17</v>
      </c>
      <c r="E34" s="10" t="s">
        <v>18</v>
      </c>
      <c r="F34" s="10" t="s">
        <v>19</v>
      </c>
      <c r="G34" s="10" t="s">
        <v>20</v>
      </c>
      <c r="H34" s="10" t="s">
        <v>21</v>
      </c>
      <c r="I34" s="10" t="s">
        <v>22</v>
      </c>
      <c r="J34" s="10" t="s">
        <v>23</v>
      </c>
      <c r="K34" s="10" t="s">
        <v>24</v>
      </c>
    </row>
    <row r="35" ht="15.75" customHeight="1">
      <c r="A35" s="11">
        <v>1.0</v>
      </c>
      <c r="B35" s="17">
        <f t="shared" ref="B35:K35" si="2">(B$30-B19)/B$30</f>
        <v>0</v>
      </c>
      <c r="C35" s="17">
        <f t="shared" si="2"/>
        <v>0</v>
      </c>
      <c r="D35" s="17">
        <f t="shared" si="2"/>
        <v>0</v>
      </c>
      <c r="E35" s="17">
        <f t="shared" si="2"/>
        <v>0</v>
      </c>
      <c r="F35" s="17">
        <f t="shared" si="2"/>
        <v>0.000001039351079</v>
      </c>
      <c r="G35" s="17">
        <f t="shared" si="2"/>
        <v>0</v>
      </c>
      <c r="H35" s="17">
        <f t="shared" si="2"/>
        <v>0</v>
      </c>
      <c r="I35" s="17">
        <f t="shared" si="2"/>
        <v>0.0008190846729</v>
      </c>
      <c r="J35" s="17">
        <f t="shared" si="2"/>
        <v>0</v>
      </c>
      <c r="K35" s="17">
        <f t="shared" si="2"/>
        <v>0</v>
      </c>
    </row>
    <row r="36" ht="15.75" customHeight="1">
      <c r="A36" s="11">
        <v>2.0</v>
      </c>
      <c r="B36" s="17">
        <f t="shared" ref="B36:K36" si="3">(B$30-B20)/B$30</f>
        <v>0</v>
      </c>
      <c r="C36" s="17">
        <f t="shared" si="3"/>
        <v>0</v>
      </c>
      <c r="D36" s="17">
        <f t="shared" si="3"/>
        <v>0</v>
      </c>
      <c r="E36" s="17">
        <f t="shared" si="3"/>
        <v>0</v>
      </c>
      <c r="F36" s="17">
        <f t="shared" si="3"/>
        <v>0.000001039351079</v>
      </c>
      <c r="G36" s="17">
        <f t="shared" si="3"/>
        <v>0</v>
      </c>
      <c r="H36" s="17">
        <f t="shared" si="3"/>
        <v>0</v>
      </c>
      <c r="I36" s="17">
        <f t="shared" si="3"/>
        <v>0.0007166990888</v>
      </c>
      <c r="J36" s="17">
        <f t="shared" si="3"/>
        <v>0</v>
      </c>
      <c r="K36" s="17">
        <f t="shared" si="3"/>
        <v>0</v>
      </c>
    </row>
    <row r="37" ht="15.75" customHeight="1">
      <c r="A37" s="11">
        <v>3.0</v>
      </c>
      <c r="B37" s="17">
        <f t="shared" ref="B37:K37" si="4">(B$30-B21)/B$30</f>
        <v>0</v>
      </c>
      <c r="C37" s="17">
        <f t="shared" si="4"/>
        <v>0</v>
      </c>
      <c r="D37" s="17">
        <f t="shared" si="4"/>
        <v>0</v>
      </c>
      <c r="E37" s="17">
        <f t="shared" si="4"/>
        <v>0</v>
      </c>
      <c r="F37" s="17">
        <f t="shared" si="4"/>
        <v>0.000001039351079</v>
      </c>
      <c r="G37" s="17">
        <f t="shared" si="4"/>
        <v>0</v>
      </c>
      <c r="H37" s="17">
        <f t="shared" si="4"/>
        <v>0</v>
      </c>
      <c r="I37" s="17">
        <f t="shared" si="4"/>
        <v>0.0006143135047</v>
      </c>
      <c r="J37" s="17">
        <f t="shared" si="4"/>
        <v>0</v>
      </c>
      <c r="K37" s="17">
        <f t="shared" si="4"/>
        <v>0</v>
      </c>
    </row>
    <row r="38" ht="15.75" customHeight="1">
      <c r="A38" s="11">
        <v>4.0</v>
      </c>
      <c r="B38" s="17">
        <f t="shared" ref="B38:K38" si="5">(B$30-B22)/B$30</f>
        <v>0</v>
      </c>
      <c r="C38" s="17">
        <f t="shared" si="5"/>
        <v>0</v>
      </c>
      <c r="D38" s="17">
        <f t="shared" si="5"/>
        <v>0</v>
      </c>
      <c r="E38" s="17">
        <f t="shared" si="5"/>
        <v>0</v>
      </c>
      <c r="F38" s="17">
        <f t="shared" si="5"/>
        <v>0.000001039351079</v>
      </c>
      <c r="G38" s="17">
        <f t="shared" si="5"/>
        <v>0</v>
      </c>
      <c r="H38" s="17">
        <f t="shared" si="5"/>
        <v>0</v>
      </c>
      <c r="I38" s="17">
        <f t="shared" si="5"/>
        <v>0.0008190846729</v>
      </c>
      <c r="J38" s="17">
        <f t="shared" si="5"/>
        <v>0</v>
      </c>
      <c r="K38" s="17">
        <f t="shared" si="5"/>
        <v>0</v>
      </c>
    </row>
    <row r="39" ht="15.75" customHeight="1">
      <c r="A39" s="11">
        <v>5.0</v>
      </c>
      <c r="B39" s="17">
        <f t="shared" ref="B39:K39" si="6">(B$30-B23)/B$30</f>
        <v>0</v>
      </c>
      <c r="C39" s="17">
        <f t="shared" si="6"/>
        <v>0</v>
      </c>
      <c r="D39" s="17">
        <f t="shared" si="6"/>
        <v>0</v>
      </c>
      <c r="E39" s="17">
        <f t="shared" si="6"/>
        <v>0</v>
      </c>
      <c r="F39" s="17">
        <f t="shared" si="6"/>
        <v>0.000001039351079</v>
      </c>
      <c r="G39" s="17">
        <f t="shared" si="6"/>
        <v>0</v>
      </c>
      <c r="H39" s="17">
        <f t="shared" si="6"/>
        <v>0</v>
      </c>
      <c r="I39" s="17">
        <f t="shared" si="6"/>
        <v>0.0006143135047</v>
      </c>
      <c r="J39" s="17">
        <f t="shared" si="6"/>
        <v>0</v>
      </c>
      <c r="K39" s="17">
        <f t="shared" si="6"/>
        <v>0</v>
      </c>
    </row>
    <row r="40" ht="15.75" customHeight="1">
      <c r="A40" s="11">
        <v>6.0</v>
      </c>
      <c r="B40" s="17">
        <f t="shared" ref="B40:K40" si="7">(B$30-B24)/B$30</f>
        <v>0</v>
      </c>
      <c r="C40" s="17">
        <f t="shared" si="7"/>
        <v>0</v>
      </c>
      <c r="D40" s="17">
        <f t="shared" si="7"/>
        <v>0</v>
      </c>
      <c r="E40" s="17">
        <f t="shared" si="7"/>
        <v>0</v>
      </c>
      <c r="F40" s="17">
        <f t="shared" si="7"/>
        <v>0.000001039351079</v>
      </c>
      <c r="G40" s="17">
        <f t="shared" si="7"/>
        <v>0</v>
      </c>
      <c r="H40" s="17">
        <f t="shared" si="7"/>
        <v>0</v>
      </c>
      <c r="I40" s="17">
        <f t="shared" si="7"/>
        <v>0.0006143135047</v>
      </c>
      <c r="J40" s="17">
        <f t="shared" si="7"/>
        <v>0</v>
      </c>
      <c r="K40" s="17">
        <f t="shared" si="7"/>
        <v>0</v>
      </c>
    </row>
    <row r="41" ht="15.75" customHeight="1">
      <c r="A41" s="11">
        <v>7.0</v>
      </c>
      <c r="B41" s="17">
        <f t="shared" ref="B41:K41" si="8">(B$30-B25)/B$30</f>
        <v>0</v>
      </c>
      <c r="C41" s="17">
        <f t="shared" si="8"/>
        <v>0</v>
      </c>
      <c r="D41" s="17">
        <f t="shared" si="8"/>
        <v>0</v>
      </c>
      <c r="E41" s="17">
        <f t="shared" si="8"/>
        <v>0</v>
      </c>
      <c r="F41" s="17">
        <f t="shared" si="8"/>
        <v>0.000001039351079</v>
      </c>
      <c r="G41" s="17">
        <f t="shared" si="8"/>
        <v>0</v>
      </c>
      <c r="H41" s="17">
        <f t="shared" si="8"/>
        <v>0</v>
      </c>
      <c r="I41" s="17">
        <f t="shared" si="8"/>
        <v>0.0007166990888</v>
      </c>
      <c r="J41" s="17">
        <f t="shared" si="8"/>
        <v>0</v>
      </c>
      <c r="K41" s="17">
        <f t="shared" si="8"/>
        <v>0</v>
      </c>
    </row>
    <row r="42" ht="15.75" customHeight="1">
      <c r="A42" s="11">
        <v>8.0</v>
      </c>
      <c r="B42" s="17">
        <f t="shared" ref="B42:K42" si="9">(B$30-B26)/B$30</f>
        <v>0</v>
      </c>
      <c r="C42" s="17">
        <f t="shared" si="9"/>
        <v>0</v>
      </c>
      <c r="D42" s="17">
        <f t="shared" si="9"/>
        <v>0</v>
      </c>
      <c r="E42" s="17">
        <f t="shared" si="9"/>
        <v>0</v>
      </c>
      <c r="F42" s="17">
        <f t="shared" si="9"/>
        <v>0.000001039351079</v>
      </c>
      <c r="G42" s="17">
        <f t="shared" si="9"/>
        <v>0</v>
      </c>
      <c r="H42" s="17">
        <f t="shared" si="9"/>
        <v>0</v>
      </c>
      <c r="I42" s="17">
        <f t="shared" si="9"/>
        <v>0.0006143135047</v>
      </c>
      <c r="J42" s="17">
        <f t="shared" si="9"/>
        <v>0</v>
      </c>
      <c r="K42" s="17">
        <f t="shared" si="9"/>
        <v>0</v>
      </c>
    </row>
    <row r="43" ht="15.75" customHeight="1">
      <c r="A43" s="11">
        <v>9.0</v>
      </c>
      <c r="B43" s="17">
        <f t="shared" ref="B43:K43" si="10">(B$30-B27)/B$30</f>
        <v>0</v>
      </c>
      <c r="C43" s="17">
        <f t="shared" si="10"/>
        <v>0</v>
      </c>
      <c r="D43" s="17">
        <f t="shared" si="10"/>
        <v>0</v>
      </c>
      <c r="E43" s="17">
        <f t="shared" si="10"/>
        <v>0</v>
      </c>
      <c r="F43" s="17">
        <f t="shared" si="10"/>
        <v>0.000001039351079</v>
      </c>
      <c r="G43" s="17">
        <f t="shared" si="10"/>
        <v>0</v>
      </c>
      <c r="H43" s="17">
        <f t="shared" si="10"/>
        <v>0</v>
      </c>
      <c r="I43" s="17">
        <f t="shared" si="10"/>
        <v>0.0008190846729</v>
      </c>
      <c r="J43" s="17">
        <f t="shared" si="10"/>
        <v>0</v>
      </c>
      <c r="K43" s="17">
        <f t="shared" si="10"/>
        <v>0</v>
      </c>
    </row>
    <row r="44" ht="15.75" customHeight="1">
      <c r="A44" s="11">
        <v>10.0</v>
      </c>
      <c r="B44" s="17">
        <f t="shared" ref="B44:K44" si="11">(B$30-B28)/B$30</f>
        <v>0</v>
      </c>
      <c r="C44" s="17">
        <f t="shared" si="11"/>
        <v>0</v>
      </c>
      <c r="D44" s="17">
        <f t="shared" si="11"/>
        <v>0</v>
      </c>
      <c r="E44" s="17">
        <f t="shared" si="11"/>
        <v>0</v>
      </c>
      <c r="F44" s="17">
        <f t="shared" si="11"/>
        <v>0.000001039351079</v>
      </c>
      <c r="G44" s="17">
        <f t="shared" si="11"/>
        <v>0</v>
      </c>
      <c r="H44" s="17">
        <f t="shared" si="11"/>
        <v>0</v>
      </c>
      <c r="I44" s="17">
        <f t="shared" si="11"/>
        <v>0.0008190846729</v>
      </c>
      <c r="J44" s="17">
        <f t="shared" si="11"/>
        <v>0</v>
      </c>
      <c r="K44" s="17">
        <f t="shared" si="11"/>
        <v>0</v>
      </c>
    </row>
    <row r="45" ht="15.75" customHeight="1">
      <c r="A45" s="14" t="s">
        <v>25</v>
      </c>
      <c r="B45" s="18">
        <f t="shared" ref="B45:K45" si="12">AVERAGE(B35:B44)</f>
        <v>0</v>
      </c>
      <c r="C45" s="18">
        <f t="shared" si="12"/>
        <v>0</v>
      </c>
      <c r="D45" s="18">
        <f t="shared" si="12"/>
        <v>0</v>
      </c>
      <c r="E45" s="18">
        <f t="shared" si="12"/>
        <v>0</v>
      </c>
      <c r="F45" s="18">
        <f t="shared" si="12"/>
        <v>0.000001039351079</v>
      </c>
      <c r="G45" s="18">
        <f t="shared" si="12"/>
        <v>0</v>
      </c>
      <c r="H45" s="18">
        <f t="shared" si="12"/>
        <v>0</v>
      </c>
      <c r="I45" s="18">
        <f t="shared" si="12"/>
        <v>0.0007166990888</v>
      </c>
      <c r="J45" s="18">
        <f t="shared" si="12"/>
        <v>0</v>
      </c>
      <c r="K45" s="18">
        <f t="shared" si="12"/>
        <v>0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4:C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57"/>
    <col customWidth="1" min="2" max="11" width="19.0"/>
    <col customWidth="1" min="12" max="26" width="8.71"/>
  </cols>
  <sheetData>
    <row r="1">
      <c r="A1" s="1" t="s">
        <v>0</v>
      </c>
    </row>
    <row r="2">
      <c r="A2" s="1" t="s">
        <v>1</v>
      </c>
    </row>
    <row r="4">
      <c r="A4" s="2" t="s">
        <v>2</v>
      </c>
      <c r="B4" s="3" t="s">
        <v>3</v>
      </c>
      <c r="C4" s="4"/>
    </row>
    <row r="6">
      <c r="A6" s="2" t="s">
        <v>4</v>
      </c>
      <c r="B6" s="2" t="s">
        <v>5</v>
      </c>
    </row>
    <row r="7">
      <c r="A7" s="2" t="s">
        <v>6</v>
      </c>
      <c r="B7" s="2" t="s">
        <v>7</v>
      </c>
    </row>
    <row r="8">
      <c r="B8" s="5"/>
    </row>
    <row r="10">
      <c r="A10" s="1" t="s">
        <v>8</v>
      </c>
    </row>
    <row r="11">
      <c r="A11" s="1"/>
    </row>
    <row r="12">
      <c r="A12" s="6" t="s">
        <v>9</v>
      </c>
    </row>
    <row r="13">
      <c r="A13" s="7" t="s">
        <v>10</v>
      </c>
      <c r="B13" s="2">
        <v>50.0</v>
      </c>
    </row>
    <row r="14">
      <c r="A14" s="7" t="s">
        <v>11</v>
      </c>
      <c r="B14" s="2">
        <v>50.0</v>
      </c>
    </row>
    <row r="15">
      <c r="A15" s="7" t="s">
        <v>12</v>
      </c>
      <c r="B15" s="2">
        <v>10000.0</v>
      </c>
    </row>
    <row r="16">
      <c r="A16" s="7"/>
    </row>
    <row r="17">
      <c r="A17" s="8" t="s">
        <v>13</v>
      </c>
    </row>
    <row r="18">
      <c r="A18" s="9" t="s">
        <v>14</v>
      </c>
      <c r="B18" s="10" t="s">
        <v>15</v>
      </c>
      <c r="C18" s="10" t="s">
        <v>16</v>
      </c>
      <c r="D18" s="10" t="s">
        <v>17</v>
      </c>
      <c r="E18" s="10" t="s">
        <v>18</v>
      </c>
      <c r="F18" s="10" t="s">
        <v>19</v>
      </c>
      <c r="G18" s="10" t="s">
        <v>20</v>
      </c>
      <c r="H18" s="10" t="s">
        <v>21</v>
      </c>
      <c r="I18" s="10" t="s">
        <v>22</v>
      </c>
      <c r="J18" s="10" t="s">
        <v>23</v>
      </c>
      <c r="K18" s="10" t="s">
        <v>24</v>
      </c>
    </row>
    <row r="19">
      <c r="A19" s="11">
        <v>1.0</v>
      </c>
      <c r="B19" s="12">
        <v>295.0</v>
      </c>
      <c r="C19" s="12">
        <v>1024.0</v>
      </c>
      <c r="D19" s="12">
        <v>35.0</v>
      </c>
      <c r="E19" s="13">
        <v>23.0</v>
      </c>
      <c r="F19" s="13">
        <v>481.0689</v>
      </c>
      <c r="G19" s="13">
        <v>52.0</v>
      </c>
      <c r="H19" s="13">
        <v>107.0</v>
      </c>
      <c r="I19" s="19">
        <v>9756.0</v>
      </c>
      <c r="J19" s="13">
        <v>130.0</v>
      </c>
      <c r="K19" s="19">
        <v>1025.0</v>
      </c>
    </row>
    <row r="20">
      <c r="A20" s="11">
        <v>2.0</v>
      </c>
      <c r="B20" s="12">
        <v>295.0</v>
      </c>
      <c r="C20" s="12">
        <v>1024.0</v>
      </c>
      <c r="D20" s="12">
        <v>35.0</v>
      </c>
      <c r="E20" s="13">
        <v>23.0</v>
      </c>
      <c r="F20" s="13">
        <v>481.0689</v>
      </c>
      <c r="G20" s="13">
        <v>52.0</v>
      </c>
      <c r="H20" s="13">
        <v>107.0</v>
      </c>
      <c r="I20" s="19">
        <v>9766.0</v>
      </c>
      <c r="J20" s="13">
        <v>130.0</v>
      </c>
      <c r="K20" s="19">
        <v>1025.0</v>
      </c>
    </row>
    <row r="21" ht="15.75" customHeight="1">
      <c r="A21" s="11">
        <v>3.0</v>
      </c>
      <c r="B21" s="12">
        <v>295.0</v>
      </c>
      <c r="C21" s="12">
        <v>1024.0</v>
      </c>
      <c r="D21" s="12">
        <v>35.0</v>
      </c>
      <c r="E21" s="13">
        <v>23.0</v>
      </c>
      <c r="F21" s="13">
        <v>481.0689</v>
      </c>
      <c r="G21" s="13">
        <v>52.0</v>
      </c>
      <c r="H21" s="13">
        <v>107.0</v>
      </c>
      <c r="I21" s="19">
        <v>9761.0</v>
      </c>
      <c r="J21" s="13">
        <v>130.0</v>
      </c>
      <c r="K21" s="19">
        <v>1025.0</v>
      </c>
    </row>
    <row r="22" ht="15.75" customHeight="1">
      <c r="A22" s="11">
        <v>4.0</v>
      </c>
      <c r="B22" s="12">
        <v>295.0</v>
      </c>
      <c r="C22" s="12">
        <v>1024.0</v>
      </c>
      <c r="D22" s="12">
        <v>35.0</v>
      </c>
      <c r="E22" s="13">
        <v>23.0</v>
      </c>
      <c r="F22" s="13">
        <v>481.0689</v>
      </c>
      <c r="G22" s="13">
        <v>52.0</v>
      </c>
      <c r="H22" s="13">
        <v>107.0</v>
      </c>
      <c r="I22" s="19">
        <v>9760.0</v>
      </c>
      <c r="J22" s="13">
        <v>130.0</v>
      </c>
      <c r="K22" s="19">
        <v>1025.0</v>
      </c>
    </row>
    <row r="23" ht="15.75" customHeight="1">
      <c r="A23" s="11">
        <v>5.0</v>
      </c>
      <c r="B23" s="12">
        <v>295.0</v>
      </c>
      <c r="C23" s="12">
        <v>1024.0</v>
      </c>
      <c r="D23" s="12">
        <v>35.0</v>
      </c>
      <c r="E23" s="13">
        <v>23.0</v>
      </c>
      <c r="F23" s="13">
        <v>481.0689</v>
      </c>
      <c r="G23" s="13">
        <v>52.0</v>
      </c>
      <c r="H23" s="13">
        <v>107.0</v>
      </c>
      <c r="I23" s="19">
        <v>9761.0</v>
      </c>
      <c r="J23" s="13">
        <v>130.0</v>
      </c>
      <c r="K23" s="19">
        <v>1025.0</v>
      </c>
    </row>
    <row r="24" ht="15.75" customHeight="1">
      <c r="A24" s="11">
        <v>6.0</v>
      </c>
      <c r="B24" s="12">
        <v>295.0</v>
      </c>
      <c r="C24" s="12">
        <v>1024.0</v>
      </c>
      <c r="D24" s="12">
        <v>35.0</v>
      </c>
      <c r="E24" s="13">
        <v>23.0</v>
      </c>
      <c r="F24" s="13">
        <v>481.0689</v>
      </c>
      <c r="G24" s="13">
        <v>52.0</v>
      </c>
      <c r="H24" s="13">
        <v>107.0</v>
      </c>
      <c r="I24" s="19">
        <v>9762.0</v>
      </c>
      <c r="J24" s="13">
        <v>130.0</v>
      </c>
      <c r="K24" s="19">
        <v>1025.0</v>
      </c>
    </row>
    <row r="25" ht="15.75" customHeight="1">
      <c r="A25" s="11">
        <v>7.0</v>
      </c>
      <c r="B25" s="13">
        <v>295.0</v>
      </c>
      <c r="C25" s="13">
        <v>1024.0</v>
      </c>
      <c r="D25" s="13">
        <v>35.0</v>
      </c>
      <c r="E25" s="13">
        <v>23.0</v>
      </c>
      <c r="F25" s="13">
        <v>481.0689</v>
      </c>
      <c r="G25" s="13">
        <v>52.0</v>
      </c>
      <c r="H25" s="13">
        <v>107.0</v>
      </c>
      <c r="I25" s="19">
        <v>9762.0</v>
      </c>
      <c r="J25" s="13">
        <v>130.0</v>
      </c>
      <c r="K25" s="19">
        <v>1025.0</v>
      </c>
    </row>
    <row r="26" ht="15.75" customHeight="1">
      <c r="A26" s="11">
        <v>8.0</v>
      </c>
      <c r="B26" s="13">
        <v>295.0</v>
      </c>
      <c r="C26" s="13">
        <v>1024.0</v>
      </c>
      <c r="D26" s="13">
        <v>35.0</v>
      </c>
      <c r="E26" s="13">
        <v>23.0</v>
      </c>
      <c r="F26" s="13">
        <v>481.0689</v>
      </c>
      <c r="G26" s="13">
        <v>52.0</v>
      </c>
      <c r="H26" s="13">
        <v>107.0</v>
      </c>
      <c r="I26" s="19">
        <v>9760.0</v>
      </c>
      <c r="J26" s="13">
        <v>130.0</v>
      </c>
      <c r="K26" s="19">
        <v>1025.0</v>
      </c>
    </row>
    <row r="27" ht="15.75" customHeight="1">
      <c r="A27" s="11">
        <v>9.0</v>
      </c>
      <c r="B27" s="13">
        <v>295.0</v>
      </c>
      <c r="C27" s="13">
        <v>1024.0</v>
      </c>
      <c r="D27" s="13">
        <v>35.0</v>
      </c>
      <c r="E27" s="13">
        <v>23.0</v>
      </c>
      <c r="F27" s="13">
        <v>481.0689</v>
      </c>
      <c r="G27" s="13">
        <v>52.0</v>
      </c>
      <c r="H27" s="13">
        <v>107.0</v>
      </c>
      <c r="I27" s="19">
        <v>9759.0</v>
      </c>
      <c r="J27" s="13">
        <v>130.0</v>
      </c>
      <c r="K27" s="19">
        <v>1025.0</v>
      </c>
    </row>
    <row r="28" ht="15.75" customHeight="1">
      <c r="A28" s="11">
        <v>10.0</v>
      </c>
      <c r="B28" s="13">
        <v>295.0</v>
      </c>
      <c r="C28" s="13">
        <v>1024.0</v>
      </c>
      <c r="D28" s="13">
        <v>35.0</v>
      </c>
      <c r="E28" s="13">
        <v>23.0</v>
      </c>
      <c r="F28" s="13">
        <v>481.0689</v>
      </c>
      <c r="G28" s="13">
        <v>52.0</v>
      </c>
      <c r="H28" s="13">
        <v>107.0</v>
      </c>
      <c r="I28" s="19">
        <v>9760.0</v>
      </c>
      <c r="J28" s="13">
        <v>130.0</v>
      </c>
      <c r="K28" s="19">
        <v>1025.0</v>
      </c>
    </row>
    <row r="29" ht="15.75" customHeight="1">
      <c r="A29" s="14" t="s">
        <v>25</v>
      </c>
      <c r="B29" s="15">
        <f t="shared" ref="B29:K29" si="1">AVERAGE(B19:B28)</f>
        <v>295</v>
      </c>
      <c r="C29" s="15">
        <f t="shared" si="1"/>
        <v>1024</v>
      </c>
      <c r="D29" s="15">
        <f t="shared" si="1"/>
        <v>35</v>
      </c>
      <c r="E29" s="15">
        <f t="shared" si="1"/>
        <v>23</v>
      </c>
      <c r="F29" s="15">
        <f t="shared" si="1"/>
        <v>481.0689</v>
      </c>
      <c r="G29" s="15">
        <f t="shared" si="1"/>
        <v>52</v>
      </c>
      <c r="H29" s="15">
        <f t="shared" si="1"/>
        <v>107</v>
      </c>
      <c r="I29" s="15">
        <f t="shared" si="1"/>
        <v>9760.7</v>
      </c>
      <c r="J29" s="15">
        <f t="shared" si="1"/>
        <v>130</v>
      </c>
      <c r="K29" s="15">
        <f t="shared" si="1"/>
        <v>1025</v>
      </c>
    </row>
    <row r="30" ht="15.75" customHeight="1">
      <c r="A30" s="14" t="s">
        <v>26</v>
      </c>
      <c r="B30" s="16">
        <v>295.0</v>
      </c>
      <c r="C30" s="16">
        <v>1024.0</v>
      </c>
      <c r="D30" s="16">
        <v>35.0</v>
      </c>
      <c r="E30" s="16">
        <v>23.0</v>
      </c>
      <c r="F30" s="16">
        <v>481.0694</v>
      </c>
      <c r="G30" s="16">
        <v>52.0</v>
      </c>
      <c r="H30" s="16">
        <v>107.0</v>
      </c>
      <c r="I30" s="16">
        <v>9767.0</v>
      </c>
      <c r="J30" s="16">
        <v>130.0</v>
      </c>
      <c r="K30" s="16">
        <v>1025.0</v>
      </c>
    </row>
    <row r="31" ht="15.75" customHeight="1"/>
    <row r="32" ht="15.75" customHeight="1"/>
    <row r="33" ht="15.75" customHeight="1">
      <c r="A33" s="8" t="s">
        <v>27</v>
      </c>
    </row>
    <row r="34" ht="15.75" customHeight="1">
      <c r="A34" s="9" t="s">
        <v>14</v>
      </c>
      <c r="B34" s="10" t="s">
        <v>15</v>
      </c>
      <c r="C34" s="10" t="s">
        <v>16</v>
      </c>
      <c r="D34" s="10" t="s">
        <v>17</v>
      </c>
      <c r="E34" s="10" t="s">
        <v>18</v>
      </c>
      <c r="F34" s="10" t="s">
        <v>19</v>
      </c>
      <c r="G34" s="10" t="s">
        <v>20</v>
      </c>
      <c r="H34" s="10" t="s">
        <v>21</v>
      </c>
      <c r="I34" s="10" t="s">
        <v>22</v>
      </c>
      <c r="J34" s="10" t="s">
        <v>23</v>
      </c>
      <c r="K34" s="10" t="s">
        <v>24</v>
      </c>
    </row>
    <row r="35" ht="15.75" customHeight="1">
      <c r="A35" s="11">
        <v>1.0</v>
      </c>
      <c r="B35" s="17">
        <f t="shared" ref="B35:K35" si="2">(B$30-B19)/B$30</f>
        <v>0</v>
      </c>
      <c r="C35" s="17">
        <f t="shared" si="2"/>
        <v>0</v>
      </c>
      <c r="D35" s="17">
        <f t="shared" si="2"/>
        <v>0</v>
      </c>
      <c r="E35" s="17">
        <f t="shared" si="2"/>
        <v>0</v>
      </c>
      <c r="F35" s="17">
        <f t="shared" si="2"/>
        <v>0.000001039351079</v>
      </c>
      <c r="G35" s="17">
        <f t="shared" si="2"/>
        <v>0</v>
      </c>
      <c r="H35" s="17">
        <f t="shared" si="2"/>
        <v>0</v>
      </c>
      <c r="I35" s="17">
        <f t="shared" si="2"/>
        <v>0.001126241425</v>
      </c>
      <c r="J35" s="17">
        <f t="shared" si="2"/>
        <v>0</v>
      </c>
      <c r="K35" s="17">
        <f t="shared" si="2"/>
        <v>0</v>
      </c>
    </row>
    <row r="36" ht="15.75" customHeight="1">
      <c r="A36" s="11">
        <v>2.0</v>
      </c>
      <c r="B36" s="17">
        <f t="shared" ref="B36:K36" si="3">(B$30-B20)/B$30</f>
        <v>0</v>
      </c>
      <c r="C36" s="17">
        <f t="shared" si="3"/>
        <v>0</v>
      </c>
      <c r="D36" s="17">
        <f t="shared" si="3"/>
        <v>0</v>
      </c>
      <c r="E36" s="17">
        <f t="shared" si="3"/>
        <v>0</v>
      </c>
      <c r="F36" s="17">
        <f t="shared" si="3"/>
        <v>0.000001039351079</v>
      </c>
      <c r="G36" s="17">
        <f t="shared" si="3"/>
        <v>0</v>
      </c>
      <c r="H36" s="17">
        <f t="shared" si="3"/>
        <v>0</v>
      </c>
      <c r="I36" s="17">
        <f t="shared" si="3"/>
        <v>0.0001023855841</v>
      </c>
      <c r="J36" s="17">
        <f t="shared" si="3"/>
        <v>0</v>
      </c>
      <c r="K36" s="17">
        <f t="shared" si="3"/>
        <v>0</v>
      </c>
    </row>
    <row r="37" ht="15.75" customHeight="1">
      <c r="A37" s="11">
        <v>3.0</v>
      </c>
      <c r="B37" s="17">
        <f t="shared" ref="B37:K37" si="4">(B$30-B21)/B$30</f>
        <v>0</v>
      </c>
      <c r="C37" s="17">
        <f t="shared" si="4"/>
        <v>0</v>
      </c>
      <c r="D37" s="17">
        <f t="shared" si="4"/>
        <v>0</v>
      </c>
      <c r="E37" s="17">
        <f t="shared" si="4"/>
        <v>0</v>
      </c>
      <c r="F37" s="17">
        <f t="shared" si="4"/>
        <v>0.000001039351079</v>
      </c>
      <c r="G37" s="17">
        <f t="shared" si="4"/>
        <v>0</v>
      </c>
      <c r="H37" s="17">
        <f t="shared" si="4"/>
        <v>0</v>
      </c>
      <c r="I37" s="17">
        <f t="shared" si="4"/>
        <v>0.0006143135047</v>
      </c>
      <c r="J37" s="17">
        <f t="shared" si="4"/>
        <v>0</v>
      </c>
      <c r="K37" s="17">
        <f t="shared" si="4"/>
        <v>0</v>
      </c>
    </row>
    <row r="38" ht="15.75" customHeight="1">
      <c r="A38" s="11">
        <v>4.0</v>
      </c>
      <c r="B38" s="17">
        <f t="shared" ref="B38:K38" si="5">(B$30-B22)/B$30</f>
        <v>0</v>
      </c>
      <c r="C38" s="17">
        <f t="shared" si="5"/>
        <v>0</v>
      </c>
      <c r="D38" s="17">
        <f t="shared" si="5"/>
        <v>0</v>
      </c>
      <c r="E38" s="17">
        <f t="shared" si="5"/>
        <v>0</v>
      </c>
      <c r="F38" s="17">
        <f t="shared" si="5"/>
        <v>0.000001039351079</v>
      </c>
      <c r="G38" s="17">
        <f t="shared" si="5"/>
        <v>0</v>
      </c>
      <c r="H38" s="17">
        <f t="shared" si="5"/>
        <v>0</v>
      </c>
      <c r="I38" s="17">
        <f t="shared" si="5"/>
        <v>0.0007166990888</v>
      </c>
      <c r="J38" s="17">
        <f t="shared" si="5"/>
        <v>0</v>
      </c>
      <c r="K38" s="17">
        <f t="shared" si="5"/>
        <v>0</v>
      </c>
    </row>
    <row r="39" ht="15.75" customHeight="1">
      <c r="A39" s="11">
        <v>5.0</v>
      </c>
      <c r="B39" s="17">
        <f t="shared" ref="B39:K39" si="6">(B$30-B23)/B$30</f>
        <v>0</v>
      </c>
      <c r="C39" s="17">
        <f t="shared" si="6"/>
        <v>0</v>
      </c>
      <c r="D39" s="17">
        <f t="shared" si="6"/>
        <v>0</v>
      </c>
      <c r="E39" s="17">
        <f t="shared" si="6"/>
        <v>0</v>
      </c>
      <c r="F39" s="17">
        <f t="shared" si="6"/>
        <v>0.000001039351079</v>
      </c>
      <c r="G39" s="17">
        <f t="shared" si="6"/>
        <v>0</v>
      </c>
      <c r="H39" s="17">
        <f t="shared" si="6"/>
        <v>0</v>
      </c>
      <c r="I39" s="17">
        <f t="shared" si="6"/>
        <v>0.0006143135047</v>
      </c>
      <c r="J39" s="17">
        <f t="shared" si="6"/>
        <v>0</v>
      </c>
      <c r="K39" s="17">
        <f t="shared" si="6"/>
        <v>0</v>
      </c>
    </row>
    <row r="40" ht="15.75" customHeight="1">
      <c r="A40" s="11">
        <v>6.0</v>
      </c>
      <c r="B40" s="17">
        <f t="shared" ref="B40:K40" si="7">(B$30-B24)/B$30</f>
        <v>0</v>
      </c>
      <c r="C40" s="17">
        <f t="shared" si="7"/>
        <v>0</v>
      </c>
      <c r="D40" s="17">
        <f t="shared" si="7"/>
        <v>0</v>
      </c>
      <c r="E40" s="17">
        <f t="shared" si="7"/>
        <v>0</v>
      </c>
      <c r="F40" s="17">
        <f t="shared" si="7"/>
        <v>0.000001039351079</v>
      </c>
      <c r="G40" s="17">
        <f t="shared" si="7"/>
        <v>0</v>
      </c>
      <c r="H40" s="17">
        <f t="shared" si="7"/>
        <v>0</v>
      </c>
      <c r="I40" s="17">
        <f t="shared" si="7"/>
        <v>0.0005119279205</v>
      </c>
      <c r="J40" s="17">
        <f t="shared" si="7"/>
        <v>0</v>
      </c>
      <c r="K40" s="17">
        <f t="shared" si="7"/>
        <v>0</v>
      </c>
    </row>
    <row r="41" ht="15.75" customHeight="1">
      <c r="A41" s="11">
        <v>7.0</v>
      </c>
      <c r="B41" s="17">
        <f t="shared" ref="B41:K41" si="8">(B$30-B25)/B$30</f>
        <v>0</v>
      </c>
      <c r="C41" s="17">
        <f t="shared" si="8"/>
        <v>0</v>
      </c>
      <c r="D41" s="17">
        <f t="shared" si="8"/>
        <v>0</v>
      </c>
      <c r="E41" s="17">
        <f t="shared" si="8"/>
        <v>0</v>
      </c>
      <c r="F41" s="17">
        <f t="shared" si="8"/>
        <v>0.000001039351079</v>
      </c>
      <c r="G41" s="17">
        <f t="shared" si="8"/>
        <v>0</v>
      </c>
      <c r="H41" s="17">
        <f t="shared" si="8"/>
        <v>0</v>
      </c>
      <c r="I41" s="17">
        <f t="shared" si="8"/>
        <v>0.0005119279205</v>
      </c>
      <c r="J41" s="17">
        <f t="shared" si="8"/>
        <v>0</v>
      </c>
      <c r="K41" s="17">
        <f t="shared" si="8"/>
        <v>0</v>
      </c>
    </row>
    <row r="42" ht="15.75" customHeight="1">
      <c r="A42" s="11">
        <v>8.0</v>
      </c>
      <c r="B42" s="17">
        <f t="shared" ref="B42:K42" si="9">(B$30-B26)/B$30</f>
        <v>0</v>
      </c>
      <c r="C42" s="17">
        <f t="shared" si="9"/>
        <v>0</v>
      </c>
      <c r="D42" s="17">
        <f t="shared" si="9"/>
        <v>0</v>
      </c>
      <c r="E42" s="17">
        <f t="shared" si="9"/>
        <v>0</v>
      </c>
      <c r="F42" s="17">
        <f t="shared" si="9"/>
        <v>0.000001039351079</v>
      </c>
      <c r="G42" s="17">
        <f t="shared" si="9"/>
        <v>0</v>
      </c>
      <c r="H42" s="17">
        <f t="shared" si="9"/>
        <v>0</v>
      </c>
      <c r="I42" s="17">
        <f t="shared" si="9"/>
        <v>0.0007166990888</v>
      </c>
      <c r="J42" s="17">
        <f t="shared" si="9"/>
        <v>0</v>
      </c>
      <c r="K42" s="17">
        <f t="shared" si="9"/>
        <v>0</v>
      </c>
    </row>
    <row r="43" ht="15.75" customHeight="1">
      <c r="A43" s="11">
        <v>9.0</v>
      </c>
      <c r="B43" s="17">
        <f t="shared" ref="B43:K43" si="10">(B$30-B27)/B$30</f>
        <v>0</v>
      </c>
      <c r="C43" s="17">
        <f t="shared" si="10"/>
        <v>0</v>
      </c>
      <c r="D43" s="17">
        <f t="shared" si="10"/>
        <v>0</v>
      </c>
      <c r="E43" s="17">
        <f t="shared" si="10"/>
        <v>0</v>
      </c>
      <c r="F43" s="17">
        <f t="shared" si="10"/>
        <v>0.000001039351079</v>
      </c>
      <c r="G43" s="17">
        <f t="shared" si="10"/>
        <v>0</v>
      </c>
      <c r="H43" s="17">
        <f t="shared" si="10"/>
        <v>0</v>
      </c>
      <c r="I43" s="17">
        <f t="shared" si="10"/>
        <v>0.0008190846729</v>
      </c>
      <c r="J43" s="17">
        <f t="shared" si="10"/>
        <v>0</v>
      </c>
      <c r="K43" s="17">
        <f t="shared" si="10"/>
        <v>0</v>
      </c>
    </row>
    <row r="44" ht="15.75" customHeight="1">
      <c r="A44" s="11">
        <v>10.0</v>
      </c>
      <c r="B44" s="17">
        <f t="shared" ref="B44:K44" si="11">(B$30-B28)/B$30</f>
        <v>0</v>
      </c>
      <c r="C44" s="17">
        <f t="shared" si="11"/>
        <v>0</v>
      </c>
      <c r="D44" s="17">
        <f t="shared" si="11"/>
        <v>0</v>
      </c>
      <c r="E44" s="17">
        <f t="shared" si="11"/>
        <v>0</v>
      </c>
      <c r="F44" s="17">
        <f t="shared" si="11"/>
        <v>0.000001039351079</v>
      </c>
      <c r="G44" s="17">
        <f t="shared" si="11"/>
        <v>0</v>
      </c>
      <c r="H44" s="17">
        <f t="shared" si="11"/>
        <v>0</v>
      </c>
      <c r="I44" s="17">
        <f t="shared" si="11"/>
        <v>0.0007166990888</v>
      </c>
      <c r="J44" s="17">
        <f t="shared" si="11"/>
        <v>0</v>
      </c>
      <c r="K44" s="17">
        <f t="shared" si="11"/>
        <v>0</v>
      </c>
    </row>
    <row r="45" ht="15.75" customHeight="1">
      <c r="A45" s="14" t="s">
        <v>25</v>
      </c>
      <c r="B45" s="18">
        <f t="shared" ref="B45:K45" si="12">AVERAGE(B35:B44)</f>
        <v>0</v>
      </c>
      <c r="C45" s="18">
        <f t="shared" si="12"/>
        <v>0</v>
      </c>
      <c r="D45" s="18">
        <f t="shared" si="12"/>
        <v>0</v>
      </c>
      <c r="E45" s="18">
        <f t="shared" si="12"/>
        <v>0</v>
      </c>
      <c r="F45" s="18">
        <f t="shared" si="12"/>
        <v>0.000001039351079</v>
      </c>
      <c r="G45" s="18">
        <f t="shared" si="12"/>
        <v>0</v>
      </c>
      <c r="H45" s="18">
        <f t="shared" si="12"/>
        <v>0</v>
      </c>
      <c r="I45" s="18">
        <f t="shared" si="12"/>
        <v>0.0006450291799</v>
      </c>
      <c r="J45" s="18">
        <f t="shared" si="12"/>
        <v>0</v>
      </c>
      <c r="K45" s="18">
        <f t="shared" si="12"/>
        <v>0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4:C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57"/>
    <col customWidth="1" min="2" max="11" width="19.0"/>
    <col customWidth="1" min="12" max="26" width="8.71"/>
  </cols>
  <sheetData>
    <row r="1">
      <c r="A1" s="1" t="s">
        <v>0</v>
      </c>
    </row>
    <row r="2">
      <c r="A2" s="1" t="s">
        <v>1</v>
      </c>
    </row>
    <row r="4">
      <c r="A4" s="2" t="s">
        <v>2</v>
      </c>
      <c r="B4" s="3" t="s">
        <v>3</v>
      </c>
      <c r="C4" s="4"/>
    </row>
    <row r="6">
      <c r="A6" s="2" t="s">
        <v>4</v>
      </c>
      <c r="B6" s="2" t="s">
        <v>5</v>
      </c>
    </row>
    <row r="7">
      <c r="A7" s="2" t="s">
        <v>6</v>
      </c>
      <c r="B7" s="2" t="s">
        <v>7</v>
      </c>
    </row>
    <row r="8">
      <c r="B8" s="5"/>
    </row>
    <row r="10">
      <c r="A10" s="1" t="s">
        <v>8</v>
      </c>
      <c r="D10" s="20" t="s">
        <v>28</v>
      </c>
    </row>
    <row r="11">
      <c r="A11" s="1"/>
    </row>
    <row r="12">
      <c r="A12" s="6" t="s">
        <v>9</v>
      </c>
    </row>
    <row r="13">
      <c r="A13" s="7" t="s">
        <v>10</v>
      </c>
      <c r="B13" s="2">
        <v>50.0</v>
      </c>
    </row>
    <row r="14">
      <c r="A14" s="7" t="s">
        <v>11</v>
      </c>
      <c r="B14" s="2">
        <v>50.0</v>
      </c>
    </row>
    <row r="15">
      <c r="A15" s="7" t="s">
        <v>12</v>
      </c>
      <c r="B15" s="2">
        <v>10000.0</v>
      </c>
    </row>
    <row r="16">
      <c r="A16" s="7"/>
    </row>
    <row r="17">
      <c r="A17" s="8" t="s">
        <v>13</v>
      </c>
    </row>
    <row r="18">
      <c r="A18" s="9" t="s">
        <v>14</v>
      </c>
      <c r="B18" s="10" t="s">
        <v>15</v>
      </c>
      <c r="C18" s="10" t="s">
        <v>16</v>
      </c>
      <c r="D18" s="10" t="s">
        <v>17</v>
      </c>
      <c r="E18" s="10" t="s">
        <v>18</v>
      </c>
      <c r="F18" s="10" t="s">
        <v>19</v>
      </c>
      <c r="G18" s="10" t="s">
        <v>20</v>
      </c>
      <c r="H18" s="10" t="s">
        <v>21</v>
      </c>
      <c r="I18" s="10" t="s">
        <v>22</v>
      </c>
      <c r="J18" s="10" t="s">
        <v>23</v>
      </c>
      <c r="K18" s="10" t="s">
        <v>24</v>
      </c>
    </row>
    <row r="19">
      <c r="A19" s="11">
        <v>1.0</v>
      </c>
      <c r="B19" s="12">
        <v>295.0</v>
      </c>
      <c r="C19" s="12">
        <v>1024.0</v>
      </c>
      <c r="D19" s="12">
        <v>35.0</v>
      </c>
      <c r="E19" s="13">
        <v>23.0</v>
      </c>
      <c r="F19" s="13">
        <v>481.0689</v>
      </c>
      <c r="G19" s="13">
        <v>52.0</v>
      </c>
      <c r="H19" s="13">
        <v>107.0</v>
      </c>
      <c r="I19" s="13">
        <v>9763.0</v>
      </c>
      <c r="J19" s="13">
        <v>130.0</v>
      </c>
      <c r="K19" s="13">
        <v>1025.0</v>
      </c>
    </row>
    <row r="20">
      <c r="A20" s="11">
        <v>2.0</v>
      </c>
      <c r="B20" s="12">
        <v>295.0</v>
      </c>
      <c r="C20" s="12">
        <v>1024.0</v>
      </c>
      <c r="D20" s="12">
        <v>35.0</v>
      </c>
      <c r="E20" s="13">
        <v>23.0</v>
      </c>
      <c r="F20" s="13">
        <v>481.0689</v>
      </c>
      <c r="G20" s="13">
        <v>52.0</v>
      </c>
      <c r="H20" s="13">
        <v>107.0</v>
      </c>
      <c r="I20" s="13">
        <v>9760.0</v>
      </c>
      <c r="J20" s="13">
        <v>130.0</v>
      </c>
      <c r="K20" s="13">
        <v>1025.0</v>
      </c>
    </row>
    <row r="21" ht="15.75" customHeight="1">
      <c r="A21" s="11">
        <v>3.0</v>
      </c>
      <c r="B21" s="12">
        <v>295.0</v>
      </c>
      <c r="C21" s="12">
        <v>1024.0</v>
      </c>
      <c r="D21" s="12">
        <v>35.0</v>
      </c>
      <c r="E21" s="13">
        <v>23.0</v>
      </c>
      <c r="F21" s="13">
        <v>481.0689</v>
      </c>
      <c r="G21" s="13">
        <v>52.0</v>
      </c>
      <c r="H21" s="13">
        <v>107.0</v>
      </c>
      <c r="I21" s="13">
        <v>9763.0</v>
      </c>
      <c r="J21" s="13">
        <v>130.0</v>
      </c>
      <c r="K21" s="13">
        <v>1025.0</v>
      </c>
    </row>
    <row r="22" ht="15.75" customHeight="1">
      <c r="A22" s="11">
        <v>4.0</v>
      </c>
      <c r="B22" s="12">
        <v>295.0</v>
      </c>
      <c r="C22" s="12">
        <v>1024.0</v>
      </c>
      <c r="D22" s="12">
        <v>35.0</v>
      </c>
      <c r="E22" s="13">
        <v>23.0</v>
      </c>
      <c r="F22" s="13">
        <v>481.0689</v>
      </c>
      <c r="G22" s="13">
        <v>52.0</v>
      </c>
      <c r="H22" s="13">
        <v>107.0</v>
      </c>
      <c r="I22" s="13">
        <v>9766.0</v>
      </c>
      <c r="J22" s="13">
        <v>130.0</v>
      </c>
      <c r="K22" s="13">
        <v>1025.0</v>
      </c>
    </row>
    <row r="23" ht="15.75" customHeight="1">
      <c r="A23" s="11">
        <v>5.0</v>
      </c>
      <c r="B23" s="12">
        <v>295.0</v>
      </c>
      <c r="C23" s="12">
        <v>1024.0</v>
      </c>
      <c r="D23" s="12">
        <v>35.0</v>
      </c>
      <c r="E23" s="13">
        <v>23.0</v>
      </c>
      <c r="F23" s="13">
        <v>481.0689</v>
      </c>
      <c r="G23" s="13">
        <v>52.0</v>
      </c>
      <c r="H23" s="13">
        <v>107.0</v>
      </c>
      <c r="I23" s="13">
        <v>9765.0</v>
      </c>
      <c r="J23" s="13">
        <v>130.0</v>
      </c>
      <c r="K23" s="13">
        <v>1025.0</v>
      </c>
    </row>
    <row r="24" ht="15.75" customHeight="1">
      <c r="A24" s="11">
        <v>6.0</v>
      </c>
      <c r="B24" s="12">
        <v>295.0</v>
      </c>
      <c r="C24" s="12">
        <v>1024.0</v>
      </c>
      <c r="D24" s="12">
        <v>35.0</v>
      </c>
      <c r="E24" s="13">
        <v>23.0</v>
      </c>
      <c r="F24" s="13">
        <v>481.0689</v>
      </c>
      <c r="G24" s="13">
        <v>52.0</v>
      </c>
      <c r="H24" s="13">
        <v>107.0</v>
      </c>
      <c r="I24" s="13">
        <v>9765.0</v>
      </c>
      <c r="J24" s="13">
        <v>130.0</v>
      </c>
      <c r="K24" s="13">
        <v>1025.0</v>
      </c>
    </row>
    <row r="25" ht="15.75" customHeight="1">
      <c r="A25" s="11">
        <v>7.0</v>
      </c>
      <c r="B25" s="13">
        <v>295.0</v>
      </c>
      <c r="C25" s="13">
        <v>1024.0</v>
      </c>
      <c r="D25" s="13">
        <v>35.0</v>
      </c>
      <c r="E25" s="13">
        <v>23.0</v>
      </c>
      <c r="F25" s="13">
        <v>481.0689</v>
      </c>
      <c r="G25" s="13">
        <v>52.0</v>
      </c>
      <c r="H25" s="13">
        <v>107.0</v>
      </c>
      <c r="I25" s="13">
        <v>9762.0</v>
      </c>
      <c r="J25" s="13">
        <v>130.0</v>
      </c>
      <c r="K25" s="13">
        <v>1025.0</v>
      </c>
    </row>
    <row r="26" ht="15.75" customHeight="1">
      <c r="A26" s="11">
        <v>8.0</v>
      </c>
      <c r="B26" s="13">
        <v>295.0</v>
      </c>
      <c r="C26" s="13">
        <v>1024.0</v>
      </c>
      <c r="D26" s="13">
        <v>35.0</v>
      </c>
      <c r="E26" s="13">
        <v>23.0</v>
      </c>
      <c r="F26" s="13">
        <v>481.0689</v>
      </c>
      <c r="G26" s="13">
        <v>52.0</v>
      </c>
      <c r="H26" s="13">
        <v>107.0</v>
      </c>
      <c r="I26" s="13">
        <v>9762.0</v>
      </c>
      <c r="J26" s="13">
        <v>130.0</v>
      </c>
      <c r="K26" s="13">
        <v>1025.0</v>
      </c>
    </row>
    <row r="27" ht="15.75" customHeight="1">
      <c r="A27" s="11">
        <v>9.0</v>
      </c>
      <c r="B27" s="13">
        <v>295.0</v>
      </c>
      <c r="C27" s="13">
        <v>1024.0</v>
      </c>
      <c r="D27" s="13">
        <v>35.0</v>
      </c>
      <c r="E27" s="13">
        <v>23.0</v>
      </c>
      <c r="F27" s="13">
        <v>481.0689</v>
      </c>
      <c r="G27" s="13">
        <v>52.0</v>
      </c>
      <c r="H27" s="13">
        <v>107.0</v>
      </c>
      <c r="I27" s="13">
        <v>9762.0</v>
      </c>
      <c r="J27" s="13">
        <v>130.0</v>
      </c>
      <c r="K27" s="13">
        <v>1025.0</v>
      </c>
    </row>
    <row r="28" ht="15.75" customHeight="1">
      <c r="A28" s="11">
        <v>10.0</v>
      </c>
      <c r="B28" s="13">
        <v>295.0</v>
      </c>
      <c r="C28" s="13">
        <v>1024.0</v>
      </c>
      <c r="D28" s="13">
        <v>35.0</v>
      </c>
      <c r="E28" s="13">
        <v>23.0</v>
      </c>
      <c r="F28" s="13">
        <v>481.0689</v>
      </c>
      <c r="G28" s="13">
        <v>52.0</v>
      </c>
      <c r="H28" s="13">
        <v>107.0</v>
      </c>
      <c r="I28" s="13">
        <v>9760.0</v>
      </c>
      <c r="J28" s="13">
        <v>130.0</v>
      </c>
      <c r="K28" s="13">
        <v>1025.0</v>
      </c>
    </row>
    <row r="29" ht="15.75" customHeight="1">
      <c r="A29" s="14" t="s">
        <v>25</v>
      </c>
      <c r="B29" s="15">
        <f t="shared" ref="B29:K29" si="1">AVERAGE(B19:B28)</f>
        <v>295</v>
      </c>
      <c r="C29" s="15">
        <f t="shared" si="1"/>
        <v>1024</v>
      </c>
      <c r="D29" s="15">
        <f t="shared" si="1"/>
        <v>35</v>
      </c>
      <c r="E29" s="15">
        <f t="shared" si="1"/>
        <v>23</v>
      </c>
      <c r="F29" s="15">
        <f t="shared" si="1"/>
        <v>481.0689</v>
      </c>
      <c r="G29" s="15">
        <f t="shared" si="1"/>
        <v>52</v>
      </c>
      <c r="H29" s="15">
        <f t="shared" si="1"/>
        <v>107</v>
      </c>
      <c r="I29" s="15">
        <f t="shared" si="1"/>
        <v>9762.8</v>
      </c>
      <c r="J29" s="15">
        <f t="shared" si="1"/>
        <v>130</v>
      </c>
      <c r="K29" s="15">
        <f t="shared" si="1"/>
        <v>1025</v>
      </c>
    </row>
    <row r="30" ht="15.75" customHeight="1">
      <c r="A30" s="14" t="s">
        <v>26</v>
      </c>
      <c r="B30" s="16">
        <v>295.0</v>
      </c>
      <c r="C30" s="16">
        <v>1024.0</v>
      </c>
      <c r="D30" s="16">
        <v>35.0</v>
      </c>
      <c r="E30" s="16">
        <v>23.0</v>
      </c>
      <c r="F30" s="16">
        <v>481.0694</v>
      </c>
      <c r="G30" s="16">
        <v>52.0</v>
      </c>
      <c r="H30" s="16">
        <v>107.0</v>
      </c>
      <c r="I30" s="16">
        <v>9767.0</v>
      </c>
      <c r="J30" s="16">
        <v>130.0</v>
      </c>
      <c r="K30" s="16">
        <v>1025.0</v>
      </c>
    </row>
    <row r="31" ht="15.75" customHeight="1"/>
    <row r="32" ht="15.75" customHeight="1"/>
    <row r="33" ht="15.75" customHeight="1">
      <c r="A33" s="8" t="s">
        <v>27</v>
      </c>
    </row>
    <row r="34" ht="15.75" customHeight="1">
      <c r="A34" s="9" t="s">
        <v>14</v>
      </c>
      <c r="B34" s="10" t="s">
        <v>15</v>
      </c>
      <c r="C34" s="10" t="s">
        <v>16</v>
      </c>
      <c r="D34" s="10" t="s">
        <v>17</v>
      </c>
      <c r="E34" s="10" t="s">
        <v>18</v>
      </c>
      <c r="F34" s="10" t="s">
        <v>19</v>
      </c>
      <c r="G34" s="10" t="s">
        <v>20</v>
      </c>
      <c r="H34" s="10" t="s">
        <v>21</v>
      </c>
      <c r="I34" s="10" t="s">
        <v>22</v>
      </c>
      <c r="J34" s="10" t="s">
        <v>23</v>
      </c>
      <c r="K34" s="10" t="s">
        <v>24</v>
      </c>
    </row>
    <row r="35" ht="15.75" customHeight="1">
      <c r="A35" s="11">
        <v>1.0</v>
      </c>
      <c r="B35" s="17">
        <f t="shared" ref="B35:K35" si="2">(B$30-B19)/B$30</f>
        <v>0</v>
      </c>
      <c r="C35" s="17">
        <f t="shared" si="2"/>
        <v>0</v>
      </c>
      <c r="D35" s="17">
        <f t="shared" si="2"/>
        <v>0</v>
      </c>
      <c r="E35" s="17">
        <f t="shared" si="2"/>
        <v>0</v>
      </c>
      <c r="F35" s="17">
        <f t="shared" si="2"/>
        <v>0.000001039351079</v>
      </c>
      <c r="G35" s="17">
        <f t="shared" si="2"/>
        <v>0</v>
      </c>
      <c r="H35" s="17">
        <f t="shared" si="2"/>
        <v>0</v>
      </c>
      <c r="I35" s="17">
        <f t="shared" si="2"/>
        <v>0.0004095423364</v>
      </c>
      <c r="J35" s="17">
        <f t="shared" si="2"/>
        <v>0</v>
      </c>
      <c r="K35" s="17">
        <f t="shared" si="2"/>
        <v>0</v>
      </c>
    </row>
    <row r="36" ht="15.75" customHeight="1">
      <c r="A36" s="11">
        <v>2.0</v>
      </c>
      <c r="B36" s="17">
        <f t="shared" ref="B36:K36" si="3">(B$30-B20)/B$30</f>
        <v>0</v>
      </c>
      <c r="C36" s="17">
        <f t="shared" si="3"/>
        <v>0</v>
      </c>
      <c r="D36" s="17">
        <f t="shared" si="3"/>
        <v>0</v>
      </c>
      <c r="E36" s="17">
        <f t="shared" si="3"/>
        <v>0</v>
      </c>
      <c r="F36" s="17">
        <f t="shared" si="3"/>
        <v>0.000001039351079</v>
      </c>
      <c r="G36" s="17">
        <f t="shared" si="3"/>
        <v>0</v>
      </c>
      <c r="H36" s="17">
        <f t="shared" si="3"/>
        <v>0</v>
      </c>
      <c r="I36" s="17">
        <f t="shared" si="3"/>
        <v>0.0007166990888</v>
      </c>
      <c r="J36" s="17">
        <f t="shared" si="3"/>
        <v>0</v>
      </c>
      <c r="K36" s="17">
        <f t="shared" si="3"/>
        <v>0</v>
      </c>
    </row>
    <row r="37" ht="15.75" customHeight="1">
      <c r="A37" s="11">
        <v>3.0</v>
      </c>
      <c r="B37" s="17">
        <f t="shared" ref="B37:K37" si="4">(B$30-B21)/B$30</f>
        <v>0</v>
      </c>
      <c r="C37" s="17">
        <f t="shared" si="4"/>
        <v>0</v>
      </c>
      <c r="D37" s="17">
        <f t="shared" si="4"/>
        <v>0</v>
      </c>
      <c r="E37" s="17">
        <f t="shared" si="4"/>
        <v>0</v>
      </c>
      <c r="F37" s="17">
        <f t="shared" si="4"/>
        <v>0.000001039351079</v>
      </c>
      <c r="G37" s="17">
        <f t="shared" si="4"/>
        <v>0</v>
      </c>
      <c r="H37" s="17">
        <f t="shared" si="4"/>
        <v>0</v>
      </c>
      <c r="I37" s="17">
        <f t="shared" si="4"/>
        <v>0.0004095423364</v>
      </c>
      <c r="J37" s="17">
        <f t="shared" si="4"/>
        <v>0</v>
      </c>
      <c r="K37" s="17">
        <f t="shared" si="4"/>
        <v>0</v>
      </c>
    </row>
    <row r="38" ht="15.75" customHeight="1">
      <c r="A38" s="11">
        <v>4.0</v>
      </c>
      <c r="B38" s="17">
        <f t="shared" ref="B38:K38" si="5">(B$30-B22)/B$30</f>
        <v>0</v>
      </c>
      <c r="C38" s="17">
        <f t="shared" si="5"/>
        <v>0</v>
      </c>
      <c r="D38" s="17">
        <f t="shared" si="5"/>
        <v>0</v>
      </c>
      <c r="E38" s="17">
        <f t="shared" si="5"/>
        <v>0</v>
      </c>
      <c r="F38" s="17">
        <f t="shared" si="5"/>
        <v>0.000001039351079</v>
      </c>
      <c r="G38" s="17">
        <f t="shared" si="5"/>
        <v>0</v>
      </c>
      <c r="H38" s="17">
        <f t="shared" si="5"/>
        <v>0</v>
      </c>
      <c r="I38" s="17">
        <f t="shared" si="5"/>
        <v>0.0001023855841</v>
      </c>
      <c r="J38" s="17">
        <f t="shared" si="5"/>
        <v>0</v>
      </c>
      <c r="K38" s="17">
        <f t="shared" si="5"/>
        <v>0</v>
      </c>
    </row>
    <row r="39" ht="15.75" customHeight="1">
      <c r="A39" s="11">
        <v>5.0</v>
      </c>
      <c r="B39" s="17">
        <f t="shared" ref="B39:K39" si="6">(B$30-B23)/B$30</f>
        <v>0</v>
      </c>
      <c r="C39" s="17">
        <f t="shared" si="6"/>
        <v>0</v>
      </c>
      <c r="D39" s="17">
        <f t="shared" si="6"/>
        <v>0</v>
      </c>
      <c r="E39" s="17">
        <f t="shared" si="6"/>
        <v>0</v>
      </c>
      <c r="F39" s="17">
        <f t="shared" si="6"/>
        <v>0.000001039351079</v>
      </c>
      <c r="G39" s="17">
        <f t="shared" si="6"/>
        <v>0</v>
      </c>
      <c r="H39" s="17">
        <f t="shared" si="6"/>
        <v>0</v>
      </c>
      <c r="I39" s="17">
        <f t="shared" si="6"/>
        <v>0.0002047711682</v>
      </c>
      <c r="J39" s="17">
        <f t="shared" si="6"/>
        <v>0</v>
      </c>
      <c r="K39" s="17">
        <f t="shared" si="6"/>
        <v>0</v>
      </c>
    </row>
    <row r="40" ht="15.75" customHeight="1">
      <c r="A40" s="11">
        <v>6.0</v>
      </c>
      <c r="B40" s="17">
        <f t="shared" ref="B40:K40" si="7">(B$30-B24)/B$30</f>
        <v>0</v>
      </c>
      <c r="C40" s="17">
        <f t="shared" si="7"/>
        <v>0</v>
      </c>
      <c r="D40" s="17">
        <f t="shared" si="7"/>
        <v>0</v>
      </c>
      <c r="E40" s="17">
        <f t="shared" si="7"/>
        <v>0</v>
      </c>
      <c r="F40" s="17">
        <f t="shared" si="7"/>
        <v>0.000001039351079</v>
      </c>
      <c r="G40" s="17">
        <f t="shared" si="7"/>
        <v>0</v>
      </c>
      <c r="H40" s="17">
        <f t="shared" si="7"/>
        <v>0</v>
      </c>
      <c r="I40" s="17">
        <f t="shared" si="7"/>
        <v>0.0002047711682</v>
      </c>
      <c r="J40" s="17">
        <f t="shared" si="7"/>
        <v>0</v>
      </c>
      <c r="K40" s="17">
        <f t="shared" si="7"/>
        <v>0</v>
      </c>
    </row>
    <row r="41" ht="15.75" customHeight="1">
      <c r="A41" s="11">
        <v>7.0</v>
      </c>
      <c r="B41" s="17">
        <f t="shared" ref="B41:K41" si="8">(B$30-B25)/B$30</f>
        <v>0</v>
      </c>
      <c r="C41" s="17">
        <f t="shared" si="8"/>
        <v>0</v>
      </c>
      <c r="D41" s="17">
        <f t="shared" si="8"/>
        <v>0</v>
      </c>
      <c r="E41" s="17">
        <f t="shared" si="8"/>
        <v>0</v>
      </c>
      <c r="F41" s="17">
        <f t="shared" si="8"/>
        <v>0.000001039351079</v>
      </c>
      <c r="G41" s="17">
        <f t="shared" si="8"/>
        <v>0</v>
      </c>
      <c r="H41" s="17">
        <f t="shared" si="8"/>
        <v>0</v>
      </c>
      <c r="I41" s="17">
        <f t="shared" si="8"/>
        <v>0.0005119279205</v>
      </c>
      <c r="J41" s="17">
        <f t="shared" si="8"/>
        <v>0</v>
      </c>
      <c r="K41" s="17">
        <f t="shared" si="8"/>
        <v>0</v>
      </c>
    </row>
    <row r="42" ht="15.75" customHeight="1">
      <c r="A42" s="11">
        <v>8.0</v>
      </c>
      <c r="B42" s="17">
        <f t="shared" ref="B42:K42" si="9">(B$30-B26)/B$30</f>
        <v>0</v>
      </c>
      <c r="C42" s="17">
        <f t="shared" si="9"/>
        <v>0</v>
      </c>
      <c r="D42" s="17">
        <f t="shared" si="9"/>
        <v>0</v>
      </c>
      <c r="E42" s="17">
        <f t="shared" si="9"/>
        <v>0</v>
      </c>
      <c r="F42" s="17">
        <f t="shared" si="9"/>
        <v>0.000001039351079</v>
      </c>
      <c r="G42" s="17">
        <f t="shared" si="9"/>
        <v>0</v>
      </c>
      <c r="H42" s="17">
        <f t="shared" si="9"/>
        <v>0</v>
      </c>
      <c r="I42" s="17">
        <f t="shared" si="9"/>
        <v>0.0005119279205</v>
      </c>
      <c r="J42" s="17">
        <f t="shared" si="9"/>
        <v>0</v>
      </c>
      <c r="K42" s="17">
        <f t="shared" si="9"/>
        <v>0</v>
      </c>
    </row>
    <row r="43" ht="15.75" customHeight="1">
      <c r="A43" s="11">
        <v>9.0</v>
      </c>
      <c r="B43" s="17">
        <f t="shared" ref="B43:K43" si="10">(B$30-B27)/B$30</f>
        <v>0</v>
      </c>
      <c r="C43" s="17">
        <f t="shared" si="10"/>
        <v>0</v>
      </c>
      <c r="D43" s="17">
        <f t="shared" si="10"/>
        <v>0</v>
      </c>
      <c r="E43" s="17">
        <f t="shared" si="10"/>
        <v>0</v>
      </c>
      <c r="F43" s="17">
        <f t="shared" si="10"/>
        <v>0.000001039351079</v>
      </c>
      <c r="G43" s="17">
        <f t="shared" si="10"/>
        <v>0</v>
      </c>
      <c r="H43" s="17">
        <f t="shared" si="10"/>
        <v>0</v>
      </c>
      <c r="I43" s="17">
        <f t="shared" si="10"/>
        <v>0.0005119279205</v>
      </c>
      <c r="J43" s="17">
        <f t="shared" si="10"/>
        <v>0</v>
      </c>
      <c r="K43" s="17">
        <f t="shared" si="10"/>
        <v>0</v>
      </c>
    </row>
    <row r="44" ht="15.75" customHeight="1">
      <c r="A44" s="11">
        <v>10.0</v>
      </c>
      <c r="B44" s="17">
        <f t="shared" ref="B44:K44" si="11">(B$30-B28)/B$30</f>
        <v>0</v>
      </c>
      <c r="C44" s="17">
        <f t="shared" si="11"/>
        <v>0</v>
      </c>
      <c r="D44" s="17">
        <f t="shared" si="11"/>
        <v>0</v>
      </c>
      <c r="E44" s="17">
        <f t="shared" si="11"/>
        <v>0</v>
      </c>
      <c r="F44" s="17">
        <f t="shared" si="11"/>
        <v>0.000001039351079</v>
      </c>
      <c r="G44" s="17">
        <f t="shared" si="11"/>
        <v>0</v>
      </c>
      <c r="H44" s="17">
        <f t="shared" si="11"/>
        <v>0</v>
      </c>
      <c r="I44" s="17">
        <f t="shared" si="11"/>
        <v>0.0007166990888</v>
      </c>
      <c r="J44" s="17">
        <f t="shared" si="11"/>
        <v>0</v>
      </c>
      <c r="K44" s="17">
        <f t="shared" si="11"/>
        <v>0</v>
      </c>
    </row>
    <row r="45" ht="15.75" customHeight="1">
      <c r="A45" s="14" t="s">
        <v>25</v>
      </c>
      <c r="B45" s="18">
        <f t="shared" ref="B45:K45" si="12">AVERAGE(B35:B44)</f>
        <v>0</v>
      </c>
      <c r="C45" s="18">
        <f t="shared" si="12"/>
        <v>0</v>
      </c>
      <c r="D45" s="18">
        <f t="shared" si="12"/>
        <v>0</v>
      </c>
      <c r="E45" s="18">
        <f t="shared" si="12"/>
        <v>0</v>
      </c>
      <c r="F45" s="18">
        <f t="shared" si="12"/>
        <v>0.000001039351079</v>
      </c>
      <c r="G45" s="18">
        <f t="shared" si="12"/>
        <v>0</v>
      </c>
      <c r="H45" s="18">
        <f t="shared" si="12"/>
        <v>0</v>
      </c>
      <c r="I45" s="18">
        <f t="shared" si="12"/>
        <v>0.0004300194533</v>
      </c>
      <c r="J45" s="18">
        <f t="shared" si="12"/>
        <v>0</v>
      </c>
      <c r="K45" s="18">
        <f t="shared" si="12"/>
        <v>0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4:C4"/>
    <mergeCell ref="D10:J1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57"/>
    <col customWidth="1" min="2" max="11" width="19.0"/>
    <col customWidth="1" min="12" max="26" width="8.71"/>
  </cols>
  <sheetData>
    <row r="1">
      <c r="A1" s="1" t="s">
        <v>0</v>
      </c>
    </row>
    <row r="2">
      <c r="A2" s="1" t="s">
        <v>1</v>
      </c>
    </row>
    <row r="4">
      <c r="A4" s="2" t="s">
        <v>2</v>
      </c>
      <c r="B4" s="3" t="s">
        <v>3</v>
      </c>
      <c r="C4" s="4"/>
    </row>
    <row r="6">
      <c r="A6" s="2" t="s">
        <v>4</v>
      </c>
      <c r="B6" s="2" t="s">
        <v>5</v>
      </c>
    </row>
    <row r="7">
      <c r="A7" s="2" t="s">
        <v>6</v>
      </c>
      <c r="B7" s="2" t="s">
        <v>7</v>
      </c>
    </row>
    <row r="8">
      <c r="B8" s="5"/>
    </row>
    <row r="10">
      <c r="A10" s="1" t="s">
        <v>8</v>
      </c>
      <c r="D10" s="20" t="s">
        <v>29</v>
      </c>
    </row>
    <row r="11">
      <c r="A11" s="1"/>
    </row>
    <row r="12">
      <c r="A12" s="6" t="s">
        <v>9</v>
      </c>
    </row>
    <row r="13">
      <c r="A13" s="7" t="s">
        <v>10</v>
      </c>
      <c r="B13" s="2">
        <v>50.0</v>
      </c>
    </row>
    <row r="14">
      <c r="A14" s="7" t="s">
        <v>11</v>
      </c>
      <c r="B14" s="2">
        <v>50.0</v>
      </c>
    </row>
    <row r="15">
      <c r="A15" s="7" t="s">
        <v>12</v>
      </c>
      <c r="B15" s="2">
        <v>10000.0</v>
      </c>
    </row>
    <row r="16">
      <c r="A16" s="7"/>
    </row>
    <row r="17">
      <c r="A17" s="8" t="s">
        <v>13</v>
      </c>
    </row>
    <row r="18">
      <c r="A18" s="9" t="s">
        <v>14</v>
      </c>
      <c r="B18" s="10" t="s">
        <v>15</v>
      </c>
      <c r="C18" s="10" t="s">
        <v>16</v>
      </c>
      <c r="D18" s="10" t="s">
        <v>17</v>
      </c>
      <c r="E18" s="10" t="s">
        <v>18</v>
      </c>
      <c r="F18" s="10" t="s">
        <v>19</v>
      </c>
      <c r="G18" s="10" t="s">
        <v>20</v>
      </c>
      <c r="H18" s="10" t="s">
        <v>21</v>
      </c>
      <c r="I18" s="10" t="s">
        <v>22</v>
      </c>
      <c r="J18" s="10" t="s">
        <v>23</v>
      </c>
      <c r="K18" s="10" t="s">
        <v>24</v>
      </c>
    </row>
    <row r="19">
      <c r="A19" s="11">
        <v>1.0</v>
      </c>
      <c r="B19" s="12">
        <v>295.0</v>
      </c>
      <c r="C19" s="12">
        <v>1024.0</v>
      </c>
      <c r="D19" s="12">
        <v>35.0</v>
      </c>
      <c r="E19" s="13">
        <v>23.0</v>
      </c>
      <c r="F19" s="13">
        <v>481.0689</v>
      </c>
      <c r="G19" s="13">
        <v>52.0</v>
      </c>
      <c r="H19" s="13">
        <v>107.0</v>
      </c>
      <c r="I19" s="19">
        <v>9767.0</v>
      </c>
      <c r="J19" s="13">
        <v>130.0</v>
      </c>
      <c r="K19" s="19">
        <v>1025.0</v>
      </c>
    </row>
    <row r="20">
      <c r="A20" s="11">
        <v>2.0</v>
      </c>
      <c r="B20" s="12">
        <v>295.0</v>
      </c>
      <c r="C20" s="12">
        <v>1024.0</v>
      </c>
      <c r="D20" s="12">
        <v>35.0</v>
      </c>
      <c r="E20" s="13">
        <v>23.0</v>
      </c>
      <c r="F20" s="13">
        <v>481.0689</v>
      </c>
      <c r="G20" s="13">
        <v>52.0</v>
      </c>
      <c r="H20" s="13">
        <v>107.0</v>
      </c>
      <c r="I20" s="19">
        <v>9762.0</v>
      </c>
      <c r="J20" s="13">
        <v>130.0</v>
      </c>
      <c r="K20" s="19">
        <v>1025.0</v>
      </c>
    </row>
    <row r="21" ht="15.75" customHeight="1">
      <c r="A21" s="11">
        <v>3.0</v>
      </c>
      <c r="B21" s="12">
        <v>295.0</v>
      </c>
      <c r="C21" s="12">
        <v>1024.0</v>
      </c>
      <c r="D21" s="12">
        <v>35.0</v>
      </c>
      <c r="E21" s="13">
        <v>23.0</v>
      </c>
      <c r="F21" s="13">
        <v>481.0689</v>
      </c>
      <c r="G21" s="13">
        <v>52.0</v>
      </c>
      <c r="H21" s="13">
        <v>107.0</v>
      </c>
      <c r="I21" s="19">
        <v>9764.0</v>
      </c>
      <c r="J21" s="13">
        <v>130.0</v>
      </c>
      <c r="K21" s="19">
        <v>1025.0</v>
      </c>
    </row>
    <row r="22" ht="15.75" customHeight="1">
      <c r="A22" s="11">
        <v>4.0</v>
      </c>
      <c r="B22" s="12">
        <v>295.0</v>
      </c>
      <c r="C22" s="12">
        <v>1024.0</v>
      </c>
      <c r="D22" s="12">
        <v>35.0</v>
      </c>
      <c r="E22" s="13">
        <v>23.0</v>
      </c>
      <c r="F22" s="13">
        <v>481.0689</v>
      </c>
      <c r="G22" s="13">
        <v>52.0</v>
      </c>
      <c r="H22" s="13">
        <v>107.0</v>
      </c>
      <c r="I22" s="19">
        <v>9763.0</v>
      </c>
      <c r="J22" s="13">
        <v>130.0</v>
      </c>
      <c r="K22" s="19">
        <v>1025.0</v>
      </c>
    </row>
    <row r="23" ht="15.75" customHeight="1">
      <c r="A23" s="11">
        <v>5.0</v>
      </c>
      <c r="B23" s="12">
        <v>295.0</v>
      </c>
      <c r="C23" s="12">
        <v>1024.0</v>
      </c>
      <c r="D23" s="12">
        <v>35.0</v>
      </c>
      <c r="E23" s="13">
        <v>23.0</v>
      </c>
      <c r="F23" s="13">
        <v>481.0689</v>
      </c>
      <c r="G23" s="13">
        <v>52.0</v>
      </c>
      <c r="H23" s="13">
        <v>107.0</v>
      </c>
      <c r="I23" s="19">
        <v>9762.0</v>
      </c>
      <c r="J23" s="13">
        <v>130.0</v>
      </c>
      <c r="K23" s="19">
        <v>1025.0</v>
      </c>
    </row>
    <row r="24" ht="15.75" customHeight="1">
      <c r="A24" s="11">
        <v>6.0</v>
      </c>
      <c r="B24" s="12">
        <v>295.0</v>
      </c>
      <c r="C24" s="12">
        <v>1024.0</v>
      </c>
      <c r="D24" s="12">
        <v>35.0</v>
      </c>
      <c r="E24" s="13">
        <v>23.0</v>
      </c>
      <c r="F24" s="13">
        <v>481.0689</v>
      </c>
      <c r="G24" s="13">
        <v>52.0</v>
      </c>
      <c r="H24" s="13">
        <v>107.0</v>
      </c>
      <c r="I24" s="19">
        <v>9763.0</v>
      </c>
      <c r="J24" s="13">
        <v>130.0</v>
      </c>
      <c r="K24" s="19">
        <v>1025.0</v>
      </c>
    </row>
    <row r="25" ht="15.75" customHeight="1">
      <c r="A25" s="11">
        <v>7.0</v>
      </c>
      <c r="B25" s="13">
        <v>295.0</v>
      </c>
      <c r="C25" s="13">
        <v>1024.0</v>
      </c>
      <c r="D25" s="13">
        <v>35.0</v>
      </c>
      <c r="E25" s="13">
        <v>23.0</v>
      </c>
      <c r="F25" s="13">
        <v>481.0689</v>
      </c>
      <c r="G25" s="13">
        <v>52.0</v>
      </c>
      <c r="H25" s="13">
        <v>107.0</v>
      </c>
      <c r="I25" s="19">
        <v>9762.0</v>
      </c>
      <c r="J25" s="13">
        <v>130.0</v>
      </c>
      <c r="K25" s="19">
        <v>1025.0</v>
      </c>
    </row>
    <row r="26" ht="15.75" customHeight="1">
      <c r="A26" s="11">
        <v>8.0</v>
      </c>
      <c r="B26" s="13">
        <v>295.0</v>
      </c>
      <c r="C26" s="13">
        <v>1024.0</v>
      </c>
      <c r="D26" s="13">
        <v>35.0</v>
      </c>
      <c r="E26" s="13">
        <v>23.0</v>
      </c>
      <c r="F26" s="13">
        <v>481.0689</v>
      </c>
      <c r="G26" s="13">
        <v>52.0</v>
      </c>
      <c r="H26" s="13">
        <v>107.0</v>
      </c>
      <c r="I26" s="19">
        <v>9766.0</v>
      </c>
      <c r="J26" s="13">
        <v>130.0</v>
      </c>
      <c r="K26" s="19">
        <v>1025.0</v>
      </c>
    </row>
    <row r="27" ht="15.75" customHeight="1">
      <c r="A27" s="11">
        <v>9.0</v>
      </c>
      <c r="B27" s="13">
        <v>295.0</v>
      </c>
      <c r="C27" s="13">
        <v>1024.0</v>
      </c>
      <c r="D27" s="13">
        <v>35.0</v>
      </c>
      <c r="E27" s="13">
        <v>23.0</v>
      </c>
      <c r="F27" s="13">
        <v>481.0689</v>
      </c>
      <c r="G27" s="13">
        <v>52.0</v>
      </c>
      <c r="H27" s="13">
        <v>107.0</v>
      </c>
      <c r="I27" s="19">
        <v>9767.0</v>
      </c>
      <c r="J27" s="13">
        <v>130.0</v>
      </c>
      <c r="K27" s="19">
        <v>1025.0</v>
      </c>
    </row>
    <row r="28" ht="15.75" customHeight="1">
      <c r="A28" s="11">
        <v>10.0</v>
      </c>
      <c r="B28" s="13">
        <v>295.0</v>
      </c>
      <c r="C28" s="13">
        <v>1024.0</v>
      </c>
      <c r="D28" s="13">
        <v>35.0</v>
      </c>
      <c r="E28" s="13">
        <v>23.0</v>
      </c>
      <c r="F28" s="13">
        <v>481.0689</v>
      </c>
      <c r="G28" s="13">
        <v>52.0</v>
      </c>
      <c r="H28" s="13">
        <v>107.0</v>
      </c>
      <c r="I28" s="19">
        <v>9762.0</v>
      </c>
      <c r="J28" s="13">
        <v>130.0</v>
      </c>
      <c r="K28" s="19">
        <v>1025.0</v>
      </c>
    </row>
    <row r="29" ht="15.75" customHeight="1">
      <c r="A29" s="14" t="s">
        <v>25</v>
      </c>
      <c r="B29" s="15">
        <f t="shared" ref="B29:K29" si="1">AVERAGE(B19:B28)</f>
        <v>295</v>
      </c>
      <c r="C29" s="15">
        <f t="shared" si="1"/>
        <v>1024</v>
      </c>
      <c r="D29" s="15">
        <f t="shared" si="1"/>
        <v>35</v>
      </c>
      <c r="E29" s="15">
        <f t="shared" si="1"/>
        <v>23</v>
      </c>
      <c r="F29" s="15">
        <f t="shared" si="1"/>
        <v>481.0689</v>
      </c>
      <c r="G29" s="15">
        <f t="shared" si="1"/>
        <v>52</v>
      </c>
      <c r="H29" s="15">
        <f t="shared" si="1"/>
        <v>107</v>
      </c>
      <c r="I29" s="15">
        <f t="shared" si="1"/>
        <v>9763.8</v>
      </c>
      <c r="J29" s="15">
        <f t="shared" si="1"/>
        <v>130</v>
      </c>
      <c r="K29" s="15">
        <f t="shared" si="1"/>
        <v>1025</v>
      </c>
    </row>
    <row r="30" ht="15.75" customHeight="1">
      <c r="A30" s="14" t="s">
        <v>26</v>
      </c>
      <c r="B30" s="16">
        <v>295.0</v>
      </c>
      <c r="C30" s="16">
        <v>1024.0</v>
      </c>
      <c r="D30" s="16">
        <v>35.0</v>
      </c>
      <c r="E30" s="16">
        <v>23.0</v>
      </c>
      <c r="F30" s="16">
        <v>481.0694</v>
      </c>
      <c r="G30" s="16">
        <v>52.0</v>
      </c>
      <c r="H30" s="16">
        <v>107.0</v>
      </c>
      <c r="I30" s="16">
        <v>9767.0</v>
      </c>
      <c r="J30" s="16">
        <v>130.0</v>
      </c>
      <c r="K30" s="16">
        <v>1025.0</v>
      </c>
    </row>
    <row r="31" ht="15.75" customHeight="1"/>
    <row r="32" ht="15.75" customHeight="1"/>
    <row r="33" ht="15.75" customHeight="1">
      <c r="A33" s="8" t="s">
        <v>27</v>
      </c>
    </row>
    <row r="34" ht="15.75" customHeight="1">
      <c r="A34" s="9" t="s">
        <v>14</v>
      </c>
      <c r="B34" s="10" t="s">
        <v>15</v>
      </c>
      <c r="C34" s="10" t="s">
        <v>16</v>
      </c>
      <c r="D34" s="10" t="s">
        <v>17</v>
      </c>
      <c r="E34" s="10" t="s">
        <v>18</v>
      </c>
      <c r="F34" s="10" t="s">
        <v>19</v>
      </c>
      <c r="G34" s="10" t="s">
        <v>20</v>
      </c>
      <c r="H34" s="10" t="s">
        <v>21</v>
      </c>
      <c r="I34" s="10" t="s">
        <v>22</v>
      </c>
      <c r="J34" s="10" t="s">
        <v>23</v>
      </c>
      <c r="K34" s="10" t="s">
        <v>24</v>
      </c>
    </row>
    <row r="35" ht="15.75" customHeight="1">
      <c r="A35" s="11">
        <v>1.0</v>
      </c>
      <c r="B35" s="17">
        <f t="shared" ref="B35:K35" si="2">(B$30-B19)/B$30</f>
        <v>0</v>
      </c>
      <c r="C35" s="17">
        <f t="shared" si="2"/>
        <v>0</v>
      </c>
      <c r="D35" s="17">
        <f t="shared" si="2"/>
        <v>0</v>
      </c>
      <c r="E35" s="17">
        <f t="shared" si="2"/>
        <v>0</v>
      </c>
      <c r="F35" s="17">
        <f t="shared" si="2"/>
        <v>0.000001039351079</v>
      </c>
      <c r="G35" s="17">
        <f t="shared" si="2"/>
        <v>0</v>
      </c>
      <c r="H35" s="17">
        <f t="shared" si="2"/>
        <v>0</v>
      </c>
      <c r="I35" s="17">
        <f t="shared" si="2"/>
        <v>0</v>
      </c>
      <c r="J35" s="17">
        <f t="shared" si="2"/>
        <v>0</v>
      </c>
      <c r="K35" s="17">
        <f t="shared" si="2"/>
        <v>0</v>
      </c>
    </row>
    <row r="36" ht="15.75" customHeight="1">
      <c r="A36" s="11">
        <v>2.0</v>
      </c>
      <c r="B36" s="17">
        <f t="shared" ref="B36:K36" si="3">(B$30-B20)/B$30</f>
        <v>0</v>
      </c>
      <c r="C36" s="17">
        <f t="shared" si="3"/>
        <v>0</v>
      </c>
      <c r="D36" s="17">
        <f t="shared" si="3"/>
        <v>0</v>
      </c>
      <c r="E36" s="17">
        <f t="shared" si="3"/>
        <v>0</v>
      </c>
      <c r="F36" s="17">
        <f t="shared" si="3"/>
        <v>0.000001039351079</v>
      </c>
      <c r="G36" s="17">
        <f t="shared" si="3"/>
        <v>0</v>
      </c>
      <c r="H36" s="17">
        <f t="shared" si="3"/>
        <v>0</v>
      </c>
      <c r="I36" s="17">
        <f t="shared" si="3"/>
        <v>0.0005119279205</v>
      </c>
      <c r="J36" s="17">
        <f t="shared" si="3"/>
        <v>0</v>
      </c>
      <c r="K36" s="17">
        <f t="shared" si="3"/>
        <v>0</v>
      </c>
    </row>
    <row r="37" ht="15.75" customHeight="1">
      <c r="A37" s="11">
        <v>3.0</v>
      </c>
      <c r="B37" s="17">
        <f t="shared" ref="B37:K37" si="4">(B$30-B21)/B$30</f>
        <v>0</v>
      </c>
      <c r="C37" s="17">
        <f t="shared" si="4"/>
        <v>0</v>
      </c>
      <c r="D37" s="17">
        <f t="shared" si="4"/>
        <v>0</v>
      </c>
      <c r="E37" s="17">
        <f t="shared" si="4"/>
        <v>0</v>
      </c>
      <c r="F37" s="17">
        <f t="shared" si="4"/>
        <v>0.000001039351079</v>
      </c>
      <c r="G37" s="17">
        <f t="shared" si="4"/>
        <v>0</v>
      </c>
      <c r="H37" s="17">
        <f t="shared" si="4"/>
        <v>0</v>
      </c>
      <c r="I37" s="17">
        <f t="shared" si="4"/>
        <v>0.0003071567523</v>
      </c>
      <c r="J37" s="17">
        <f t="shared" si="4"/>
        <v>0</v>
      </c>
      <c r="K37" s="17">
        <f t="shared" si="4"/>
        <v>0</v>
      </c>
    </row>
    <row r="38" ht="15.75" customHeight="1">
      <c r="A38" s="11">
        <v>4.0</v>
      </c>
      <c r="B38" s="17">
        <f t="shared" ref="B38:K38" si="5">(B$30-B22)/B$30</f>
        <v>0</v>
      </c>
      <c r="C38" s="17">
        <f t="shared" si="5"/>
        <v>0</v>
      </c>
      <c r="D38" s="17">
        <f t="shared" si="5"/>
        <v>0</v>
      </c>
      <c r="E38" s="17">
        <f t="shared" si="5"/>
        <v>0</v>
      </c>
      <c r="F38" s="17">
        <f t="shared" si="5"/>
        <v>0.000001039351079</v>
      </c>
      <c r="G38" s="17">
        <f t="shared" si="5"/>
        <v>0</v>
      </c>
      <c r="H38" s="17">
        <f t="shared" si="5"/>
        <v>0</v>
      </c>
      <c r="I38" s="17">
        <f t="shared" si="5"/>
        <v>0.0004095423364</v>
      </c>
      <c r="J38" s="17">
        <f t="shared" si="5"/>
        <v>0</v>
      </c>
      <c r="K38" s="17">
        <f t="shared" si="5"/>
        <v>0</v>
      </c>
    </row>
    <row r="39" ht="15.75" customHeight="1">
      <c r="A39" s="11">
        <v>5.0</v>
      </c>
      <c r="B39" s="17">
        <f t="shared" ref="B39:K39" si="6">(B$30-B23)/B$30</f>
        <v>0</v>
      </c>
      <c r="C39" s="17">
        <f t="shared" si="6"/>
        <v>0</v>
      </c>
      <c r="D39" s="17">
        <f t="shared" si="6"/>
        <v>0</v>
      </c>
      <c r="E39" s="17">
        <f t="shared" si="6"/>
        <v>0</v>
      </c>
      <c r="F39" s="17">
        <f t="shared" si="6"/>
        <v>0.000001039351079</v>
      </c>
      <c r="G39" s="17">
        <f t="shared" si="6"/>
        <v>0</v>
      </c>
      <c r="H39" s="17">
        <f t="shared" si="6"/>
        <v>0</v>
      </c>
      <c r="I39" s="17">
        <f t="shared" si="6"/>
        <v>0.0005119279205</v>
      </c>
      <c r="J39" s="17">
        <f t="shared" si="6"/>
        <v>0</v>
      </c>
      <c r="K39" s="17">
        <f t="shared" si="6"/>
        <v>0</v>
      </c>
    </row>
    <row r="40" ht="15.75" customHeight="1">
      <c r="A40" s="11">
        <v>6.0</v>
      </c>
      <c r="B40" s="17">
        <f t="shared" ref="B40:K40" si="7">(B$30-B24)/B$30</f>
        <v>0</v>
      </c>
      <c r="C40" s="17">
        <f t="shared" si="7"/>
        <v>0</v>
      </c>
      <c r="D40" s="17">
        <f t="shared" si="7"/>
        <v>0</v>
      </c>
      <c r="E40" s="17">
        <f t="shared" si="7"/>
        <v>0</v>
      </c>
      <c r="F40" s="17">
        <f t="shared" si="7"/>
        <v>0.000001039351079</v>
      </c>
      <c r="G40" s="17">
        <f t="shared" si="7"/>
        <v>0</v>
      </c>
      <c r="H40" s="17">
        <f t="shared" si="7"/>
        <v>0</v>
      </c>
      <c r="I40" s="17">
        <f t="shared" si="7"/>
        <v>0.0004095423364</v>
      </c>
      <c r="J40" s="17">
        <f t="shared" si="7"/>
        <v>0</v>
      </c>
      <c r="K40" s="17">
        <f t="shared" si="7"/>
        <v>0</v>
      </c>
    </row>
    <row r="41" ht="15.75" customHeight="1">
      <c r="A41" s="11">
        <v>7.0</v>
      </c>
      <c r="B41" s="17">
        <f t="shared" ref="B41:K41" si="8">(B$30-B25)/B$30</f>
        <v>0</v>
      </c>
      <c r="C41" s="17">
        <f t="shared" si="8"/>
        <v>0</v>
      </c>
      <c r="D41" s="17">
        <f t="shared" si="8"/>
        <v>0</v>
      </c>
      <c r="E41" s="17">
        <f t="shared" si="8"/>
        <v>0</v>
      </c>
      <c r="F41" s="17">
        <f t="shared" si="8"/>
        <v>0.000001039351079</v>
      </c>
      <c r="G41" s="17">
        <f t="shared" si="8"/>
        <v>0</v>
      </c>
      <c r="H41" s="17">
        <f t="shared" si="8"/>
        <v>0</v>
      </c>
      <c r="I41" s="17">
        <f t="shared" si="8"/>
        <v>0.0005119279205</v>
      </c>
      <c r="J41" s="17">
        <f t="shared" si="8"/>
        <v>0</v>
      </c>
      <c r="K41" s="17">
        <f t="shared" si="8"/>
        <v>0</v>
      </c>
    </row>
    <row r="42" ht="15.75" customHeight="1">
      <c r="A42" s="11">
        <v>8.0</v>
      </c>
      <c r="B42" s="17">
        <f t="shared" ref="B42:K42" si="9">(B$30-B26)/B$30</f>
        <v>0</v>
      </c>
      <c r="C42" s="17">
        <f t="shared" si="9"/>
        <v>0</v>
      </c>
      <c r="D42" s="17">
        <f t="shared" si="9"/>
        <v>0</v>
      </c>
      <c r="E42" s="17">
        <f t="shared" si="9"/>
        <v>0</v>
      </c>
      <c r="F42" s="17">
        <f t="shared" si="9"/>
        <v>0.000001039351079</v>
      </c>
      <c r="G42" s="17">
        <f t="shared" si="9"/>
        <v>0</v>
      </c>
      <c r="H42" s="17">
        <f t="shared" si="9"/>
        <v>0</v>
      </c>
      <c r="I42" s="17">
        <f t="shared" si="9"/>
        <v>0.0001023855841</v>
      </c>
      <c r="J42" s="17">
        <f t="shared" si="9"/>
        <v>0</v>
      </c>
      <c r="K42" s="17">
        <f t="shared" si="9"/>
        <v>0</v>
      </c>
    </row>
    <row r="43" ht="15.75" customHeight="1">
      <c r="A43" s="11">
        <v>9.0</v>
      </c>
      <c r="B43" s="17">
        <f t="shared" ref="B43:K43" si="10">(B$30-B27)/B$30</f>
        <v>0</v>
      </c>
      <c r="C43" s="17">
        <f t="shared" si="10"/>
        <v>0</v>
      </c>
      <c r="D43" s="17">
        <f t="shared" si="10"/>
        <v>0</v>
      </c>
      <c r="E43" s="17">
        <f t="shared" si="10"/>
        <v>0</v>
      </c>
      <c r="F43" s="17">
        <f t="shared" si="10"/>
        <v>0.000001039351079</v>
      </c>
      <c r="G43" s="17">
        <f t="shared" si="10"/>
        <v>0</v>
      </c>
      <c r="H43" s="17">
        <f t="shared" si="10"/>
        <v>0</v>
      </c>
      <c r="I43" s="17">
        <f t="shared" si="10"/>
        <v>0</v>
      </c>
      <c r="J43" s="17">
        <f t="shared" si="10"/>
        <v>0</v>
      </c>
      <c r="K43" s="17">
        <f t="shared" si="10"/>
        <v>0</v>
      </c>
    </row>
    <row r="44" ht="15.75" customHeight="1">
      <c r="A44" s="11">
        <v>10.0</v>
      </c>
      <c r="B44" s="17">
        <f t="shared" ref="B44:K44" si="11">(B$30-B28)/B$30</f>
        <v>0</v>
      </c>
      <c r="C44" s="17">
        <f t="shared" si="11"/>
        <v>0</v>
      </c>
      <c r="D44" s="17">
        <f t="shared" si="11"/>
        <v>0</v>
      </c>
      <c r="E44" s="17">
        <f t="shared" si="11"/>
        <v>0</v>
      </c>
      <c r="F44" s="17">
        <f t="shared" si="11"/>
        <v>0.000001039351079</v>
      </c>
      <c r="G44" s="17">
        <f t="shared" si="11"/>
        <v>0</v>
      </c>
      <c r="H44" s="17">
        <f t="shared" si="11"/>
        <v>0</v>
      </c>
      <c r="I44" s="17">
        <f t="shared" si="11"/>
        <v>0.0005119279205</v>
      </c>
      <c r="J44" s="17">
        <f t="shared" si="11"/>
        <v>0</v>
      </c>
      <c r="K44" s="17">
        <f t="shared" si="11"/>
        <v>0</v>
      </c>
    </row>
    <row r="45" ht="15.75" customHeight="1">
      <c r="A45" s="14" t="s">
        <v>25</v>
      </c>
      <c r="B45" s="18">
        <f t="shared" ref="B45:K45" si="12">AVERAGE(B35:B44)</f>
        <v>0</v>
      </c>
      <c r="C45" s="18">
        <f t="shared" si="12"/>
        <v>0</v>
      </c>
      <c r="D45" s="18">
        <f t="shared" si="12"/>
        <v>0</v>
      </c>
      <c r="E45" s="18">
        <f t="shared" si="12"/>
        <v>0</v>
      </c>
      <c r="F45" s="18">
        <f t="shared" si="12"/>
        <v>0.000001039351079</v>
      </c>
      <c r="G45" s="18">
        <f t="shared" si="12"/>
        <v>0</v>
      </c>
      <c r="H45" s="18">
        <f t="shared" si="12"/>
        <v>0</v>
      </c>
      <c r="I45" s="18">
        <f t="shared" si="12"/>
        <v>0.0003276338692</v>
      </c>
      <c r="J45" s="18">
        <f t="shared" si="12"/>
        <v>0</v>
      </c>
      <c r="K45" s="18">
        <f t="shared" si="12"/>
        <v>0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4:C4"/>
    <mergeCell ref="D10:J1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