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uyw\Latex2009\IEEEtran\TDSC\HoneyIndex2018\实验数据\张宗杰\"/>
    </mc:Choice>
  </mc:AlternateContent>
  <bookViews>
    <workbookView xWindow="0" yWindow="0" windowWidth="16457" windowHeight="551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4" i="1" l="1"/>
  <c r="D33" i="1"/>
  <c r="C32" i="1"/>
  <c r="O14" i="1" l="1"/>
  <c r="O15" i="1"/>
  <c r="D14" i="1"/>
  <c r="E14" i="1"/>
  <c r="F14" i="1"/>
  <c r="G14" i="1"/>
  <c r="H14" i="1"/>
  <c r="I14" i="1"/>
  <c r="J14" i="1"/>
  <c r="K14" i="1"/>
  <c r="L14" i="1"/>
  <c r="C14" i="1"/>
  <c r="D27" i="1" l="1"/>
  <c r="E27" i="1"/>
  <c r="F27" i="1"/>
  <c r="G27" i="1"/>
  <c r="H27" i="1"/>
  <c r="I27" i="1"/>
  <c r="J27" i="1"/>
  <c r="K27" i="1"/>
  <c r="L27" i="1"/>
  <c r="C27" i="1"/>
  <c r="O21" i="1"/>
  <c r="O22" i="1"/>
  <c r="O23" i="1"/>
  <c r="O24" i="1"/>
  <c r="O25" i="1"/>
  <c r="O26" i="1"/>
  <c r="O28" i="1"/>
  <c r="O29" i="1"/>
  <c r="D22" i="1"/>
  <c r="E22" i="1"/>
  <c r="F22" i="1"/>
  <c r="G22" i="1"/>
  <c r="H22" i="1"/>
  <c r="I22" i="1"/>
  <c r="J22" i="1"/>
  <c r="K22" i="1"/>
  <c r="L22" i="1"/>
  <c r="C22" i="1"/>
  <c r="D17" i="1"/>
  <c r="E17" i="1"/>
  <c r="F17" i="1"/>
  <c r="G17" i="1"/>
  <c r="H17" i="1"/>
  <c r="I17" i="1"/>
  <c r="J17" i="1"/>
  <c r="K17" i="1"/>
  <c r="L17" i="1"/>
  <c r="O13" i="1"/>
  <c r="O16" i="1"/>
  <c r="O17" i="1"/>
  <c r="O18" i="1"/>
  <c r="O19" i="1"/>
  <c r="O20" i="1"/>
  <c r="C17" i="1"/>
  <c r="D8" i="1"/>
  <c r="E8" i="1"/>
  <c r="F8" i="1"/>
  <c r="G8" i="1"/>
  <c r="O8" i="1" s="1"/>
  <c r="H8" i="1"/>
  <c r="I8" i="1"/>
  <c r="J8" i="1"/>
  <c r="K8" i="1"/>
  <c r="L8" i="1"/>
  <c r="C8" i="1"/>
  <c r="O6" i="1"/>
  <c r="O7" i="1"/>
  <c r="O9" i="1"/>
  <c r="O10" i="1"/>
  <c r="O11" i="1"/>
  <c r="D5" i="1"/>
  <c r="E5" i="1"/>
  <c r="F5" i="1"/>
  <c r="G5" i="1"/>
  <c r="H5" i="1"/>
  <c r="I5" i="1"/>
  <c r="J5" i="1"/>
  <c r="K5" i="1"/>
  <c r="L5" i="1"/>
  <c r="C5" i="1"/>
  <c r="O12" i="1"/>
  <c r="D11" i="1"/>
  <c r="E11" i="1"/>
  <c r="F11" i="1"/>
  <c r="G11" i="1"/>
  <c r="H11" i="1"/>
  <c r="I11" i="1"/>
  <c r="J11" i="1"/>
  <c r="K11" i="1"/>
  <c r="L11" i="1"/>
  <c r="C11" i="1"/>
  <c r="O27" i="1" l="1"/>
</calcChain>
</file>

<file path=xl/sharedStrings.xml><?xml version="1.0" encoding="utf-8"?>
<sst xmlns="http://schemas.openxmlformats.org/spreadsheetml/2006/main" count="24" uniqueCount="20">
  <si>
    <t>DataSet</t>
    <phoneticPr fontId="1" type="noConversion"/>
  </si>
  <si>
    <t>Rockyou</t>
    <phoneticPr fontId="1" type="noConversion"/>
  </si>
  <si>
    <t>000webset</t>
    <phoneticPr fontId="1" type="noConversion"/>
  </si>
  <si>
    <t>Hotmail</t>
    <phoneticPr fontId="1" type="noConversion"/>
  </si>
  <si>
    <t>Hak5</t>
    <phoneticPr fontId="1" type="noConversion"/>
  </si>
  <si>
    <t>Myspace</t>
    <phoneticPr fontId="1" type="noConversion"/>
  </si>
  <si>
    <t>Singles.org</t>
    <phoneticPr fontId="1" type="noConversion"/>
  </si>
  <si>
    <t>Faithwriters</t>
    <phoneticPr fontId="1" type="noConversion"/>
  </si>
  <si>
    <t>Mail.ru</t>
    <phoneticPr fontId="1" type="noConversion"/>
  </si>
  <si>
    <t>Gmail(ru)</t>
    <phoneticPr fontId="1" type="noConversion"/>
  </si>
  <si>
    <t>Yandex.ru</t>
    <phoneticPr fontId="1" type="noConversion"/>
  </si>
  <si>
    <t>Tianya</t>
    <phoneticPr fontId="1" type="noConversion"/>
  </si>
  <si>
    <t>Dodonew</t>
    <phoneticPr fontId="1" type="noConversion"/>
  </si>
  <si>
    <t>12306.cn</t>
    <phoneticPr fontId="1" type="noConversion"/>
  </si>
  <si>
    <t>CSDN</t>
    <phoneticPr fontId="1" type="noConversion"/>
  </si>
  <si>
    <t>Average</t>
    <phoneticPr fontId="1" type="noConversion"/>
  </si>
  <si>
    <t>&gt;=10</t>
    <phoneticPr fontId="1" type="noConversion"/>
  </si>
  <si>
    <t>SUM</t>
    <phoneticPr fontId="1" type="noConversion"/>
  </si>
  <si>
    <t>attack2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</si>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</sst>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N6" sqref="N6"/>
    </sheetView>
  </sheetViews>
  <sheetFormatPr defaultRowHeight="14.15" x14ac:dyDescent="0.3"/>
  <cols>
    <col min="1" max="1" width="13.84375" style="1" bestFit="1" customWidth="1"/>
    <col min="2" max="2" width="13.84375" customWidth="1"/>
    <col min="10" max="10" width="6.921875" customWidth="1"/>
    <col min="11" max="11" width="6.23046875" customWidth="1"/>
    <col min="12" max="12" width="7" customWidth="1"/>
    <col min="13" max="13" width="3.69140625" customWidth="1"/>
  </cols>
  <sheetData>
    <row r="1" spans="1:15" x14ac:dyDescent="0.3">
      <c r="A1" s="1" t="s">
        <v>0</v>
      </c>
      <c r="B1" s="1" t="s">
        <v>17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16</v>
      </c>
      <c r="N1" t="s">
        <v>18</v>
      </c>
    </row>
    <row r="2" spans="1:1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s="5" customFormat="1" x14ac:dyDescent="0.3">
      <c r="A4" s="4" t="s">
        <v>3</v>
      </c>
      <c r="B4" s="4">
        <v>9558</v>
      </c>
      <c r="C4" s="4">
        <v>9005</v>
      </c>
      <c r="D4" s="4">
        <v>250</v>
      </c>
      <c r="E4" s="4">
        <v>175</v>
      </c>
      <c r="F4" s="4">
        <v>91</v>
      </c>
      <c r="G4" s="4">
        <v>26</v>
      </c>
      <c r="H4" s="4">
        <v>9</v>
      </c>
      <c r="I4" s="4">
        <v>2</v>
      </c>
      <c r="J4" s="4">
        <v>0</v>
      </c>
      <c r="K4" s="4">
        <v>0</v>
      </c>
      <c r="L4" s="4">
        <v>0</v>
      </c>
      <c r="N4" s="5" t="s">
        <v>19</v>
      </c>
    </row>
    <row r="5" spans="1:15" x14ac:dyDescent="0.3">
      <c r="B5" s="1"/>
      <c r="C5" s="1">
        <f>C4/9558</f>
        <v>0.94214270767943087</v>
      </c>
      <c r="D5" s="1">
        <f t="shared" ref="D5:L5" si="0">D4/9558</f>
        <v>2.6156099602427287E-2</v>
      </c>
      <c r="E5" s="1">
        <f t="shared" si="0"/>
        <v>1.8309269721699099E-2</v>
      </c>
      <c r="F5" s="1">
        <f t="shared" si="0"/>
        <v>9.5208202552835314E-3</v>
      </c>
      <c r="G5" s="1">
        <f t="shared" si="0"/>
        <v>2.7202343586524378E-3</v>
      </c>
      <c r="H5" s="1">
        <f t="shared" si="0"/>
        <v>9.4161958568738226E-4</v>
      </c>
      <c r="I5" s="1">
        <f t="shared" si="0"/>
        <v>2.0924879681941829E-4</v>
      </c>
      <c r="J5" s="1">
        <f t="shared" si="0"/>
        <v>0</v>
      </c>
      <c r="K5" s="1">
        <f t="shared" si="0"/>
        <v>0</v>
      </c>
      <c r="L5" s="1">
        <f t="shared" si="0"/>
        <v>0</v>
      </c>
    </row>
    <row r="6" spans="1:15" x14ac:dyDescent="0.3">
      <c r="B6" s="1"/>
      <c r="C6" s="1">
        <v>94.22</v>
      </c>
      <c r="D6" s="1">
        <v>2.62</v>
      </c>
      <c r="E6" s="1">
        <v>1.83</v>
      </c>
      <c r="F6" s="1">
        <v>0.95</v>
      </c>
      <c r="G6" s="1">
        <v>0.27</v>
      </c>
      <c r="H6" s="1">
        <v>0.09</v>
      </c>
      <c r="I6" s="1">
        <v>0.02</v>
      </c>
      <c r="J6" s="1">
        <v>0</v>
      </c>
      <c r="K6" s="1">
        <v>0</v>
      </c>
      <c r="L6" s="1">
        <v>0</v>
      </c>
      <c r="O6">
        <f t="shared" ref="O6:O11" si="1">C6+D6+E6+F6+G6+H6+I6+J6+K6+L6</f>
        <v>100</v>
      </c>
    </row>
    <row r="7" spans="1:15" s="3" customFormat="1" x14ac:dyDescent="0.3">
      <c r="A7" s="2" t="s">
        <v>4</v>
      </c>
      <c r="B7" s="2">
        <v>2987</v>
      </c>
      <c r="C7" s="2">
        <v>2802</v>
      </c>
      <c r="D7" s="2">
        <v>76</v>
      </c>
      <c r="E7" s="2">
        <v>66</v>
      </c>
      <c r="F7" s="2">
        <v>30</v>
      </c>
      <c r="G7" s="2">
        <v>10</v>
      </c>
      <c r="H7" s="2">
        <v>2</v>
      </c>
      <c r="I7" s="2">
        <v>0</v>
      </c>
      <c r="J7" s="2">
        <v>1</v>
      </c>
      <c r="K7" s="2">
        <v>0</v>
      </c>
      <c r="L7" s="2">
        <v>0</v>
      </c>
      <c r="N7" s="3" t="s">
        <v>19</v>
      </c>
      <c r="O7" s="3">
        <f t="shared" si="1"/>
        <v>2987</v>
      </c>
    </row>
    <row r="8" spans="1:15" x14ac:dyDescent="0.3">
      <c r="B8" s="1"/>
      <c r="C8" s="1">
        <f>C7/2987</f>
        <v>0.93806494810847008</v>
      </c>
      <c r="D8" s="1">
        <f t="shared" ref="D8:L8" si="2">D7/2987</f>
        <v>2.5443588885169066E-2</v>
      </c>
      <c r="E8" s="1">
        <f t="shared" si="2"/>
        <v>2.2095748242383664E-2</v>
      </c>
      <c r="F8" s="1">
        <f t="shared" si="2"/>
        <v>1.0043521928356211E-2</v>
      </c>
      <c r="G8" s="1">
        <f t="shared" si="2"/>
        <v>3.3478406427854034E-3</v>
      </c>
      <c r="H8" s="1">
        <f t="shared" si="2"/>
        <v>6.6956812855708072E-4</v>
      </c>
      <c r="I8" s="1">
        <f t="shared" si="2"/>
        <v>0</v>
      </c>
      <c r="J8" s="1">
        <f t="shared" si="2"/>
        <v>3.3478406427854036E-4</v>
      </c>
      <c r="K8" s="1">
        <f t="shared" si="2"/>
        <v>0</v>
      </c>
      <c r="L8" s="1">
        <f t="shared" si="2"/>
        <v>0</v>
      </c>
      <c r="O8">
        <f t="shared" si="1"/>
        <v>1</v>
      </c>
    </row>
    <row r="9" spans="1:15" x14ac:dyDescent="0.3">
      <c r="B9" s="1"/>
      <c r="C9" s="1">
        <v>93.81</v>
      </c>
      <c r="D9" s="1">
        <v>2.54</v>
      </c>
      <c r="E9" s="1">
        <v>2.21</v>
      </c>
      <c r="F9" s="1">
        <v>1</v>
      </c>
      <c r="G9" s="1">
        <v>0.34</v>
      </c>
      <c r="H9" s="1">
        <v>7.0000000000000007E-2</v>
      </c>
      <c r="I9" s="1">
        <v>0</v>
      </c>
      <c r="J9" s="1">
        <v>0.03</v>
      </c>
      <c r="K9" s="1"/>
      <c r="L9" s="1"/>
      <c r="O9">
        <f t="shared" si="1"/>
        <v>100</v>
      </c>
    </row>
    <row r="10" spans="1:15" s="3" customFormat="1" x14ac:dyDescent="0.3">
      <c r="A10" s="2" t="s">
        <v>5</v>
      </c>
      <c r="B10" s="2">
        <v>40504</v>
      </c>
      <c r="C10" s="2">
        <v>37987</v>
      </c>
      <c r="D10" s="2">
        <v>1076</v>
      </c>
      <c r="E10" s="2">
        <v>826</v>
      </c>
      <c r="F10" s="2">
        <v>424</v>
      </c>
      <c r="G10" s="2">
        <v>144</v>
      </c>
      <c r="H10" s="2">
        <v>39</v>
      </c>
      <c r="I10" s="2">
        <v>8</v>
      </c>
      <c r="J10" s="2">
        <v>0</v>
      </c>
      <c r="K10" s="2">
        <v>0</v>
      </c>
      <c r="L10" s="2">
        <v>0</v>
      </c>
      <c r="N10" s="3" t="s">
        <v>19</v>
      </c>
      <c r="O10" s="3">
        <f t="shared" si="1"/>
        <v>40504</v>
      </c>
    </row>
    <row r="11" spans="1:15" x14ac:dyDescent="0.3">
      <c r="B11" s="1"/>
      <c r="C11" s="1">
        <f>C10/40504</f>
        <v>0.93785798933438669</v>
      </c>
      <c r="D11" s="1">
        <f t="shared" ref="D11:L11" si="3">D10/40504</f>
        <v>2.6565277503456448E-2</v>
      </c>
      <c r="E11" s="1">
        <f t="shared" si="3"/>
        <v>2.0393047600237014E-2</v>
      </c>
      <c r="F11" s="1">
        <f t="shared" si="3"/>
        <v>1.0468101915860163E-2</v>
      </c>
      <c r="G11" s="1">
        <f t="shared" si="3"/>
        <v>3.5552044242543948E-3</v>
      </c>
      <c r="H11" s="1">
        <f t="shared" si="3"/>
        <v>9.6286786490223193E-4</v>
      </c>
      <c r="I11" s="1">
        <f t="shared" si="3"/>
        <v>1.9751135690302193E-4</v>
      </c>
      <c r="J11" s="1">
        <f t="shared" si="3"/>
        <v>0</v>
      </c>
      <c r="K11" s="1">
        <f t="shared" si="3"/>
        <v>0</v>
      </c>
      <c r="L11" s="1">
        <f t="shared" si="3"/>
        <v>0</v>
      </c>
      <c r="O11">
        <f t="shared" si="1"/>
        <v>0.99999999999999989</v>
      </c>
    </row>
    <row r="12" spans="1:15" x14ac:dyDescent="0.3">
      <c r="B12" s="1"/>
      <c r="C12" s="1">
        <v>0.93779999999999997</v>
      </c>
      <c r="D12" s="1">
        <v>2.6599999999999999E-2</v>
      </c>
      <c r="E12" s="1">
        <v>2.0400000000000001E-2</v>
      </c>
      <c r="F12" s="1">
        <v>1.0500000000000001E-2</v>
      </c>
      <c r="G12" s="1">
        <v>3.5000000000000001E-3</v>
      </c>
      <c r="H12" s="1">
        <v>1E-3</v>
      </c>
      <c r="I12" s="1">
        <v>2.0000000000000001E-4</v>
      </c>
      <c r="J12" s="1"/>
      <c r="K12" s="1"/>
      <c r="L12" s="1"/>
      <c r="O12">
        <f>C12+D12+E12+F12+G12+H12+I12+J12+K12+L12</f>
        <v>0.99999999999999978</v>
      </c>
    </row>
    <row r="13" spans="1:15" x14ac:dyDescent="0.3">
      <c r="A13" s="1" t="s">
        <v>6</v>
      </c>
      <c r="B13" s="1"/>
      <c r="C13" s="1">
        <v>15236</v>
      </c>
      <c r="D13" s="1">
        <v>433</v>
      </c>
      <c r="E13" s="1">
        <v>335</v>
      </c>
      <c r="F13" s="1">
        <v>154</v>
      </c>
      <c r="G13" s="1">
        <v>70</v>
      </c>
      <c r="H13" s="1">
        <v>17</v>
      </c>
      <c r="I13" s="1">
        <v>3</v>
      </c>
      <c r="J13" s="1">
        <v>0</v>
      </c>
      <c r="K13" s="1">
        <v>0</v>
      </c>
      <c r="L13" s="1">
        <v>0</v>
      </c>
      <c r="N13" t="s">
        <v>19</v>
      </c>
      <c r="O13">
        <f t="shared" ref="O13:O29" si="4">C13+D13+E13+F13+G13+H13+I13+J13+K13+L13</f>
        <v>16248</v>
      </c>
    </row>
    <row r="14" spans="1:15" x14ac:dyDescent="0.3">
      <c r="B14" s="1"/>
      <c r="C14" s="1">
        <f>C13/16248</f>
        <v>0.93771541112752343</v>
      </c>
      <c r="D14" s="1">
        <f t="shared" ref="D14:L14" si="5">D13/16248</f>
        <v>2.6649433776464795E-2</v>
      </c>
      <c r="E14" s="1">
        <f t="shared" si="5"/>
        <v>2.0617922205809946E-2</v>
      </c>
      <c r="F14" s="1">
        <f t="shared" si="5"/>
        <v>9.4780896110290506E-3</v>
      </c>
      <c r="G14" s="1">
        <f t="shared" si="5"/>
        <v>4.3082225504677499E-3</v>
      </c>
      <c r="H14" s="1">
        <f t="shared" si="5"/>
        <v>1.0462826193993106E-3</v>
      </c>
      <c r="I14" s="1">
        <f t="shared" si="5"/>
        <v>1.8463810930576072E-4</v>
      </c>
      <c r="J14" s="1">
        <f t="shared" si="5"/>
        <v>0</v>
      </c>
      <c r="K14" s="1">
        <f t="shared" si="5"/>
        <v>0</v>
      </c>
      <c r="L14" s="1">
        <f t="shared" si="5"/>
        <v>0</v>
      </c>
      <c r="O14">
        <f t="shared" si="4"/>
        <v>1</v>
      </c>
    </row>
    <row r="15" spans="1:15" x14ac:dyDescent="0.3">
      <c r="B15" s="1"/>
      <c r="C15" s="1">
        <v>93.77</v>
      </c>
      <c r="D15" s="1">
        <v>2.67</v>
      </c>
      <c r="E15" s="1">
        <v>2.06</v>
      </c>
      <c r="F15" s="1">
        <v>0.95</v>
      </c>
      <c r="G15" s="1">
        <v>0.43</v>
      </c>
      <c r="H15" s="1">
        <v>0.1</v>
      </c>
      <c r="I15" s="1">
        <v>0.02</v>
      </c>
      <c r="J15" s="1"/>
      <c r="K15" s="1"/>
      <c r="L15" s="1"/>
      <c r="O15">
        <f t="shared" si="4"/>
        <v>100</v>
      </c>
    </row>
    <row r="16" spans="1:15" s="3" customFormat="1" x14ac:dyDescent="0.3">
      <c r="A16" s="2" t="s">
        <v>7</v>
      </c>
      <c r="B16" s="2">
        <v>9755</v>
      </c>
      <c r="C16" s="2">
        <v>9171</v>
      </c>
      <c r="D16" s="2">
        <v>234</v>
      </c>
      <c r="E16" s="2">
        <v>198</v>
      </c>
      <c r="F16" s="2">
        <v>109</v>
      </c>
      <c r="G16" s="2">
        <v>32</v>
      </c>
      <c r="H16" s="2">
        <v>10</v>
      </c>
      <c r="I16" s="2">
        <v>1</v>
      </c>
      <c r="J16" s="2">
        <v>0</v>
      </c>
      <c r="K16" s="2">
        <v>0</v>
      </c>
      <c r="L16" s="2">
        <v>0</v>
      </c>
      <c r="N16" s="3" t="s">
        <v>19</v>
      </c>
      <c r="O16" s="3">
        <f t="shared" si="4"/>
        <v>9755</v>
      </c>
    </row>
    <row r="17" spans="1:15" x14ac:dyDescent="0.3">
      <c r="B17" s="1"/>
      <c r="C17" s="1">
        <f>C16/9755</f>
        <v>0.94013326499231165</v>
      </c>
      <c r="D17" s="1">
        <f t="shared" ref="D17:L17" si="6">D16/9755</f>
        <v>2.3987698616094309E-2</v>
      </c>
      <c r="E17" s="1">
        <f t="shared" si="6"/>
        <v>2.0297283444387495E-2</v>
      </c>
      <c r="F17" s="1">
        <f t="shared" si="6"/>
        <v>1.1173757047667862E-2</v>
      </c>
      <c r="G17" s="1">
        <f t="shared" si="6"/>
        <v>3.2803690415171708E-3</v>
      </c>
      <c r="H17" s="1">
        <f t="shared" si="6"/>
        <v>1.0251153254741158E-3</v>
      </c>
      <c r="I17" s="1">
        <f t="shared" si="6"/>
        <v>1.0251153254741159E-4</v>
      </c>
      <c r="J17" s="1">
        <f t="shared" si="6"/>
        <v>0</v>
      </c>
      <c r="K17" s="1">
        <f t="shared" si="6"/>
        <v>0</v>
      </c>
      <c r="L17" s="1">
        <f t="shared" si="6"/>
        <v>0</v>
      </c>
      <c r="O17">
        <f t="shared" si="4"/>
        <v>1</v>
      </c>
    </row>
    <row r="18" spans="1:15" x14ac:dyDescent="0.3">
      <c r="B18" s="1"/>
      <c r="C18" s="1">
        <v>94.01</v>
      </c>
      <c r="D18" s="1">
        <v>2.4</v>
      </c>
      <c r="E18" s="1">
        <v>2.0299999999999998</v>
      </c>
      <c r="F18" s="1">
        <v>1.1200000000000001</v>
      </c>
      <c r="G18" s="1">
        <v>0.33</v>
      </c>
      <c r="H18" s="1">
        <v>0.1</v>
      </c>
      <c r="I18" s="1">
        <v>0.01</v>
      </c>
      <c r="J18" s="1">
        <v>0</v>
      </c>
      <c r="K18" s="1">
        <v>0</v>
      </c>
      <c r="L18" s="1">
        <v>0</v>
      </c>
      <c r="O18">
        <f t="shared" si="4"/>
        <v>100.00000000000001</v>
      </c>
    </row>
    <row r="19" spans="1:15" x14ac:dyDescent="0.3">
      <c r="A19" s="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O19">
        <f t="shared" si="4"/>
        <v>0</v>
      </c>
    </row>
    <row r="20" spans="1:15" x14ac:dyDescent="0.3">
      <c r="A20" s="1" t="s">
        <v>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>
        <f t="shared" si="4"/>
        <v>0</v>
      </c>
    </row>
    <row r="21" spans="1:15" s="3" customFormat="1" x14ac:dyDescent="0.3">
      <c r="A21" s="2" t="s">
        <v>10</v>
      </c>
      <c r="B21" s="2">
        <v>1253712</v>
      </c>
      <c r="C21" s="2">
        <v>1177675</v>
      </c>
      <c r="D21" s="2">
        <v>33027</v>
      </c>
      <c r="E21" s="2">
        <v>25348</v>
      </c>
      <c r="F21" s="2">
        <v>12150</v>
      </c>
      <c r="G21" s="2">
        <v>4121</v>
      </c>
      <c r="H21" s="2">
        <v>1104</v>
      </c>
      <c r="I21" s="2">
        <v>243</v>
      </c>
      <c r="J21" s="2">
        <v>37</v>
      </c>
      <c r="K21" s="2">
        <v>7</v>
      </c>
      <c r="L21" s="2">
        <v>0</v>
      </c>
      <c r="O21" s="3">
        <f t="shared" si="4"/>
        <v>1253712</v>
      </c>
    </row>
    <row r="22" spans="1:15" x14ac:dyDescent="0.3">
      <c r="B22" s="1"/>
      <c r="C22" s="1">
        <f>C21/1253712</f>
        <v>0.93935050474112081</v>
      </c>
      <c r="D22" s="1">
        <f t="shared" ref="D22:L22" si="7">D21/1253712</f>
        <v>2.6343370726291206E-2</v>
      </c>
      <c r="E22" s="1">
        <f t="shared" si="7"/>
        <v>2.021835955945225E-2</v>
      </c>
      <c r="F22" s="1">
        <f t="shared" si="7"/>
        <v>9.6912209502660902E-3</v>
      </c>
      <c r="G22" s="1">
        <f t="shared" si="7"/>
        <v>3.287038809551157E-3</v>
      </c>
      <c r="H22" s="1">
        <f t="shared" si="7"/>
        <v>8.805850147402274E-4</v>
      </c>
      <c r="I22" s="1">
        <f t="shared" si="7"/>
        <v>1.9382441900532181E-4</v>
      </c>
      <c r="J22" s="1">
        <f t="shared" si="7"/>
        <v>2.9512360095460521E-5</v>
      </c>
      <c r="K22" s="1">
        <f t="shared" si="7"/>
        <v>5.5834194775195582E-6</v>
      </c>
      <c r="L22" s="1">
        <f t="shared" si="7"/>
        <v>0</v>
      </c>
      <c r="O22">
        <f t="shared" si="4"/>
        <v>1</v>
      </c>
    </row>
    <row r="23" spans="1:15" x14ac:dyDescent="0.3">
      <c r="B23" s="1"/>
      <c r="C23" s="1">
        <v>93.94</v>
      </c>
      <c r="D23" s="1">
        <v>2.63</v>
      </c>
      <c r="E23" s="1">
        <v>2.02</v>
      </c>
      <c r="F23" s="1">
        <v>0.97</v>
      </c>
      <c r="G23" s="1">
        <v>0.33</v>
      </c>
      <c r="H23" s="1">
        <v>0.09</v>
      </c>
      <c r="I23" s="1">
        <v>0.02</v>
      </c>
      <c r="J23" s="1">
        <v>0</v>
      </c>
      <c r="K23" s="1">
        <v>0</v>
      </c>
      <c r="L23" s="1">
        <v>0</v>
      </c>
      <c r="O23">
        <f t="shared" si="4"/>
        <v>99.999999999999986</v>
      </c>
    </row>
    <row r="24" spans="1:15" x14ac:dyDescent="0.3">
      <c r="A24" s="1" t="s">
        <v>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O24">
        <f t="shared" si="4"/>
        <v>0</v>
      </c>
    </row>
    <row r="25" spans="1:15" x14ac:dyDescent="0.3">
      <c r="A25" s="1" t="s">
        <v>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O25">
        <f t="shared" si="4"/>
        <v>0</v>
      </c>
    </row>
    <row r="26" spans="1:15" s="3" customFormat="1" x14ac:dyDescent="0.3">
      <c r="A26" s="2" t="s">
        <v>13</v>
      </c>
      <c r="B26" s="2">
        <v>131653</v>
      </c>
      <c r="C26" s="2">
        <v>123496</v>
      </c>
      <c r="D26" s="2">
        <v>3447</v>
      </c>
      <c r="E26" s="2">
        <v>2734</v>
      </c>
      <c r="F26" s="2">
        <v>1351</v>
      </c>
      <c r="G26" s="2">
        <v>467</v>
      </c>
      <c r="H26" s="2">
        <v>123</v>
      </c>
      <c r="I26" s="2">
        <v>29</v>
      </c>
      <c r="J26" s="2">
        <v>5</v>
      </c>
      <c r="K26" s="2">
        <v>1</v>
      </c>
      <c r="L26" s="2">
        <v>0</v>
      </c>
      <c r="O26" s="3">
        <f t="shared" si="4"/>
        <v>131653</v>
      </c>
    </row>
    <row r="27" spans="1:15" x14ac:dyDescent="0.3">
      <c r="B27" s="1"/>
      <c r="C27" s="1">
        <f>C26/131653</f>
        <v>0.93804167014804063</v>
      </c>
      <c r="D27" s="1">
        <f t="shared" ref="D27:L27" si="8">D26/131653</f>
        <v>2.6182464508974348E-2</v>
      </c>
      <c r="E27" s="1">
        <f t="shared" si="8"/>
        <v>2.0766712494208261E-2</v>
      </c>
      <c r="F27" s="1">
        <f t="shared" si="8"/>
        <v>1.0261824645089743E-2</v>
      </c>
      <c r="G27" s="1">
        <f t="shared" si="8"/>
        <v>3.5472036337949003E-3</v>
      </c>
      <c r="H27" s="1">
        <f t="shared" si="8"/>
        <v>9.3427419048559466E-4</v>
      </c>
      <c r="I27" s="1">
        <f t="shared" si="8"/>
        <v>2.2027602865107518E-4</v>
      </c>
      <c r="J27" s="1">
        <f t="shared" si="8"/>
        <v>3.7978625629495721E-5</v>
      </c>
      <c r="K27" s="1">
        <f t="shared" si="8"/>
        <v>7.5957251258991436E-6</v>
      </c>
      <c r="L27" s="1">
        <f t="shared" si="8"/>
        <v>0</v>
      </c>
      <c r="O27">
        <f t="shared" si="4"/>
        <v>0.99999999999999989</v>
      </c>
    </row>
    <row r="28" spans="1:15" x14ac:dyDescent="0.3">
      <c r="B28" s="1"/>
      <c r="C28" s="1">
        <v>93.8</v>
      </c>
      <c r="D28" s="1">
        <v>2.62</v>
      </c>
      <c r="E28" s="1">
        <v>2.08</v>
      </c>
      <c r="F28" s="1">
        <v>1.03</v>
      </c>
      <c r="G28" s="1">
        <v>0.35</v>
      </c>
      <c r="H28" s="1">
        <v>0.09</v>
      </c>
      <c r="I28" s="1">
        <v>0.02</v>
      </c>
      <c r="J28" s="1">
        <v>0.01</v>
      </c>
      <c r="K28" s="1">
        <v>0</v>
      </c>
      <c r="L28" s="1">
        <v>0</v>
      </c>
      <c r="O28">
        <f t="shared" si="4"/>
        <v>100</v>
      </c>
    </row>
    <row r="29" spans="1:15" x14ac:dyDescent="0.3">
      <c r="A29" s="1" t="s">
        <v>14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O29">
        <f t="shared" si="4"/>
        <v>0</v>
      </c>
    </row>
    <row r="30" spans="1:15" x14ac:dyDescent="0.3">
      <c r="A30" s="1" t="s">
        <v>15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5" x14ac:dyDescent="0.3">
      <c r="B32" s="1"/>
      <c r="C32" s="1">
        <f>1*C27+2*D27+3*E27+4*F27+5*G27+6*H27+7*I27+8*J27+9*K27+10*L27</f>
        <v>1.1190098212725874</v>
      </c>
      <c r="D32" s="1"/>
      <c r="E32" s="1"/>
      <c r="F32" s="1"/>
      <c r="G32" s="1"/>
      <c r="H32" s="1"/>
      <c r="I32" s="1"/>
      <c r="J32" s="1"/>
      <c r="K32" s="1"/>
      <c r="L32" s="1"/>
    </row>
    <row r="33" spans="4:5" x14ac:dyDescent="0.3">
      <c r="D33">
        <f>D26*1+E26*2+F26*3+G26*4+H26*5+I26*6+J26*7+K26*8</f>
        <v>15668</v>
      </c>
    </row>
    <row r="34" spans="4:5" x14ac:dyDescent="0.3">
      <c r="E34">
        <f>D33/B26</f>
        <v>0.11900982127258779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zhuyw</cp:lastModifiedBy>
  <dcterms:created xsi:type="dcterms:W3CDTF">2018-07-11T01:46:43Z</dcterms:created>
  <dcterms:modified xsi:type="dcterms:W3CDTF">2018-08-12T07:49:58Z</dcterms:modified>
</cp:coreProperties>
</file>