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3ABA86CE-B84A-4462-8A16-A72766849C41}" xr6:coauthVersionLast="47" xr6:coauthVersionMax="47" xr10:uidLastSave="{00000000-0000-0000-0000-000000000000}"/>
  <bookViews>
    <workbookView xWindow="-108" yWindow="-108" windowWidth="30936" windowHeight="16896" xr2:uid="{65125E00-BB0A-46F0-A39A-2F2947443D4A}"/>
  </bookViews>
  <sheets>
    <sheet name="cofe" sheetId="1" r:id="rId1"/>
    <sheet name="roast" sheetId="2" r:id="rId2"/>
    <sheet name="form 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/>
  <c r="C3" i="2"/>
  <c r="C4" i="2"/>
  <c r="C5" i="2"/>
  <c r="C2" i="2"/>
  <c r="H5" i="1"/>
  <c r="H6" i="1"/>
  <c r="H7" i="1"/>
  <c r="H8" i="1"/>
  <c r="H9" i="1"/>
  <c r="H10" i="1"/>
  <c r="H11" i="1"/>
  <c r="H4" i="1"/>
  <c r="H3" i="1"/>
  <c r="H2" i="1"/>
</calcChain>
</file>

<file path=xl/sharedStrings.xml><?xml version="1.0" encoding="utf-8"?>
<sst xmlns="http://schemas.openxmlformats.org/spreadsheetml/2006/main" count="37" uniqueCount="36">
  <si>
    <t>name_sort</t>
  </si>
  <si>
    <t>description</t>
  </si>
  <si>
    <t>price</t>
  </si>
  <si>
    <t>value</t>
  </si>
  <si>
    <t>roast_id</t>
  </si>
  <si>
    <t>roast_name</t>
  </si>
  <si>
    <t>midle</t>
  </si>
  <si>
    <t>dark</t>
  </si>
  <si>
    <t>max</t>
  </si>
  <si>
    <t>Кофе коричной (скандинавской) обжарки (Cinnamon Roast)</t>
  </si>
  <si>
    <t>Скандинавский</t>
  </si>
  <si>
    <t>id</t>
  </si>
  <si>
    <t>Новоанглийский</t>
  </si>
  <si>
    <t>Американский</t>
  </si>
  <si>
    <t>Городской</t>
  </si>
  <si>
    <t>Венский</t>
  </si>
  <si>
    <t>Полный городский</t>
  </si>
  <si>
    <t>light</t>
  </si>
  <si>
    <t>Кофе новоанглийской обжарки (New England Roast)</t>
  </si>
  <si>
    <t>Кофе американской обжарки (American Roast)</t>
  </si>
  <si>
    <t>Кофе городской обжарки (City Roast)</t>
  </si>
  <si>
    <t>Кофе полной городской обжарки (Full City Roast)</t>
  </si>
  <si>
    <t>Кофе венской обжарки (Vienna Roast)</t>
  </si>
  <si>
    <t>Французский</t>
  </si>
  <si>
    <t>Испанский</t>
  </si>
  <si>
    <t>Кофе итальянской обжарки (Italian Roast)</t>
  </si>
  <si>
    <t>Кофе французской обжарки (Italian Roast)</t>
  </si>
  <si>
    <t>Кофе испанской обжарки (Spain Roast)</t>
  </si>
  <si>
    <t>Итальянский</t>
  </si>
  <si>
    <t>Вельветовый</t>
  </si>
  <si>
    <t>Кофе вельветовой обжарки (Velvet Roast)</t>
  </si>
  <si>
    <t>ground</t>
  </si>
  <si>
    <t>grain</t>
  </si>
  <si>
    <t>form_id</t>
  </si>
  <si>
    <t>form_name</t>
  </si>
  <si>
    <t>roasting_id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</si>
</sst>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333333"/>
      <name val="Open Sans"/>
      <family val="2"/>
      <charset val="204"/>
    </font>
    <font>
      <sz val="8"/>
      <color rgb="FF333333"/>
      <name val="Open San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31E5-E61B-44A4-A146-998A8B20F260}">
  <dimension ref="A1:H11"/>
  <sheetViews>
    <sheetView tabSelected="1" workbookViewId="0">
      <selection activeCell="H2" sqref="H2:H11"/>
    </sheetView>
  </sheetViews>
  <sheetFormatPr defaultRowHeight="14.4" x14ac:dyDescent="0.3"/>
  <cols>
    <col min="1" max="1" width="14.5546875" bestFit="1" customWidth="1"/>
    <col min="3" max="3" width="10.44140625" bestFit="1" customWidth="1"/>
    <col min="4" max="4" width="11.44140625" bestFit="1" customWidth="1"/>
    <col min="5" max="5" width="49.109375" bestFit="1" customWidth="1"/>
    <col min="6" max="6" width="5" bestFit="1" customWidth="1"/>
  </cols>
  <sheetData>
    <row r="1" spans="1:8" x14ac:dyDescent="0.3">
      <c r="A1" t="s">
        <v>0</v>
      </c>
      <c r="B1" t="s">
        <v>11</v>
      </c>
      <c r="C1" t="s">
        <v>35</v>
      </c>
      <c r="D1" t="s">
        <v>33</v>
      </c>
      <c r="E1" t="s">
        <v>1</v>
      </c>
      <c r="F1" t="s">
        <v>2</v>
      </c>
      <c r="G1" t="s">
        <v>3</v>
      </c>
    </row>
    <row r="2" spans="1:8" x14ac:dyDescent="0.3">
      <c r="A2" t="s">
        <v>10</v>
      </c>
      <c r="B2">
        <v>1</v>
      </c>
      <c r="C2">
        <v>1</v>
      </c>
      <c r="D2">
        <v>1</v>
      </c>
      <c r="E2" s="2" t="s">
        <v>9</v>
      </c>
      <c r="F2">
        <v>320</v>
      </c>
      <c r="G2">
        <v>250</v>
      </c>
      <c r="H2" t="str">
        <f>"insert into cofe(name_sort, id, roasting_id, form_id, description, price, value) values('" &amp; A2 &amp;"',"&amp;B2&amp;","&amp;C2&amp;"," &amp; D2&amp; ",'" &amp; E2&amp;"',"&amp;F2&amp;","&amp;G2&amp;");"</f>
        <v>insert into cofe(name_sort, id, roasting_id, form_id, description, price, value) values('Скандинавский',1,1,1,'Кофе коричной (скандинавской) обжарки (Cinnamon Roast)',320,250);</v>
      </c>
    </row>
    <row r="3" spans="1:8" x14ac:dyDescent="0.3">
      <c r="A3" t="s">
        <v>12</v>
      </c>
      <c r="B3">
        <v>2</v>
      </c>
      <c r="C3">
        <v>1</v>
      </c>
      <c r="D3">
        <v>1</v>
      </c>
      <c r="E3" s="2" t="s">
        <v>18</v>
      </c>
      <c r="F3">
        <v>540</v>
      </c>
      <c r="G3">
        <v>650</v>
      </c>
      <c r="H3" t="str">
        <f>"insert into cofe(name_sort, id, roasting_id, form_id, description, price, value) values('" &amp; A3 &amp;"',"&amp;B3&amp;","&amp;C3&amp;"," &amp; D3&amp; ",'" &amp; E3&amp;"',"&amp;F3&amp;","&amp;G3&amp;");"</f>
        <v>insert into cofe(name_sort, id, roasting_id, form_id, description, price, value) values('Новоанглийский',2,1,1,'Кофе новоанглийской обжарки (New England Roast)',540,650);</v>
      </c>
    </row>
    <row r="4" spans="1:8" x14ac:dyDescent="0.3">
      <c r="A4" t="s">
        <v>13</v>
      </c>
      <c r="B4">
        <v>3</v>
      </c>
      <c r="C4">
        <v>2</v>
      </c>
      <c r="D4">
        <v>2</v>
      </c>
      <c r="E4" s="1" t="s">
        <v>19</v>
      </c>
      <c r="F4">
        <v>920</v>
      </c>
      <c r="G4">
        <v>800</v>
      </c>
      <c r="H4" t="str">
        <f>"insert into cofe(name_sort, id, roasting_id, form_id, description, price, value) values('" &amp; A4 &amp;"',"&amp;B4&amp;","&amp;C4&amp;"," &amp; D4&amp; ",'" &amp; E4&amp;"',"&amp;F4&amp;","&amp;G4&amp;");"</f>
        <v>insert into cofe(name_sort, id, roasting_id, form_id, description, price, value) values('Американский',3,2,2,'Кофе американской обжарки (American Roast)',920,800);</v>
      </c>
    </row>
    <row r="5" spans="1:8" x14ac:dyDescent="0.3">
      <c r="A5" t="s">
        <v>14</v>
      </c>
      <c r="B5">
        <v>4</v>
      </c>
      <c r="C5">
        <v>2</v>
      </c>
      <c r="D5">
        <v>2</v>
      </c>
      <c r="E5" s="1" t="s">
        <v>20</v>
      </c>
      <c r="F5">
        <v>410</v>
      </c>
      <c r="G5">
        <v>100</v>
      </c>
      <c r="H5" t="str">
        <f t="shared" ref="H5:H11" si="0">"insert into cofe(name_sort, id, roasting_id, form_id, description, price, value) values('" &amp; A5 &amp;"',"&amp;B5&amp;","&amp;C5&amp;"," &amp; D5&amp; ",'" &amp; E5&amp;"',"&amp;F5&amp;","&amp;G5&amp;");"</f>
        <v>insert into cofe(name_sort, id, roasting_id, form_id, description, price, value) values('Городской',4,2,2,'Кофе городской обжарки (City Roast)',410,100);</v>
      </c>
    </row>
    <row r="6" spans="1:8" x14ac:dyDescent="0.3">
      <c r="A6" t="s">
        <v>15</v>
      </c>
      <c r="B6">
        <v>5</v>
      </c>
      <c r="C6">
        <v>3</v>
      </c>
      <c r="D6">
        <v>2</v>
      </c>
      <c r="E6" s="1" t="s">
        <v>22</v>
      </c>
      <c r="F6">
        <v>455</v>
      </c>
      <c r="G6">
        <v>250</v>
      </c>
      <c r="H6" t="str">
        <f t="shared" si="0"/>
        <v>insert into cofe(name_sort, id, roasting_id, form_id, description, price, value) values('Венский',5,3,2,'Кофе венской обжарки (Vienna Roast)',455,250);</v>
      </c>
    </row>
    <row r="7" spans="1:8" x14ac:dyDescent="0.3">
      <c r="A7" t="s">
        <v>29</v>
      </c>
      <c r="B7">
        <v>6</v>
      </c>
      <c r="C7">
        <v>3</v>
      </c>
      <c r="D7">
        <v>1</v>
      </c>
      <c r="E7" s="3" t="s">
        <v>30</v>
      </c>
      <c r="F7">
        <v>480</v>
      </c>
      <c r="G7">
        <v>350</v>
      </c>
      <c r="H7" t="str">
        <f t="shared" si="0"/>
        <v>insert into cofe(name_sort, id, roasting_id, form_id, description, price, value) values('Вельветовый',6,3,1,'Кофе вельветовой обжарки (Velvet Roast)',480,350);</v>
      </c>
    </row>
    <row r="8" spans="1:8" x14ac:dyDescent="0.3">
      <c r="A8" t="s">
        <v>16</v>
      </c>
      <c r="B8">
        <v>7</v>
      </c>
      <c r="C8">
        <v>3</v>
      </c>
      <c r="D8">
        <v>1</v>
      </c>
      <c r="E8" s="1" t="s">
        <v>21</v>
      </c>
      <c r="F8">
        <v>890</v>
      </c>
      <c r="G8">
        <v>900</v>
      </c>
      <c r="H8" t="str">
        <f t="shared" si="0"/>
        <v>insert into cofe(name_sort, id, roasting_id, form_id, description, price, value) values('Полный городский',7,3,1,'Кофе полной городской обжарки (Full City Roast)',890,900);</v>
      </c>
    </row>
    <row r="9" spans="1:8" x14ac:dyDescent="0.3">
      <c r="A9" t="s">
        <v>23</v>
      </c>
      <c r="B9">
        <v>8</v>
      </c>
      <c r="C9">
        <v>4</v>
      </c>
      <c r="D9">
        <v>2</v>
      </c>
      <c r="E9" s="1" t="s">
        <v>26</v>
      </c>
      <c r="F9">
        <v>170</v>
      </c>
      <c r="G9">
        <v>550</v>
      </c>
      <c r="H9" t="str">
        <f t="shared" si="0"/>
        <v>insert into cofe(name_sort, id, roasting_id, form_id, description, price, value) values('Французский',8,4,2,'Кофе французской обжарки (Italian Roast)',170,550);</v>
      </c>
    </row>
    <row r="10" spans="1:8" x14ac:dyDescent="0.3">
      <c r="A10" t="s">
        <v>28</v>
      </c>
      <c r="B10">
        <v>9</v>
      </c>
      <c r="C10">
        <v>4</v>
      </c>
      <c r="D10">
        <v>1</v>
      </c>
      <c r="E10" s="1" t="s">
        <v>25</v>
      </c>
      <c r="F10">
        <v>545</v>
      </c>
      <c r="G10">
        <v>100</v>
      </c>
      <c r="H10" t="str">
        <f t="shared" si="0"/>
        <v>insert into cofe(name_sort, id, roasting_id, form_id, description, price, value) values('Итальянский',9,4,1,'Кофе итальянской обжарки (Italian Roast)',545,100);</v>
      </c>
    </row>
    <row r="11" spans="1:8" x14ac:dyDescent="0.3">
      <c r="A11" t="s">
        <v>24</v>
      </c>
      <c r="B11">
        <v>10</v>
      </c>
      <c r="C11">
        <v>4</v>
      </c>
      <c r="D11">
        <v>2</v>
      </c>
      <c r="E11" s="1" t="s">
        <v>27</v>
      </c>
      <c r="F11">
        <v>770</v>
      </c>
      <c r="G11">
        <v>825</v>
      </c>
      <c r="H11" t="str">
        <f t="shared" si="0"/>
        <v>insert into cofe(name_sort, id, roasting_id, form_id, description, price, value) values('Испанский',10,4,2,'Кофе испанской обжарки (Spain Roast)',770,825);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C05C-1E45-4803-8BE4-47023A2BD1CE}">
  <dimension ref="A1:C5"/>
  <sheetViews>
    <sheetView workbookViewId="0">
      <selection activeCell="C2" sqref="C2:C5"/>
    </sheetView>
  </sheetViews>
  <sheetFormatPr defaultRowHeight="14.4" x14ac:dyDescent="0.3"/>
  <cols>
    <col min="2" max="2" width="10.77734375" bestFit="1" customWidth="1"/>
  </cols>
  <sheetData>
    <row r="1" spans="1:3" x14ac:dyDescent="0.3">
      <c r="A1" t="s">
        <v>4</v>
      </c>
      <c r="B1" t="s">
        <v>5</v>
      </c>
    </row>
    <row r="2" spans="1:3" x14ac:dyDescent="0.3">
      <c r="A2">
        <v>1</v>
      </c>
      <c r="B2" t="s">
        <v>17</v>
      </c>
      <c r="C2" t="str">
        <f>"insert into roast(roast_id, roast_name) values(" &amp; A2 &amp;",'"&amp;B2&amp;"');"</f>
        <v>insert into roast(roast_id, roast_name) values(1,'light');</v>
      </c>
    </row>
    <row r="3" spans="1:3" x14ac:dyDescent="0.3">
      <c r="A3">
        <v>2</v>
      </c>
      <c r="B3" t="s">
        <v>6</v>
      </c>
      <c r="C3" t="str">
        <f t="shared" ref="C3:C5" si="0">"insert into roast(roast_id, roast_name) values(" &amp; A3 &amp;",'"&amp;B3&amp;"');"</f>
        <v>insert into roast(roast_id, roast_name) values(2,'midle');</v>
      </c>
    </row>
    <row r="4" spans="1:3" x14ac:dyDescent="0.3">
      <c r="A4">
        <v>3</v>
      </c>
      <c r="B4" t="s">
        <v>7</v>
      </c>
      <c r="C4" t="str">
        <f t="shared" si="0"/>
        <v>insert into roast(roast_id, roast_name) values(3,'dark');</v>
      </c>
    </row>
    <row r="5" spans="1:3" x14ac:dyDescent="0.3">
      <c r="A5">
        <v>4</v>
      </c>
      <c r="B5" t="s">
        <v>8</v>
      </c>
      <c r="C5" t="str">
        <f t="shared" si="0"/>
        <v>insert into roast(roast_id, roast_name) values(4,'max');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EAF9-C2C8-443D-A673-457429A25842}">
  <dimension ref="A1:C3"/>
  <sheetViews>
    <sheetView workbookViewId="0">
      <selection activeCell="C2" sqref="C2:C3"/>
    </sheetView>
  </sheetViews>
  <sheetFormatPr defaultRowHeight="14.4" x14ac:dyDescent="0.3"/>
  <cols>
    <col min="2" max="2" width="10.5546875" bestFit="1" customWidth="1"/>
  </cols>
  <sheetData>
    <row r="1" spans="1:3" x14ac:dyDescent="0.3">
      <c r="A1" t="s">
        <v>33</v>
      </c>
      <c r="B1" t="s">
        <v>34</v>
      </c>
    </row>
    <row r="2" spans="1:3" x14ac:dyDescent="0.3">
      <c r="A2">
        <v>1</v>
      </c>
      <c r="B2" t="s">
        <v>31</v>
      </c>
      <c r="C2" t="str">
        <f>"insert into form(form_id, form_name) values(" &amp; A2 &amp;",'"&amp;B2&amp;"');"</f>
        <v>insert into form(form_id, form_name) values(1,'ground');</v>
      </c>
    </row>
    <row r="3" spans="1:3" x14ac:dyDescent="0.3">
      <c r="A3">
        <v>2</v>
      </c>
      <c r="B3" t="s">
        <v>32</v>
      </c>
      <c r="C3" t="str">
        <f>"insert into form(form_id, form_name) values(" &amp; A3 &amp;",'"&amp;B3&amp;"');"</f>
        <v>insert into form(form_id, form_name) values(2,'grain');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cofe</vt:lpstr>
      <vt:lpstr>roast</vt:lpstr>
      <vt:lpstr>form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Гершуни</dc:creator>
  <cp:lastModifiedBy>Павел Гершуни</cp:lastModifiedBy>
  <dcterms:created xsi:type="dcterms:W3CDTF">2023-02-04T16:46:44Z</dcterms:created>
  <dcterms:modified xsi:type="dcterms:W3CDTF">2023-02-04T22:09:36Z</dcterms:modified>
</cp:coreProperties>
</file>