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i unidad\DESVAB - Scripts\data_final\urbanismo\"/>
    </mc:Choice>
  </mc:AlternateContent>
  <xr:revisionPtr revIDLastSave="0" documentId="13_ncr:1_{BE1AFF31-8ECF-4512-A8ED-47FD078E96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3" i="1" l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72" i="1"/>
  <c r="G87" i="1" l="1"/>
  <c r="G82" i="1"/>
  <c r="G83" i="1"/>
  <c r="G84" i="1"/>
  <c r="G85" i="1"/>
  <c r="G86" i="1"/>
  <c r="G88" i="1"/>
  <c r="G81" i="1"/>
  <c r="G80" i="1"/>
  <c r="G79" i="1"/>
  <c r="G73" i="1"/>
  <c r="G74" i="1"/>
  <c r="G75" i="1"/>
  <c r="G76" i="1"/>
  <c r="G77" i="1"/>
  <c r="G78" i="1"/>
  <c r="G72" i="1"/>
</calcChain>
</file>

<file path=xl/sharedStrings.xml><?xml version="1.0" encoding="utf-8"?>
<sst xmlns="http://schemas.openxmlformats.org/spreadsheetml/2006/main" count="188" uniqueCount="187">
  <si>
    <t>ID</t>
  </si>
  <si>
    <t>1.1</t>
  </si>
  <si>
    <t>la Seu</t>
  </si>
  <si>
    <t>1.2</t>
  </si>
  <si>
    <t>la Xerea</t>
  </si>
  <si>
    <t>1.3</t>
  </si>
  <si>
    <t>el Carme</t>
  </si>
  <si>
    <t>1.4</t>
  </si>
  <si>
    <t>el Pilar</t>
  </si>
  <si>
    <t>1.5</t>
  </si>
  <si>
    <t>el Mercat</t>
  </si>
  <si>
    <t>1.6</t>
  </si>
  <si>
    <t>Sant Francesc</t>
  </si>
  <si>
    <t>2.1</t>
  </si>
  <si>
    <t>Russafa</t>
  </si>
  <si>
    <t>2.2</t>
  </si>
  <si>
    <t>el Pla del Remei</t>
  </si>
  <si>
    <t>2.3</t>
  </si>
  <si>
    <t>Gran Via</t>
  </si>
  <si>
    <t>3.1</t>
  </si>
  <si>
    <t>el Botànic</t>
  </si>
  <si>
    <t>3.2</t>
  </si>
  <si>
    <t>la Roqueta</t>
  </si>
  <si>
    <t>3.3</t>
  </si>
  <si>
    <t>la Petxina</t>
  </si>
  <si>
    <t>3.4</t>
  </si>
  <si>
    <t>Arrancapins</t>
  </si>
  <si>
    <t>4.1</t>
  </si>
  <si>
    <t>Campanar</t>
  </si>
  <si>
    <t>4.2</t>
  </si>
  <si>
    <t>les Tendetes</t>
  </si>
  <si>
    <t>4.3</t>
  </si>
  <si>
    <t>el Calvari</t>
  </si>
  <si>
    <t>4.4</t>
  </si>
  <si>
    <t>Sant Pau</t>
  </si>
  <si>
    <t>5.1</t>
  </si>
  <si>
    <t>Marxalenes</t>
  </si>
  <si>
    <t>5.2</t>
  </si>
  <si>
    <t>Morvedre</t>
  </si>
  <si>
    <t>5.3</t>
  </si>
  <si>
    <t>Trinitat</t>
  </si>
  <si>
    <t>5.4</t>
  </si>
  <si>
    <t>Tormos</t>
  </si>
  <si>
    <t>5.5</t>
  </si>
  <si>
    <t>Sant Antoni</t>
  </si>
  <si>
    <t>6.1</t>
  </si>
  <si>
    <t>Exposició</t>
  </si>
  <si>
    <t>6.2</t>
  </si>
  <si>
    <t>Mestalla</t>
  </si>
  <si>
    <t>6.3</t>
  </si>
  <si>
    <t>Jaume Roig</t>
  </si>
  <si>
    <t>6.4</t>
  </si>
  <si>
    <t>Ciutat Universitària</t>
  </si>
  <si>
    <t>7.1</t>
  </si>
  <si>
    <t>Nou Moles</t>
  </si>
  <si>
    <t>7.2</t>
  </si>
  <si>
    <t>Soternes</t>
  </si>
  <si>
    <t>7.3</t>
  </si>
  <si>
    <t>Tres Forques</t>
  </si>
  <si>
    <t>7.4</t>
  </si>
  <si>
    <t>la Fontsanta</t>
  </si>
  <si>
    <t>7.5</t>
  </si>
  <si>
    <t>la Llum</t>
  </si>
  <si>
    <t>8.1</t>
  </si>
  <si>
    <t>Patraix</t>
  </si>
  <si>
    <t>8.2</t>
  </si>
  <si>
    <t>Sant Isidre</t>
  </si>
  <si>
    <t>8.3</t>
  </si>
  <si>
    <t>Vara de Quart</t>
  </si>
  <si>
    <t>8.4</t>
  </si>
  <si>
    <t>Safranar</t>
  </si>
  <si>
    <t>8.5</t>
  </si>
  <si>
    <t>Favara</t>
  </si>
  <si>
    <t>9.1</t>
  </si>
  <si>
    <t>la Raiosa</t>
  </si>
  <si>
    <t>9.2</t>
  </si>
  <si>
    <t>l'Hort de Senabre</t>
  </si>
  <si>
    <t>9.3</t>
  </si>
  <si>
    <t>la Creu Coberta</t>
  </si>
  <si>
    <t>9.4</t>
  </si>
  <si>
    <t>Sant Marcel·lí</t>
  </si>
  <si>
    <t>9.5</t>
  </si>
  <si>
    <t>Camí Real</t>
  </si>
  <si>
    <t>10.1</t>
  </si>
  <si>
    <t>Montolivet</t>
  </si>
  <si>
    <t>10.2</t>
  </si>
  <si>
    <t>En Corts</t>
  </si>
  <si>
    <t>10.3</t>
  </si>
  <si>
    <t>Malilla</t>
  </si>
  <si>
    <t>10.4</t>
  </si>
  <si>
    <t>la Fonteta Sant Lluís</t>
  </si>
  <si>
    <t>10.5</t>
  </si>
  <si>
    <t>na Rovella</t>
  </si>
  <si>
    <t>10.6</t>
  </si>
  <si>
    <t>la Punta</t>
  </si>
  <si>
    <t>10.7</t>
  </si>
  <si>
    <t>Ciutat de les Arts i les Ciències</t>
  </si>
  <si>
    <t>11.1</t>
  </si>
  <si>
    <t>el Grau</t>
  </si>
  <si>
    <t>11.2</t>
  </si>
  <si>
    <t>el Cabanyal-el Canyamelar</t>
  </si>
  <si>
    <t>11.3</t>
  </si>
  <si>
    <t>la Malva-rosa</t>
  </si>
  <si>
    <t>11.4</t>
  </si>
  <si>
    <t>Beteró</t>
  </si>
  <si>
    <t>11.5</t>
  </si>
  <si>
    <t>Natzaret</t>
  </si>
  <si>
    <t>12.1</t>
  </si>
  <si>
    <t>Aiora</t>
  </si>
  <si>
    <t>12.2</t>
  </si>
  <si>
    <t>Albors</t>
  </si>
  <si>
    <t>12.3</t>
  </si>
  <si>
    <t>la Creu del Grau</t>
  </si>
  <si>
    <t>12.4</t>
  </si>
  <si>
    <t>Camí Fondo</t>
  </si>
  <si>
    <t>12.5</t>
  </si>
  <si>
    <t>Penya-roja</t>
  </si>
  <si>
    <t>13.1</t>
  </si>
  <si>
    <t>l'Illa Perduda</t>
  </si>
  <si>
    <t>13.2</t>
  </si>
  <si>
    <t>Ciutat Jardí</t>
  </si>
  <si>
    <t>13.3</t>
  </si>
  <si>
    <t>l'Amistat</t>
  </si>
  <si>
    <t>13.4</t>
  </si>
  <si>
    <t>la Bega Baixa</t>
  </si>
  <si>
    <t>13.5</t>
  </si>
  <si>
    <t>la Carrasca</t>
  </si>
  <si>
    <t>14.1</t>
  </si>
  <si>
    <t>Benimaclet</t>
  </si>
  <si>
    <t>14.2</t>
  </si>
  <si>
    <t>Camí de Vera</t>
  </si>
  <si>
    <t>15.1</t>
  </si>
  <si>
    <t>Orriols</t>
  </si>
  <si>
    <t>15.2</t>
  </si>
  <si>
    <t>Torrefiel</t>
  </si>
  <si>
    <t>15.3</t>
  </si>
  <si>
    <t>Sant Llorenç</t>
  </si>
  <si>
    <t>16.1</t>
  </si>
  <si>
    <t>Benicalap</t>
  </si>
  <si>
    <t>16.2</t>
  </si>
  <si>
    <t>Ciutat Fallera</t>
  </si>
  <si>
    <t>17.1</t>
  </si>
  <si>
    <t>Benifaraig</t>
  </si>
  <si>
    <t>17.2</t>
  </si>
  <si>
    <t>Poble Nou</t>
  </si>
  <si>
    <t>17.3</t>
  </si>
  <si>
    <t>Carpesa</t>
  </si>
  <si>
    <t>17.4</t>
  </si>
  <si>
    <t>Cases de Bàrcena</t>
  </si>
  <si>
    <t>17.5</t>
  </si>
  <si>
    <t>Mauella</t>
  </si>
  <si>
    <t>17.6</t>
  </si>
  <si>
    <t>Massarrojos</t>
  </si>
  <si>
    <t>17.7</t>
  </si>
  <si>
    <t>Borbotó</t>
  </si>
  <si>
    <t>18.1</t>
  </si>
  <si>
    <t>Benimàmet</t>
  </si>
  <si>
    <t>18.2</t>
  </si>
  <si>
    <t>Beniferri</t>
  </si>
  <si>
    <t>19.1</t>
  </si>
  <si>
    <t>el Forn d'Alcedo</t>
  </si>
  <si>
    <t>19.2</t>
  </si>
  <si>
    <t>el Castellar-l'Oliverar</t>
  </si>
  <si>
    <t>19.3</t>
  </si>
  <si>
    <t>Pinedo</t>
  </si>
  <si>
    <t>19.4</t>
  </si>
  <si>
    <t>el Saler</t>
  </si>
  <si>
    <t>19.5</t>
  </si>
  <si>
    <t>el Palmar</t>
  </si>
  <si>
    <t>19.6</t>
  </si>
  <si>
    <t>el Perellonet</t>
  </si>
  <si>
    <t>19.7</t>
  </si>
  <si>
    <t>la Torre</t>
  </si>
  <si>
    <t>19.8</t>
  </si>
  <si>
    <t>Faitanar</t>
  </si>
  <si>
    <t>Source</t>
  </si>
  <si>
    <t>Padrón Municipal de Habitantes a 01/01/2022. Oficina de Estadística. Ayuntamiento de València.</t>
  </si>
  <si>
    <t>Sistema de Información Geográfica Municipal. Ayuntamiento de València.</t>
  </si>
  <si>
    <t>Atlas de distribución de renta de los hogares. Instituto Nacional de Estadística</t>
  </si>
  <si>
    <t>Distritos 1-16: Pla Verd i de la Biodiversitat de València. Distritos 17-19: Servicio de Jardinería Sostenible. Ayuntamiento de València.</t>
  </si>
  <si>
    <t>Población</t>
  </si>
  <si>
    <t>Nombre</t>
  </si>
  <si>
    <t>Superficie / m2</t>
  </si>
  <si>
    <t>Renta per cápita / €</t>
  </si>
  <si>
    <t>Renta por hogar / €</t>
  </si>
  <si>
    <t>ZV/hab / m2</t>
  </si>
  <si>
    <t>Propuesta ZV/hab /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</si>
</sst>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1" max="11" width="11.1796875" bestFit="1" customWidth="1"/>
  </cols>
  <sheetData>
    <row r="1" spans="1:8" x14ac:dyDescent="0.35">
      <c r="A1" t="s">
        <v>0</v>
      </c>
      <c r="B1" t="s">
        <v>181</v>
      </c>
      <c r="C1" t="s">
        <v>180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</row>
    <row r="2" spans="1:8" x14ac:dyDescent="0.35">
      <c r="A2" t="s">
        <v>1</v>
      </c>
      <c r="B2" t="s">
        <v>2</v>
      </c>
      <c r="C2" s="1">
        <v>3102</v>
      </c>
      <c r="D2">
        <v>221072.72250599999</v>
      </c>
      <c r="E2">
        <v>19302.970588235301</v>
      </c>
      <c r="F2">
        <v>43007.129483500699</v>
      </c>
      <c r="G2">
        <v>8.1999999999999993</v>
      </c>
      <c r="H2">
        <v>8.1999999999999993</v>
      </c>
    </row>
    <row r="3" spans="1:8" x14ac:dyDescent="0.35">
      <c r="A3" t="s">
        <v>3</v>
      </c>
      <c r="B3" t="s">
        <v>4</v>
      </c>
      <c r="C3" s="1">
        <v>3956</v>
      </c>
      <c r="D3">
        <v>311648.30947400001</v>
      </c>
      <c r="E3">
        <v>22790.2505257624</v>
      </c>
      <c r="F3">
        <v>55161.3117770768</v>
      </c>
      <c r="G3">
        <v>14.3</v>
      </c>
      <c r="H3">
        <v>14.3</v>
      </c>
    </row>
    <row r="4" spans="1:8" x14ac:dyDescent="0.35">
      <c r="A4" t="s">
        <v>5</v>
      </c>
      <c r="B4" t="s">
        <v>6</v>
      </c>
      <c r="C4" s="1">
        <v>6703</v>
      </c>
      <c r="D4">
        <v>384065.257171</v>
      </c>
      <c r="E4">
        <v>15167.1275706941</v>
      </c>
      <c r="F4">
        <v>32622.142191516701</v>
      </c>
      <c r="G4">
        <v>13.2</v>
      </c>
      <c r="H4">
        <v>13.2</v>
      </c>
    </row>
    <row r="5" spans="1:8" x14ac:dyDescent="0.35">
      <c r="A5" t="s">
        <v>7</v>
      </c>
      <c r="B5" t="s">
        <v>8</v>
      </c>
      <c r="C5" s="1">
        <v>4749</v>
      </c>
      <c r="D5">
        <v>161605.27682200001</v>
      </c>
      <c r="E5">
        <v>15495.5730337079</v>
      </c>
      <c r="F5">
        <v>33081.6563670412</v>
      </c>
      <c r="G5">
        <v>0.8</v>
      </c>
      <c r="H5">
        <v>0.8</v>
      </c>
    </row>
    <row r="6" spans="1:8" x14ac:dyDescent="0.35">
      <c r="A6" t="s">
        <v>9</v>
      </c>
      <c r="B6" t="s">
        <v>10</v>
      </c>
      <c r="C6" s="1">
        <v>3776</v>
      </c>
      <c r="D6">
        <v>172794.29723699999</v>
      </c>
      <c r="E6">
        <v>17457.309003124101</v>
      </c>
      <c r="F6">
        <v>38366.186310707199</v>
      </c>
      <c r="G6">
        <v>3.8</v>
      </c>
      <c r="H6">
        <v>3.8</v>
      </c>
    </row>
    <row r="7" spans="1:8" x14ac:dyDescent="0.35">
      <c r="A7" t="s">
        <v>11</v>
      </c>
      <c r="B7" t="s">
        <v>12</v>
      </c>
      <c r="C7" s="1">
        <v>5697</v>
      </c>
      <c r="D7">
        <v>438656.20587800001</v>
      </c>
      <c r="E7">
        <v>22979.850693210101</v>
      </c>
      <c r="F7">
        <v>54499.439921791702</v>
      </c>
      <c r="G7">
        <v>6.9</v>
      </c>
      <c r="H7">
        <v>11.4</v>
      </c>
    </row>
    <row r="8" spans="1:8" x14ac:dyDescent="0.35">
      <c r="A8" t="s">
        <v>13</v>
      </c>
      <c r="B8" t="s">
        <v>14</v>
      </c>
      <c r="C8" s="1">
        <v>23735</v>
      </c>
      <c r="D8">
        <v>877700.53390100005</v>
      </c>
      <c r="E8">
        <v>16071.6600720186</v>
      </c>
      <c r="F8">
        <v>36937.526117348003</v>
      </c>
      <c r="G8">
        <v>4.2</v>
      </c>
      <c r="H8">
        <v>4.8</v>
      </c>
    </row>
    <row r="9" spans="1:8" x14ac:dyDescent="0.35">
      <c r="A9" t="s">
        <v>15</v>
      </c>
      <c r="B9" t="s">
        <v>16</v>
      </c>
      <c r="C9" s="1">
        <v>7021</v>
      </c>
      <c r="D9">
        <v>386916.42402600002</v>
      </c>
      <c r="E9">
        <v>30063.256139348901</v>
      </c>
      <c r="F9">
        <v>80299.973300970902</v>
      </c>
      <c r="G9">
        <v>5.3</v>
      </c>
      <c r="H9">
        <v>5.4</v>
      </c>
    </row>
    <row r="10" spans="1:8" x14ac:dyDescent="0.35">
      <c r="A10" t="s">
        <v>17</v>
      </c>
      <c r="B10" t="s">
        <v>18</v>
      </c>
      <c r="C10" s="1">
        <v>11916</v>
      </c>
      <c r="D10">
        <v>468566.65347399999</v>
      </c>
      <c r="E10">
        <v>20940.563659359199</v>
      </c>
      <c r="F10">
        <v>53113.562057335599</v>
      </c>
      <c r="G10">
        <v>6.8</v>
      </c>
      <c r="H10">
        <v>6.9</v>
      </c>
    </row>
    <row r="11" spans="1:8" x14ac:dyDescent="0.35">
      <c r="A11" t="s">
        <v>19</v>
      </c>
      <c r="B11" t="s">
        <v>20</v>
      </c>
      <c r="C11" s="1">
        <v>6601</v>
      </c>
      <c r="D11">
        <v>370113.27509000007</v>
      </c>
      <c r="E11">
        <v>16219.357867611499</v>
      </c>
      <c r="F11">
        <v>36783.9647286197</v>
      </c>
      <c r="G11">
        <v>15.8</v>
      </c>
      <c r="H11">
        <v>17.600000000000001</v>
      </c>
    </row>
    <row r="12" spans="1:8" x14ac:dyDescent="0.35">
      <c r="A12" t="s">
        <v>21</v>
      </c>
      <c r="B12" t="s">
        <v>22</v>
      </c>
      <c r="C12" s="1">
        <v>4545</v>
      </c>
      <c r="D12">
        <v>230567.453966</v>
      </c>
      <c r="E12">
        <v>16495.548350655201</v>
      </c>
      <c r="F12">
        <v>37204.579530049697</v>
      </c>
      <c r="G12">
        <v>0.6</v>
      </c>
      <c r="H12">
        <v>0.7</v>
      </c>
    </row>
    <row r="13" spans="1:8" x14ac:dyDescent="0.35">
      <c r="A13" t="s">
        <v>23</v>
      </c>
      <c r="B13" t="s">
        <v>24</v>
      </c>
      <c r="C13" s="1">
        <v>14899</v>
      </c>
      <c r="D13">
        <v>496637.56436000002</v>
      </c>
      <c r="E13">
        <v>16222.205467490599</v>
      </c>
      <c r="F13">
        <v>40096.313406770598</v>
      </c>
      <c r="G13">
        <v>3.7</v>
      </c>
      <c r="H13">
        <v>5.3</v>
      </c>
    </row>
    <row r="14" spans="1:8" x14ac:dyDescent="0.35">
      <c r="A14" t="s">
        <v>25</v>
      </c>
      <c r="B14" t="s">
        <v>26</v>
      </c>
      <c r="C14" s="1">
        <v>22491</v>
      </c>
      <c r="D14">
        <v>874369.80531600001</v>
      </c>
      <c r="E14">
        <v>17218.0851242965</v>
      </c>
      <c r="F14">
        <v>41802.144901847802</v>
      </c>
      <c r="G14">
        <v>1.3</v>
      </c>
      <c r="H14">
        <v>2.5</v>
      </c>
    </row>
    <row r="15" spans="1:8" x14ac:dyDescent="0.35">
      <c r="A15" t="s">
        <v>27</v>
      </c>
      <c r="B15" t="s">
        <v>28</v>
      </c>
      <c r="C15" s="1">
        <v>11505</v>
      </c>
      <c r="D15">
        <v>987844.06547200005</v>
      </c>
      <c r="E15">
        <v>15312.087591879599</v>
      </c>
      <c r="F15">
        <v>38698.748512425598</v>
      </c>
      <c r="G15">
        <v>18</v>
      </c>
      <c r="H15">
        <v>24.4</v>
      </c>
    </row>
    <row r="16" spans="1:8" x14ac:dyDescent="0.35">
      <c r="A16" t="s">
        <v>29</v>
      </c>
      <c r="B16" t="s">
        <v>30</v>
      </c>
      <c r="C16" s="1">
        <v>5299</v>
      </c>
      <c r="D16">
        <v>258206.841736</v>
      </c>
      <c r="E16">
        <v>13047.1930457914</v>
      </c>
      <c r="F16">
        <v>31557.759452783601</v>
      </c>
      <c r="G16">
        <v>10.5</v>
      </c>
      <c r="H16">
        <v>14.8</v>
      </c>
    </row>
    <row r="17" spans="1:8" x14ac:dyDescent="0.35">
      <c r="A17" t="s">
        <v>31</v>
      </c>
      <c r="B17" t="s">
        <v>32</v>
      </c>
      <c r="C17" s="1">
        <v>5026</v>
      </c>
      <c r="D17">
        <v>93681.613405000011</v>
      </c>
      <c r="E17">
        <v>9790.9385554425207</v>
      </c>
      <c r="F17">
        <v>23431.253102746701</v>
      </c>
      <c r="G17">
        <v>0.2</v>
      </c>
      <c r="H17">
        <v>1</v>
      </c>
    </row>
    <row r="18" spans="1:8" x14ac:dyDescent="0.35">
      <c r="A18" t="s">
        <v>33</v>
      </c>
      <c r="B18" t="s">
        <v>34</v>
      </c>
      <c r="C18" s="1">
        <v>17334</v>
      </c>
      <c r="D18">
        <v>3898052.7159350002</v>
      </c>
      <c r="E18">
        <v>17010.136723434902</v>
      </c>
      <c r="F18">
        <v>47977.814463900198</v>
      </c>
      <c r="G18">
        <v>23.4</v>
      </c>
      <c r="H18">
        <v>32.1</v>
      </c>
    </row>
    <row r="19" spans="1:8" x14ac:dyDescent="0.35">
      <c r="A19" t="s">
        <v>35</v>
      </c>
      <c r="B19" t="s">
        <v>36</v>
      </c>
      <c r="C19" s="1">
        <v>10817</v>
      </c>
      <c r="D19">
        <v>390362.74008999998</v>
      </c>
      <c r="E19">
        <v>11737.4467907752</v>
      </c>
      <c r="F19">
        <v>29045.9896267482</v>
      </c>
      <c r="G19">
        <v>7.5</v>
      </c>
      <c r="H19">
        <v>9.1999999999999993</v>
      </c>
    </row>
    <row r="20" spans="1:8" x14ac:dyDescent="0.35">
      <c r="A20" t="s">
        <v>37</v>
      </c>
      <c r="B20" t="s">
        <v>38</v>
      </c>
      <c r="C20" s="1">
        <v>10147</v>
      </c>
      <c r="D20">
        <v>428181.79937199998</v>
      </c>
      <c r="E20">
        <v>13155.111846870101</v>
      </c>
      <c r="F20">
        <v>31420.261355406099</v>
      </c>
      <c r="G20">
        <v>8.3000000000000007</v>
      </c>
      <c r="H20">
        <v>9.6</v>
      </c>
    </row>
    <row r="21" spans="1:8" x14ac:dyDescent="0.35">
      <c r="A21" t="s">
        <v>39</v>
      </c>
      <c r="B21" t="s">
        <v>40</v>
      </c>
      <c r="C21" s="1">
        <v>7833</v>
      </c>
      <c r="D21">
        <v>595675.42538899998</v>
      </c>
      <c r="E21">
        <v>14218.0833440185</v>
      </c>
      <c r="F21">
        <v>33249.408257468902</v>
      </c>
      <c r="G21">
        <v>32.700000000000003</v>
      </c>
      <c r="H21">
        <v>40.700000000000003</v>
      </c>
    </row>
    <row r="22" spans="1:8" x14ac:dyDescent="0.35">
      <c r="A22" t="s">
        <v>41</v>
      </c>
      <c r="B22" t="s">
        <v>42</v>
      </c>
      <c r="C22" s="1">
        <v>8511</v>
      </c>
      <c r="D22">
        <v>279949.80489999999</v>
      </c>
      <c r="E22">
        <v>10958.461047254101</v>
      </c>
      <c r="F22">
        <v>28453.719029374199</v>
      </c>
      <c r="G22">
        <v>4.3</v>
      </c>
      <c r="H22">
        <v>9.4</v>
      </c>
    </row>
    <row r="23" spans="1:8" x14ac:dyDescent="0.35">
      <c r="A23" t="s">
        <v>43</v>
      </c>
      <c r="B23" t="s">
        <v>44</v>
      </c>
      <c r="C23" s="1">
        <v>9705</v>
      </c>
      <c r="D23">
        <v>249739.369614</v>
      </c>
      <c r="E23">
        <v>13804.5617965819</v>
      </c>
      <c r="F23">
        <v>35163.185702376002</v>
      </c>
      <c r="G23">
        <v>1</v>
      </c>
      <c r="H23">
        <v>3.2</v>
      </c>
    </row>
    <row r="24" spans="1:8" x14ac:dyDescent="0.35">
      <c r="A24" t="s">
        <v>45</v>
      </c>
      <c r="B24" t="s">
        <v>46</v>
      </c>
      <c r="C24" s="1">
        <v>6741</v>
      </c>
      <c r="D24">
        <v>381608.02311499999</v>
      </c>
      <c r="E24">
        <v>22803.9869212267</v>
      </c>
      <c r="F24">
        <v>60987.455201443197</v>
      </c>
      <c r="G24">
        <v>15.43</v>
      </c>
      <c r="H24">
        <v>16.600000000000001</v>
      </c>
    </row>
    <row r="25" spans="1:8" x14ac:dyDescent="0.35">
      <c r="A25" t="s">
        <v>47</v>
      </c>
      <c r="B25" t="s">
        <v>48</v>
      </c>
      <c r="C25" s="1">
        <v>14600</v>
      </c>
      <c r="D25">
        <v>843585.46179500001</v>
      </c>
      <c r="E25">
        <v>18152.152049570999</v>
      </c>
      <c r="F25">
        <v>46151.2577965409</v>
      </c>
      <c r="G25">
        <v>12.3</v>
      </c>
      <c r="H25">
        <v>18.5</v>
      </c>
    </row>
    <row r="26" spans="1:8" x14ac:dyDescent="0.35">
      <c r="A26" t="s">
        <v>49</v>
      </c>
      <c r="B26" t="s">
        <v>50</v>
      </c>
      <c r="C26" s="1">
        <v>6359</v>
      </c>
      <c r="D26">
        <v>190799.82393799999</v>
      </c>
      <c r="E26">
        <v>23150.4611285266</v>
      </c>
      <c r="F26">
        <v>64683.579780564301</v>
      </c>
      <c r="G26">
        <v>1.1000000000000001</v>
      </c>
      <c r="H26">
        <v>4.0999999999999996</v>
      </c>
    </row>
    <row r="27" spans="1:8" x14ac:dyDescent="0.35">
      <c r="A27" t="s">
        <v>51</v>
      </c>
      <c r="B27" t="s">
        <v>52</v>
      </c>
      <c r="C27" s="1">
        <v>2744</v>
      </c>
      <c r="D27">
        <v>276958.06126799999</v>
      </c>
      <c r="E27">
        <v>18893.807549962999</v>
      </c>
      <c r="F27">
        <v>50096.614359733503</v>
      </c>
      <c r="G27">
        <v>13.5</v>
      </c>
      <c r="H27">
        <v>14.3</v>
      </c>
    </row>
    <row r="28" spans="1:8" x14ac:dyDescent="0.35">
      <c r="A28" t="s">
        <v>53</v>
      </c>
      <c r="B28" t="s">
        <v>54</v>
      </c>
      <c r="C28" s="1">
        <v>25959</v>
      </c>
      <c r="D28">
        <v>739539.51232800004</v>
      </c>
      <c r="E28">
        <v>11856.452167242</v>
      </c>
      <c r="F28">
        <v>29116.575373993099</v>
      </c>
      <c r="G28">
        <v>4.2</v>
      </c>
      <c r="H28">
        <v>5.2</v>
      </c>
    </row>
    <row r="29" spans="1:8" x14ac:dyDescent="0.35">
      <c r="A29" t="s">
        <v>55</v>
      </c>
      <c r="B29" t="s">
        <v>56</v>
      </c>
      <c r="C29" s="1">
        <v>4846</v>
      </c>
      <c r="D29">
        <v>224332.70963299999</v>
      </c>
      <c r="E29">
        <v>11346.597665847699</v>
      </c>
      <c r="F29">
        <v>27998.4723587224</v>
      </c>
      <c r="G29">
        <v>5.5</v>
      </c>
      <c r="H29">
        <v>8.4</v>
      </c>
    </row>
    <row r="30" spans="1:8" x14ac:dyDescent="0.35">
      <c r="A30" t="s">
        <v>57</v>
      </c>
      <c r="B30" t="s">
        <v>58</v>
      </c>
      <c r="C30" s="1">
        <v>9323</v>
      </c>
      <c r="D30">
        <v>526718.36146000004</v>
      </c>
      <c r="E30">
        <v>9429.5344049322903</v>
      </c>
      <c r="F30">
        <v>23697.506770890701</v>
      </c>
      <c r="G30">
        <v>11.5</v>
      </c>
      <c r="H30">
        <v>18.5</v>
      </c>
    </row>
    <row r="31" spans="1:8" x14ac:dyDescent="0.35">
      <c r="A31" t="s">
        <v>59</v>
      </c>
      <c r="B31" t="s">
        <v>60</v>
      </c>
      <c r="C31" s="1">
        <v>3554</v>
      </c>
      <c r="D31">
        <v>323000.35307100002</v>
      </c>
      <c r="E31">
        <v>8043.5619645916604</v>
      </c>
      <c r="F31">
        <v>21764.6890348372</v>
      </c>
      <c r="G31">
        <v>15.6</v>
      </c>
      <c r="H31">
        <v>23.1</v>
      </c>
    </row>
    <row r="32" spans="1:8" x14ac:dyDescent="0.35">
      <c r="A32" t="s">
        <v>61</v>
      </c>
      <c r="B32" t="s">
        <v>62</v>
      </c>
      <c r="C32" s="1">
        <v>5004</v>
      </c>
      <c r="D32">
        <v>175213.77498900003</v>
      </c>
      <c r="E32">
        <v>12611.084371233401</v>
      </c>
      <c r="F32">
        <v>32333.019284853399</v>
      </c>
      <c r="G32">
        <v>5.4</v>
      </c>
      <c r="H32">
        <v>8.4</v>
      </c>
    </row>
    <row r="33" spans="1:8" x14ac:dyDescent="0.35">
      <c r="A33" t="s">
        <v>63</v>
      </c>
      <c r="B33" t="s">
        <v>64</v>
      </c>
      <c r="C33" s="1">
        <v>24300</v>
      </c>
      <c r="D33">
        <v>621298.67091700004</v>
      </c>
      <c r="E33">
        <v>13454.102530718499</v>
      </c>
      <c r="F33">
        <v>33123.275490275897</v>
      </c>
      <c r="G33">
        <v>1.4</v>
      </c>
      <c r="H33">
        <v>2.1</v>
      </c>
    </row>
    <row r="34" spans="1:8" x14ac:dyDescent="0.35">
      <c r="A34" t="s">
        <v>65</v>
      </c>
      <c r="B34" t="s">
        <v>66</v>
      </c>
      <c r="C34" s="1">
        <v>10198</v>
      </c>
      <c r="D34">
        <v>495219.10810200003</v>
      </c>
      <c r="E34">
        <v>11841.8312189181</v>
      </c>
      <c r="F34">
        <v>31388.461585304001</v>
      </c>
      <c r="G34">
        <v>4.9000000000000004</v>
      </c>
      <c r="H34">
        <v>7.4</v>
      </c>
    </row>
    <row r="35" spans="1:8" x14ac:dyDescent="0.35">
      <c r="A35" t="s">
        <v>67</v>
      </c>
      <c r="B35" t="s">
        <v>68</v>
      </c>
      <c r="C35" s="1">
        <v>10123</v>
      </c>
      <c r="D35">
        <v>1034610.315572</v>
      </c>
      <c r="E35">
        <v>13178.0060834299</v>
      </c>
      <c r="F35">
        <v>33226.104577056802</v>
      </c>
      <c r="G35">
        <v>4.7</v>
      </c>
      <c r="H35">
        <v>14.6</v>
      </c>
    </row>
    <row r="36" spans="1:8" x14ac:dyDescent="0.35">
      <c r="A36" t="s">
        <v>69</v>
      </c>
      <c r="B36" t="s">
        <v>70</v>
      </c>
      <c r="C36" s="1">
        <v>9553</v>
      </c>
      <c r="D36">
        <v>441263.59020899999</v>
      </c>
      <c r="E36">
        <v>13402.5603504218</v>
      </c>
      <c r="F36">
        <v>34831.5614319706</v>
      </c>
      <c r="G36">
        <v>9.1</v>
      </c>
      <c r="H36">
        <v>10.3</v>
      </c>
    </row>
    <row r="37" spans="1:8" x14ac:dyDescent="0.35">
      <c r="A37" t="s">
        <v>71</v>
      </c>
      <c r="B37" t="s">
        <v>72</v>
      </c>
      <c r="C37" s="1">
        <v>3624</v>
      </c>
      <c r="D37">
        <v>280249.37798699999</v>
      </c>
      <c r="E37">
        <v>11995.476763258601</v>
      </c>
      <c r="F37">
        <v>30822.4466921815</v>
      </c>
      <c r="G37">
        <v>4.5999999999999996</v>
      </c>
      <c r="H37">
        <v>18.3</v>
      </c>
    </row>
    <row r="38" spans="1:8" x14ac:dyDescent="0.35">
      <c r="A38" t="s">
        <v>73</v>
      </c>
      <c r="B38" t="s">
        <v>74</v>
      </c>
      <c r="C38" s="1">
        <v>15300</v>
      </c>
      <c r="D38">
        <v>375447.11359800003</v>
      </c>
      <c r="E38">
        <v>12128.3807119741</v>
      </c>
      <c r="F38">
        <v>30065.609385113301</v>
      </c>
      <c r="G38">
        <v>0.62</v>
      </c>
      <c r="H38">
        <v>2.6</v>
      </c>
    </row>
    <row r="39" spans="1:8" x14ac:dyDescent="0.35">
      <c r="A39" t="s">
        <v>75</v>
      </c>
      <c r="B39" t="s">
        <v>76</v>
      </c>
      <c r="C39" s="1">
        <v>16859</v>
      </c>
      <c r="D39">
        <v>426352.98291600001</v>
      </c>
      <c r="E39">
        <v>11487.747326124199</v>
      </c>
      <c r="F39">
        <v>29860.569757135301</v>
      </c>
      <c r="G39">
        <v>1.5</v>
      </c>
      <c r="H39">
        <v>4</v>
      </c>
    </row>
    <row r="40" spans="1:8" x14ac:dyDescent="0.35">
      <c r="A40" t="s">
        <v>77</v>
      </c>
      <c r="B40" t="s">
        <v>78</v>
      </c>
      <c r="C40" s="1">
        <v>5987</v>
      </c>
      <c r="D40">
        <v>374886.13146200002</v>
      </c>
      <c r="E40">
        <v>12116.346938775499</v>
      </c>
      <c r="F40">
        <v>31284.7274522712</v>
      </c>
      <c r="G40">
        <v>2.1</v>
      </c>
      <c r="H40">
        <v>12</v>
      </c>
    </row>
    <row r="41" spans="1:8" x14ac:dyDescent="0.35">
      <c r="A41" t="s">
        <v>79</v>
      </c>
      <c r="B41" t="s">
        <v>80</v>
      </c>
      <c r="C41" s="1">
        <v>9964</v>
      </c>
      <c r="D41">
        <v>330435.96534200001</v>
      </c>
      <c r="E41">
        <v>10832.0567340404</v>
      </c>
      <c r="F41">
        <v>27151.067640584399</v>
      </c>
      <c r="G41">
        <v>3.1</v>
      </c>
      <c r="H41">
        <v>7.9</v>
      </c>
    </row>
    <row r="42" spans="1:8" x14ac:dyDescent="0.35">
      <c r="A42" t="s">
        <v>81</v>
      </c>
      <c r="B42" t="s">
        <v>82</v>
      </c>
      <c r="C42" s="1">
        <v>3831</v>
      </c>
      <c r="D42">
        <v>1477483.4009980001</v>
      </c>
      <c r="E42">
        <v>10880.633740577099</v>
      </c>
      <c r="F42">
        <v>27383.508188198601</v>
      </c>
      <c r="G42">
        <v>121.1</v>
      </c>
      <c r="H42">
        <v>206.4</v>
      </c>
    </row>
    <row r="43" spans="1:8" x14ac:dyDescent="0.35">
      <c r="A43" t="s">
        <v>83</v>
      </c>
      <c r="B43" t="s">
        <v>84</v>
      </c>
      <c r="C43" s="1">
        <v>19204</v>
      </c>
      <c r="D43">
        <v>473255.41831500002</v>
      </c>
      <c r="E43">
        <v>12175.4929395334</v>
      </c>
      <c r="F43">
        <v>30029.5362333833</v>
      </c>
      <c r="G43">
        <v>3</v>
      </c>
      <c r="H43">
        <v>3.7</v>
      </c>
    </row>
    <row r="44" spans="1:8" x14ac:dyDescent="0.35">
      <c r="A44" t="s">
        <v>85</v>
      </c>
      <c r="B44" t="s">
        <v>86</v>
      </c>
      <c r="C44" s="1">
        <v>12028</v>
      </c>
      <c r="D44">
        <v>364025.76273800002</v>
      </c>
      <c r="E44">
        <v>11286.435659303899</v>
      </c>
      <c r="F44">
        <v>28439.8544176707</v>
      </c>
      <c r="G44">
        <v>1.7</v>
      </c>
      <c r="H44">
        <v>4.0999999999999996</v>
      </c>
    </row>
    <row r="45" spans="1:8" x14ac:dyDescent="0.35">
      <c r="A45" t="s">
        <v>87</v>
      </c>
      <c r="B45" t="s">
        <v>88</v>
      </c>
      <c r="C45" s="1">
        <v>22287</v>
      </c>
      <c r="D45">
        <v>2507157.6279719998</v>
      </c>
      <c r="E45">
        <v>12324.48470836</v>
      </c>
      <c r="F45">
        <v>31572.059381009101</v>
      </c>
      <c r="G45">
        <v>9.6</v>
      </c>
      <c r="H45">
        <v>17.899999999999999</v>
      </c>
    </row>
    <row r="46" spans="1:8" x14ac:dyDescent="0.35">
      <c r="A46" t="s">
        <v>89</v>
      </c>
      <c r="B46" t="s">
        <v>90</v>
      </c>
      <c r="C46" s="1">
        <v>3040</v>
      </c>
      <c r="D46">
        <v>238825.23767599999</v>
      </c>
      <c r="E46">
        <v>9699.8186389540697</v>
      </c>
      <c r="F46">
        <v>25273.851156553799</v>
      </c>
      <c r="G46">
        <v>6.8</v>
      </c>
      <c r="H46">
        <v>19.8</v>
      </c>
    </row>
    <row r="47" spans="1:8" x14ac:dyDescent="0.35">
      <c r="A47" t="s">
        <v>91</v>
      </c>
      <c r="B47" t="s">
        <v>92</v>
      </c>
      <c r="C47" s="1">
        <v>7540</v>
      </c>
      <c r="D47">
        <v>540119.483931</v>
      </c>
      <c r="E47">
        <v>8588.1452869384593</v>
      </c>
      <c r="F47">
        <v>23395.239548169298</v>
      </c>
      <c r="G47">
        <v>15.3</v>
      </c>
      <c r="H47">
        <v>19.399999999999999</v>
      </c>
    </row>
    <row r="48" spans="1:8" x14ac:dyDescent="0.35">
      <c r="A48" t="s">
        <v>93</v>
      </c>
      <c r="B48" t="s">
        <v>94</v>
      </c>
      <c r="C48" s="1">
        <v>2769</v>
      </c>
      <c r="D48">
        <v>6212592.7970789997</v>
      </c>
      <c r="E48">
        <v>11898.5700649103</v>
      </c>
      <c r="F48">
        <v>29397.9767086674</v>
      </c>
      <c r="G48">
        <v>19.8</v>
      </c>
      <c r="H48">
        <v>62</v>
      </c>
    </row>
    <row r="49" spans="1:8" x14ac:dyDescent="0.35">
      <c r="A49" t="s">
        <v>95</v>
      </c>
      <c r="B49" t="s">
        <v>96</v>
      </c>
      <c r="C49" s="1">
        <v>7687</v>
      </c>
      <c r="D49">
        <v>989229.49409200007</v>
      </c>
      <c r="E49">
        <v>17302.525886669398</v>
      </c>
      <c r="F49">
        <v>45759.585677401803</v>
      </c>
      <c r="G49">
        <v>28.5</v>
      </c>
      <c r="H49">
        <v>35.299999999999997</v>
      </c>
    </row>
    <row r="50" spans="1:8" x14ac:dyDescent="0.35">
      <c r="A50" t="s">
        <v>97</v>
      </c>
      <c r="B50" t="s">
        <v>98</v>
      </c>
      <c r="C50" s="1">
        <v>9495</v>
      </c>
      <c r="D50">
        <v>716407.33516400005</v>
      </c>
      <c r="E50">
        <v>11698.2966202354</v>
      </c>
      <c r="F50">
        <v>30086.013065543699</v>
      </c>
      <c r="G50">
        <v>10.8</v>
      </c>
      <c r="H50">
        <v>27.2</v>
      </c>
    </row>
    <row r="51" spans="1:8" x14ac:dyDescent="0.35">
      <c r="A51" t="s">
        <v>99</v>
      </c>
      <c r="B51" t="s">
        <v>100</v>
      </c>
      <c r="C51" s="1">
        <v>19201</v>
      </c>
      <c r="D51">
        <v>1349250.7347649999</v>
      </c>
      <c r="E51">
        <v>11578.5073455848</v>
      </c>
      <c r="F51">
        <v>27731.8486125007</v>
      </c>
      <c r="G51">
        <v>4.5</v>
      </c>
      <c r="H51">
        <v>14.2</v>
      </c>
    </row>
    <row r="52" spans="1:8" x14ac:dyDescent="0.35">
      <c r="A52" t="s">
        <v>101</v>
      </c>
      <c r="B52" t="s">
        <v>102</v>
      </c>
      <c r="C52" s="1">
        <v>12824</v>
      </c>
      <c r="D52">
        <v>728541.26621499995</v>
      </c>
      <c r="E52">
        <v>11444.492626294301</v>
      </c>
      <c r="F52">
        <v>28275.9830561657</v>
      </c>
      <c r="G52">
        <v>5.5</v>
      </c>
      <c r="H52">
        <v>8.1999999999999993</v>
      </c>
    </row>
    <row r="53" spans="1:8" x14ac:dyDescent="0.35">
      <c r="A53" t="s">
        <v>103</v>
      </c>
      <c r="B53" t="s">
        <v>104</v>
      </c>
      <c r="C53" s="1">
        <v>7878</v>
      </c>
      <c r="D53">
        <v>255305.40369199999</v>
      </c>
      <c r="E53">
        <v>13320.296098614799</v>
      </c>
      <c r="F53">
        <v>34662.300673528996</v>
      </c>
      <c r="G53">
        <v>6.4</v>
      </c>
      <c r="H53">
        <v>10.3</v>
      </c>
    </row>
    <row r="54" spans="1:8" x14ac:dyDescent="0.35">
      <c r="A54" t="s">
        <v>105</v>
      </c>
      <c r="B54" t="s">
        <v>106</v>
      </c>
      <c r="C54" s="1">
        <v>6088</v>
      </c>
      <c r="D54">
        <v>917091.25902600004</v>
      </c>
      <c r="E54">
        <v>9070.3818607764406</v>
      </c>
      <c r="F54">
        <v>24223.998326639899</v>
      </c>
      <c r="G54">
        <v>13</v>
      </c>
      <c r="H54">
        <v>41.4</v>
      </c>
    </row>
    <row r="55" spans="1:8" x14ac:dyDescent="0.35">
      <c r="A55" t="s">
        <v>107</v>
      </c>
      <c r="B55" t="s">
        <v>108</v>
      </c>
      <c r="C55" s="1">
        <v>24553</v>
      </c>
      <c r="D55">
        <v>651204.26450699999</v>
      </c>
      <c r="E55">
        <v>11789.5909962859</v>
      </c>
      <c r="F55">
        <v>30246.6156891555</v>
      </c>
      <c r="G55">
        <v>2.8</v>
      </c>
      <c r="H55">
        <v>5.4</v>
      </c>
    </row>
    <row r="56" spans="1:8" x14ac:dyDescent="0.35">
      <c r="A56" t="s">
        <v>109</v>
      </c>
      <c r="B56" t="s">
        <v>110</v>
      </c>
      <c r="C56" s="1">
        <v>8712</v>
      </c>
      <c r="D56">
        <v>256036.51464000001</v>
      </c>
      <c r="E56">
        <v>12925.583717181</v>
      </c>
      <c r="F56">
        <v>32299.1426761861</v>
      </c>
      <c r="G56">
        <v>1</v>
      </c>
      <c r="H56">
        <v>3.1</v>
      </c>
    </row>
    <row r="57" spans="1:8" x14ac:dyDescent="0.35">
      <c r="A57" t="s">
        <v>111</v>
      </c>
      <c r="B57" t="s">
        <v>112</v>
      </c>
      <c r="C57" s="1">
        <v>14633</v>
      </c>
      <c r="D57">
        <v>391652.54706900002</v>
      </c>
      <c r="E57">
        <v>11299.8129309756</v>
      </c>
      <c r="F57">
        <v>28506.613299651799</v>
      </c>
      <c r="G57">
        <v>1.6</v>
      </c>
      <c r="H57">
        <v>3.7</v>
      </c>
    </row>
    <row r="58" spans="1:8" x14ac:dyDescent="0.35">
      <c r="A58" t="s">
        <v>113</v>
      </c>
      <c r="B58" t="s">
        <v>114</v>
      </c>
      <c r="C58" s="1">
        <v>4531</v>
      </c>
      <c r="D58">
        <v>157187.49004199999</v>
      </c>
      <c r="E58">
        <v>12582.296612070901</v>
      </c>
      <c r="F58">
        <v>31636.860444245001</v>
      </c>
      <c r="G58">
        <v>2.6</v>
      </c>
      <c r="H58">
        <v>6.5</v>
      </c>
    </row>
    <row r="59" spans="1:8" x14ac:dyDescent="0.35">
      <c r="A59" t="s">
        <v>115</v>
      </c>
      <c r="B59" t="s">
        <v>116</v>
      </c>
      <c r="C59" s="1">
        <v>13123</v>
      </c>
      <c r="D59">
        <v>911128.67642200005</v>
      </c>
      <c r="E59">
        <v>20077.6215272265</v>
      </c>
      <c r="F59">
        <v>57293.3990315923</v>
      </c>
      <c r="G59">
        <v>20.100000000000001</v>
      </c>
      <c r="H59">
        <v>21.1</v>
      </c>
    </row>
    <row r="60" spans="1:8" x14ac:dyDescent="0.35">
      <c r="A60" t="s">
        <v>117</v>
      </c>
      <c r="B60" t="s">
        <v>118</v>
      </c>
      <c r="C60" s="1">
        <v>8474</v>
      </c>
      <c r="D60">
        <v>231527.277233</v>
      </c>
      <c r="E60">
        <v>12929.4272643039</v>
      </c>
      <c r="F60">
        <v>32117.5251331943</v>
      </c>
      <c r="G60">
        <v>3.1</v>
      </c>
      <c r="H60">
        <v>5.2</v>
      </c>
    </row>
    <row r="61" spans="1:8" x14ac:dyDescent="0.35">
      <c r="A61" t="s">
        <v>119</v>
      </c>
      <c r="B61" t="s">
        <v>120</v>
      </c>
      <c r="C61" s="1">
        <v>11684</v>
      </c>
      <c r="D61">
        <v>363928.25650000002</v>
      </c>
      <c r="E61">
        <v>15324.6617821447</v>
      </c>
      <c r="F61">
        <v>35934.390902930703</v>
      </c>
      <c r="G61">
        <v>6.9</v>
      </c>
      <c r="H61">
        <v>8</v>
      </c>
    </row>
    <row r="62" spans="1:8" x14ac:dyDescent="0.35">
      <c r="A62" t="s">
        <v>121</v>
      </c>
      <c r="B62" t="s">
        <v>122</v>
      </c>
      <c r="C62" s="1">
        <v>7014</v>
      </c>
      <c r="D62">
        <v>207273.62620699999</v>
      </c>
      <c r="E62">
        <v>12759.244048467601</v>
      </c>
      <c r="F62">
        <v>30597.416963649299</v>
      </c>
      <c r="G62">
        <v>3.9</v>
      </c>
      <c r="H62">
        <v>8.6</v>
      </c>
    </row>
    <row r="63" spans="1:8" x14ac:dyDescent="0.35">
      <c r="A63" t="s">
        <v>123</v>
      </c>
      <c r="B63" t="s">
        <v>124</v>
      </c>
      <c r="C63" s="1">
        <v>5396</v>
      </c>
      <c r="D63">
        <v>193588.02656999999</v>
      </c>
      <c r="E63">
        <v>17686.492890995301</v>
      </c>
      <c r="F63">
        <v>44073.100619759403</v>
      </c>
      <c r="G63">
        <v>4.0999999999999996</v>
      </c>
      <c r="H63">
        <v>6.7</v>
      </c>
    </row>
    <row r="64" spans="1:8" x14ac:dyDescent="0.35">
      <c r="A64" t="s">
        <v>125</v>
      </c>
      <c r="B64" t="s">
        <v>126</v>
      </c>
      <c r="C64" s="1">
        <v>3306</v>
      </c>
      <c r="D64">
        <v>1962870.6289560001</v>
      </c>
      <c r="E64">
        <v>18089.061843290299</v>
      </c>
      <c r="F64">
        <v>44942.3392374662</v>
      </c>
      <c r="G64">
        <v>75.5</v>
      </c>
      <c r="H64">
        <v>93.6</v>
      </c>
    </row>
    <row r="65" spans="1:8" x14ac:dyDescent="0.35">
      <c r="A65" t="s">
        <v>127</v>
      </c>
      <c r="B65" t="s">
        <v>128</v>
      </c>
      <c r="C65" s="1">
        <v>22779</v>
      </c>
      <c r="D65">
        <v>743246.08382900001</v>
      </c>
      <c r="E65">
        <v>14459.4867495004</v>
      </c>
      <c r="F65">
        <v>35401.766660874098</v>
      </c>
      <c r="G65">
        <v>2.8</v>
      </c>
      <c r="H65">
        <v>3</v>
      </c>
    </row>
    <row r="66" spans="1:8" x14ac:dyDescent="0.35">
      <c r="A66" t="s">
        <v>129</v>
      </c>
      <c r="B66" t="s">
        <v>130</v>
      </c>
      <c r="C66" s="1">
        <v>5285</v>
      </c>
      <c r="D66">
        <v>827038.96386699995</v>
      </c>
      <c r="E66">
        <v>14828.7709683392</v>
      </c>
      <c r="F66">
        <v>38398.715793371601</v>
      </c>
      <c r="G66">
        <v>9</v>
      </c>
      <c r="H66">
        <v>46.9</v>
      </c>
    </row>
    <row r="67" spans="1:8" x14ac:dyDescent="0.35">
      <c r="A67" t="s">
        <v>131</v>
      </c>
      <c r="B67" t="s">
        <v>132</v>
      </c>
      <c r="C67" s="1">
        <v>16570</v>
      </c>
      <c r="D67">
        <v>396250.36580500001</v>
      </c>
      <c r="E67">
        <v>8873.1939571150106</v>
      </c>
      <c r="F67">
        <v>23946.380299707602</v>
      </c>
      <c r="G67">
        <v>1.6</v>
      </c>
      <c r="H67">
        <v>4.0999999999999996</v>
      </c>
    </row>
    <row r="68" spans="1:8" x14ac:dyDescent="0.35">
      <c r="A68" t="s">
        <v>133</v>
      </c>
      <c r="B68" t="s">
        <v>134</v>
      </c>
      <c r="C68" s="1">
        <v>26033</v>
      </c>
      <c r="D68">
        <v>700271.20503499999</v>
      </c>
      <c r="E68">
        <v>10159.8385038588</v>
      </c>
      <c r="F68">
        <v>27112.027431802599</v>
      </c>
      <c r="G68">
        <v>1.6</v>
      </c>
      <c r="H68">
        <v>5</v>
      </c>
    </row>
    <row r="69" spans="1:8" x14ac:dyDescent="0.35">
      <c r="A69" t="s">
        <v>135</v>
      </c>
      <c r="B69" t="s">
        <v>136</v>
      </c>
      <c r="C69" s="1">
        <v>10963</v>
      </c>
      <c r="D69">
        <v>1532192.8965700001</v>
      </c>
      <c r="E69">
        <v>16724.131615025999</v>
      </c>
      <c r="F69">
        <v>47073.308381317998</v>
      </c>
      <c r="G69">
        <v>10.7</v>
      </c>
      <c r="H69">
        <v>16.5</v>
      </c>
    </row>
    <row r="70" spans="1:8" x14ac:dyDescent="0.35">
      <c r="A70" t="s">
        <v>137</v>
      </c>
      <c r="B70" t="s">
        <v>138</v>
      </c>
      <c r="C70" s="1">
        <v>41868</v>
      </c>
      <c r="D70">
        <v>1718946.7808859998</v>
      </c>
      <c r="E70">
        <v>11652.644646204</v>
      </c>
      <c r="F70">
        <v>30492.4450015822</v>
      </c>
      <c r="G70">
        <v>4</v>
      </c>
      <c r="H70">
        <v>5.4</v>
      </c>
    </row>
    <row r="71" spans="1:8" x14ac:dyDescent="0.35">
      <c r="A71" t="s">
        <v>139</v>
      </c>
      <c r="B71" t="s">
        <v>140</v>
      </c>
      <c r="C71" s="1">
        <v>5884</v>
      </c>
      <c r="D71">
        <v>496907.11999600002</v>
      </c>
      <c r="E71">
        <v>8812.7053388090408</v>
      </c>
      <c r="F71">
        <v>23802.5458590007</v>
      </c>
      <c r="G71">
        <v>15.2</v>
      </c>
      <c r="H71">
        <v>20.399999999999999</v>
      </c>
    </row>
    <row r="72" spans="1:8" x14ac:dyDescent="0.35">
      <c r="A72" t="s">
        <v>141</v>
      </c>
      <c r="B72" t="s">
        <v>142</v>
      </c>
      <c r="C72">
        <v>993</v>
      </c>
      <c r="D72">
        <v>1422812.4341590002</v>
      </c>
      <c r="E72">
        <v>12206</v>
      </c>
      <c r="F72">
        <v>29164</v>
      </c>
      <c r="G72">
        <f>49495*(D72/SUM($D$72:$D$78))*(1/C72)</f>
        <v>5.3841379919529002</v>
      </c>
      <c r="H72">
        <f>G72*(1+0.963936)</f>
        <v>10.574102431364011</v>
      </c>
    </row>
    <row r="73" spans="1:8" x14ac:dyDescent="0.35">
      <c r="A73" t="s">
        <v>143</v>
      </c>
      <c r="B73" t="s">
        <v>144</v>
      </c>
      <c r="C73">
        <v>908</v>
      </c>
      <c r="D73">
        <v>2920434.4692199999</v>
      </c>
      <c r="E73">
        <v>10497</v>
      </c>
      <c r="F73">
        <v>27600</v>
      </c>
      <c r="G73">
        <f t="shared" ref="G73:G78" si="0">49495*(D73/SUM($D$72:$D$78))*(1/C73)</f>
        <v>12.085911111345217</v>
      </c>
      <c r="H73">
        <f t="shared" ref="H73:H88" si="1">G73*(1+0.963936)</f>
        <v>23.735955924370877</v>
      </c>
    </row>
    <row r="74" spans="1:8" x14ac:dyDescent="0.35">
      <c r="A74" t="s">
        <v>145</v>
      </c>
      <c r="B74" t="s">
        <v>146</v>
      </c>
      <c r="C74" s="1">
        <v>1191</v>
      </c>
      <c r="D74">
        <v>2263710.1583989998</v>
      </c>
      <c r="E74">
        <v>12358</v>
      </c>
      <c r="F74">
        <v>31401</v>
      </c>
      <c r="G74">
        <f t="shared" si="0"/>
        <v>7.1421149692907662</v>
      </c>
      <c r="H74">
        <f t="shared" si="1"/>
        <v>14.02665670432903</v>
      </c>
    </row>
    <row r="75" spans="1:8" x14ac:dyDescent="0.35">
      <c r="A75" t="s">
        <v>147</v>
      </c>
      <c r="B75" t="s">
        <v>148</v>
      </c>
      <c r="C75">
        <v>363</v>
      </c>
      <c r="D75">
        <v>1277314.494619</v>
      </c>
      <c r="E75">
        <v>12206</v>
      </c>
      <c r="F75">
        <v>29164</v>
      </c>
      <c r="G75">
        <f t="shared" si="0"/>
        <v>13.22236050905825</v>
      </c>
      <c r="H75">
        <f t="shared" si="1"/>
        <v>25.967869808717822</v>
      </c>
    </row>
    <row r="76" spans="1:8" x14ac:dyDescent="0.35">
      <c r="A76" t="s">
        <v>149</v>
      </c>
      <c r="B76" t="s">
        <v>150</v>
      </c>
      <c r="C76">
        <v>57</v>
      </c>
      <c r="D76">
        <v>1068522.950559</v>
      </c>
      <c r="E76">
        <v>12206</v>
      </c>
      <c r="F76">
        <v>29164</v>
      </c>
      <c r="G76">
        <f t="shared" si="0"/>
        <v>70.441205175948966</v>
      </c>
      <c r="H76">
        <f t="shared" si="1"/>
        <v>138.34201872843249</v>
      </c>
    </row>
    <row r="77" spans="1:8" x14ac:dyDescent="0.35">
      <c r="A77" t="s">
        <v>151</v>
      </c>
      <c r="B77" t="s">
        <v>152</v>
      </c>
      <c r="C77" s="1">
        <v>2498</v>
      </c>
      <c r="D77">
        <v>2800483.9661120004</v>
      </c>
      <c r="E77">
        <v>18359</v>
      </c>
      <c r="F77">
        <v>53410</v>
      </c>
      <c r="G77">
        <f t="shared" si="0"/>
        <v>4.2126796531165516</v>
      </c>
      <c r="H77">
        <f t="shared" si="1"/>
        <v>8.2734332272231068</v>
      </c>
    </row>
    <row r="78" spans="1:8" x14ac:dyDescent="0.35">
      <c r="A78" t="s">
        <v>153</v>
      </c>
      <c r="B78" t="s">
        <v>154</v>
      </c>
      <c r="C78">
        <v>734</v>
      </c>
      <c r="D78">
        <v>1418473.6723489999</v>
      </c>
      <c r="E78">
        <v>11955</v>
      </c>
      <c r="F78">
        <v>31881</v>
      </c>
      <c r="G78">
        <f t="shared" si="0"/>
        <v>7.2617785056697892</v>
      </c>
      <c r="H78">
        <f t="shared" si="1"/>
        <v>14.261668231311102</v>
      </c>
    </row>
    <row r="79" spans="1:8" x14ac:dyDescent="0.35">
      <c r="A79" t="s">
        <v>155</v>
      </c>
      <c r="B79" t="s">
        <v>156</v>
      </c>
      <c r="C79" s="1">
        <v>13375</v>
      </c>
      <c r="D79">
        <v>1477185.8568569999</v>
      </c>
      <c r="E79">
        <v>10560.749689441</v>
      </c>
      <c r="F79">
        <v>27317.860455486501</v>
      </c>
      <c r="G79">
        <f>85943*(D79/SUM($D$79:$D$80))*(1/C79)</f>
        <v>4.7196702707433511</v>
      </c>
      <c r="H79">
        <f t="shared" si="1"/>
        <v>9.2691303528426143</v>
      </c>
    </row>
    <row r="80" spans="1:8" x14ac:dyDescent="0.35">
      <c r="A80" t="s">
        <v>157</v>
      </c>
      <c r="B80" t="s">
        <v>158</v>
      </c>
      <c r="C80" s="1">
        <v>1171</v>
      </c>
      <c r="D80">
        <v>533944.40513199999</v>
      </c>
      <c r="E80">
        <v>13047</v>
      </c>
      <c r="F80">
        <v>34341</v>
      </c>
      <c r="G80">
        <f>85943*(D80/SUM($D$79:$D$80))*(1/C80)</f>
        <v>19.4854057462064</v>
      </c>
      <c r="H80">
        <f t="shared" si="1"/>
        <v>38.268089819581611</v>
      </c>
    </row>
    <row r="81" spans="1:8" x14ac:dyDescent="0.35">
      <c r="A81" t="s">
        <v>159</v>
      </c>
      <c r="B81" t="s">
        <v>160</v>
      </c>
      <c r="C81" s="1">
        <v>1281</v>
      </c>
      <c r="D81">
        <v>1200885.821766</v>
      </c>
      <c r="E81">
        <v>10470</v>
      </c>
      <c r="F81">
        <v>27167</v>
      </c>
      <c r="G81">
        <f>100236*(D81/SUM($D$81:$D$88))*(1/C81)</f>
        <v>2.897858508914831</v>
      </c>
      <c r="H81">
        <f t="shared" si="1"/>
        <v>5.6912086485641575</v>
      </c>
    </row>
    <row r="82" spans="1:8" x14ac:dyDescent="0.35">
      <c r="A82" t="s">
        <v>161</v>
      </c>
      <c r="B82" t="s">
        <v>162</v>
      </c>
      <c r="C82" s="1">
        <v>6798</v>
      </c>
      <c r="D82">
        <v>2989734.9565050001</v>
      </c>
      <c r="E82">
        <v>11583.297759434001</v>
      </c>
      <c r="F82">
        <v>30187.8458136792</v>
      </c>
      <c r="G82">
        <f t="shared" ref="G82:G88" si="2">100236*(D82/SUM($D$81:$D$88))*(1/C82)</f>
        <v>1.3594903155622773</v>
      </c>
      <c r="H82">
        <f t="shared" si="1"/>
        <v>2.6699519723841165</v>
      </c>
    </row>
    <row r="83" spans="1:8" x14ac:dyDescent="0.35">
      <c r="A83" t="s">
        <v>163</v>
      </c>
      <c r="B83" t="s">
        <v>164</v>
      </c>
      <c r="C83" s="1">
        <v>2597</v>
      </c>
      <c r="D83">
        <v>6526498.7630500002</v>
      </c>
      <c r="E83">
        <v>12644.6780125196</v>
      </c>
      <c r="F83">
        <v>31968.629499217499</v>
      </c>
      <c r="G83">
        <f t="shared" si="2"/>
        <v>7.7684236106531088</v>
      </c>
      <c r="H83">
        <f t="shared" si="1"/>
        <v>15.256686792211623</v>
      </c>
    </row>
    <row r="84" spans="1:8" x14ac:dyDescent="0.35">
      <c r="A84" t="s">
        <v>165</v>
      </c>
      <c r="B84" t="s">
        <v>166</v>
      </c>
      <c r="C84" s="1">
        <v>1895</v>
      </c>
      <c r="D84">
        <v>8247535.6034660004</v>
      </c>
      <c r="E84">
        <v>15943</v>
      </c>
      <c r="F84">
        <v>37668</v>
      </c>
      <c r="G84">
        <f t="shared" si="2"/>
        <v>13.453632919331175</v>
      </c>
      <c r="H84">
        <f t="shared" si="1"/>
        <v>26.42207402105959</v>
      </c>
    </row>
    <row r="85" spans="1:8" x14ac:dyDescent="0.35">
      <c r="A85" t="s">
        <v>167</v>
      </c>
      <c r="B85" t="s">
        <v>168</v>
      </c>
      <c r="C85">
        <v>763</v>
      </c>
      <c r="D85">
        <v>3211538.7712860038</v>
      </c>
      <c r="E85">
        <v>12404</v>
      </c>
      <c r="F85">
        <v>34658</v>
      </c>
      <c r="G85">
        <f t="shared" si="2"/>
        <v>13.011076207025777</v>
      </c>
      <c r="H85">
        <f t="shared" si="1"/>
        <v>25.552920961721377</v>
      </c>
    </row>
    <row r="86" spans="1:8" x14ac:dyDescent="0.35">
      <c r="A86" t="s">
        <v>169</v>
      </c>
      <c r="B86" t="s">
        <v>170</v>
      </c>
      <c r="C86" s="1">
        <v>1488</v>
      </c>
      <c r="D86">
        <v>4928153.0447659995</v>
      </c>
      <c r="E86">
        <v>15595</v>
      </c>
      <c r="F86">
        <v>33927</v>
      </c>
      <c r="G86">
        <f t="shared" si="2"/>
        <v>10.237781217407466</v>
      </c>
      <c r="H86">
        <f t="shared" si="1"/>
        <v>20.106347092990347</v>
      </c>
    </row>
    <row r="87" spans="1:8" x14ac:dyDescent="0.35">
      <c r="A87" t="s">
        <v>171</v>
      </c>
      <c r="B87" t="s">
        <v>172</v>
      </c>
      <c r="C87" s="1">
        <v>4878</v>
      </c>
      <c r="D87">
        <v>419560.44293600001</v>
      </c>
      <c r="E87">
        <v>10126.5067449611</v>
      </c>
      <c r="F87">
        <v>24399.236946516401</v>
      </c>
      <c r="G87">
        <f>100236*(D87/SUM($D$81:$D$88))*(1/C87)</f>
        <v>0.26587489315548146</v>
      </c>
      <c r="H87">
        <f t="shared" si="1"/>
        <v>0.52216127416420366</v>
      </c>
    </row>
    <row r="88" spans="1:8" x14ac:dyDescent="0.35">
      <c r="A88" t="s">
        <v>173</v>
      </c>
      <c r="B88" t="s">
        <v>174</v>
      </c>
      <c r="C88" s="1">
        <v>1589</v>
      </c>
      <c r="D88">
        <v>4902522.6582460003</v>
      </c>
      <c r="E88">
        <v>10604</v>
      </c>
      <c r="F88">
        <v>23492</v>
      </c>
      <c r="G88">
        <f t="shared" si="2"/>
        <v>9.537187073388063</v>
      </c>
      <c r="H88">
        <f t="shared" si="1"/>
        <v>18.73042503216146</v>
      </c>
    </row>
    <row r="89" spans="1:8" x14ac:dyDescent="0.35">
      <c r="C89" s="1"/>
    </row>
    <row r="90" spans="1:8" x14ac:dyDescent="0.35">
      <c r="A90" t="s">
        <v>175</v>
      </c>
      <c r="C90" t="s">
        <v>176</v>
      </c>
      <c r="D90" t="s">
        <v>177</v>
      </c>
      <c r="E90" t="s">
        <v>178</v>
      </c>
      <c r="F90" t="s">
        <v>178</v>
      </c>
      <c r="G90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Gil</dc:creator>
  <cp:lastModifiedBy>Pablo Olayo Gil Chong</cp:lastModifiedBy>
  <dcterms:created xsi:type="dcterms:W3CDTF">2015-06-05T18:19:34Z</dcterms:created>
  <dcterms:modified xsi:type="dcterms:W3CDTF">2024-05-03T22:16:50Z</dcterms:modified>
</cp:coreProperties>
</file>